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gif" ContentType="image/gif"/>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35" yWindow="-225" windowWidth="20730" windowHeight="11610"/>
  </bookViews>
  <sheets>
    <sheet name="Menu" sheetId="13" r:id="rId1"/>
    <sheet name="ACCEUIL" sheetId="5" r:id="rId2"/>
    <sheet name="RECETTES" sheetId="1" r:id="rId3"/>
    <sheet name="LISTE" sheetId="2" r:id="rId4"/>
    <sheet name="IMPRESSION" sheetId="4" r:id="rId5"/>
    <sheet name="COURSES" sheetId="6" r:id="rId6"/>
    <sheet name="THERMOSTAT" sheetId="7" r:id="rId7"/>
    <sheet name="TEMPERATURE" sheetId="8" r:id="rId8"/>
    <sheet name="MESURES" sheetId="9" r:id="rId9"/>
    <sheet name="CONTENANCES" sheetId="10" r:id="rId10"/>
    <sheet name="BMI" sheetId="11" state="hidden" r:id="rId11"/>
    <sheet name="Feuil1" sheetId="12" state="hidden" r:id="rId12"/>
  </sheets>
  <functionGroups builtInGroupCount="17"/>
  <definedNames>
    <definedName name="COUT">LISTE!$E$2:$E$5</definedName>
    <definedName name="NBRE_PERSONNES">OFFSET(LISTE!$B$1,1,,COUNTA(LISTE!$B:$B)-1)</definedName>
    <definedName name="NIVEAU_DIFFICULTE">LISTE!$C$2:$C$5</definedName>
    <definedName name="proportions" localSheetId="8">MESURES!$C$60</definedName>
    <definedName name="TEMPS">LISTE!$D$2:$D$25</definedName>
    <definedName name="TYPE_PLATS">OFFSET(LISTE!$A$1,1,,COUNTA(LISTE!$A:$A)-1)</definedName>
    <definedName name="VIN">OFFSET(LISTE!$F$1,1,,COUNTA(LISTE!$F:$F)-1)</definedName>
    <definedName name="_xlnm.Print_Area" localSheetId="9">CONTENANCES!$A$1:$G$82</definedName>
    <definedName name="_xlnm.Print_Area" localSheetId="5">COURSES!$A$1:$I$109</definedName>
    <definedName name="_xlnm.Print_Area" localSheetId="4">IMPRESSION!$A$1:$B$38</definedName>
    <definedName name="_xlnm.Print_Area">IMPRESSION!$A$1:$B$53</definedName>
  </definedNames>
  <calcPr calcId="145621"/>
</workbook>
</file>

<file path=xl/calcChain.xml><?xml version="1.0" encoding="utf-8"?>
<calcChain xmlns="http://schemas.openxmlformats.org/spreadsheetml/2006/main">
  <c r="N311" i="1" l="1"/>
  <c r="N310" i="1"/>
  <c r="N309" i="1"/>
  <c r="N308" i="1"/>
  <c r="N307" i="1"/>
  <c r="N306" i="1"/>
  <c r="N305" i="1"/>
  <c r="N304" i="1"/>
  <c r="N303" i="1"/>
  <c r="N302" i="1"/>
  <c r="N301" i="1"/>
  <c r="N300" i="1"/>
  <c r="N299" i="1"/>
  <c r="N298" i="1"/>
  <c r="N297" i="1"/>
  <c r="N296" i="1"/>
  <c r="N295" i="1"/>
  <c r="N294" i="1"/>
  <c r="N293" i="1"/>
  <c r="N292" i="1"/>
  <c r="N291" i="1"/>
  <c r="N290" i="1"/>
  <c r="N289" i="1"/>
  <c r="N288" i="1"/>
  <c r="N287" i="1"/>
  <c r="N286" i="1"/>
  <c r="N285" i="1"/>
  <c r="N284" i="1"/>
  <c r="N283" i="1"/>
  <c r="N282" i="1"/>
  <c r="N281" i="1"/>
  <c r="N280" i="1"/>
  <c r="N583" i="1" l="1"/>
  <c r="N582" i="1"/>
  <c r="N581" i="1"/>
  <c r="N580" i="1"/>
  <c r="N579" i="1"/>
  <c r="N578" i="1"/>
  <c r="N577" i="1"/>
  <c r="N576" i="1"/>
  <c r="N575" i="1"/>
  <c r="N574" i="1"/>
  <c r="N573" i="1"/>
  <c r="N572" i="1"/>
  <c r="N571" i="1"/>
  <c r="N570" i="1"/>
  <c r="N569" i="1"/>
  <c r="N568" i="1"/>
  <c r="N567" i="1"/>
  <c r="N566" i="1"/>
  <c r="N565" i="1"/>
  <c r="N564" i="1"/>
  <c r="N563" i="1"/>
  <c r="N562" i="1"/>
  <c r="N561" i="1"/>
  <c r="N560" i="1"/>
  <c r="N559" i="1"/>
  <c r="N558" i="1"/>
  <c r="N557" i="1"/>
  <c r="N556" i="1"/>
  <c r="N555" i="1"/>
  <c r="N554" i="1"/>
  <c r="N553" i="1"/>
  <c r="N552" i="1"/>
  <c r="N551" i="1"/>
  <c r="N550" i="1"/>
  <c r="N549" i="1"/>
  <c r="N548" i="1"/>
  <c r="N547" i="1"/>
  <c r="N546" i="1"/>
  <c r="N545" i="1"/>
  <c r="N544" i="1"/>
  <c r="N543" i="1"/>
  <c r="N542" i="1"/>
  <c r="N541" i="1"/>
  <c r="N540" i="1"/>
  <c r="N539" i="1"/>
  <c r="N538" i="1"/>
  <c r="N537" i="1"/>
  <c r="N536" i="1"/>
  <c r="N535" i="1"/>
  <c r="N534" i="1"/>
  <c r="N533" i="1"/>
  <c r="N532" i="1"/>
  <c r="N531" i="1"/>
  <c r="N530" i="1"/>
  <c r="N529" i="1"/>
  <c r="N528" i="1"/>
  <c r="N527" i="1"/>
  <c r="N526" i="1"/>
  <c r="N525" i="1"/>
  <c r="N524" i="1"/>
  <c r="N523" i="1"/>
  <c r="N522" i="1"/>
  <c r="N521" i="1"/>
  <c r="N520" i="1"/>
  <c r="N519" i="1"/>
  <c r="N518" i="1"/>
  <c r="N517" i="1"/>
  <c r="N516" i="1"/>
  <c r="N515" i="1"/>
  <c r="N514" i="1"/>
  <c r="N513" i="1"/>
  <c r="N512" i="1"/>
  <c r="N511" i="1"/>
  <c r="N510" i="1"/>
  <c r="N509" i="1"/>
  <c r="N508" i="1"/>
  <c r="N507" i="1"/>
  <c r="N506" i="1"/>
  <c r="N505" i="1"/>
  <c r="N504" i="1"/>
  <c r="N503" i="1"/>
  <c r="N502" i="1"/>
  <c r="N501" i="1"/>
  <c r="N500" i="1"/>
  <c r="N499" i="1"/>
  <c r="N498" i="1"/>
  <c r="N497" i="1"/>
  <c r="N496" i="1"/>
  <c r="N495" i="1"/>
  <c r="N494" i="1"/>
  <c r="N493" i="1"/>
  <c r="N492" i="1"/>
  <c r="N491" i="1"/>
  <c r="N490" i="1"/>
  <c r="N489" i="1"/>
  <c r="N488" i="1"/>
  <c r="N487" i="1"/>
  <c r="N486" i="1"/>
  <c r="N485" i="1"/>
  <c r="N484" i="1"/>
  <c r="N483" i="1"/>
  <c r="N482" i="1"/>
  <c r="N481" i="1"/>
  <c r="N480" i="1"/>
  <c r="N479" i="1"/>
  <c r="N478" i="1"/>
  <c r="N477" i="1"/>
  <c r="N476" i="1"/>
  <c r="N475" i="1"/>
  <c r="N474" i="1"/>
  <c r="N473" i="1"/>
  <c r="N472" i="1"/>
  <c r="N471" i="1"/>
  <c r="N470" i="1"/>
  <c r="N469" i="1"/>
  <c r="N468" i="1"/>
  <c r="N467" i="1"/>
  <c r="N466" i="1"/>
  <c r="N465" i="1"/>
  <c r="N464" i="1"/>
  <c r="N463" i="1"/>
  <c r="N462" i="1"/>
  <c r="N461" i="1"/>
  <c r="N460" i="1"/>
  <c r="N459" i="1"/>
  <c r="N458" i="1"/>
  <c r="N457" i="1"/>
  <c r="N456" i="1"/>
  <c r="N455" i="1"/>
  <c r="N454" i="1"/>
  <c r="N453" i="1"/>
  <c r="N452" i="1"/>
  <c r="N451" i="1"/>
  <c r="N450" i="1"/>
  <c r="N449" i="1"/>
  <c r="N448" i="1"/>
  <c r="N447" i="1"/>
  <c r="N446" i="1"/>
  <c r="N445" i="1"/>
  <c r="N444" i="1"/>
  <c r="N443" i="1"/>
  <c r="N442" i="1"/>
  <c r="N441" i="1"/>
  <c r="N440" i="1"/>
  <c r="N439" i="1"/>
  <c r="N438" i="1"/>
  <c r="N437" i="1"/>
  <c r="N436" i="1"/>
  <c r="N435" i="1"/>
  <c r="N434" i="1"/>
  <c r="N433" i="1"/>
  <c r="N432" i="1"/>
  <c r="N431" i="1"/>
  <c r="N430" i="1"/>
  <c r="N429" i="1"/>
  <c r="N428" i="1"/>
  <c r="N427" i="1"/>
  <c r="N426" i="1"/>
  <c r="N425" i="1"/>
  <c r="N424" i="1"/>
  <c r="N423" i="1"/>
  <c r="N422" i="1"/>
  <c r="N421" i="1"/>
  <c r="N420" i="1"/>
  <c r="N419" i="1"/>
  <c r="N418" i="1"/>
  <c r="N417" i="1"/>
  <c r="N416" i="1"/>
  <c r="N415" i="1"/>
  <c r="N414" i="1"/>
  <c r="N413" i="1"/>
  <c r="N412" i="1"/>
  <c r="N411" i="1"/>
  <c r="N410" i="1"/>
  <c r="N409" i="1"/>
  <c r="N408" i="1"/>
  <c r="N407" i="1"/>
  <c r="N406" i="1"/>
  <c r="N405" i="1"/>
  <c r="N404" i="1"/>
  <c r="N403" i="1"/>
  <c r="N402" i="1"/>
  <c r="N401" i="1"/>
  <c r="N400" i="1"/>
  <c r="N399" i="1"/>
  <c r="N398" i="1"/>
  <c r="N397" i="1"/>
  <c r="N396" i="1"/>
  <c r="N395" i="1"/>
  <c r="N394" i="1"/>
  <c r="N393" i="1"/>
  <c r="N392" i="1"/>
  <c r="N391" i="1"/>
  <c r="N390" i="1"/>
  <c r="N389" i="1"/>
  <c r="N388" i="1"/>
  <c r="N387" i="1"/>
  <c r="N386" i="1"/>
  <c r="N385" i="1"/>
  <c r="N384" i="1"/>
  <c r="N383" i="1"/>
  <c r="N382" i="1"/>
  <c r="N381" i="1"/>
  <c r="N380" i="1"/>
  <c r="N379" i="1"/>
  <c r="N378" i="1"/>
  <c r="N377" i="1"/>
  <c r="N376" i="1"/>
  <c r="N375" i="1"/>
  <c r="N374" i="1"/>
  <c r="N373" i="1"/>
  <c r="N372" i="1"/>
  <c r="N371" i="1"/>
  <c r="N370" i="1"/>
  <c r="N369" i="1"/>
  <c r="N368" i="1"/>
  <c r="N367" i="1"/>
  <c r="N366" i="1"/>
  <c r="N365" i="1"/>
  <c r="N364" i="1"/>
  <c r="N363" i="1"/>
  <c r="N362" i="1"/>
  <c r="N361" i="1"/>
  <c r="N360" i="1"/>
  <c r="N359" i="1"/>
  <c r="N358" i="1"/>
  <c r="N357" i="1"/>
  <c r="N356" i="1"/>
  <c r="N355" i="1"/>
  <c r="N354" i="1"/>
  <c r="N353" i="1"/>
  <c r="N352" i="1"/>
  <c r="N351" i="1"/>
  <c r="N350" i="1"/>
  <c r="N349" i="1"/>
  <c r="N348" i="1"/>
  <c r="N347" i="1"/>
  <c r="N346" i="1"/>
  <c r="N345" i="1"/>
  <c r="N344" i="1"/>
  <c r="N343" i="1"/>
  <c r="N342" i="1"/>
  <c r="N341" i="1"/>
  <c r="N340" i="1"/>
  <c r="N339" i="1"/>
  <c r="N338" i="1"/>
  <c r="N337" i="1"/>
  <c r="N336" i="1"/>
  <c r="N335" i="1"/>
  <c r="N334" i="1"/>
  <c r="N333" i="1"/>
  <c r="N332" i="1"/>
  <c r="N331" i="1"/>
  <c r="N330" i="1"/>
  <c r="N329" i="1"/>
  <c r="N328" i="1"/>
  <c r="N327" i="1"/>
  <c r="N326" i="1"/>
  <c r="N325" i="1"/>
  <c r="N324" i="1"/>
  <c r="N323" i="1"/>
  <c r="N322" i="1"/>
  <c r="N321" i="1"/>
  <c r="N320" i="1"/>
  <c r="N319" i="1"/>
  <c r="N318" i="1"/>
  <c r="N317" i="1"/>
  <c r="N316" i="1"/>
  <c r="N315" i="1"/>
  <c r="N314" i="1"/>
  <c r="N313" i="1"/>
  <c r="N312" i="1"/>
  <c r="D13" i="12" l="1"/>
  <c r="G12" i="12"/>
  <c r="G15" i="12" s="1"/>
  <c r="F12" i="12"/>
  <c r="F14" i="12" s="1"/>
  <c r="E12" i="12"/>
  <c r="E14" i="12" s="1"/>
  <c r="D12" i="12"/>
  <c r="D14" i="12" s="1"/>
  <c r="C12" i="12"/>
  <c r="C15" i="12" s="1"/>
  <c r="B12" i="12"/>
  <c r="B14" i="12" s="1"/>
  <c r="A12" i="12"/>
  <c r="A14" i="12" s="1"/>
  <c r="D8" i="12"/>
  <c r="B15" i="12" l="1"/>
  <c r="C14" i="12"/>
  <c r="G14" i="12"/>
  <c r="D15" i="12"/>
  <c r="A15" i="12"/>
  <c r="E15" i="12"/>
  <c r="F15" i="12"/>
  <c r="N10" i="11"/>
  <c r="N4" i="11"/>
  <c r="N3" i="11"/>
  <c r="N5" i="11" l="1"/>
  <c r="N16" i="11" s="1"/>
  <c r="N25" i="11" s="1"/>
  <c r="N12" i="11"/>
  <c r="A5" i="6"/>
  <c r="A3" i="6"/>
  <c r="A2" i="6"/>
  <c r="C20" i="11" l="1"/>
  <c r="N14" i="11"/>
  <c r="N13" i="11"/>
  <c r="C18" i="11" s="1"/>
  <c r="N981" i="1" l="1"/>
  <c r="N982" i="1"/>
  <c r="N983" i="1"/>
  <c r="N984" i="1"/>
  <c r="N985" i="1"/>
  <c r="N986" i="1"/>
  <c r="N987" i="1"/>
  <c r="N988" i="1"/>
  <c r="N989" i="1"/>
  <c r="N990" i="1"/>
  <c r="N991" i="1"/>
  <c r="N992" i="1"/>
  <c r="N993" i="1"/>
  <c r="N994" i="1"/>
  <c r="N995" i="1"/>
  <c r="N996" i="1"/>
  <c r="N997" i="1"/>
  <c r="N998" i="1"/>
  <c r="N999" i="1"/>
  <c r="N1000" i="1"/>
  <c r="N1001" i="1"/>
  <c r="N1002" i="1"/>
  <c r="N1003" i="1"/>
  <c r="N1004" i="1"/>
  <c r="N1005" i="1"/>
  <c r="N1006" i="1"/>
  <c r="N1007" i="1"/>
  <c r="N1008" i="1"/>
  <c r="N1009" i="1"/>
  <c r="N1010" i="1"/>
  <c r="N1011" i="1"/>
  <c r="N1012" i="1"/>
  <c r="N1013" i="1"/>
  <c r="N1014" i="1"/>
  <c r="N1015" i="1"/>
  <c r="N1016" i="1"/>
  <c r="N1017" i="1"/>
  <c r="N1018" i="1"/>
  <c r="N1019" i="1"/>
  <c r="N1020" i="1"/>
  <c r="N1021" i="1"/>
  <c r="N1022" i="1"/>
  <c r="N1023" i="1"/>
  <c r="N1024" i="1"/>
  <c r="N1025" i="1"/>
  <c r="N1026" i="1"/>
  <c r="N1027" i="1"/>
  <c r="N1028" i="1"/>
  <c r="N1029" i="1"/>
  <c r="N1030" i="1"/>
  <c r="N1031" i="1"/>
  <c r="N1032" i="1"/>
  <c r="N1033" i="1"/>
  <c r="N1034" i="1"/>
  <c r="N1035" i="1"/>
  <c r="N1036" i="1"/>
  <c r="N1037" i="1"/>
  <c r="N1038" i="1"/>
  <c r="N1039" i="1"/>
  <c r="N1040" i="1"/>
  <c r="N1041" i="1"/>
  <c r="N1042" i="1"/>
  <c r="N1043" i="1"/>
  <c r="N1044" i="1"/>
  <c r="N1045" i="1"/>
  <c r="N1046" i="1"/>
  <c r="N1047" i="1"/>
  <c r="N1048" i="1"/>
  <c r="N1049" i="1"/>
  <c r="N1050" i="1"/>
  <c r="N1051" i="1"/>
  <c r="N1052" i="1"/>
  <c r="N1053" i="1"/>
  <c r="N1054" i="1"/>
  <c r="N1055" i="1"/>
  <c r="N1056" i="1"/>
  <c r="N1057" i="1"/>
  <c r="N1058" i="1"/>
  <c r="N1059" i="1"/>
  <c r="N1060" i="1"/>
  <c r="N1061" i="1"/>
  <c r="N1062" i="1"/>
  <c r="N1063" i="1"/>
  <c r="N1064" i="1"/>
  <c r="N1065" i="1"/>
  <c r="N1066" i="1"/>
  <c r="N1067" i="1"/>
  <c r="N1068" i="1"/>
  <c r="N1069" i="1"/>
  <c r="N1070" i="1"/>
  <c r="N1071" i="1"/>
  <c r="N1072" i="1"/>
  <c r="N1073" i="1"/>
  <c r="N1074" i="1"/>
  <c r="N1075" i="1"/>
  <c r="N1076" i="1"/>
  <c r="N1077" i="1"/>
  <c r="N1078" i="1"/>
  <c r="N1079" i="1"/>
  <c r="N1080" i="1"/>
  <c r="N1081" i="1"/>
  <c r="N1082" i="1"/>
  <c r="N1083" i="1"/>
  <c r="N1084" i="1"/>
  <c r="N1085" i="1"/>
  <c r="N1086" i="1"/>
  <c r="N1087" i="1"/>
  <c r="N1088" i="1"/>
  <c r="N1089" i="1"/>
  <c r="N1090" i="1"/>
  <c r="N1091" i="1"/>
  <c r="N1092" i="1"/>
  <c r="N1093" i="1"/>
  <c r="N1094" i="1"/>
  <c r="N1095" i="1"/>
  <c r="N1096" i="1"/>
  <c r="N1097" i="1"/>
  <c r="N1098" i="1"/>
  <c r="N1099" i="1"/>
  <c r="N1100" i="1"/>
  <c r="N1101" i="1"/>
  <c r="N1102" i="1"/>
  <c r="N1103" i="1"/>
  <c r="N1104" i="1"/>
  <c r="N1105" i="1"/>
  <c r="N1106" i="1"/>
  <c r="N1107" i="1"/>
  <c r="N1108" i="1"/>
  <c r="N1109" i="1"/>
  <c r="N1110" i="1"/>
  <c r="N1111" i="1"/>
  <c r="N1112" i="1"/>
  <c r="N1113" i="1"/>
  <c r="N1114" i="1"/>
  <c r="N1115" i="1"/>
  <c r="N1116" i="1"/>
  <c r="N1117" i="1"/>
  <c r="N1118" i="1"/>
  <c r="N1119" i="1"/>
  <c r="N1120" i="1"/>
  <c r="N1121" i="1"/>
  <c r="N1122" i="1"/>
  <c r="N1123" i="1"/>
  <c r="N1124" i="1"/>
  <c r="N1125" i="1"/>
  <c r="N1126" i="1"/>
  <c r="N1127" i="1"/>
  <c r="N1128" i="1"/>
  <c r="N1129" i="1"/>
  <c r="N1130" i="1"/>
  <c r="N1131" i="1"/>
  <c r="N1132" i="1"/>
  <c r="N1133" i="1"/>
  <c r="N1134" i="1"/>
  <c r="N1135" i="1"/>
  <c r="N1136" i="1"/>
  <c r="N1137" i="1"/>
  <c r="N1138" i="1"/>
  <c r="N1139" i="1"/>
  <c r="N1140" i="1"/>
  <c r="N1141" i="1"/>
  <c r="N1142" i="1"/>
  <c r="N1143" i="1"/>
  <c r="N1144" i="1"/>
  <c r="N1145" i="1"/>
  <c r="N1146" i="1"/>
  <c r="N1147" i="1"/>
  <c r="N1148" i="1"/>
  <c r="N1149" i="1"/>
  <c r="N1150" i="1"/>
  <c r="N1151" i="1"/>
  <c r="N1152" i="1"/>
  <c r="N1153" i="1"/>
  <c r="N1154" i="1"/>
  <c r="N1155" i="1"/>
  <c r="N1156" i="1"/>
  <c r="N1157" i="1"/>
  <c r="N1158" i="1"/>
  <c r="N1159" i="1"/>
  <c r="N1160" i="1"/>
  <c r="N1161" i="1"/>
  <c r="N1162" i="1"/>
  <c r="N1163" i="1"/>
  <c r="N1164" i="1"/>
  <c r="N1165" i="1"/>
  <c r="N1166" i="1"/>
  <c r="N1167" i="1"/>
  <c r="N1168" i="1"/>
  <c r="N1169" i="1"/>
  <c r="N1170" i="1"/>
  <c r="N1171" i="1"/>
  <c r="N1172" i="1"/>
  <c r="N1173" i="1"/>
  <c r="N1174" i="1"/>
  <c r="N1175" i="1"/>
  <c r="N1176" i="1"/>
  <c r="N1177" i="1"/>
  <c r="N1178" i="1"/>
  <c r="N1179" i="1"/>
  <c r="N1180" i="1"/>
  <c r="N1181" i="1"/>
  <c r="N1182" i="1"/>
  <c r="N1183" i="1"/>
  <c r="N1184" i="1"/>
  <c r="N1185" i="1"/>
  <c r="N1186" i="1"/>
  <c r="N1187" i="1"/>
  <c r="N1188" i="1"/>
  <c r="N1189" i="1"/>
  <c r="N1190" i="1"/>
  <c r="N1191" i="1"/>
  <c r="N1192" i="1"/>
  <c r="N1193" i="1"/>
  <c r="N1194" i="1"/>
  <c r="N1195" i="1"/>
  <c r="N1196" i="1"/>
  <c r="N1197" i="1"/>
  <c r="N1198" i="1"/>
  <c r="N1199" i="1"/>
  <c r="N1200" i="1"/>
  <c r="N1201" i="1"/>
  <c r="N1202" i="1"/>
  <c r="N1203" i="1"/>
  <c r="N1204" i="1"/>
  <c r="N1205" i="1"/>
  <c r="N1206" i="1"/>
  <c r="N1207" i="1"/>
  <c r="N1208" i="1"/>
  <c r="N1209" i="1"/>
  <c r="N1210" i="1"/>
  <c r="N1211" i="1"/>
  <c r="N1212" i="1"/>
  <c r="N1213" i="1"/>
  <c r="N1214" i="1"/>
  <c r="N1215" i="1"/>
  <c r="N1216" i="1"/>
  <c r="N1217" i="1"/>
  <c r="N1218" i="1"/>
  <c r="N1219" i="1"/>
  <c r="N1220" i="1"/>
  <c r="N1221" i="1"/>
  <c r="N1222" i="1"/>
  <c r="N1223" i="1"/>
  <c r="N1224" i="1"/>
  <c r="N1225" i="1"/>
  <c r="N1226" i="1"/>
  <c r="N1227" i="1"/>
  <c r="N1228" i="1"/>
  <c r="N1229" i="1"/>
  <c r="N1230" i="1"/>
  <c r="N1231" i="1"/>
  <c r="N1232" i="1"/>
  <c r="N1233" i="1"/>
  <c r="N1234" i="1"/>
  <c r="N1235" i="1"/>
  <c r="N1236" i="1"/>
  <c r="N1237" i="1"/>
  <c r="N1238" i="1"/>
  <c r="N1239" i="1"/>
  <c r="N1240" i="1"/>
  <c r="N1241" i="1"/>
  <c r="N1242" i="1"/>
  <c r="N1243" i="1"/>
  <c r="N1244" i="1"/>
  <c r="N1245" i="1"/>
  <c r="N1246" i="1"/>
  <c r="N1247" i="1"/>
  <c r="N1248" i="1"/>
  <c r="N1249" i="1"/>
  <c r="N1250" i="1"/>
  <c r="N1251" i="1"/>
  <c r="N1252" i="1"/>
  <c r="N1253" i="1"/>
  <c r="N1254" i="1"/>
  <c r="N1255" i="1"/>
  <c r="N1256" i="1"/>
  <c r="N1257" i="1"/>
  <c r="N1258" i="1"/>
  <c r="N1259" i="1"/>
  <c r="N1260" i="1"/>
  <c r="N1261" i="1"/>
  <c r="N1262" i="1"/>
  <c r="N1263" i="1"/>
  <c r="N1264" i="1"/>
  <c r="N1265" i="1"/>
  <c r="N1266" i="1"/>
  <c r="N1267" i="1"/>
  <c r="N1268" i="1"/>
  <c r="N1269" i="1"/>
  <c r="N1270" i="1"/>
  <c r="N1271" i="1"/>
  <c r="N1272" i="1"/>
  <c r="N1273" i="1"/>
  <c r="N1274" i="1"/>
  <c r="N1275" i="1"/>
  <c r="N1276" i="1"/>
  <c r="N1277" i="1"/>
  <c r="N1278" i="1"/>
  <c r="N1279" i="1"/>
  <c r="N1280" i="1"/>
  <c r="N1281" i="1"/>
  <c r="N1282" i="1"/>
  <c r="N1283" i="1"/>
  <c r="N1284" i="1"/>
  <c r="N1285" i="1"/>
  <c r="N1286" i="1"/>
  <c r="N1287" i="1"/>
  <c r="N1288" i="1"/>
  <c r="N1289" i="1"/>
  <c r="N1290" i="1"/>
  <c r="N1291" i="1"/>
  <c r="N1292" i="1"/>
  <c r="N1293" i="1"/>
  <c r="N1294" i="1"/>
  <c r="N1295" i="1"/>
  <c r="N1296" i="1"/>
  <c r="N1297" i="1"/>
  <c r="N1298" i="1"/>
  <c r="N1299" i="1"/>
  <c r="N1300" i="1"/>
  <c r="N1301" i="1"/>
  <c r="N1302" i="1"/>
  <c r="N1303" i="1"/>
  <c r="N1304" i="1"/>
  <c r="N1305" i="1"/>
  <c r="N1306" i="1"/>
  <c r="N1307" i="1"/>
  <c r="N1308" i="1"/>
  <c r="N1309" i="1"/>
  <c r="N1310" i="1"/>
  <c r="N1311" i="1"/>
  <c r="N1312" i="1"/>
  <c r="N1313" i="1"/>
  <c r="N1314" i="1"/>
  <c r="N1315" i="1"/>
  <c r="N1316" i="1"/>
  <c r="N1317" i="1"/>
  <c r="N1318" i="1"/>
  <c r="N1319" i="1"/>
  <c r="N1320" i="1"/>
  <c r="N1321" i="1"/>
  <c r="N1322" i="1"/>
  <c r="N1323" i="1"/>
  <c r="N1324" i="1"/>
  <c r="N1325" i="1"/>
  <c r="N1326" i="1"/>
  <c r="N1327" i="1"/>
  <c r="N1328" i="1"/>
  <c r="N1329" i="1"/>
  <c r="N1330" i="1"/>
  <c r="N1331" i="1"/>
  <c r="N1332" i="1"/>
  <c r="N1333" i="1"/>
  <c r="N1334" i="1"/>
  <c r="N1335" i="1"/>
  <c r="N1336" i="1"/>
  <c r="N1337" i="1"/>
  <c r="N1338" i="1"/>
  <c r="N1339" i="1"/>
  <c r="N1340" i="1"/>
  <c r="N1341" i="1"/>
  <c r="N1342" i="1"/>
  <c r="N1343" i="1"/>
  <c r="N1344" i="1"/>
  <c r="N1345" i="1"/>
  <c r="N1346" i="1"/>
  <c r="N1347" i="1"/>
  <c r="N1348" i="1"/>
  <c r="N1349" i="1"/>
  <c r="N1350" i="1"/>
  <c r="N1351" i="1"/>
  <c r="N1352" i="1"/>
  <c r="N1353" i="1"/>
  <c r="N1354" i="1"/>
  <c r="N1355" i="1"/>
  <c r="N1356" i="1"/>
  <c r="N1357" i="1"/>
  <c r="N1358" i="1"/>
  <c r="N1359" i="1"/>
  <c r="N1360" i="1"/>
  <c r="N1361" i="1"/>
  <c r="N1362" i="1"/>
  <c r="N1363" i="1"/>
  <c r="N1364" i="1"/>
  <c r="N1365" i="1"/>
  <c r="N1366" i="1"/>
  <c r="N1367" i="1"/>
  <c r="N1368" i="1"/>
  <c r="N1369" i="1"/>
  <c r="N1370" i="1"/>
  <c r="N1371" i="1"/>
  <c r="N1372" i="1"/>
  <c r="N1373" i="1"/>
  <c r="N1374" i="1"/>
  <c r="N1375" i="1"/>
  <c r="N1376" i="1"/>
  <c r="N1377" i="1"/>
  <c r="N1378" i="1"/>
  <c r="N1379" i="1"/>
  <c r="N1380" i="1"/>
  <c r="N1381" i="1"/>
  <c r="N1382" i="1"/>
  <c r="N1383" i="1"/>
  <c r="N1384" i="1"/>
  <c r="N1385" i="1"/>
  <c r="N1386" i="1"/>
  <c r="N1387" i="1"/>
  <c r="N1388" i="1"/>
  <c r="N1389" i="1"/>
  <c r="N1390" i="1"/>
  <c r="N1391" i="1"/>
  <c r="N1392" i="1"/>
  <c r="N1393" i="1"/>
  <c r="N1394" i="1"/>
  <c r="N1395" i="1"/>
  <c r="N1396" i="1"/>
  <c r="N1397" i="1"/>
  <c r="N1398" i="1"/>
  <c r="N1399" i="1"/>
  <c r="N1400" i="1"/>
  <c r="N1401" i="1"/>
  <c r="N1402" i="1"/>
  <c r="N1403" i="1"/>
  <c r="N1404" i="1"/>
  <c r="N1405" i="1"/>
  <c r="N1406" i="1"/>
  <c r="N1407" i="1"/>
  <c r="N1408" i="1"/>
  <c r="N1409" i="1"/>
  <c r="N1410" i="1"/>
  <c r="N1411" i="1"/>
  <c r="N1412" i="1"/>
  <c r="N1413" i="1"/>
  <c r="N1414" i="1"/>
  <c r="N1415" i="1"/>
  <c r="N1416" i="1"/>
  <c r="N1417" i="1"/>
  <c r="N1418" i="1"/>
  <c r="N1419" i="1"/>
  <c r="N1420" i="1"/>
  <c r="N1421" i="1"/>
  <c r="N1422" i="1"/>
  <c r="N1423" i="1"/>
  <c r="N1424" i="1"/>
  <c r="N1425" i="1"/>
  <c r="N1426" i="1"/>
  <c r="N1427" i="1"/>
  <c r="N1428" i="1"/>
  <c r="N1429" i="1"/>
  <c r="N1430" i="1"/>
  <c r="N1431" i="1"/>
  <c r="N1432" i="1"/>
  <c r="N1433" i="1"/>
  <c r="N1434" i="1"/>
  <c r="N1435" i="1"/>
  <c r="N1436" i="1"/>
  <c r="N1437" i="1"/>
  <c r="N1438" i="1"/>
  <c r="N1439" i="1"/>
  <c r="N1440" i="1"/>
  <c r="N1441" i="1"/>
  <c r="N1442" i="1"/>
  <c r="N1443" i="1"/>
  <c r="N1444" i="1"/>
  <c r="N1445" i="1"/>
  <c r="N1446" i="1"/>
  <c r="N1447" i="1"/>
  <c r="N1448" i="1"/>
  <c r="N1449" i="1"/>
  <c r="N1450" i="1"/>
  <c r="N1451" i="1"/>
  <c r="N1452" i="1"/>
  <c r="N1453" i="1"/>
  <c r="N1454" i="1"/>
  <c r="N1455" i="1"/>
  <c r="N1456" i="1"/>
  <c r="N1457" i="1"/>
  <c r="N1458" i="1"/>
  <c r="N1459" i="1"/>
  <c r="N1460" i="1"/>
  <c r="N1461" i="1"/>
  <c r="N1462" i="1"/>
  <c r="N1463" i="1"/>
  <c r="N1464" i="1"/>
  <c r="N1465" i="1"/>
  <c r="N1466" i="1"/>
  <c r="N1467" i="1"/>
  <c r="N1468" i="1"/>
  <c r="N1469" i="1"/>
  <c r="N1470" i="1"/>
  <c r="N1471" i="1"/>
  <c r="N1472" i="1"/>
  <c r="N1473" i="1"/>
  <c r="N1474" i="1"/>
  <c r="N1475" i="1"/>
  <c r="N1476" i="1"/>
  <c r="N1477" i="1"/>
  <c r="N1478" i="1"/>
  <c r="N1479" i="1"/>
  <c r="N1480" i="1"/>
  <c r="N1481" i="1"/>
  <c r="N1482" i="1"/>
  <c r="N1483" i="1"/>
  <c r="N1484" i="1"/>
  <c r="N1485" i="1"/>
  <c r="N1486" i="1"/>
  <c r="N1487" i="1"/>
  <c r="N1488" i="1"/>
  <c r="N1489" i="1"/>
  <c r="N1490" i="1"/>
  <c r="N1491" i="1"/>
  <c r="N1492" i="1"/>
  <c r="N1493" i="1"/>
  <c r="N1494" i="1"/>
  <c r="N1495" i="1"/>
  <c r="N1496" i="1"/>
  <c r="N1497" i="1"/>
  <c r="N1498" i="1"/>
  <c r="N1499" i="1"/>
  <c r="N1500" i="1"/>
  <c r="N1501" i="1"/>
  <c r="N1502" i="1"/>
  <c r="N1503" i="1"/>
  <c r="N1504" i="1"/>
  <c r="N1505" i="1"/>
  <c r="N1506" i="1"/>
  <c r="N1507" i="1"/>
  <c r="N1508" i="1"/>
  <c r="N1509" i="1"/>
  <c r="N1510" i="1"/>
  <c r="N1511" i="1"/>
  <c r="N1512" i="1"/>
  <c r="N1513" i="1"/>
  <c r="N1514" i="1"/>
  <c r="N1515" i="1"/>
  <c r="N1516" i="1"/>
  <c r="N1517" i="1"/>
  <c r="N1518" i="1"/>
  <c r="N1519" i="1"/>
  <c r="N1520" i="1"/>
  <c r="N1521" i="1"/>
  <c r="N1522" i="1"/>
  <c r="N1523" i="1"/>
  <c r="N1524" i="1"/>
  <c r="N1525" i="1"/>
  <c r="N1526" i="1"/>
  <c r="N1527" i="1"/>
  <c r="N1528" i="1"/>
  <c r="N1529" i="1"/>
  <c r="N1530" i="1"/>
  <c r="N1531" i="1"/>
  <c r="N1532" i="1"/>
  <c r="N1533" i="1"/>
  <c r="N1534" i="1"/>
  <c r="N1535" i="1"/>
  <c r="N1536" i="1"/>
  <c r="N1537" i="1"/>
  <c r="N1538" i="1"/>
  <c r="N1539" i="1"/>
  <c r="N1540" i="1"/>
  <c r="N1541" i="1"/>
  <c r="N1542" i="1"/>
  <c r="N1543" i="1"/>
  <c r="N1544" i="1"/>
  <c r="N1545" i="1"/>
  <c r="N1546" i="1"/>
  <c r="N1547" i="1"/>
  <c r="N1548" i="1"/>
  <c r="N1549" i="1"/>
  <c r="N1550" i="1"/>
  <c r="N1551" i="1"/>
  <c r="N1552" i="1"/>
  <c r="N1553" i="1"/>
  <c r="N1554" i="1"/>
  <c r="N1555" i="1"/>
  <c r="N1556" i="1"/>
  <c r="N1557" i="1"/>
  <c r="N1558" i="1"/>
  <c r="N1559" i="1"/>
  <c r="N1560" i="1"/>
  <c r="N1561" i="1"/>
  <c r="N1562" i="1"/>
  <c r="N1563" i="1"/>
  <c r="N1564" i="1"/>
  <c r="N1565" i="1"/>
  <c r="N1566" i="1"/>
  <c r="N1567" i="1"/>
  <c r="N1568" i="1"/>
  <c r="N1569" i="1"/>
  <c r="N1570" i="1"/>
  <c r="N1571" i="1"/>
  <c r="N1572" i="1"/>
  <c r="N1573" i="1"/>
  <c r="N1574" i="1"/>
  <c r="N1575" i="1"/>
  <c r="N1576" i="1"/>
  <c r="N1577" i="1"/>
  <c r="N1578" i="1"/>
  <c r="N1579" i="1"/>
  <c r="N1580" i="1"/>
  <c r="N1581" i="1"/>
  <c r="N1582" i="1"/>
  <c r="N1583" i="1"/>
  <c r="N1584" i="1"/>
  <c r="N1585" i="1"/>
  <c r="N1586" i="1"/>
  <c r="N1587" i="1"/>
  <c r="N1588" i="1"/>
  <c r="N1589" i="1"/>
  <c r="N1590" i="1"/>
  <c r="N1591" i="1"/>
  <c r="N1592" i="1"/>
  <c r="N1593" i="1"/>
  <c r="N1594" i="1"/>
  <c r="N1595" i="1"/>
  <c r="N1596" i="1"/>
  <c r="N1597" i="1"/>
  <c r="N1598" i="1"/>
  <c r="N1599" i="1"/>
  <c r="N1600" i="1"/>
  <c r="N1601" i="1"/>
  <c r="N1602" i="1"/>
  <c r="N1603" i="1"/>
  <c r="N1604" i="1"/>
  <c r="N1605" i="1"/>
  <c r="N1606" i="1"/>
  <c r="N1607" i="1"/>
  <c r="N1608" i="1"/>
  <c r="N1609" i="1"/>
  <c r="N1610" i="1"/>
  <c r="N1611" i="1"/>
  <c r="N1612" i="1"/>
  <c r="N1613" i="1"/>
  <c r="N1614" i="1"/>
  <c r="N1615" i="1"/>
  <c r="N1616" i="1"/>
  <c r="N1617" i="1"/>
  <c r="N1618" i="1"/>
  <c r="N1619" i="1"/>
  <c r="N1620" i="1"/>
  <c r="N1621" i="1"/>
  <c r="N1622" i="1"/>
  <c r="N1623" i="1"/>
  <c r="N1624" i="1"/>
  <c r="N1625" i="1"/>
  <c r="N1626" i="1"/>
  <c r="N1627" i="1"/>
  <c r="N1628" i="1"/>
  <c r="N1629" i="1"/>
  <c r="N1630" i="1"/>
  <c r="N1631" i="1"/>
  <c r="N1632" i="1"/>
  <c r="N1633" i="1"/>
  <c r="N1634" i="1"/>
  <c r="N1635" i="1"/>
  <c r="N1636" i="1"/>
  <c r="N1637" i="1"/>
  <c r="N1638" i="1"/>
  <c r="N1639" i="1"/>
  <c r="N1640" i="1"/>
  <c r="N1641" i="1"/>
  <c r="N1642" i="1"/>
  <c r="N1643" i="1"/>
  <c r="N1644" i="1"/>
  <c r="N1645" i="1"/>
  <c r="N1646" i="1"/>
  <c r="N1647" i="1"/>
  <c r="N1648" i="1"/>
  <c r="N1649" i="1"/>
  <c r="N1650" i="1"/>
  <c r="N1651" i="1"/>
  <c r="N1652" i="1"/>
  <c r="N1653" i="1"/>
  <c r="N1654" i="1"/>
  <c r="N1655" i="1"/>
  <c r="N1656" i="1"/>
  <c r="N1657" i="1"/>
  <c r="N1658" i="1"/>
  <c r="N1659" i="1"/>
  <c r="N1660" i="1"/>
  <c r="N1661" i="1"/>
  <c r="N1662" i="1"/>
  <c r="N1663" i="1"/>
  <c r="N1664" i="1"/>
  <c r="N1665" i="1"/>
  <c r="N1666" i="1"/>
  <c r="N1667" i="1"/>
  <c r="N1668" i="1"/>
  <c r="N1669" i="1"/>
  <c r="N1670" i="1"/>
  <c r="N1671" i="1"/>
  <c r="N1672" i="1"/>
  <c r="N1673" i="1"/>
  <c r="N1674" i="1"/>
  <c r="N1675" i="1"/>
  <c r="N1676" i="1"/>
  <c r="N1677" i="1"/>
  <c r="N1678" i="1"/>
  <c r="N1679" i="1"/>
  <c r="N1680" i="1"/>
  <c r="N1681" i="1"/>
  <c r="N1682" i="1"/>
  <c r="N1683" i="1"/>
  <c r="N1684" i="1"/>
  <c r="N1685" i="1"/>
  <c r="N1686" i="1"/>
  <c r="N1687" i="1"/>
  <c r="N1688" i="1"/>
  <c r="N1689" i="1"/>
  <c r="N1690" i="1"/>
  <c r="N1691" i="1"/>
  <c r="N1692" i="1"/>
  <c r="N1693" i="1"/>
  <c r="N1694" i="1"/>
  <c r="N1695" i="1"/>
  <c r="N1696" i="1"/>
  <c r="N1697" i="1"/>
  <c r="N1698" i="1"/>
  <c r="N1699" i="1"/>
  <c r="N1700" i="1"/>
  <c r="N1701" i="1"/>
  <c r="N1702" i="1"/>
  <c r="N1703" i="1"/>
  <c r="N1704" i="1"/>
  <c r="N1705" i="1"/>
  <c r="N1706" i="1"/>
  <c r="N1707" i="1"/>
  <c r="N1708" i="1"/>
  <c r="N1709" i="1"/>
  <c r="N1710" i="1"/>
  <c r="N1711" i="1"/>
  <c r="N1712" i="1"/>
  <c r="N1713" i="1"/>
  <c r="N1714" i="1"/>
  <c r="N1715" i="1"/>
  <c r="N1716" i="1"/>
  <c r="N1717" i="1"/>
  <c r="N1718" i="1"/>
  <c r="N1719" i="1"/>
  <c r="N1720" i="1"/>
  <c r="N1721" i="1"/>
  <c r="N1722" i="1"/>
  <c r="N1723" i="1"/>
  <c r="N1724" i="1"/>
  <c r="N1725" i="1"/>
  <c r="N1726" i="1"/>
  <c r="N1727" i="1"/>
  <c r="N1728" i="1"/>
  <c r="N1729" i="1"/>
  <c r="N1730" i="1"/>
  <c r="N1731" i="1"/>
  <c r="N1732" i="1"/>
  <c r="N1733" i="1"/>
  <c r="N1734" i="1"/>
  <c r="N1735" i="1"/>
  <c r="N1736" i="1"/>
  <c r="N1737" i="1"/>
  <c r="N1738" i="1"/>
  <c r="N1739" i="1"/>
  <c r="N1740" i="1"/>
  <c r="N1741" i="1"/>
  <c r="N1742" i="1"/>
  <c r="N1743" i="1"/>
  <c r="N1744" i="1"/>
  <c r="N1745" i="1"/>
  <c r="N1746" i="1"/>
  <c r="N1747" i="1"/>
  <c r="N1748" i="1"/>
  <c r="N1749" i="1"/>
  <c r="N1750" i="1"/>
  <c r="N1751" i="1"/>
  <c r="N1752" i="1"/>
  <c r="N1753" i="1"/>
  <c r="N1754" i="1"/>
  <c r="N1755" i="1"/>
  <c r="N1756" i="1"/>
  <c r="N1757" i="1"/>
  <c r="N1758" i="1"/>
  <c r="N1759" i="1"/>
  <c r="N1760" i="1"/>
  <c r="N1761" i="1"/>
  <c r="N1762" i="1"/>
  <c r="N1763" i="1"/>
  <c r="N1764" i="1"/>
  <c r="N1765" i="1"/>
  <c r="N1766" i="1"/>
  <c r="N1767" i="1"/>
  <c r="N1768" i="1"/>
  <c r="N1769" i="1"/>
  <c r="N1770" i="1"/>
  <c r="N1771" i="1"/>
  <c r="N1772" i="1"/>
  <c r="N1773" i="1"/>
  <c r="N1774" i="1"/>
  <c r="N1775" i="1"/>
  <c r="N1776" i="1"/>
  <c r="N1777" i="1"/>
  <c r="N1778" i="1"/>
  <c r="N1779" i="1"/>
  <c r="N1780" i="1"/>
  <c r="N1781" i="1"/>
  <c r="N1782" i="1"/>
  <c r="N1783" i="1"/>
  <c r="N1784" i="1"/>
  <c r="N1785" i="1"/>
  <c r="N1786" i="1"/>
  <c r="N1787" i="1"/>
  <c r="N1788" i="1"/>
  <c r="N1789" i="1"/>
  <c r="N1790" i="1"/>
  <c r="N1791" i="1"/>
  <c r="N1792" i="1"/>
  <c r="N1793" i="1"/>
  <c r="N1794" i="1"/>
  <c r="N1795" i="1"/>
  <c r="N1796" i="1"/>
  <c r="N1797" i="1"/>
  <c r="N1798" i="1"/>
  <c r="N1799" i="1"/>
  <c r="N1800" i="1"/>
  <c r="N1801" i="1"/>
  <c r="N1802" i="1"/>
  <c r="N1803" i="1"/>
  <c r="N1804" i="1"/>
  <c r="N1805" i="1"/>
  <c r="N1806" i="1"/>
  <c r="N1807" i="1"/>
  <c r="N1808" i="1"/>
  <c r="N1809" i="1"/>
  <c r="N1810" i="1"/>
  <c r="N1811" i="1"/>
  <c r="N1812" i="1"/>
  <c r="N1813" i="1"/>
  <c r="N1814" i="1"/>
  <c r="N1815" i="1"/>
  <c r="N1816" i="1"/>
  <c r="N1817" i="1"/>
  <c r="N1818" i="1"/>
  <c r="N1819" i="1"/>
  <c r="N1820" i="1"/>
  <c r="N1821" i="1"/>
  <c r="N1822" i="1"/>
  <c r="N1823" i="1"/>
  <c r="N1824" i="1"/>
  <c r="N1825" i="1"/>
  <c r="N1826" i="1"/>
  <c r="N1827" i="1"/>
  <c r="N1828" i="1"/>
  <c r="N1829" i="1"/>
  <c r="N1830" i="1"/>
  <c r="N1831" i="1"/>
  <c r="N1832" i="1"/>
  <c r="N1833" i="1"/>
  <c r="N1834" i="1"/>
  <c r="N1835" i="1"/>
  <c r="N1836" i="1"/>
  <c r="N1837" i="1"/>
  <c r="N1838" i="1"/>
  <c r="N1839" i="1"/>
  <c r="N1840" i="1"/>
  <c r="N1841" i="1"/>
  <c r="N1842" i="1"/>
  <c r="N1843" i="1"/>
  <c r="N1844" i="1"/>
  <c r="N1845" i="1"/>
  <c r="N1846" i="1"/>
  <c r="N1847" i="1"/>
  <c r="N1848" i="1"/>
  <c r="N1849" i="1"/>
  <c r="N1850" i="1"/>
  <c r="N1851" i="1"/>
  <c r="N1852" i="1"/>
  <c r="N1853" i="1"/>
  <c r="N1854" i="1"/>
  <c r="N1855" i="1"/>
  <c r="N1856" i="1"/>
  <c r="N1857" i="1"/>
  <c r="N1858" i="1"/>
  <c r="N1859" i="1"/>
  <c r="N1860" i="1"/>
  <c r="N1861" i="1"/>
  <c r="N1862" i="1"/>
  <c r="N1863" i="1"/>
  <c r="N1864" i="1"/>
  <c r="N1865" i="1"/>
  <c r="N1866" i="1"/>
  <c r="N1867" i="1"/>
  <c r="N1868" i="1"/>
  <c r="N1869" i="1"/>
  <c r="N1870" i="1"/>
  <c r="N1871" i="1"/>
  <c r="N1872" i="1"/>
  <c r="N1873" i="1"/>
  <c r="N1874" i="1"/>
  <c r="N1875" i="1"/>
  <c r="N1876" i="1"/>
  <c r="N1877" i="1"/>
  <c r="N1878" i="1"/>
  <c r="N1879" i="1"/>
  <c r="N1880" i="1"/>
  <c r="N1881" i="1"/>
  <c r="N1882" i="1"/>
  <c r="N1883" i="1"/>
  <c r="N1884" i="1"/>
  <c r="N1885" i="1"/>
  <c r="N1886" i="1"/>
  <c r="N1887" i="1"/>
  <c r="N1888" i="1"/>
  <c r="N1889" i="1"/>
  <c r="N1890" i="1"/>
  <c r="N1891" i="1"/>
  <c r="N1892" i="1"/>
  <c r="N1893" i="1"/>
  <c r="N1894" i="1"/>
  <c r="N1895" i="1"/>
  <c r="N1896" i="1"/>
  <c r="N1897" i="1"/>
  <c r="N1898" i="1"/>
  <c r="N1899" i="1"/>
  <c r="N1900" i="1"/>
  <c r="N1901" i="1"/>
  <c r="N1902" i="1"/>
  <c r="N1903" i="1"/>
  <c r="N1904" i="1"/>
  <c r="N1905" i="1"/>
  <c r="N1906" i="1"/>
  <c r="N1907" i="1"/>
  <c r="N1908" i="1"/>
  <c r="N1909" i="1"/>
  <c r="N1910" i="1"/>
  <c r="N1911" i="1"/>
  <c r="N1912" i="1"/>
  <c r="N1913" i="1"/>
  <c r="N1914" i="1"/>
  <c r="N1915" i="1"/>
  <c r="N1916" i="1"/>
  <c r="N1917" i="1"/>
  <c r="N1918" i="1"/>
  <c r="N1919" i="1"/>
  <c r="N1920" i="1"/>
  <c r="N1921" i="1"/>
  <c r="N1922" i="1"/>
  <c r="N1923" i="1"/>
  <c r="N1924" i="1"/>
  <c r="N1925" i="1"/>
  <c r="N1926" i="1"/>
  <c r="N1927" i="1"/>
  <c r="N1928" i="1"/>
  <c r="N1929" i="1"/>
  <c r="N1930" i="1"/>
  <c r="N1931" i="1"/>
  <c r="N1932" i="1"/>
  <c r="N1933" i="1"/>
  <c r="N1934" i="1"/>
  <c r="N1935" i="1"/>
  <c r="N1936" i="1"/>
  <c r="N1937" i="1"/>
  <c r="N1938" i="1"/>
  <c r="N1939" i="1"/>
  <c r="N1940" i="1"/>
  <c r="N1941" i="1"/>
  <c r="N1942" i="1"/>
  <c r="N1943" i="1"/>
  <c r="N1944" i="1"/>
  <c r="N1945" i="1"/>
  <c r="N1946" i="1"/>
  <c r="N1947" i="1"/>
  <c r="N1948" i="1"/>
  <c r="N1949" i="1"/>
  <c r="N1950" i="1"/>
  <c r="N1951" i="1"/>
  <c r="N1952" i="1"/>
  <c r="N1953" i="1"/>
  <c r="N1954" i="1"/>
  <c r="N1955" i="1"/>
  <c r="N1956" i="1"/>
  <c r="N1957" i="1"/>
  <c r="N1958" i="1"/>
  <c r="N1959" i="1"/>
  <c r="N1960" i="1"/>
  <c r="N1961" i="1"/>
  <c r="N1962" i="1"/>
  <c r="N1963" i="1"/>
  <c r="N1964" i="1"/>
  <c r="N1965" i="1"/>
  <c r="N1966" i="1"/>
  <c r="N1967" i="1"/>
  <c r="N1968" i="1"/>
  <c r="N1969" i="1"/>
  <c r="N1970" i="1"/>
  <c r="N1971" i="1"/>
  <c r="N1972" i="1"/>
  <c r="N1973" i="1"/>
  <c r="N1974" i="1"/>
  <c r="N1975" i="1"/>
  <c r="N1976" i="1"/>
  <c r="N1977" i="1"/>
  <c r="N1978" i="1"/>
  <c r="N1979" i="1"/>
  <c r="N1980" i="1"/>
  <c r="N1981" i="1"/>
  <c r="N584" i="1" l="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837" i="1"/>
  <c r="N838" i="1"/>
  <c r="N839" i="1"/>
  <c r="N840" i="1"/>
  <c r="N841" i="1"/>
  <c r="N842" i="1"/>
  <c r="N843" i="1"/>
  <c r="N844" i="1"/>
  <c r="N845" i="1"/>
  <c r="N846" i="1"/>
  <c r="N847" i="1"/>
  <c r="N848" i="1"/>
  <c r="N849" i="1"/>
  <c r="N850" i="1"/>
  <c r="N851" i="1"/>
  <c r="N852"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39" i="1"/>
  <c r="N940" i="1"/>
  <c r="N941" i="1"/>
  <c r="N942" i="1"/>
  <c r="N943" i="1"/>
  <c r="N944" i="1"/>
  <c r="N945"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alcChain>
</file>

<file path=xl/sharedStrings.xml><?xml version="1.0" encoding="utf-8"?>
<sst xmlns="http://schemas.openxmlformats.org/spreadsheetml/2006/main" count="4646" uniqueCount="2006">
  <si>
    <t>TYPE DE PLATS</t>
  </si>
  <si>
    <t>NBRE PERSONNES</t>
  </si>
  <si>
    <t>NIVEAU DIFFICULTE</t>
  </si>
  <si>
    <t>TEMPS DE PREPARATION</t>
  </si>
  <si>
    <t>COUT</t>
  </si>
  <si>
    <t>Cocktails</t>
  </si>
  <si>
    <t>Très facile</t>
  </si>
  <si>
    <t>Bon marché</t>
  </si>
  <si>
    <t>Amuse bouche</t>
  </si>
  <si>
    <t>Moyen</t>
  </si>
  <si>
    <t>Difficile</t>
  </si>
  <si>
    <t>Cher</t>
  </si>
  <si>
    <t>Soupes</t>
  </si>
  <si>
    <t>Très difficile</t>
  </si>
  <si>
    <t>Onéreux</t>
  </si>
  <si>
    <t>Entrées chaudes</t>
  </si>
  <si>
    <t>Salades</t>
  </si>
  <si>
    <t>Poissons / Coquillages</t>
  </si>
  <si>
    <t>Gibiers / Volailles</t>
  </si>
  <si>
    <t>Les abats</t>
  </si>
  <si>
    <t>Œufs</t>
  </si>
  <si>
    <t>Légumes</t>
  </si>
  <si>
    <t>Pâtes / Riz / Semoule / Boulgour</t>
  </si>
  <si>
    <t>Quiches / Pizza / Tartes / Cakes (salés)</t>
  </si>
  <si>
    <t>Sauces</t>
  </si>
  <si>
    <t>Pain / Viennoiserie</t>
  </si>
  <si>
    <t>Recettes étrangères ==&gt; Espagne</t>
  </si>
  <si>
    <t>Recettes étrangères ==&gt; Italie</t>
  </si>
  <si>
    <t>Recettes étrangères ==&gt; Belgique</t>
  </si>
  <si>
    <t>Recettes étrangères ==&gt; Angleterre</t>
  </si>
  <si>
    <t>TITRE</t>
  </si>
  <si>
    <t>NBRE DE PERSONNE</t>
  </si>
  <si>
    <t>NIVEAU DE DIFFICULTE</t>
  </si>
  <si>
    <t>TEMPS PRÉPARATION</t>
  </si>
  <si>
    <t>TEMPS CUISSON</t>
  </si>
  <si>
    <t>INGRÉDIENTS</t>
  </si>
  <si>
    <t>PRÉPARATION</t>
  </si>
  <si>
    <t>REMARQUES</t>
  </si>
  <si>
    <t>CONSEIL VIN</t>
  </si>
  <si>
    <t>MES OBSERVATIONS</t>
  </si>
  <si>
    <t>HISTORIQUE INVITES</t>
  </si>
  <si>
    <t>NIVEAU DE DIFFICULTE:</t>
  </si>
  <si>
    <t>TEMPS DE PREPARATION:</t>
  </si>
  <si>
    <t>NOMBRE DE PERSONNE:</t>
  </si>
  <si>
    <t>TEMPS DE CUISSON:</t>
  </si>
  <si>
    <t>COUT:</t>
  </si>
  <si>
    <t>APPRECIATIONS</t>
  </si>
  <si>
    <t>VINS CONSEILLES:</t>
  </si>
  <si>
    <t>HISTORIQUE INVITES:</t>
  </si>
  <si>
    <t>MES OBSERVATIONS:</t>
  </si>
  <si>
    <t>INGREDIENTS:</t>
  </si>
  <si>
    <t>PREPARATION:</t>
  </si>
  <si>
    <t>Choucroute</t>
  </si>
  <si>
    <t>Trop bonne</t>
  </si>
  <si>
    <t>Plats ==&gt; chauds</t>
  </si>
  <si>
    <t>Plats ==&gt; froids</t>
  </si>
  <si>
    <t>Bûche de Noël crème de marrons chantilly</t>
  </si>
  <si>
    <t>90 minutes</t>
  </si>
  <si>
    <t>12 minutes</t>
  </si>
  <si>
    <t>Pour le biscuit roulé :_x000D_
- 120 g de farine_x000D_
- 120 g de sucre_x000D_
- 4 œufs_x000D_
- 1 cuillère à café de levure chimique_x000D_
- 1 cuillère à soupe d'eau_x000D_
- 1 pincée de sel_x000D_
- 1 noisette de beurre fondu(pour la plaque)_x000D_
_x000D_
Pour la garniture intérieure et extérieure :_x000D_
- 350g de crème de marrons_x000D_
- 33 cl crème fleurette entière_x000D_
- 4 marrons glacés_x000D_
_x000D_
Pour le sirop :_x000D_
- 5 cl d'eau_x000D_
- 1 c à soupe de sucre_x000D_
- 1 c à café de rhum</t>
  </si>
  <si>
    <t>Préparation de la recette :_x000D_
_x000D_
Battre au fouet le sucre, 2 œufs et 2 jaunes jusqu'à ce que le mélange devienne blanc et mousseux._x000D_
_x000D_
Ajouter petit à petit le mélange farine et levure plus 1 cuillère à soupe d'eau._x000D_
_x000D_
Monter les 2 blancs en neige ferme avec une pincée de sel et les incorporer délicatement en soulevant à la préparation précédente._x000D_
_x000D_
Verser sur une plaque de cuisson rectangulaire préalablement recouverte d'un papier sulfurisé et beurré au pinceau en lissant avec une spatule pour que la pâte recouvre bien entièrement la plaque._x000D_
_x000D_
Enfourner à 180°C (thermostat 6) pendant 10 à 12 min suivant le four (surveiller la cuisson le biscuit ne doit pas se colorer)._x000D_
_x000D_
Démouler dès la sortie du four sur un torchon humide et rouler le biscuit très serré avec le torchon et laisser refroidir._x000D_
_x000D_
En attendant, mettre la crème dans un récipient filmé et laisser refroidir pendant une quinzaine de minutes (pas plus)._x000D_
_x000D_
Faire chauffer l'eau, le rhum et le sucre quelques minutes et remuant, puis laisser refroidir._x000D_
_x000D_
Monter la crème en chantilly au batteur._x000D_
_x000D_
Vider la crème de marrons dans un saladier, la battre à la fourchette afin de la rendre moins compacte, puis ajouter la chantilly en soulevant pour la garder aérée._x000D_
_x000D_
Dérouler le biscuit en l'humectant avec le sirop à l'aide d'un pinceau pour éviter qu'il ne se casse._x000D_
_x000D_
Appliquez une bonne couche du mélange chantilly-crème de marrons et émietter 3 marrons glacés dessus._x000D_
_x000D_
Enlever le torchon et rouler le biscuit garni._x000D_
_x000D_
Couper les deux bouts en biseau et déposer sur le plat de service._x000D_
_x000D_
Étaler le reste de la préparation sur le biscuit roulé en imitant l’écorce du bois._x000D_
_x000D_
Décorer avec le marron glacé restant coupé en deux et laisser libre cours à votre imagination._x000D_
_x000D_
On peut râper du chocolat noir avec un couteau économe, disposer des petits sujets récupérés sur un gâteau acheté...</t>
  </si>
  <si>
    <t>Champagne</t>
  </si>
  <si>
    <t>Assez long pour la première bûche mais on s'améliore à la longue au niveau du temps et au niveau de la régularité de l'épaisseur du biscuit ou de la cuisson mais le goût y est toujours.</t>
  </si>
  <si>
    <t/>
  </si>
  <si>
    <t>Facile</t>
  </si>
  <si>
    <t>IMAGES</t>
  </si>
  <si>
    <t>Baguette fourrée au saint moret et au jambon</t>
  </si>
  <si>
    <t>60 minutes</t>
  </si>
  <si>
    <t>20 minutes</t>
  </si>
  <si>
    <t>- 1 barquette de st Moret familiale_x000D_
- 100 g beurre_x000D_
- 2 oeufs durs_x000D_
- 200 g de dés de jambon_x000D_
- 125 g de gruyère_x000D_
- 10 cornichons_x000D_
- 1 baguette</t>
  </si>
  <si>
    <t>Mettre les oeufs dans une casserole d'eau bouillante 20 min._x000D_
_x000D_
Préchauffer le four à 180°C (thermostat 6)._x000D_
_x000D_
Couper le beurre en petits morceaux, mélanger tous les ingrédients (les cornichons coupés en petits morceaux) ajouter les oeufs durs coupés en petit morceaux._x000D_
_x000D_
Couper la baguette dans le sens de la longueur, retirer la mie et fourrer avec le mélange._x000D_
_x000D_
Emballer la baguette dans du papier aluminium (serré fort). Mettre au four pendant 20 min à 180°C._x000D_
_x000D_
Laisser refroidir 30 min puis mettre au frigo jusqu'au lendemain._x000D_
_x000D_
Couper la baguette au couteau électrique._x000D_
_x000D_
Servir.</t>
  </si>
  <si>
    <t>Provence rosé</t>
  </si>
  <si>
    <t>A préparer la veille.</t>
  </si>
  <si>
    <t xml:space="preserve">Papa, Maman et Michaël le 24/12/2014 _x000D_
Michaël le 24/1/2014_x000D_
Sophie le 01/01/2015_x000D_
</t>
  </si>
  <si>
    <t>Baguette apéritive au Boursin ail et fines herbes</t>
  </si>
  <si>
    <t xml:space="preserve">- 1 baguette bien fraîche _x000D_
- 1 boîte de Boursin cuisine Ail et Fines Herbes _x000D_
- 100g de beurre fondu _x000D_
- 2 œufs durs_x000D_
- 100g de jambon_x000D_
- 200g de gruyère râpé_x000D_
- Quelques cornichons_x000D_
</t>
  </si>
  <si>
    <t xml:space="preserve">- Coupez la baguette dans sa longueur et enlevez la mie._x000D_
- Émiettiez les œufs durs et coupez le jambon et les cornichons._x000D_
- Dans un saladier, mélangez le beurre fondu, le Boursin, le jambon, les œufs, cornichons et gruyère. _x000D_
- Assaisonnez._x000D_
- Étalez la préparation sur chaque côté de la baguette._x000D_
- Repliez les morceaux de baguette pour n’en faire plus qu’une._x000D_
- Enroulez la bien fort dans un papier aluminium assez épais afin qu’elle soit bien serrée._x000D_
- Enfournez la baguette pendant 15 minutes à 180°C._x000D_
- Laissez la une nuit au frigo._x000D_
- Avant votre apéro, coupez des tranches avec un couteau ou couteau électrique._x000D_
</t>
  </si>
  <si>
    <t>Verrine Tomates Avocat Surimi</t>
  </si>
  <si>
    <t>30 minutes</t>
  </si>
  <si>
    <t>- 6 tomates cerises, _x000D_
- 2 avocats murs (prévoir un 3ème "de secours"), _x000D_
- 1 citron, _x000D_
- 1 paquet de surimi râpé, 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</si>
  <si>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Saler et poivrer. Répartir dans les verrines au dessus des tomates._x000D_
_x000D_
- Mélanger le surimi râpé à de la mayonnaise : ni trop, ni trop peu. Répartir le mélange au dessus de l’avocat._x000D_
_x000D_
- Disposer le saumon sur le dessus : une chiffonnade sera plus jolie mais plus difficile à manger que coupé en morceau, à vous de choisir !_x000D_
_x000D_
_x000D_
</t>
  </si>
  <si>
    <t>Apéritifs</t>
  </si>
  <si>
    <t>Vins ==&gt; Apéritif</t>
  </si>
  <si>
    <t>Desserts</t>
  </si>
  <si>
    <t>aller voir le code du bouton nouvelle recette de l'userform</t>
  </si>
  <si>
    <t>les lignes entre '***     '*** en vert</t>
  </si>
  <si>
    <t>clic droit onglet impression,choisir visualiser code</t>
  </si>
  <si>
    <t>pour création liste de validation en A3</t>
  </si>
  <si>
    <t>nom de la liste ListeB</t>
  </si>
  <si>
    <t>VIN</t>
  </si>
  <si>
    <t>Bourgogne Blanc</t>
  </si>
  <si>
    <t>Bourgogne Rouge</t>
  </si>
  <si>
    <t>Bordeaux Rouge</t>
  </si>
  <si>
    <t>Provence Rosé</t>
  </si>
  <si>
    <t>Bordeaux Blanc</t>
  </si>
  <si>
    <t>Super</t>
  </si>
  <si>
    <t>Pierre</t>
  </si>
  <si>
    <t>Whiskey</t>
  </si>
  <si>
    <t>Verrine Tomates et miettes de crabe</t>
  </si>
  <si>
    <t xml:space="preserve">- 4 pattes de crabes_x000D_
- 2 avocats_x000D_
- 1 citron_x000D_
- crème liquide_x000D_
- sel, poivre_x000D_
</t>
  </si>
  <si>
    <t xml:space="preserve">- Coupez les deux avocats en deux. Enlevez la chair à l'aide d'une cuillère à soupe._x000D_
- Ecrasez la chaire, pour en faire de la purée. Ajoutez-y le sel, poivre et jus de citron, puis mélangez le tout._x000D_
- Dans une casserole faites bouillir de l'eau, puis mettez les pattes de crabes pendant 20 min, à feu doux._x000D_
- Lorsqu' elles sont cuites, laissez refroidir un et enlevez la chair._x000D_
- Prenez un verre à verrine, disposez-y environ 1 cm de purée d'avocat, puis quelques miettes de crabes._x000D_
- Puis une autre fois l'avocat et une autre couche de crabe._x000D_
- Après cela, montez la crème liquide, puis disposez à nouveau sur les miettes de crabes._x000D_
- Et si vous le souhaitez, décorez avec un morceau de bacon ._x000D_
</t>
  </si>
  <si>
    <t>Verrine crème de thon Guacamole concombre tomates cerise</t>
  </si>
  <si>
    <t>Ingrédients un peu au pif :_x000D_
_x000D_
- 1 boite de thon, _x000D_
- 1 cuillère à café ou plus de moutarde, _x000D_
- 1 cuillère à café ou plus de mayonnaise, _x000D_
- poivre, sel au besoin_x000D_
- dés de concombre_x000D_
- 2-3 avocats, _x000D_
- jus de citron  _x000D_
- 1 cuillère à café d'épices à guacamole _x000D_
- tomates cerises</t>
  </si>
  <si>
    <t>- Mélanger le thon avec la moyo et la moutarde. _x000D_
- Rectifier l'assaisonnement. _x000D_
- Répartir au fond des verrines._x000D_
- Parsemer de dés de concombres_x000D_
_x000D_
- Préparer le guacamole en mélangeant la chair d'avocat avec les épices et le jus de citron. _x000D_
- Ecraser grossièrement en laissant quelques petits morceaux. _x000D_
- Répartir dans les verrines_x000D_
_x000D_
- Disposer ensuite les tomates cerises et le reste de dés de concombre._x000D_
_x000D_
Voilà c'est prêt</t>
  </si>
  <si>
    <t>Réserver au frais avant de servir</t>
  </si>
  <si>
    <t>Tartine à l’italienne</t>
  </si>
  <si>
    <t>15 minutes</t>
  </si>
  <si>
    <t xml:space="preserve">- 6 tranches de pain (ici au pavot)_x000D_
- 3 tranches de jambon cru_x000D_
- 2 tomates_x000D_
- 1 oignon rouge_x000D_
- 1 boule de mozzarella_x000D_
- basilic_x000D_
- huile d\'olive_x000D_
- sel et poivre </t>
  </si>
  <si>
    <t>- Installer les tranches de pain sur une plaque à four, arroser d'un peu d'huile d'olive._x000D_
- Disposer une rondelle d'oignon, une demi tranche de jambon, 2 tranches de tomates, des petits cubes de mozzarella sur chaque tranche de pain. _x000D_
- Saler et poivrer _x000D_
- Ajouter le basilic.</t>
  </si>
  <si>
    <t>Cuillères concombre-saumon</t>
  </si>
  <si>
    <t xml:space="preserve">- 1/2 concombre _x000D_
- 3 cuillères à soupe de crème fraîche _x000D_
- 1 cuillère à soupe de moutarde à l'ancienne _x000D_
- 1 cuillère à café d'huile d'olive _x000D_
- Jus de citron _x000D_
- Ciboulette _x000D_
- Saumon fumé ou truite fumée _x000D_
- Œufs de lump noirs ou rouges_x000D_
</t>
  </si>
  <si>
    <t xml:space="preserve">- Éplucher le concombre, l'épépiner et le couper en très petits cubes. Faire dégorger. _x000D_
_x000D_
- Mélanger la crème fraîche avec la moutarde, l’huile d’olive, sel et poivre. _x000D_
- Ajouter quelques gouttes de citron, de la ciboulette et les dés de concombre. _x000D_
_x000D_
- Tailler des pétales de saumon ou truite fumé(e). _x000D_
_x000D_
- Répartir le mélange crème-concombre dans des cuillères de présentation, déposer un pétale de saumon et des œufs de lump. _x000D_
_x000D_
</t>
  </si>
  <si>
    <t>Réserver au frais jusqu’à dégustation</t>
  </si>
  <si>
    <t>Cuillère au miettes de crabe</t>
  </si>
  <si>
    <t>- 180 g de miettes de crabe_x000D_
- 20 g de mayonnaise_x000D_
- 1 bouquet de ciboulette ciselée_x000D_
- 1 échalote hachée finement_x000D_
- 100 g d'œufs de truite sur le dessus</t>
  </si>
  <si>
    <t>Petits pains au thon</t>
  </si>
  <si>
    <t xml:space="preserve">- 400 g de farine _x000D_
- 4 c à s d'huile _x000D_
- 3 c à s de lait en poudre _x000D_
- 2 c à dessert de levure sèche _x000D_
- Eau pour le petrissage _x000D_
- 1 boite de thon à l'huile egoutté _x000D_
- 2 c à s de persil haché *Olives _x000D_
- une sauce bechamel _x000D_
- 1 oeuf pour la dorure _x000D_
- graine de nigelle pour la deco(facultatif) </t>
  </si>
  <si>
    <t xml:space="preserve">-Dans le bol du pétrin,mettre le sel, la farine,le lait en poudre,l'huile et la levure mouiller avec l'eau et pétrir jusqu'à obtention d'une pâte homogène._x000D_
- Couvrir d'un linge et laisser doubler de volume. _x000D_
- Préparer la béchamel. _x000D_
- Dégazer la pâte._x000D_
- Prendre une boule de pâte et l'abaisser , couper des ronds avec un emporte pièce ou autre._x000D_
- Avec un couteau faire deux entailles de chaque coté du cercle. _x000D_
- Déposer un peu de farce au centre du cercle entre les deux entailles._x000D_
- Passer l'entaille droite du coté et gauche et la gauche du coté droit. _x000D_
- Badigeonner d'oeuf et décorer avec des olives et des graines de nigelles ou autre._x000D_
- Mettre au four moyen,cuire jusqu'à dorure. </t>
  </si>
  <si>
    <t>Muffins chorizo-fêta</t>
  </si>
  <si>
    <t>10 minutes</t>
  </si>
  <si>
    <t xml:space="preserve">- 140 g de farine_x000D_
- 2 oeufs_x000D_
- 50 g de beurre_x000D_
- 1 sachet de levure chimiqu_x000D_
- 5 cuillères à soupe de lait froid_x000D_
- 1/2 de chorizo (fort ou mi-fort_x000D_
- 70 g de fêta_x000D_
- Sel_x000D_
</t>
  </si>
  <si>
    <t>- Préchauffer le four à 240°. _x000D_
- Faire fondre le beurre dans le micro-ondes et refroidir._x000D_
- Mélanger les oeufs avec du lait froid. _x000D_
- Rajouter la farine, sel et la levure. _x000D_
- Couper le chorizo en petites cubes. _x000D_
- Dans la farine ajouter le beurre fondu et chorizo. _x000D_
- Dans les moules en silicone verser la pâte à 3/4. _x000D_
- Au coeur du muffin ajouter un morceau de fêta. _x000D_
- Enfourner les muffins dans le four à 240° 3 à 4 minutes._x000D_
- Ensuite baisser la température à 180°.</t>
  </si>
  <si>
    <t>Mini choux salés</t>
  </si>
  <si>
    <t xml:space="preserve">Choux:_x000D_
- 150 g de farine_x000D_
- 1 pincée de sel_x000D_
- 125 g de beurre_x000D_
- 30 cl d'eau_x000D_
- 3 gros œufs, légèrement battus_x000D_
_x000D_
Garniture _x000D_
- Fromage_x000D_
- Jambon_x000D_
- Thon_x000D_
- Crème Liquide _x000D_
- Mayonnaise_x000D_
- Ciboulette _x000D_
</t>
  </si>
  <si>
    <t xml:space="preserve">- Mettre l'eau, le sel, le beurre dans une casserole et porter à ébullition. Oter du feu et ajouter la farine en une seule fois. Mélanger à la spatule. _x000D_
- Incorporer les oeufs un à un. _x000D_
- Mettre la préparation obtenue dans une poche à douille. Déposer une noisette de pâte sur une plaque allant au four. Laisser la plaque 15 minutes au réfrigérateur, juste le temps de faire chauffer le four à 210°C (thermostat 7). Laisser cuire environ 20 minutes en surveillant. _x000D_
- Préparer les garnitures : avec le jambon et la crème liquide, ou le thon et la mayonnaise, ou la crème de gruyère et la crème liquide. Vous pouvez également garnir avec un oeuf dur, la ciboulette et de la mayonnaise ou encore du Roquefort, de la noix hachée et de la crème. Passer chaque garniture au mixer. _x000D_
</t>
  </si>
  <si>
    <t>- Garnir les petits choux 1 heure au moins. avant de les servir</t>
  </si>
  <si>
    <t>Roulés de Serrano roquette mozzarella</t>
  </si>
  <si>
    <t>- 5 tranches de jambon de serrano (ou autre jambon cru)_x000D_
_x000D_
- mozzarella_x000D_
_x000D_
- une poignée de roquette_x000D_
_x000D_
- basilic_x000D_
_x000D_
- huile, vinaigre balsamique_x000D_
_x000D_
- sel et poivre</t>
  </si>
  <si>
    <t>- Découpez les tranches de serrano en 3._x000D_
- Coupez la mozzarella en petits rectangles._x000D_
- Assaisonnez-les d’huile d’olive, vinaigre balsamique, sel et    poivre. _x000D_
- Ajoutez le basilic ciselé._x000D_
- Enroulez le jambon serrano autour de la mozzarella avec un peu de roquette. _x000D_
- Fixez les roulés avec des pics.</t>
  </si>
  <si>
    <t>Gougères</t>
  </si>
  <si>
    <t>25 minutes</t>
  </si>
  <si>
    <t xml:space="preserve">- 25 gr de beurre ;_x000D_
- 12,5 cl d’eau ;_x000D_
- 50 gr de farine ;_x000D_
- 2 œufs ;_x000D_
- 50 gr de gruyère râpé ;_x000D_
- 1 pincée de sel_x000D_
</t>
  </si>
  <si>
    <t xml:space="preserve">- Porter à ébullition l’eau puis, y ajouter le sel et le beurre en tronçons. Lorsque le beurre est fondu, retirer du feu._x000D_
- Verser la farine et mélanger de façon à obtenir une pâte lisse. _x000D_
- Remettre sur feu doux et remuer à l’aide d’une spatule jusqu’à ce qu’une boule de pâte, sans que celle-ci ne colle à la paroi de la casserole._x000D_
- Lorsque la boule de pâte est bien « desséchée », incorporer les œufs, un à un, et le gruyère râpé._x000D_
- A l’aide d’une poche à douille, former de petites boules de pâte d’environ 2,5 cm de diamètre sur une plaque recouverte de papier sulfurisé._x000D_
- Enfourner pendant 25 minutes à 180 °C._x000D_
</t>
  </si>
  <si>
    <t>Biscuit roule au chocolat</t>
  </si>
  <si>
    <t xml:space="preserve">- 1 tablette de chocolat noir pâtissier_x000D_
- 3 oeufs, _x000D_
- 100 g de sucre en poudre_x000D_
- 30 g de farine,_x000D_
- 50 g de maïzena_x000D_
- un sachet de sucre vanillé_x000D_
- un demi sachet de levure chimique_x000D_
- un peu de lait_x000D_
- une pincée de sel _x000D_
</t>
  </si>
  <si>
    <t xml:space="preserve">- Préchauffez votre four à 180°C. _x000D_
- Couvrez votre plaque de cuisson de papier sulfurisé._x000D_
- Séparez les jaunes des blancs d'oeufs. _x000D_
- Battez les jaunes avec le sucre en poudre, le sucre vanillé et un peu d'eau chaude jusqu'à obtenir une préparation claire et mousseuse. _x000D_
- Incorporez aussi la farine, la Maïzena et la levure. _x000D_
- Montez les blancs en neige avec la pincée de sel. _x000D_
- Ajoutez-les en douceur dans l'appareil._x000D_
- Répartissez la pâte sur la plaque. _x000D_
- Enfournez pendant 10 minutes. _x000D_
- Pendant ce temps, faites fondre le chocolat au bain-marie avec deux ou trois cuillères à soupe de lait._x000D_
- Sortez le gâteau encore moelleux du four et étalez-le sur un torchon humide. _x000D_
- Tartinez de chocolat fondu ! _x000D_
- Roulez le gâteau sur lui-même. _x000D_
- Décorez selon votre envie : un glaçage au chocolat ou au citron, simplement saupoudré de sucre glace... _x000D_
</t>
  </si>
  <si>
    <t>Brownie au chocolat</t>
  </si>
  <si>
    <t xml:space="preserve">- 100 grammes de chocolat noir _x000D_
- 150 grammes de sucre_x000D_
 - 100 grammes de farine_x000D_
 - 2 œufs_x000D_
 - 125 grammes de beurre_x000D_
 - 50 grammes de noix de pécan (ou des noix classiques_x000D_
</t>
  </si>
  <si>
    <t>- Préchauffez le four au thermostat 6 (180° C)._x000D_
- Beurrez un moule rectangulaire (métal ou pirex)_x000D_
- Faites fondre à feu doux le beurre et le chocolat dans une casserole._x000D_
- Ajoutez successivement le suvre, les oeufs et la farine en mélangeant bien entre chaque._x000D_
- Cassez les noix de pécan (ou les noix) avec vos mains pour faire des morceaux._x000D_
- Incorporez les à la pâte Versez la pâte dans un moule beurré. _x000D_
- Faites cuire 20 minutes _x000D_
- Laissez refroidir. _x000D_
- Surveillez attentivement la cuisson vers la fin.</t>
  </si>
  <si>
    <t xml:space="preserve">Ce brownie est délicieux si le coeur est un peu mou, il fondra dans la bouche... _x000D_
</t>
  </si>
  <si>
    <t>Brioche</t>
  </si>
  <si>
    <t>35 minutes</t>
  </si>
  <si>
    <t>- 350 g de farine_x000D_
- 175 g de beurre_x000D_
- 1 cuillère à café de sel_x000D_
- 40 g de levure de boulanger fraîche_x000D_
- 2 cuillères à soupe d'eau fraîche_x000D_
- 4 oeufs entiers_x000D_
- 50 g de sucre en poudre</t>
  </si>
  <si>
    <t>A préparer la veille au soir._x000D_
_x000D_
Mélanger la farine,le sel, le sucre, les oeufs entiers, le beurre fondu, la levure délayée dans l'eau fraîche. Bien travailler la pâte en la battant (si elle colle rajouter un peu de farine). Elle doit rester souple. Placer le récipient couvert et bien fermé dans le réfrigérateur._x000D_
_x000D_
Le lendemain matin, fariner le plan de travail, travailler la pâte en boule, puis l'étaler avec un rouleau à pâtisserie_x000D_
_x000D_
pour former un carré, la plier en quatre et l'étaler à nouveau. Rouler ensuite en boudin et couper en 8 morceaux.Les mettre dans un grand moule à cheminée beurré et fariné. Laisser lever dans un endroit tiède environ une heure._x000D_
_x000D_
Lorsque la pâte remplit le moule, enfourner à four chaud (faites préchauffer le four une dizaine de minutes avant), soit 250°C (thermostat 8). Sortez la brioche une fois qu'elle est bien dorée</t>
  </si>
  <si>
    <t>Accompagner d'une mousse au chocolat. Cette brioche est délicieuse... Et inratable!</t>
  </si>
  <si>
    <t>Cake Malou</t>
  </si>
  <si>
    <t xml:space="preserve">- 8 œufs _x000D_
- 500 g de farine_x000D_
- 500 g de sucre semoule_x000D_
- 500g planta fin_x000D_
- 1 paquet de sucre vanillé_x000D_
- 1 paquet de levure chimique_x000D_
</t>
  </si>
  <si>
    <t xml:space="preserve">- Mélanger les œufs avec planta fin _x000D_
- Battre 1 œuf après l’autre mettre les œufs entiers au 4ème ne mettre que les jaunes et garder les blancs pour les monter en neige_x000D_
- Incorporer la farine &amp; la levure chimique ensemble une cuillère après cuillère pour faire pate bien homogène_x000D_
- Mettre les blancs sans les casser_x000D_
- Huiler le moule mettre un peu de farine et mettre au four doux 4° ou 120 au bout de 20 min thermostat 5ou 6_x000D_
- Cuisson au moins 1 h_x000D_
</t>
  </si>
  <si>
    <t>Mettre au four la plaque a frite en bas</t>
  </si>
  <si>
    <t>Charlotte au chocolat et bananes</t>
  </si>
  <si>
    <t>- Biscuit à la cuillére _x000D_
- 5 oeufs _x000D_
- 1 tablette de chocolat _x000D_
- 50g de beurre - _x000D_
- 1 sachet de sucre vanillé _x000D_
- 2 bananes _x000D_
- 1 bol de chocolat chaud</t>
  </si>
  <si>
    <t xml:space="preserve">- Faire fondre le chocolat avec le beurre _x000D_
- Mélanger le sucre au jaunes ,et le mélange chocolat beurre fondu puis délicatement les blancs monter en neige _x000D_
- Tapisser le fond et les parois du moule avec les biscuits tremper dans le chocolat chaud _x000D_
- Mettre une couche de mousse ,une couche de rondelles de bananes,une de biscuits ,finir par une couche de mousse _x000D_
- Mettre au frais toute la nuit </t>
  </si>
  <si>
    <t>Charlotte facile poire chocolat</t>
  </si>
  <si>
    <t>0 minutes</t>
  </si>
  <si>
    <t>Pour la mousse au chocolat :_x000D_
- 200 g de chocolat à cuisiner_x000D_
- 6 oeufs_x000D_
- 1 pincée de sel_x000D_
_x000D_
Pour la charlotte :_x000D_
- 30 boudoirs_x000D_
- 1 boîte de poires au sirop</t>
  </si>
  <si>
    <t>Au moins 3 heures à l'avance, préparez la mousse au chocolat :_x000D_
_x000D_
Faites fondre le chocolat avec 4 cuillères à soupe d'eau._x000D_
_x000D_
Mélangez énergiquement le chocolat fondu et les jaunes d'oeufs._x000D_
_x000D_
Battez les blancs des oeufs en neige avec la pincée de sel. Incorporez les blancs à la préparation._x000D_
_x000D_
Laissez la mousse au chocolat pendant 3 h au réfrigérateur._x000D_
_x000D_
Quand la mousse au chocolat est prête, trempez les boudoirs dans le sirop des poires et mettez les dans le moule à charlotte._x000D_
_x000D_
Alternez une couche de poires, de mousse au chocolat et de biscuits imbibés._x000D_
_x000D_
Placez au réfrigérateur au minimum 3 h</t>
  </si>
  <si>
    <t>Choux à la crème</t>
  </si>
  <si>
    <t>Pour la pâte à choux :_x000D_
- 80 g de beurre_x000D_
- 125 g de farine_x000D_
- 1/4 l d'eau_x000D_
- 3 oeufs_x000D_
- 1 cuillère à café de sucre_x000D_
- 1 pincée de sel_x000D_
_x000D_
Pour la crème pâtissière :_x000D_
- 1/2 l de lait_x000D_
- 1 sachet de sucre vanillé_x000D_
- 100 g de sucre_x000D_
- 2 jaunes d’oeuf + 1 oeuf entier_x000D_
- 50 g de farine_x000D_
- 1 pincée de sel_x000D_
- 1 cuillère à soupe d'Amaretto (facultatif)</t>
  </si>
  <si>
    <t>Préparer la pâte : faire préchauffer le four à 200°C (thermostat 6/7)._x000D_
_x000D_
Faire chauffer dans une casserole le beurre, l'eau, le sel et le sucre. Dès que tout est fondu, verser toute la farine d'un coup et bien mélanger avec une cuillère en bois, jusqu'à ce que la pâte n’adhère plus à la cuillère ni à la casserole._x000D_
_x000D_
Hors du feu, ajouter les oeufs un à un, puis mélanger à chaque fois jusqu'à homogénéité._x000D_
_x000D_
Beurrer une tôle à pâtisserie, puis disposer la pâte en petits tas (18 pour des petits choux, 12 pour des gros). Utiliser pour cela une poche à douille, ou tout simplement deux cuillères._x000D_
_x000D_
Cuire au four 20 à 25 mn. Petit truc pour vérifier l cuisson : Les choux doivent résister à une pression du doigt (ou de la cuillère, si l'on a peur de se brûler!)._x000D_
_x000D_
Préparer la crème pâtissière : faire chauffer dans une casserole le lait, le sel et le sucre vanillé._x000D_
_x000D_
Pendant que le lait chauffe, travailler dans une grande terrine le sucre et les oeufs avec une cuillère en bois jusqu'à ce que le mélange blanchisse. Incorporer la farine puis, peu à peu, le lait bouillant._x000D_
_x000D_
Reverser dans la casserole (à allure douce) et remuer jusqu'à ce que la crème épaississe. Verser dans un plat._x000D_
_x000D_
Lorsque la crème est refroidie, vous pouvez y ajouter une cuillère à soupe d'Amaretto ou d'une autre liqueur (Baileys, Amarula...). Bien mélanger après cet ajout. NB : Ne rien ajouter lorsque la crème est chaude!_x000D_
_x000D_
La touche finale : la préparation des choux. Remplissez de crème la poche à douille et remplissez les choux un à un, en pratiquant un trou dessous (vous n'avez jamais remarqué, dans les boulangeries, les trous sous les religieuses?). Si vous n'avez pas de poche à douille, couper chaque chou à moitié en deux pour y insérer la crème.</t>
  </si>
  <si>
    <t>Le plus dur est de mélanger la pâte à choux... mais quel régal au bout du compte! Attention cependant aux proportions, sous peine de ne pas voir les choux gonfler... Compter 2 à 3 choux par personne. Pour réussir lapâte à choux, il nous faut faire un peu de chimie... Ce sont les petites bulles d'air enfermées dans la pâte qui font gonfler les choux. D'où la nécessité d'avoir suffisament de ces petites bulles 'enfermées' dans la pâte au moment de la cuisson. Pour ce faire, veillez d'abord à bien pétrir la pâte (ça fait mal au bras, mais c'est le prix des choux réussis). Ensuite, n'attendez pas avant de faire vos choux et de les mettre au four, sinon la pâte se déssèche et les bulles d'air s'en vont. De même, vous pouvez congeler votre pâte à choux sans aucun problème, mais il faut veiller à la mettre au congélateur déjà sous forme de choux et JUSTE APRES l'avoir pétrie... Lorsque vous voudrez l'utiliser, mettez-les alors au four SANS DECONGELER, car les bulles d'air partiraient.</t>
  </si>
  <si>
    <t>Crêpes chocolat banane</t>
  </si>
  <si>
    <t xml:space="preserve">Pâte à crêpes :_x000D_
- 125 g de farine_x000D_
- 30 g de beurre fondu_x000D_
- 5 g de sel_x000D_
- sucre (facultatif)_x000D_
- 3 œufs_x000D_
- 3 dl de lait_x000D_
- 2 cuil. à soupe d'eau_x000D_
- 2 cuil. à café de rhum ou autres..._x000D_
_x000D_
Garniture :_x000D_
- sucre glace_x000D_
- chocolat de type pâte à tartiner ou à croquer_x000D_
- banane_x000D_
- rhum_x000D_
_x000D_
_x000D_
</t>
  </si>
  <si>
    <t>- Préparer la pâte à crêpes_x000D_
- Préchauffez la poêle à crêpes anti-adhérente ou la crêpière. Verser l'équivalent d'une petite louche de pâte et bien répartir la pâte sur toute la surface de la poêle par un mouvement de rotation._x000D_
- A mi-cuisson, retourner la crêpe._x000D_
- La saupoudrer de sucre glace sur toute la surface._x000D_
- Ajouter une cuillère à soupe de pâte à tartiner ou de chocolat préalablement fondu au four à micro-ondes._x000D_
- Recouvrir le chocolat de quelques tranches de banane. Refermer la crêpe en chausson en rabattant les 4 côtés._x000D_
- Retourner la crêpe délicatement pour la cuire sur la seconde face. Dans un coin de la poêle, disposer quelques tranches de banane et les faire dorer à feu doux._x000D_
- Déglacer au rhum et faire flamber._x000D_
- Poudrer la crêpe de sucre glace. Dresser à l'assiette. Disposer les rondelles de banane cuitent sur la crêpe avec un peu de chocolat fondu.</t>
  </si>
  <si>
    <t>Gaufres</t>
  </si>
  <si>
    <t>3 minutes</t>
  </si>
  <si>
    <t>- 80 g de beurre_x000D_
- 75 g de sucre_x000D_
- 1 sachet de sucre vanillé_x000D_
- 3 oeufs_x000D_
- 200 g de farine_x000D_
- 5.5 g de levure chimique_x000D_
- 1/4 litre de lait</t>
  </si>
  <si>
    <t>Faire fondre le beurre, et mélangez-le au sucre et au sucre vanillé._x000D_
_x000D_
Battre 2 œufs entiers et un jaune d'œuf à la fourchette._x000D_
_x000D_
Réserver le troisième blanc à part, pour le battre en neige._x000D_
_x000D_
Ajouter les oeufs battus au mélange précédent._x000D_
_x000D_
Joigner la farine tamisée avec la levure en poudre._x000D_
_x000D_
Verser UN PEU DE LAIT, en délayant PROGRESSIVEMENT pour ne pas faire de grumeaux (cuillère en bois)._x000D_
_x000D_
Battre le blanc d'oeuf en neige, et incorporer DELICATEMENT à la pâte._x000D_
_x000D_
Graisser le gaufrier, et les faire cuire pendant 2 à 3 min.</t>
  </si>
  <si>
    <t>Crumble pomme chocolat</t>
  </si>
  <si>
    <t xml:space="preserve">- 5 pommes golden _x000D_
- 150 g de farine _x000D_
- 140 g de sucre roux _x000D_
- 1/2 cuillère à café de cannelle _x000D_
- 125 g de beurre ramolli en morceaux _x000D_
- 70 g d’amandes en poudre _x000D_
- 70 g de noix de coco râpée _x000D_
- 1 sachet de sucre vanille _x000D_
- 150 g de chocolat noir pâtissier _x000D_
- 10 cl de crème fraîche </t>
  </si>
  <si>
    <t xml:space="preserve">- Préchauffez le four à 180°C. _x000D_
- Mélanger farine, sucre, cannelle, beurre, amandes et coco et émiettez jusqu’à obtenir une pâte sableuse. _x000D_
- Epluchez les pommes, coupez-les en morceaux, faites-les revenir dans la poêle avec du beurre et 1 sachet de sucre vanille, 10 à 15 minutes. _x000D_
- Faites fondre le chocolat avec la crème. _x000D_
- Répartissez les pommes dans un plat à gratin, puis nappez de chocolat et enfin garnissez de crumble. _x000D_
- Cuisez 35 minutes à 180°C, le crumble doit être doré. </t>
  </si>
  <si>
    <t>Entremets poire chocolat et caramel</t>
  </si>
  <si>
    <t>La dacquoise au chocolat :_x000D_
- 5 blancs d'oeufs_x000D_
- 50g de sucre_x000D_
- 120g de sucre glace_x000D_
- 120g de poudre d'amandes_x000D_
- 20g de cacao amer en poudre_x000D_
_x000D_
La mousse au chocolat :_x000D_
- 300g de chocolat noir_x000D_
- 95g de lait_x000D_
- 70cl de crème liquide entière_x000D_
- 1 petite boite de poires au sirop avec son jus_x000D_
_x000D_
La mousse au caramel :_x000D_
- 200g de caramel liquide_x000D_
- 5 jaunes d'oeufs_x000D_
- 40g de sucre_x000D_
- 15cl de crème liquide entière_x000D_
- 5 feuilles et demi de 2g de gélatine_x000D_
- 60cl de crème liquide entière_x000D_
_x000D_
Le miroir au chocolat :_x000D_
- 160g de chocolat noir_x000D_
- 30cl de crème liquide entière_x000D_
- 3 feuilles de 2g de gélatine (2 suffisent)</t>
  </si>
  <si>
    <t xml:space="preserve">1) Préparer la dacquoise au chocolat : _x000D_
- Préchauffer le four thermostat 6 ou 180°._x000D_
- Dans un saladier, mélanger le sucre glace, la poudre d'amandes et le cacao amer. _x000D_
- Monter les blancs d'oeufs en neige en incorporant le sucre de façon à  faire une meringue._x000D_
_x000D_
2) Verser le mélange précédent sur les blancs en mélangeant délicatement. _x000D_
- Etaler la pâte sur une plaque couverte de papier sulfurisé en faisant un rectangle de plus de 37cm x 27cm. _x000D_
- Cuire 13mn. _x000D_
- Laisser refroidir et couper à  la dimension de la base 37cmx27cm._x000D_
- Poser le biscuit sur le plat de service, cadrer en chemisant de rhodoÃ¯d._x000D_
- Imbiber le biscuit avec du sirop de poires. _x000D_
- Mettre au frais._x000D_
_x000D_
3) Préparer la mousse au chocolat : _x000D_
- Casser le chocolat en petits morceaux dans un saladier. _x000D_
- Faire bouillir le lait et le verser sur le chocolat. _x000D_
- Laisser reposer 2mn puis mélanger pour homogénéiser. _x000D_
- Laisser tiédir._x000D_
- Monter la crème liquide en chantilly et l'incorporer délicatement à la ganache. _x000D_
- Déposer les 3/4 de la mousse sur le biscuit._x000D_
_x000D_
4) Parsemer les dés de poires et recouvrir du reste de mousse au chocolat. _x000D_
- Placer au frais._x000D_
_x000D_
5) Préparer la mousse au caramel : _x000D_
- Faire tremper la gélatine 10mn dans l'eau froide._x000D_
- Faire chauffer le caramel liquide sans le bouillir. _x000D_
- Chauffer à part 15cl de crème liquide et la verser sur le caramel chaud._x000D_
- Parallèlement, battre les jaunes d'oeufs avec le sucre. _x000D_
- Verser un peu de sauce caramel sur les jaunes en remuant. _x000D_
- Reverser le tout dans la casserole et mettre à chauffer comme une crème anglaise._x000D_
- Ajouter la gélatine essorée. _x000D_
- Monter la crème liquide en chantilly et l'incorporer délicatement à la crème. _x000D_
- Verser sur la mousse au chocolat. _x000D_
- Lisser et placer au frais._x000D_
_x000D_
6) Préparer le miroir au chocolat : _x000D_
- Faire tremper la gélatine 10mn dans l''eau froide. _x000D_
- Casser le chocolat en petits morceaux dans un saladier._x000D_
- Porter la crème liquide à  ébullition et la verser sur le chocolat. _x000D_
- Laisser reposer 2mn et bien homogènéiser. _x000D_
- Ajouter la gélatine essorée et laisser refroidir. _x000D_
- Verser sur la mousse au caramel. _x000D_
- Placer au frais une nuit. </t>
  </si>
  <si>
    <t>Mauricettes</t>
  </si>
  <si>
    <t>Pour la pâte :_x000D_
- 500 g de farine_x000D_
- 8 g de sel fin_x000D_
- 11 g de levure sèche de boulanger_x000D_
- 15 cl d'eau_x000D_
- 15 cl de lait tiède_x000D_
- 30 g de margarine ramollie_x000D_
_x000D_
Pour le bain :_x000D_
- 1 L d'eau_x000D_
- 80 g de bicarbonate_x000D_
- 2 cuillères à café de sel_x000D_
_x000D_
Pour la finition :_x000D_
- 1 œuf_x000D_
- du gros sel_x000D_
- carvi ou cumin</t>
  </si>
  <si>
    <t>Mélanger la farine et la levure._x000D_
_x000D_
Ajouter le sel, puis l'eau et le lait._x000D_
_x000D_
Travailler un peu la pâte et ajouter la margarine._x000D_
_x000D_
Travailler le tout 5 min et laisser lever environ 1h00 (doublement de volume)._x000D_
_x000D_
Préchauffer le four à 200°C (Th 6/7 )._x000D_
_x000D_
Dans une casserole, mélanger l'eau, le sel et le bicarbonate._x000D_
_x000D_
Faîtes chauffer 5 min._x000D_
_x000D_
Diviser la pâte en 12 portions d'environ 70 g. Bouler et rouler ces portions pour former des petits pains longs._x000D_
_x000D_
Les baigner dans le bain préparé et posez-les sur une plaque beurrée._x000D_
_x000D_
Strier le dessus de chaque petit pain._x000D_
_x000D_
Badigeonner à l'oeuf ou crème fraîche._x000D_
_x000D_
Saupoudrer de cumin, gros sel ou carvi._x000D_
_x000D_
Mettre au four 15 min.</t>
  </si>
  <si>
    <t>Spécialité alsacienne. On fourre ses petits pains de beurre + salami danois ou poulet froid mayonnaise, bâtons de crabe, avocats etc... Pour un super plateau repas, buffet ou pique-nique.</t>
  </si>
  <si>
    <t>Aumonière de foie gras</t>
  </si>
  <si>
    <t>Assez cher</t>
  </si>
  <si>
    <t>- 8 tranches de jambon de Bayonne_x000D_
- 4 grosses tranches de foie gras cuit_x000D_
- 1 grosse pomme golden_x000D_
- porto ou calvados_x000D_
- ciboulette et persil</t>
  </si>
  <si>
    <t>Coupez votre pomme en 4 tranches de 1 cm d'épaisseur environ (on enlève le trognon, puis le dessus et le dessous, avant de couper la pomme en quatre tranches horizontales)._x000D_
_x000D_
Les faire cuire à la poêle beurrée jusqu'à ce qu'elles soient légèrement caramélisées._x000D_
_x000D_
Les faire flamber au Porto ou au calvados._x000D_
_x000D_
Pendant ce temps, disposez dans l'assiette 2 tranches de jambon de façon à faire une croix._x000D_
_x000D_
Y mettre au centre la tranche de pomme flambée puis la tranche de foie gras._x000D_
_x000D_
Fermez l'aumonière avec la ciboulette et décorez d'un peu de persil.</t>
  </si>
  <si>
    <t>Vin blanc genre Sauternes</t>
  </si>
  <si>
    <t>Servir tiède ou froid.</t>
  </si>
  <si>
    <t>Gâteau poire chocolat</t>
  </si>
  <si>
    <t>40 minutes</t>
  </si>
  <si>
    <t>4 petites poires_x000D_
150 g de chocolat noir haché_x000D_
4 œufs_x000D_
50 ml de crème fraîche_x000D_
120 g de beurre_x000D_
120 g de sucre_x000D_
80 g de poudre d’amande_x000D_
40 g de farine_x000D_
1 c.s  de cacao amer_x000D_
1 c.c de levure chimique_x000D_
1 pincée de sel_x000D_
amandes effilés_x000D_
_x000D_
Pour le glaçage:_x000D_
50 g de chocolat noir_x000D_
50 g de crème liquide entière</t>
  </si>
  <si>
    <t>Fondre le chocolat avec la crème au micro-onde ._x000D_
_x000D_
Battre le beurre avec le sucre, puis ajouter les œufs un à un et fouetter bien entre chaque addition. Verser ensuite le chocolat fondu et tiédi._x000D_
Dans un bol, mélanger la poudre d’amande, le cacao, la farine, la levure et le sel. Tamiser le tous pour éviter les grumeaux puis incorporer-le au mélange de chocolat et bien mélanger._x000D_
_x000D_
Beurrer et fariner un moule à cake, verser la pâte puis mettre en place les poires entières mais épluchées ( il faut que les poires dépassent la pâte ) . Parsemer le dessus d’amandes effilés ._x000D_
Cuire à 180°C (th.6) pendant environ 40 minutes. Laisser refroidir 15 minutes avant de démouler ._x000D_
_x000D_
Faire un glaçage au chocolat en chauffant la crème liquide puis la verser sur le chocolat et bien mélanger.</t>
  </si>
  <si>
    <t>Couper des morceaux de gateau et verser la ganache aux dessus, délicieux…..</t>
  </si>
  <si>
    <t>Cookies mug</t>
  </si>
  <si>
    <t xml:space="preserve">3 minutes				</t>
  </si>
  <si>
    <t>1 minute</t>
  </si>
  <si>
    <t>1 cuil à soupe de beurre_x000D_
1 cuil à soupe de sucre en poudre_x000D_
1 cuil à soupe de cassonade_x000D_
1 jaune d’œuf_x000D_
3 cuil à soupe bombées de farine_x000D_
3 ou 4 gouttes d’arôme de vanille_x000D_
2 cuil à soupe de pépites de chocolat</t>
  </si>
  <si>
    <t xml:space="preserve">Dans une tasse, fondre le beurre au micro-onde, puis ajouter les sucres et bien mélanger._x000D_
_x000D_
Ajouter le jaune d’œufs et la vanille et mélanger avec une cuillère._x000D_
_x000D_
Enfin, mettre la farine et le chocolat, bien mélanger._x000D_
_x000D_
Cuire au micro-onde environ 1 min ou moins à une puissance maximale </t>
  </si>
  <si>
    <t>Ne pas trop cuire sinon c’a sera secs à l’intérieure</t>
  </si>
  <si>
    <t>Verrines aux avocats et crevettes</t>
  </si>
  <si>
    <t xml:space="preserve">Pour les verrines avocat crevettes :_x000D_
    - 250g de crevettes roses décortiquées_x000D_
    - 1 avocat bien mûr_x000D_
    - 1 citron_x000D_
    - 100g de ricotta_x000D_
    - Sel_x000D_
    - Poivre blanc du moulin_x000D_
    - Persil_x000D_
_x000D_
Pour les cuillères apéritives aux crevettes :_x000D_
_x000D_
    - 150g de crevettes décortiquées_x000D_
    - 100g de ricotta_x000D_
    - Sel_x000D_
    - Poivre blanc_x000D_
    - 1 citron_x000D_
_x000D_
</t>
  </si>
  <si>
    <t>Étape 1:_x000D_
- Préparez les verrines. _x000D_
- Ouvrez l'avocat, retirez le noyau puis récupérez la chair avec une petite cuillère. _x000D_
- Déposez la chair dans un mixeur. _x000D_
- Arrosez avec un jus de citron pour éviter que la chair ne noircisse. _x000D_
_x000D_
Étape 2:_x000D_
- Ajoutez la ricotta, le sel et poivre et mixez._x000D_
_x000D_
Étape 3:_x000D_
- Versez un peu de crevettes au fond de chaque verrine, recouvrez avec la préparation à l'avocat et terminez avec quelques crevettes. _x000D_
- Décorez avec des brins de persil._x000D_
_x000D_
Étape 4:_x000D_
- Préparez les cuillères apéritives. _x000D_
- Versez les crevettes, le jus d'un citron, la ricotta dans un mixeur. _x000D_
- Salez, poivrez. _x000D_
- Mixez puis disposez dans les cuillères de présentation._x000D_
_x000D_
Étape 5:_x000D_
- Décorez les cuillères avec un brin de persil et deux ou trois crevettes.</t>
  </si>
  <si>
    <t>Forêt noire</t>
  </si>
  <si>
    <t xml:space="preserve">- 6 œufs pour la foret noire_x000D_
- 300 g de sucre_x000D_
- 200g de farine_x000D_
- 1 paquet de levure chimique _x000D_
- 150 g de beurre_x000D_
- 1 verre de lait_x000D_
- 250 g de chocolat à cuire _x000D_
- 1 bocal de cerises_x000D_
</t>
  </si>
  <si>
    <t xml:space="preserve">- Couper la plaque de chocolat et la faire fondre avec le lait et le beurre_x000D_
- Séparer blancs des jaunes _x000D_
- Ajouter le sucre dans les jaunes y mettre le chocolat fondu en mélangeant bien._x000D_
- Y ajouter farine levure et blancs en neige_x000D_
- Moule beurré et fariné faire cuire 30 à 40 minutes thermostat 5.6_x000D_
_x000D_
Garniture gateau :_x000D_
- 6 Chantilly _x000D_
- 6 sucre vanillé_x000D_
- 6 Cremefix_x000D_
</t>
  </si>
  <si>
    <t>Entremet caramel chocolat</t>
  </si>
  <si>
    <t>Pour la mousse chocolat :
- 10 cl de crème liquide (non allégée)
- 50 g de chocolat
- 1 feuille de gélatine
- 1 cuillère à soupe de lait
Pour la mousse caramel :
- 50 g de sucre
- 1 feuille de gélatine
- 1 cuillère à soupe de crème liquide
- 10cl de crème liquide (non allégée)
Pour le feuilleté praliné :
- 25 g de chocolat
- 55 g de pralin
- 35 g de crêpes dentelles</t>
  </si>
  <si>
    <t>Préparation de la recette :
Pour un entremet diamètre 12cm.
Commencer par le feuilleté praliné :
Faire fondre le chocolat. Rajouter le pralin en continuant de faire fondre le mélange.
Lorsque tout est fondu, écraser les crêpes dentelles et mélanger jusqu'à que les crêpes dentelles soient enrobées de la préparation.
Pendre un cercle à pâtisserie avec une bande de film plastique autour (pour faciliter le démoulage).
Tapisser le fond de feuilleté praliné et mettre au froid.
Pour la mousse chocolat :
Monter la crème en chantilly.
Préparer le feuille de gélatine en la mouillant avec de l'eau.
Faire fondre le chocolat avec la cuillère de lait et rajouter la feuille de gélatine essorée.
Mélanger la chantilly montée avec le chocolat.
Verser le mélange dans le moule, lisser la surface et mettre au froid durant 1 heure au minimum (la gélatine devant avoir pris avant de mettre la dernière couche caramel).
Pour la mousse caramel (ou fruits dans ce cas remplacer le sucre et la crème liquide par un coulis de fruit pour le même poids, soit 50 g)
Monter la crème en chantilly
Préparer le feuille de gélatine en la mouillant avec de l'eau.
Faire un caramel avec le sucre et arrêter la cuisson avec la crème liquide, rajouter la gélatine.
Mélanger la chantilly montée avec le caramel.
Verser le mélange dans le moule, lisser la surface et mettre au froid durant 1 heure au minimum.
Terminer la décoration avec des copeaux de chocolat.</t>
  </si>
  <si>
    <t>Véritables Brownies aux noix</t>
  </si>
  <si>
    <t>Ingrédients (pour 40 brownies) : - 300 g de cerneaux de noix_x000D_
- 225 g de chocolat noir_x000D_
- 225 g de beurre_x000D_
- 4 œufs_x000D_
- 190 g de sucre semoule_x000D_
- 75 g de poudre d'amande_x000D_
- 75 g de farine_x000D_
- 1 cuillère à café de levure chimique</t>
  </si>
  <si>
    <t>Faites fondre le chocolat en morceaux avec le beurre au micro-ondes._x000D_
_x000D_
Mélangez les oeufs, le sucre et la poudre d'amande; incorporez avec le chocolat._x000D_
_x000D_
Ajoutez la farine et la levure, puis les noix grossièrement hachées._x000D_
_x000D_
Versez la préparation dans un moule rectangulaire (20 X 28 cm) beurré et laissez cuire 20 à 25 min thermostat 6 (180°C)._x000D_
_x000D_
Laissez tiédir 5 min avant de démouler. Une fois refroidi détaillez le gâteau en carrés.</t>
  </si>
  <si>
    <t>Aussi calorique que divin.</t>
  </si>
  <si>
    <t>Verrines de crème chocolat, mascarpone et coulis de fruits rouges</t>
  </si>
  <si>
    <t>50 minutes</t>
  </si>
  <si>
    <t xml:space="preserve">Crème mascarpone :_x000D_
_x000D_
   -  200g de mascarpone_x000D_
    - 10 cl de crème fraîche_x000D_
    - 2 blancs d'oeufs_x000D_
    - 1 sachet de vanille_x000D_
    - 50g de sucre glace_x000D_
    - 1/4 de c à c d'agar agar_x000D_
    - 10 cl de coulis de fruits rouges_x000D_
_x000D_
Mousse au chocolat noir :_x000D_
_x000D_
    - 100g de chocolat noir_x000D_
    - 2 oeufs_x000D_
    - 3 c à s de lait_x000D_
_x000D_
Mikados maison :_x000D_
_x000D_
    - 75g de beurre_x000D_
    - 50g de sucre_x000D_
    - 1 oeuf_x000D_
    - 125g de farine_x000D_
    - 100g de chocolat noir_x000D_
    - 20g de chocolat blanc en copeaux_x000D_
</t>
  </si>
  <si>
    <t>_x000D_
Étape 1_x000D_
_x000D_
Battez le mascarpone, mélangez avec la crème et les sucres. Montez les blancs en neige et incorporez délicatement à la préparation. Réservez au frais._x000D_
_x000D_
Étape 2_x000D_
_x000D_
Mettez le chocolat coupé en carrés à fondre au bain marie. Ajoutez le lait et 1/4 c à s d'agar agar. Bien mélanger. Ajoutez les jaunes, hors du feu, mélangez. Montez les blancs en neige, ajoutez délicatement à la préparation précédente. Réservez au frais._x000D_
_x000D_
Étape 3_x000D_
_x000D_
Pour les mikados :_x000D_
Battez le sucre et le beurre ramolli, ajoutez la farine et une pincée de sel. Mélangez, ajoutez l'oeuf. Réservez au réfrigérateur la boule ainsi préparée. Etalez votre pâte sur un plan fariné, et coupez de petits morceaux, et roulez en fins bâtonnets. Faites cuire entre 5 et 8 minutes à 180°C. Laissez refroidir. Faire fondre le chocolat au bain-marie, trempez les bâtonnets, avant que le chocolat soit sec, roulez les bâtonnets dans des copeaux de chocolat blanc._x000D_
_x000D_
Étape 4_x000D_
_x000D_
Dans vos flûtes, déposez le fond de mousse au chocolat. Mélangez 1/3 de mousse mascarpone avec le coulis de fruits rouges, ajoutez dans les verrines et terminez par la mousse au mascarpone. Ajoutez un mikado dans chaque flûte.</t>
  </si>
  <si>
    <t>Profiteroles à la crème et crevettes</t>
  </si>
  <si>
    <t>Pour les profiteroles :_x000D_
- 150 g de beurre_x000D_
- 200 ml d’eau_x000D_
- Une pincée de sel_x000D_
- Une pincée de poivre_x000D_
- 4 œufs_x000D_
- 120 g de farine_x000D_
_x000D_
Pour la crème :_x000D_
- 1 avocat mur_x000D_
- 120 g de vache qui rit_x000D_
-2 cuillères de jus de citron_x000D_
- 200 g de crevettes nettoyées cuites</t>
  </si>
  <si>
    <t>- Dans une casserole, mettez le beurre, le sel et le poivre._x000D_
- Versez la quantité d’eau_x000D_
- Mettez sur feu doux_x000D_
- Dès que le beurre commence à fondre, retirez du feu, ajoutez la farine._x000D_
- Remettez sur feu en remuant constamment_x000D_
- Dès que la pâte forme une boule homogène et se décolle de la casserole, retirez du feu_x000D_
- Retirez de la casserole et mettez dans une soupière_x000D_
- Ajoutez les œufs un par un et mélangez après chacun_x000D_
- Mettez la pâte dans un sac de confiserie et formez vos profiteroles sur une papier cuisson dans un plateau_x000D_
- Faites cuire dans le four à une température de 200 degrés jusqu’obtenir la croute dorée (20 minutes environ)_x000D_
- Sortez du four et laissez totalement refroidir_x000D_
- Préparez donc la crème_x000D_
- Coupez l’avocat en 2, jetez le noyau, épluchez_x000D_
Malaxez la pulpe_x000D_
- Ajoutez le jus de citron et fromage_x000D_
- Malaxez encore_x000D_
- Coupez les profiteroles comme dans la photo_x000D_
- Mettez à l’intérieur des profiteroles selon une petite cuillère de la crème_x000D_
- Mettez 3 ou 4 crevettes_x000D_
- Couvrez par la partie supérieure des profiteroles_x000D_
- Servez</t>
  </si>
  <si>
    <t>Pistounade</t>
  </si>
  <si>
    <t>- 100 g d'olives vertes dénoyautées, coupées en 4_x000D_
- 2 gousses d'ail épluchées, dégermées et coupées grossièrement_x000D_
- 2 cuillères à soupe d'huile d'olive_x000D_
- 1 filet de jus de citron_x000D_
- 4-5 feuilles de basilic haché_x000D_
- 1 cuillère à soupe bombée de poudre d'amande_x000D_
- une pincée de sel_x000D_
- poivre du moulin</t>
  </si>
  <si>
    <t>Mettre tous les ingrédients, sauf la poudre d'amande, dans le bol du robot (blender) et mixer jusqu'à consistance d'une pâte épaisse : il doit rester des tous tous petits morceaux d'ingrédients. Ne surtout pas mixer jusqu'à consistance d'une mousse !_x000D_
_x000D_
_x000D_
_x000D_
Mettre la pâte ainsi obtenue dans un ramequin et y ajouter la poudre d'amande. Bien mélanger pour bien amalgamer le tout._x000D_
_x000D_
Se tartine sur des petites tranches de baguette de pain que l'on mange en buvant l'apéro.</t>
  </si>
  <si>
    <t>Pastis !                                                              Ou tout autre apéro que vous aimez.</t>
  </si>
  <si>
    <t>Boulettes al la Parmigiana</t>
  </si>
  <si>
    <t>- 200 g de viande maigre de boeuf hachée_x000D_
- 200 g de viande de porc hachée_x000D_
- 1 à 1/5 aubergine(s)_x000D_
- sel et poivre_x000D_
- Parmesan frais râpé_x000D_
- persil et thym_x000D_
- 2 oignons moyens_x000D_
- 1 oeuf_x000D_
- chapelure facultative</t>
  </si>
  <si>
    <t>Tout d'abord cuire l'aubergine pour pouvoir en récolter la chair cuite, par la suite. Pour cela, coupez-la en deux et faites de légères incisions au dos de chaque morceau dans le sens de la longueur. Plongez-les dans l'eau bouillante et laissez-les cuire jusqu'à ce que vous obteniez une chair cuite (c à d tendre et où la fourchette s'enfonce facilement). Epluchez-la. Grâce aux incisions la peau n'en sera que plus facile à enlever. Et récoltez la chair dans un saladier. Laisser refroidir._x000D_
_x000D_
Pendant ce temps mettez les viandes hachées dans un saladier avec sel et poivre, le persil, les oignons fraîchement hachés, le thym émietté (pas beaucoup sinon le goût sera trop prononcé. Facultatif), et mélangez jusqu'à ce que les viandes se confondent._x000D_
_x000D_
Ajoutez l'oeuf et le parmesan fraichement râpé et mélangez de nouveau. Ajoutez enfin la chair des aubergines. Et malaxez une dernière fois. Faites alors les boulettes de façon uniforme mais légérement aplatie (à la cuisson, le milieu n'en sera que mieux cuit!) et faites-les revenir dans une poêle avec de l'huile d'olive chauffée. Une fois bien dorée de tous les côtés, laissez-les cuire pour que l'intérieur soit complètement bien cuit. C'est prêt.</t>
  </si>
  <si>
    <t>Ces boulettes se font très régulièrement en Italie du Sud et sont servies aussi à l'apéritif. Dans ce cas, si vous choisissez cette option, réduisez la taille des boulettes et faites plutôt des minis boulettes qui se piquent au cure-dents. Sinon, si vous les servez comme plat principal, cela s'accompagne meveilleusement bien d'une salade de poivrons grillés et macérés dans l'huile et de croquette de pommes de terre au parmesan... Bon appétit!</t>
  </si>
  <si>
    <t>Meringues</t>
  </si>
  <si>
    <t>5 minutes</t>
  </si>
  <si>
    <t>- 4 blancs d'œufs_x000D_
- 250 g de sucre</t>
  </si>
  <si>
    <t xml:space="preserve">Quelques trucs :_x000D_
_x000D_
- sortir les œufs du frigo un quart d'heure avant de les utiliser_x000D_
- ne surtout pas mélanger de jaune aux blancs_x000D_
- ajouter une pincée de sel avant de battre_x000D_
- utiliser un récipient plus haut que large_x000D_
- utiliser un batteur électrique ! (bien plus rapide et moins fatigant)_x000D_
_x000D_
- Battre les blancs en neige ferme._x000D_
- Préchauffez le four à 120°C (thermostat 4)._x000D_
- Ajouter le sucre par petites quantités tout en continuant de battre._x000D_
- Déposer immédiatement des tas (n'importe quelles tailles et formes) sur une plaque de four recouverte de papier sulfurisé._x000D_
- Cuire entre 30 min et 1 heure à 120°C._x000D_
- Au bout de 30 minutes, on obtient des meringues blanches et moelleuses._x000D_
- Au bout d'une heure, on obtient des meringues rosées, craquantes et fondantes avec un cœur moelleux._x000D_
- Décoller les meringues délicatement dès la sortie du four et laisser refroidir. </t>
  </si>
  <si>
    <t xml:space="preserve">Cette recette est un miracle ! Je ne réussissais jamais les meringues. Je les cuisaient des heures, elles coulaient, collaient à la plaque : bref, une horreur. Là, les meringues ne coulent pas, gonflent et rosissent magnifiquement et se décollent très facilement ! Et en plus, c'est rapide. Le mieux, c'est qu'on peut même rater les blancs en neige ! Une fois, mes blancs ont mal pris. J'ai obtenu une crème mais pour ne pas gâcher je l'ai faite cuire quand même : toujours aussi parfait ! Les meringues ne coulent toujours pas. Elles sont seulement un peu moins gonflées. Bref, c'est vraiment la recette parfaite pour impressionner tout le monde alors qu'on est nul en cuisine ! </t>
  </si>
  <si>
    <t>Bruschetta mozzarella et jambon de pays</t>
  </si>
  <si>
    <t>- 4 tranches de pain de campagne_x000D_
- 1 boule de mozzarella_x000D_
- 4 tranches de jambon de pays_x000D_
- 4 tomates_x000D_
- ail_x000D_
- herbes de provence_x000D_
- huile d'olive</t>
  </si>
  <si>
    <t>- Faire peler les tomates dans l'eau bouillante. _x000D_
- Une fois pelées, les éplucher et les couper en petits dés. _x000D_
- Dans une casserole, mettre les tomates coupées en petits dés, les herbes de Provence et une cuillère à soupe d'huile d'olive. _x000D_
- Porter à ébullition._x000D_
_x000D_
- Frotter les tranches de pain de campagne avec une gousse d'ail puis les tartiner du mélange tomates/herbes de provence/huile d'olive._x000D_
_x000D_
- Couper la mozzarella en tranches. _x000D_
- Disposer les tranches de mozzarella sur les tartines de pain._x000D_
_x000D_
- Enfourner les bruschettas dans un four chauffé au préalable à 200°C (thermostat 7)._x000D_
_x000D_
- Au bout de 8 minutes de cuisson, ajouter les tranches de jambon de pays, et poursuivre la cuisson durant 2 minutes.</t>
  </si>
  <si>
    <t>Mélimélo d'aubergines, poivrons et chorizo</t>
  </si>
  <si>
    <t>45 minutes</t>
  </si>
  <si>
    <t>- deux aubergines_x000D_
- un poivron_x000D_
- 100 à 150 g de chorizo_x000D_
- ail_x000D_
- thym_x000D_
- poivre_x000D_
- éventuellement sel (à ajouter au plat en fin de cuisson pour rectifier l'assaisonnment)</t>
  </si>
  <si>
    <t>- Couper le poivron en petits cubes._x000D_
- Dans une grande poêle ou faitout anti adhésif, verser un peu d'huile d'olive et y faire revenir les cubes de poivrons à feux doux à couvert._x000D_
- Pendant ce temps, éplucher les aubergines et les couper en petits cubes._x000D_
- Les ajouter au poivron._x000D_
- Rajouter, si besoin, un peu d'huile d'olive voire un peu d'eau._x000D_
- Laisser le tout cuire à feu doux à couvert, en remuant de temps en temps, pendant environ 20 min._x000D_
- Ajouter ensuite l'ail haché, le thym, et le chorizo coupé en rondelles._x000D_
- Laisser mijoter encore 10 minutes</t>
  </si>
  <si>
    <t>Un rosé</t>
  </si>
  <si>
    <t>Préparé la veille et réchauffé, il n'en sera que meilleur. Il peut tout aussi bien être consommé froid. Ce plat peut être accompagné de pâtes fraîches ou d'une salade verte. Il peut éventuellement servir de base (préparée la veille) pour un crumble salé.</t>
  </si>
  <si>
    <t>Pâte à choux</t>
  </si>
  <si>
    <t>Pour une quarantaine de choux : _x000D_
- 25 cl d'eau_x000D_
- 80 g de beurre_x000D_
- 4 oeufs_x000D_
- 150 g de farine_x000D_
- un pincée de sel</t>
  </si>
  <si>
    <t xml:space="preserve">- Dans une casserole, faire bouillir 25 cl d'eau, avec 80 grammes de beurre coupé en petits morceaux. _x000D_
- Une fois que le mélange a bouilli, éteindre le feu et ajouter 150 grammes de farine en une seule fois. _x000D_
- Commencer à battre vigoureusement._x000D_
- Logiquement, a force de mélanger énergiquement, on obtient la formation d'une boule de pâte au bout de quelques minutes. - Cette dernière doit se détacher facilement des parois. _x000D_
- Une fois la boule de pâte formée, la reporter de nouveau sur feu doux pendant quelques secondes, pour qu'elle dessèche. _x000D_
- Placer la pâte dans un saladier ou un cul-de-poule. _x000D_
- Ajouter un premier oeuf, en battant énergiquement jusqu'à ce qu'il soit parfaitement intégré à la pâte. _x000D_
- Répéter l'opération trois fois en prenant bien soin d'incorporer les oeufs les uns après les autres. _x000D_
- Lorsque votre pâte est bien souple, mais pas trop liquide, la placer dans une poche à douille. _x000D_
- Placer une feuille de papier sulfurisé sur une plaque allant au four. _x000D_
- Former les choux en appuyant légèrement sur la poche et en maintenant la pointe de la douille contre la feuille. _x000D_
- Une fois le chou formé, tirer d'un coup sec - en cessant d'appuyer sur la douille - pour "casser" le filet de pâte et former la petite pointe. _x000D_
- Si le résultat n'est pas satisfaisant, récupérer la pâte sur la feuille et recommencer à volonté. _x000D_
- Au bout de quelques essais, on arrive très bien. _x000D_
- Penser à espacer suffisamment les choux pour qu'ils ne se collent pas entre eux pendant la cuisson. _x000D_
- Badigeonner les choux d'un mélange réalisé avec un jaune d'oeuf et deux cuillères à café de lait. _x000D_
- Ils gagneront une jolie couleur à la cuisson. _x000D_
- Placer les choux dans un four préchauffé à 200°c pendant 15 minutes, puis baisser la température à 180°c pendant 10 minutes. _x000D_
- Après cuisson, on obtient donc une quarantaine de petits choux dorées à souhait. _x000D_
- Pour les farcir de crème pâtissière ou de chantilly, il suffit de pratiquer une petite incision sous le chou à l'aide d'un couteau, et de les fourrer avec une poche à douille. _x000D_
</t>
  </si>
  <si>
    <t>Très facile à réaliser, cette recette vous permettra de faire des choux à la crème, des éclairs au chocolat et autres paris-brest.</t>
  </si>
  <si>
    <t>Couscous (Maman)</t>
  </si>
  <si>
    <t>120 minutes</t>
  </si>
  <si>
    <t xml:space="preserve">- Graines de couscous moyenne_x000D_
_x000D_
LEGUMES :_x000D_
- Navet_x000D_
- Carottes_x000D_
- Aubergine_x000D_
- Tomates pelées_x000D_
- Pois chiches_x000D_
- Courgettes_x000D_
- Poivrons_x000D_
- Oignons_x000D_
- Ails_x000D_
_x000D_
VIANDES :_x000D_
- Merguez_x000D_
- Agneau_x000D_
- Bœuf _x000D_
- Poulet (cuisse)_x000D_
_x000D_
_x000D_
- Épices Ras El Hanout de Ducros_x000D_
</t>
  </si>
  <si>
    <t xml:space="preserve">- Faire revenir viande _x000D_
- Une fois rôti y incorporer tous les légumes ainsi que les tomates pelées._x000D_
- Saler, poivrer et mettre épices couscous &amp; ajouter de l’eau. _x000D_
- Ajouter les épices Ras El Hanout de « DUCROS »_x000D_
- Laisser cuire 01h30 à 02h00._x000D_
- Une demi-heure avant la fin mettre pois chiches_x000D_
</t>
  </si>
  <si>
    <t>Galette des rois à la frangipane</t>
  </si>
  <si>
    <t>Cidre doux</t>
  </si>
  <si>
    <t>180 minutes</t>
  </si>
  <si>
    <t>- 1,2 kg de choucroute nature (crue) à peser_x000D_
- 2 côtes de porc d'1 cm d'épaisseur (appellées aussi "spiringues")_x000D_
- 2 tranches d'1 cm de viande de porc fumée (petit salé)_x000D_
- 200 g de lardons fumés_x000D_
- 1 crosse fumée (à brosser sous l’eau avant) ou quelques tranches de bacon (1 cm d'épaisseur)_x000D_
- 12 saucisses de Francfort_x000D_
- 3 saucisses polonaises (ou autres)_x000D_
- 2 cuillères à soupe d’huile d’olive_x000D_
- 1 oignon_x000D_
- 2 feuilles de laurier_x000D_
- thym_x000D_
- 2 clous de girofle_x000D_
- 10/12 baies de genièvre_x000D_
- 15 grains de poivre_x000D_
- 2 bonnes cuillères à café de cumin_x000D_
- 1 bouteille de 33 cl de Riesling (vin blanc sec)_x000D_
- 1 cube de poulet dégraissé dilué dans 300 ml d’eau_x000D_
- préparer une grosse pomme de terre crue râpée_x000D_
- 1 gousse d’ail</t>
  </si>
  <si>
    <t>Rincer la choucroute et la laisser égoutter._x000D_
_x000D_
Faire revenir l’oignon dans une grande marmite et y ajouter 100 g de lardons fumés._x000D_
_x000D_
Les ingrédients sont à ajouter dans la casserole par étage._x000D_
_x000D_
Ajouter 1/3 de la choucroute dans la casserole._x000D_
_x000D_
Couper les spiringues et les saucisses polonaises en dés de plus ou moins 1 cm carré et ajouter la moitié dans la marmite._x000D_
_x000D_
Verser un peu de vin._x000D_
_x000D_
Mettre les baies de genévrier, les clous de girofles, l’ail, le laurier, le thym, le cumin, la viande de porc fumée et les grains de poivres._x000D_
_x000D_
Ne pas saler._x000D_
_x000D_
On creuse un puits et on y plante la crosse de porc._x000D_
_x000D_
Verser le bouillon dessus._x000D_
_x000D_
Recouvrir avec un autre tiers du chou puis le reste des lardons fumés puis le dernier tiers du chou, le reste de la spiringue et le la saucisse polonaise et le reste du vin._x000D_
_x000D_
Laisser mijoter à feu doux pendant 45 min._x000D_
_x000D_
Mélanger et laisser encore mijoter 45 min._x000D_
_x000D_
Mélanger et laisser encore mijoter 45 min._x000D_
_x000D_
Au total, laisser mijoter trois à quatre heures._x000D_
_x000D_
Ajouter la pomme de terre râpée égouttée. Bien mélanger.</t>
  </si>
  <si>
    <t>Riesling où bière</t>
  </si>
  <si>
    <t>Les saucisses de Francfort sont à réchauffer à part et à ajouter dans le plat au moment de servir.</t>
  </si>
  <si>
    <t>- 2 pâtes feuilletées_x000D_
- 240 g de poudre d'amandes_x000D_
- 200 g de sucre fin_x000D_
- 4 oeufs_x000D_
- 160 g de beurre mou_x000D_
- 1 jaune d'oeuf_x000D_
- 1 fève_x000D_
- bouchon de rhum</t>
  </si>
  <si>
    <t>- Placer une pâte feuilletée dans un moule à tarte, piquer la pâte avec une fourchette._x000D_
- Dans un saladier, mélanger la poudre d'amandes, le sucre, les 4 oeufs et le beurre mou._x000D_
- Placer la pâte obtenue dans le moule à tarte et y cacher la fève._x000D_
- Recouvrir avec la 2ème pâte feuilletée, en collant bien les bords._x000D_
- Faire des dessins sur le couvercle et badigeonner avec le jaune d'oeuf._x000D_
- Enfourner pendant 20 à 30 min à 200°C (thermostat 6-7); vérifier régulièrement la cuisson !</t>
  </si>
  <si>
    <t>1 personne</t>
  </si>
  <si>
    <t>2 personnes</t>
  </si>
  <si>
    <t>3 personnes</t>
  </si>
  <si>
    <t>4 personnes</t>
  </si>
  <si>
    <t>5 personnes</t>
  </si>
  <si>
    <t>6 personnes</t>
  </si>
  <si>
    <t>8 personnes</t>
  </si>
  <si>
    <t>10 personnes</t>
  </si>
  <si>
    <t>12 personnes</t>
  </si>
  <si>
    <t>LISTE DE COURSES POUR:</t>
  </si>
  <si>
    <t>Pina Colada</t>
  </si>
  <si>
    <t>- 4 cl de rhum blanc_x000D_
- 2 cl de rhum ambré_x000D_
- 12 cl de jus d'ananas_x000D_
- 4 cl de lait de coco</t>
  </si>
  <si>
    <t xml:space="preserve">- Réalisez la recette "Piña Colada" au mixer._x000D_
- Dans un blender (mixer), versez les ingrédients avec 5 ou 6 glaçons et mixez le tout. _x000D_
- C'est prêt ! _x000D_
- Versez dans le verre et dégustez. _x000D_
- Peut aussi se réaliser au shaker si c'est juste pour une personne._x000D_
</t>
  </si>
  <si>
    <t>Vous pouvez ajouter une touche d'onctuosité en ajoutant une cuillère à soupe de crème fraîche dans le mixer. Servir dans un verre de type "verre à vin"._x000D_
Décor: Décorer avec un morceau d'ananas et une cerise confite</t>
  </si>
  <si>
    <t>Sangria</t>
  </si>
  <si>
    <t>- 150 cl de Bordeaux_x000D_
- 20 cl de Porto_x000D_
- 20 cl de Cognac_x000D_
- 250 g de sucre_x000D_
- 3 oranges non traitées après récolte_x000D_
- 2 citrons non traités après récolte_x000D_
- 1/2 litre de limonade_x000D_
- 15 glaçons</t>
  </si>
  <si>
    <t>La veille :_x000D_
- Vider le vin dans une jolie jatte._x000D_
- Y ajouter le Porto, le Cognac, le sucre et le jus d'une orange._x000D_
- Laver soigneusement les fruits, les essuyer et les couper en rondelles épaisses de 5 ou 6 mm environ._x000D_
- Les ajouter à la préparation._x000D_
- Mettre au frais._x000D_
_x000D_
Au moment de servir :_x000D_
- Ajouter la limonade et les glaçons._x000D_
- Suivant la saison on peut ajouter 2 bananes coupées en rondelles et/ou 2 pommes, 2 poires, 2 pêches coupées en petits carrés ou encore une bonne poignée de fraises._x000D_
- La limonade peut être remplacée par une eau gazeuse type Perrier mais il faudra peut-être alors faire un ajout de sucre.</t>
  </si>
  <si>
    <t>S'il vous en reste la sangria se conserve plusieurs semaines au frais dans une bouteille fermée à condition de la filtrer.</t>
  </si>
  <si>
    <t>Sangria verte</t>
  </si>
  <si>
    <t>- 1 bouteille de vin blanc (75 cl)_x000D_
- 10 cl de rhum blanc_x000D_
- 5 cl de sirop de sucre de canne_x000D_
- 3 kiwis_x000D_
- 1 citron vert_x000D_
- 3 brins de menthe</t>
  </si>
  <si>
    <t>- Verser le vin blanc, le sirop de sucre et le rhum dans un grand bol avec couvercle._x000D_
- Ajouter les kiwis pelés et coupés en rondelles. _x000D_
- Ajouter les brins de menthe et le citron vert coupé en quartiers._x000D_
- Laisser reposer 4 à 6 heures au réfrigérateur.</t>
  </si>
  <si>
    <t>Si vous utilisez un vin blanc bon marché (un peu acide), ajoutez un peu plus de sirop de sucre de canne. Ne pas préparer plusieurs jours à l'avance, car la boisson deviendrait amère.</t>
  </si>
  <si>
    <t>Sangria des Iles</t>
  </si>
  <si>
    <t>- 3 l de vin rouge (courant)_x000D_
- 2 l de jus de fruit (mélangés)_x000D_
- 0,5 l de rhum (rhum arrangé aussi)_x000D_
- fruits 2 pommes_x000D_
- 2 bananes_x000D_
- vanille + cannelle</t>
  </si>
  <si>
    <t xml:space="preserve">- Mélanger tous les ingrédients, ne pas oublier la cannelle (en écorce ou en poudre sinon)._x000D_
- Au moment de servir, rajouter 2 ou 3 poignées de glaçon dans le bol à Sangria directement._x000D_
- On peut aussi rajouter soit de la limonade ou de l'eau pétillante en même temps que les glaçons (vérifier le sucrage si c'est de l'eau pétillante._x000D_
_x000D_
</t>
  </si>
  <si>
    <t>Vins rouges corsés</t>
  </si>
  <si>
    <t>vins rouges corsés, mais pas trop honéreux!</t>
  </si>
  <si>
    <t>Vins blanc</t>
  </si>
  <si>
    <t>- Pour la Pâte à crêpe:_x000D_
- 250g de farine _x000D_
- 3 oeufs _x000D_
- Un demi-litre de lait _x000D_
- 1 pincée de sel _x000D_
- 50 grammes de beurre_x000D_
_x000D_
 Pour la garniture : _x000D_
- La moitié d'un petit poulet. _x000D_
- 2 oignons. _x000D_
- 1 c à s d'huile. _x000D_
- 20g de beurre. _x000D_
- 1 pincée de poivre. _x000D_
- 1 c à c de sel._x000D_
_x000D_
Pour la sauce béchamel : _x000D_
- 1/2 litre de lait. _x000D_
- 1/2 litre de la sauce de cuisson du poulet. _x000D_
- 1 verre à thé de maïzena. _x000D_
- 1 pincée de sel, de poivre et de noix de muscade en poudre. _x000D_
- 50g de beurre.</t>
  </si>
  <si>
    <t xml:space="preserve">1/ - Faites revenir le poulet avec 20g de beurre et 1 cuillère à soupe d'huile. _x000D_
    - Salez, poivrez et recouvrez de 1/2 litre d'eau. _x000D_
2/ - Récupérez la viande de poulet et coupez-la en morceaux. _x000D_
    - Epluchez les oignons, coupez-les en tout petits morceaux et faites- les frire dans 3 cuillères à soupe d'huile chaude. _x000D_
3/ - Mélanger le poulet (coupé) avec les oignons cuits. _x000D_
4/ - Dans une casserole, mélangez le lait froid et la maïzena, remuez puis mettez la sauce sur le feu. _x000D_
    - Faites épaissir à feu doux sans cesser de remuer. _x000D_
    - Ajoutez 1 pincée de noix de muscade en poudre. _x000D_
5/ - Préchauffez le four à 180°C. _x000D_
6/ - Ajoutez 5 cuillères à soupe de béchamel au mélange poulet oignon. _x000D_
    - Huilez un plat à gratin, prenez une crêpe, déposez au milieu 1cuillère à soupe de farce, pliez-la en quatre et placez-la dans le plat à gratin ; continuez jusqu'à la fin. _x000D_
7/ - Versez le reste de la béchamel sur les crêpes et faites gratiner au four 20 minutes. </t>
  </si>
  <si>
    <t>Gratin d'aubergines</t>
  </si>
  <si>
    <t xml:space="preserve">- 4 aubergines, _x000D_
- 4 tomates râpées, _x000D_
- 2 gousses d’ail écrasés, _x000D_
- Un bouquet de persil et de coriandre hachés, _x000D_
- 2 cuillères à soupe de concentré de tomates, _x000D_
- 1 cuillère à soupe d'huile, _x000D_
- 150g de fromage râpé, _x000D_
- Huile de friture, _x000D_
- Sel, _x000D_
- Cumin, _x000D_
 Piment fort_x000D_
</t>
  </si>
  <si>
    <t xml:space="preserve">- Melanger dans un bol le persil et la coriandre hachés, le cumin, le piment fort, le sel, l’ail écrasés, bien mélanger. _x000D_
- Laver soigneusement les aubergines et les essuyer. _x000D_
- Retirer les extrémités des aubergines mais ne pas les éplucher, faire 4 incisions dans les côtés d'aubergines, remplir les incisions avec la precedente preparation. _x000D_
- Faire frire les aubergines dans un bain d'huile chaude, poser-les sur du papier absorbant. _x000D_
- Entre temps, mettre les tomates râpés dans une poêle, ajouter 1 cuillère à soupe d'huile, le concentré de tomates, 1 cuillère à soupe de la preparation et laisser cuire sur feu doux jusqu'à ce que la sauce épaississe. _x000D_
- Disposer les aubergines frites dans un plat allant au four, verser au dessus la sauce tomate et saupoudrer de fromage râpé. _x000D_
- Faire cuire dans un four préchauffé à 160°C pendant 40 minutes. _x000D_
- Servir aussitôt </t>
  </si>
  <si>
    <t>Lasagne bolognaise</t>
  </si>
  <si>
    <t xml:space="preserve">- 1 paquet de pâtes à lasagnes _x000D_
- 3 oignons _x000D_
- 2 gousses d'ail _x000D_
- 1 branche de céleri _x000D_
- 1 carotte _x000D_
- 600 g viande de boeuf haché _x000D_
- 800 g purée de tomates _x000D_
- 1 verre d'eau _x000D_
- 1 verre à moutarde de vin rouge_x000D_
 - 2 feuilles de laurier - thym - basilic Pour la sauce Béchamel : - 100 g farine - 100 g beurre - 1l de lait - 3 pincées de noix de muscade râpée Pour le nappage : - 70 g de fromage râpé - 125 g de parmesan - beurre – </t>
  </si>
  <si>
    <t xml:space="preserve">- Emincez les oignons. _x000D_
- Ecrasez l'ail. _x000D_
- Hachez finement carotte et céleri. _x000D_
- Faire revenir ail et oignons dans un peu d'huile d'olive. _x000D_
- Ajouter carotte et céleri. _x000D_
- Puis la viande. _x000D_
- Faire revenir le tout. _x000D_
- Ajouter le vin rouge. _x000D_
- Laisser s'évaporer. _x000D_
- Ajouter la purée de tomates, le verre d'eau, et les herbes. _x000D_
- Saler, poivrer, puis laisser mijoter à feu doux 45 min. _x000D_
- Préparer la béchamel : faites fondre le beurre, puis, hors du feu, ajouter la farine d'un coup. _x000D_
- Remettre sur le feu et remuer avec un fouet jusqu'à ce que cela devienne un mélange bien lisse. _x000D_
- Ajouter le lait peu à peu. _x000D_
- Remuer sans cesse, jusqu'à ce que le mélange s'épaississe. - Ensuite, parfumer avec la muscade, salez, poivrez. _x000D_
- Laisser cuire environ 5 min, feu très doux, en remuant. _x000D_
- Huilez le plat à lasagnes. _x000D_
- Posez une fine couche de béchamel, puis : lasagnes, bolognaise, béchamel et parmesan, et cela 3 fois de suite. _x000D_
- Sur la dernière couche de lasagnes, ne mettre que de la béchamel et recouvrir de fromage râpé. _x000D_
- Parsemer quelques noisettes de beurre. _x000D_
- Faire cuire à 200°C pendant environ 25 min. </t>
  </si>
  <si>
    <t>Chianti</t>
  </si>
  <si>
    <t>Vous pouvez ajouter à la sauce quelques gouttes de Tabasco pour ceux qui aiment "épicé"</t>
  </si>
  <si>
    <t>Pâte à pizza</t>
  </si>
  <si>
    <t xml:space="preserve">Le Levain_x000D_
De préférence de la levure fraîche (type « l’hirondelle ») ou 1 sachet de levure de boulanger déshydratée (~ 8 g)_x000D_
Si vous utilisez de la levure déshydratée, incorporez dans un verre le sachet de levure et ~ 10 cl d’eau tiède (~ 35° ). Laissez reposer environ 15/20 minutes, puis passez à l’étape suivante._x000D_
_x000D_
La pâte_x000D_
300 g de farine (type 55 de préférence)_x000D_
~ 2 ou 3 cuillères à soupe d’huile d’Olive (en option)_x000D_
Une grosse pincée de sel_x000D_
~ 10 cl d’eau tiède (~ 35° )_x000D_
</t>
  </si>
  <si>
    <t xml:space="preserve">Dans un récipient, versez la farine et formez un puits au centre, ensuite, ajoutez l’huile d’olive, le sel et le levain._x000D_
_x000D_
Mélangez en incorporant peu à peu la farine au centre du puits et ensuite, pétrissez la pâte._x000D_
_x000D_
La qualité d’une pâte réside principalement dans la phase de pétrissage. Ne la négligez pas !_x000D_
_x000D_
Pétrissez le plus longtemps possible et le plus énergiquement possible avec la paume de la main, afin d’obtenir une pâte relativement humide, très souple et élastique (un peu comme un lobe d’oreille :) )._x000D_
_x000D_
Une fois pétrie, couvrez la pâte d’un torchon légèrement humide, et laissez la reposer dans un endroit tiède, pendant au minium 1 heure. (vous pouvez laisser reposer 48/72h, votre pâte sera encore meilleure ! )_x000D_
_x000D_
Après repos, pétrir quelques instants votre pâte, divisez la en 2 boules égales et commencez à étaler la pâte sur votre plan de travail bien fariné._x000D_
_x000D_
Pour finir, garnissez la avec les ingrédients de votre choix (quelques idées de recette de pizza). Enfournez la dans un four préchauffé à 240/250 ° et dégustez la </t>
  </si>
  <si>
    <t>Pâtés</t>
  </si>
  <si>
    <t xml:space="preserve">- 800g de lapin désossé_x000D_
- 700g de poitrine de porc fraîche désossée_x000D_
- 600g de gras de lard_x000D_
- 8 belles échalotes_x000D_
- 8 gousses d'ail_x000D_
- Persil_x000D_
- Sel (20g par kg) et poivre (5g par kg)_x000D_
- Crépine de porc_x000D_
Un peu de mie de pain pour terminer ce qu’il y a dans la machine à viande._x000D_
_x000D_
</t>
  </si>
  <si>
    <t xml:space="preserve">- Désosser le lapin pour obtenir 800g, le couper en morceaux._x000D_
- Réserer la couenne de la poitrine fraîche. _x000D_
- Désosser la poitrine et la couper en morceaux._x000D_
- Couper le gras de lard en morceaux._x000D_
- Eplucher les échalotes et l'ail, laver le persil._x000D_
_x000D_
Mixer dans le robot : _x000D_
- Foie de lapin, 60g de gras de lard, 1 échalote, 1 gousse d'ail, 4 ou 5 branches (ne prendre que les feuilles) de persil. _x000D_
- Vider le hachis dans un grand saladier, saler, poivrer. _x000D_
- Répéter jusqu'à épuisement des ingrédients._x000D_
- Un peu de mie de  pain pour terminer ce qu’il y a dans la machine à viande._x000D_
- Tapisser une terrine avec la couenne de la poitrine fraîche. _x000D_
- Verser le hachis dans la terrine. _x000D_
- Recouvrir la préparation avec la crépine en rentrant les bords._x000D_
- Faire cuire 90 min à 200°C (th 6-7) avec le couvercle de la terrine, enlever le couvercle et laisser cuire encore 15 min pour faire griller le pâté._x000D_
</t>
  </si>
  <si>
    <t>Si la farce est un peu trop liquide ajouter une cuillère de farine.</t>
  </si>
  <si>
    <t>Pâté de lapin</t>
  </si>
  <si>
    <t>Pizza américaine aux bords fourrés</t>
  </si>
  <si>
    <t>- 250 g de farine ordinaire_x000D_
- levure boulangère (1/2) sachet_x000D_
- 1 cuillère à café de sucre_x000D_
- 1 cuillère à café de sel_x000D_
- 12 cl d'eau chaude_x000D_
- 2 cuillères à soupe d'huile d'olive_x000D_
- 8 belles tomates pelées,non égouttées_x000D_
- 1 oignon moyen coupé_x000D_
- 1 gousse d'ail hachée_x000D_
- 2 cuillères à soupe de purée de tomate_x000D_
- 1 cuillère à café d'origan séché_x000D_
- 1/2 cuillère à café de basilic séché_x000D_
- 1/2 cuillère à café de thym séché_x000D_
- 1/8 cuillère à café de poivre noir moulu_x000D_
- 1/2 poivron rouge sans coeur ni graines_x000D_
- 1/2 poivron vert sans coeur ni graines_x000D_
- 4 champignons frais (ou des champignons en conserve)_x000D_
- 60 g de filets d'anchois_x000D_
- 200 g de mozarella râpée_x000D_
- 45 g de parmesan_x000D_
- 50 g d'olives noires dénoyautées</t>
  </si>
  <si>
    <t>Etape 1: Pour préparer la levure , saupoudrez la levure et 1/2 cuillère à café de sucre dans l'eau tiède dans un petit bol , remuez jusqu'à ce que la levure soit dissoute. laissez reposer pendant environ 5 minutes ou jusqu'à ce qu'il y ait des bulles ._x000D_
_x000D_
Etape 2: Mettez 1+1/2 tasses de farine et 1/4 cuillère à café de sel dans un bol moyen, incorporez le mélange de levure et 1 cuillère à soupe d'huile , en remuant jusqu'à ce qu'une pâte lisse et douce se forma. Mettez la pâte sur une surface enfarinée , aplatissez-la légèrement, pétrissez-la pendant un bob quart d'heure._x000D_
_x000D_
Etape 3: Faites une boule avec la pâte,mettez -la dans un grand bol graissé,tournez-la pour graisser tout sa surface. Couvrez et laissez monter dans un endroit chaud jusqu'à ce qu'elle ait doublé de volume._x000D_
_x000D_
Etape 4: Pour la sauce:(à préparer la veille ,pour gagner du temps)_x000D_
Coupez finement les tomates pelées , gardez le jus, faites chauffer la cuillère d'huile restante dans une casserole à feu moyen ajoutez l'oignon, faites cuire pendant 5 minutes, ajoutez l'ail, puis les tomates avec leur jus , la purée de tomate ,l'origan, le basilic , le thym , la demie Pour la sauce:(que je prépare la veille ,pour gagner du temps) coupez finement les tomates pelées , gardez le jus, faites chauffer la cuillère d'huile restante dans une casserole à feu moyen ajoutez l'oignon,faites cuire pendant 5 minutes,ajoutez l'ail,puis les tomates avec leur jus ,la purée de tomate ,l'origan,le basilic , le thym , la demie cuillère à café de sucre restante (ou une cuillère à café entière) le sel et le poivre. Amenez à ébullition à feu chaud,baissez le feu à moyen. Faites mijoter sans couvrir. Faites mijoter pendant 20 minutes en remuant de temps en temps._x000D_
_x000D_
Etape 5: Écrasez la pâte, pétrissez-la brièvement pour distribuer les bulles d'air,étalez-la avec un rouleau,placez le rond obtenu dans un plat à pizza graissé étirez et faites dépasser la pâte sur les bords, couvrez et laissez reposer 15 minutes._x000D_
_x000D_
Etape 6: Préchauffez le four à 230°,mélangez la mozzarella et le parmesan, coupez les poivrons en rondelles, égouttez les anchois. Étalez la sauce régulièrement sur la pâte à pizza, saupoudrez avec 2/3 du fromage , fourrez les bords du fromage restant en relevant la pâte qui déborde et en la recollant aux parois du plat,disposez les anchois, les poivrons, les champignons et les olives._x000D_
_x000D_
Etape 7: Faites cuire pendant 25 minutes. Coupez en quarts et servir chaud.</t>
  </si>
  <si>
    <t>Crepe au poulet et a la creme bechamel</t>
  </si>
  <si>
    <t>70 minutes</t>
  </si>
  <si>
    <t>105 minutes</t>
  </si>
  <si>
    <t>20 personnes</t>
  </si>
  <si>
    <t>15 personnes</t>
  </si>
  <si>
    <t>7 personnes</t>
  </si>
  <si>
    <t>9 personnes</t>
  </si>
  <si>
    <t>11 personnes</t>
  </si>
  <si>
    <t>13 personnes</t>
  </si>
  <si>
    <t>14 personnes</t>
  </si>
  <si>
    <t>16 personnes</t>
  </si>
  <si>
    <t>17 personnes</t>
  </si>
  <si>
    <t>18 personnes</t>
  </si>
  <si>
    <t>19 personnes</t>
  </si>
  <si>
    <t>21 personnes</t>
  </si>
  <si>
    <t>22 personnes</t>
  </si>
  <si>
    <t>23 personnes</t>
  </si>
  <si>
    <t>24 personnes</t>
  </si>
  <si>
    <t>25 personnes</t>
  </si>
  <si>
    <t>26 personnes</t>
  </si>
  <si>
    <t>27 personnes</t>
  </si>
  <si>
    <t>28 personnes</t>
  </si>
  <si>
    <t>29 personnes</t>
  </si>
  <si>
    <t>30 personnes</t>
  </si>
  <si>
    <t>31 personnes</t>
  </si>
  <si>
    <t>32 personnes</t>
  </si>
  <si>
    <t>33 personnes</t>
  </si>
  <si>
    <t>34 personnes</t>
  </si>
  <si>
    <t>35 personnes</t>
  </si>
  <si>
    <t>36 personnes</t>
  </si>
  <si>
    <t>37 personnes</t>
  </si>
  <si>
    <t>38 personnes</t>
  </si>
  <si>
    <t>39 personnes</t>
  </si>
  <si>
    <t>40 personnes</t>
  </si>
  <si>
    <t>41 personnes</t>
  </si>
  <si>
    <t>42 personnes</t>
  </si>
  <si>
    <t>43 personnes</t>
  </si>
  <si>
    <t>44 personnes</t>
  </si>
  <si>
    <t>45 personnes</t>
  </si>
  <si>
    <t>46 personnes</t>
  </si>
  <si>
    <t>47 personnes</t>
  </si>
  <si>
    <t>48 personnes</t>
  </si>
  <si>
    <t>49 personnes</t>
  </si>
  <si>
    <t>50 personnes</t>
  </si>
  <si>
    <t>55 minutes</t>
  </si>
  <si>
    <t>65 minutes</t>
  </si>
  <si>
    <t>75 minutes</t>
  </si>
  <si>
    <t>80 minutes</t>
  </si>
  <si>
    <t>85 minutes</t>
  </si>
  <si>
    <t>95 minutes</t>
  </si>
  <si>
    <t>100 minutes</t>
  </si>
  <si>
    <t>110 minutes</t>
  </si>
  <si>
    <t>115 minutes</t>
  </si>
  <si>
    <t>125 minutes</t>
  </si>
  <si>
    <t>130 minutes</t>
  </si>
  <si>
    <t>135 minutes</t>
  </si>
  <si>
    <t>140 minutes</t>
  </si>
  <si>
    <t>145 minutes</t>
  </si>
  <si>
    <t>150 minutes</t>
  </si>
  <si>
    <t>155 minutes</t>
  </si>
  <si>
    <t>160 minutes</t>
  </si>
  <si>
    <t>165 minutes</t>
  </si>
  <si>
    <t>170 minutes</t>
  </si>
  <si>
    <t>175 minutes</t>
  </si>
  <si>
    <t>185 minutes</t>
  </si>
  <si>
    <t>190 minutes</t>
  </si>
  <si>
    <t>195 minutes</t>
  </si>
  <si>
    <t>200 minutes</t>
  </si>
  <si>
    <t>205 minutes</t>
  </si>
  <si>
    <t>210 minutes</t>
  </si>
  <si>
    <t>215 minutes</t>
  </si>
  <si>
    <t>220 minutes</t>
  </si>
  <si>
    <t>225 minutes</t>
  </si>
  <si>
    <t>230 minutes</t>
  </si>
  <si>
    <t>235 minutes</t>
  </si>
  <si>
    <t>240 minutes</t>
  </si>
  <si>
    <t>Sauce Tzatziki</t>
  </si>
  <si>
    <t>●1 concombre  _x000D_
●2 yaourts à la grecque  _x000D_
●1 gousse d'ail  _x000D_
●10cl d'huile d'olive  _x000D_
●1 cuillère à café de vinaigre  _x000D_
●1 bouquet d'aneth  _x000D_
●sel, poivre</t>
  </si>
  <si>
    <t xml:space="preserve">1. Épluchez votre concombre et hachez le finement. Faites le ensuite dégorger avec du sel pendant environ 1h. _x000D_
_x000D_
 2. Dans un saladier, mélangez ensuite vos yaourts avec le concombre, l'ail et l'aneth finement hachés, l'huile et le vinaigre._x000D_
_x000D_
 3. Assaisonnez selon votre goût en sel et poivre et gardez au frais jusqu'au moment de servir._x000D_
</t>
  </si>
  <si>
    <t>Temps de pose 60 minutes.</t>
  </si>
  <si>
    <t>Tarte au thon</t>
  </si>
  <si>
    <t xml:space="preserve">Pâte brisée_x000D_
- 2 boites de thon_x000D_
- 3 œufs_x000D_
- Champignons_x000D_
- 2 tomates_x000D_
- Persil_x000D_
- 20 cl de crème fraîche semi-liquide ou épaisse_x000D_
- 3 cuillères à soupe de lait_x000D_
- Échalotes_x000D_
- Moutarde _x000D_
- Sel _x000D_
- Poivre_x000D_
- Gruyère _x000D_
</t>
  </si>
  <si>
    <t>Etaler la pâte feuilletée sur un moule à quiche, piquer le fond de la pâte, puis recouvrir le fond avec la moutarde._x000D_
_x000D_
Emietter le thon et le répartir sur le fond de la pâte._x000D_
_x000D_
Laver les tomates et les essuyer, puis les couper en rondelles moyennes, et les disposer sur le thon._x000D_
_x000D_
Battre les oeufs en omelette, ajouter la crème fraîche plus le lait._x000D_
_x000D_
Saler et poivrer._x000D_
_x000D_
Ajouter ce mélange sur la pâte, thon, tomate._x000D_
_x000D_
Mettre au four (pré-chauffé à 200°C/th 6-7), et cuire environ 40 min (jusqu'à ce que la tarte soit dorée sans être trop brunie!).</t>
  </si>
  <si>
    <t>Blanc ou rosé</t>
  </si>
  <si>
    <t>Se mange aussi bien chaude que froide. Peut servir de plat unique en été si accompagnée d'une petite salade verte mélangée (frisée, scarole, lola rossa, laitue, etc...).</t>
  </si>
  <si>
    <t>Taboulé</t>
  </si>
  <si>
    <t xml:space="preserve">- 1 botte de menthe fraîche_x000D_
- 1 botte d'oignons verts_x000D_
- 300g de couscous_x000D_
- 2 citrons_x000D_
- 6 cuillères à soupe d’huile_x000D_
- 1 poivron_x000D_
- 1 boite de mais_x000D_
- 1 boite d’olive_x000D_
- 6 échalotes_x000D_
- 1 grosse boite de tomates pelées_x000D_
</t>
  </si>
  <si>
    <t xml:space="preserve">- Laver et équeuter le persil, puis le couper au couteau (ou aux ciseaux si l'on préfère)._x000D_
- Répéter l'opération avec la menthe, vous devez obtenir des feuilles d'1 cm environ._x000D_
- Mettre le tout dans un saladier._x000D_
- Ajouter le couscous_x000D_
- Couper les oignons verts très fins, les tomates en petits dés, et mettre le tout dans le saladier. _x000D_
- Assaisonnement : presser 1 citron entier et arroser le contenu du saladier. _x000D_
- Ajouter le sel et les 3 cuillères à soupe d'huile d'olive._x000D_
_x000D_
L'aspect du taboulé doit être brillant, pour indiquer qu'il y a suffisamment d'huile d'olive._x000D_
</t>
  </si>
  <si>
    <t>Vin rouge Libanais Keffraya</t>
  </si>
  <si>
    <t>Riz poivrons chorizo</t>
  </si>
  <si>
    <t xml:space="preserve">- 2 poivrons verts _x000D_
- 200 g de mais en boite_x000D_
- 6 chorizo à cuire_x000D_
- 500 g de riz _x000D_
- Sel, poivre_x000D_
</t>
  </si>
  <si>
    <t xml:space="preserve">- Emincer finement les poivrons , couper les chorizo en rondelles_x000D_
- Dans une sauteuse chaude faire revenir les rondelles sans ajouter de matiere grasses , mettre tout les légumes , saler &amp; poivrer. _x000D_
- Ajouter le riz_x000D_
- Couvrir d'eau &amp; laisser cuire jusqu'à evaporation de l'eau . _x000D_
- Servir _x000D_
</t>
  </si>
  <si>
    <t>Bouchées apéritives au saumon</t>
  </si>
  <si>
    <t xml:space="preserve">- 3 tranches de saumon fumé_x000D_
- Du fromage frais ail et fines herbes (Ou nature si tu veux l’agrémenter à ton gout)_x000D_
- Quelques radis_x000D_
- De l’aneth fraîche_x000D_
</t>
  </si>
  <si>
    <t>- Déposez les tranches de saumon à plat sur une assiette._x000D_
- Etalez le fromage frais dessus. _x000D_
- Faire un rouleau avec la tranche, puis enroulez les boudins dans du papier film. _x000D_
- Mettez les au frigo.</t>
  </si>
  <si>
    <t>1 poivron rouge / 1 poivron vert / 1 petit oignon / 2 cc d'huile d'olive / 100 g de râpé de jambon fumé (chez Carrefour ou Monoprix) / 2 œufs entiers / 2 jaunes d'œufs / 100 g de farine / 50 cl de lait / 25 g de beurre / 50 g de parmesan / Sel et poivre</t>
  </si>
  <si>
    <t>Préchauffez le four à 210°C._x000D_
_x000D_
Épépinez les poivrons et coupez-les en fines lamelles. Épluchez et émincez l'oignon._x000D_
_x000D_
Faites chauffer l'huile d'olive dans une poêle et faites-y revenir les poivrons et les oignons. Salez et poivrez._x000D_
_x000D_
Fouettez les œufs et ajoutez la farine. Mélangez._x000D_
_x000D_
Dans une casserole, versez le lait et le beurre. Portez à ébullition puis versez progressivement sur le mélange œufs/farine en mélangeant. Ajoutez le parmesan râpé. Salez et poivrez._x000D_
Fouettez les œufs et ajoutez la farine. Mélangez._x000D_
_x000D_
Dans une casserole, versez le lait et le beurre. Portez à ébullition puis versez progressivement sur le mélange œufs/farine en mélangeant. Ajoutez le parmesan râpé. Salez et poivrez._x000D_
_x000D_
Ajoutez les poivrons, l'oignon et le jambon râpé à la préparation._x000D_
_x000D_
Répartissez dans les moules à canelés._x000D_
_x000D_
Enfournez pour 50 minutes de cuisson.</t>
  </si>
  <si>
    <t>Laissez tiédir avant de démouler et dégustez.</t>
  </si>
  <si>
    <t xml:space="preserve">Pour le biscuit roulé : _x000D_
- 120 g de farine_x000D_
- 120 g de sucre_x000D_
- 4 oeufs_x000D_
- 1 cuillère a café de levure chimique_x000D_
- 1 cuillère a soupe d'eau_x000D_
- 1 pincée de sel _x000D_
- 1 noisette de beurre fondu ( pour la plaque ) _x000D_
_x000D_
Garniture interieure &amp; exterieure_x000D_
- 350 g de creme de marron _x000D_
- 34 cl creme fleurette entiere_x000D_
- 4 marrons glacés_x000D_
_x000D_
Pour le sirop: _x000D_
- 5 cl d'eau _x000D_
- 1 cuillère à soupe de sucre_x000D_
- 1 cuillère à café de rhum_x000D_
</t>
  </si>
  <si>
    <t xml:space="preserve">- Battre au fouet le sucre 2 oeufs et 2 jaunes jusqu'a ce que le melange devienne blanc et mousseux_x000D_
- Ajouter petit à petit le melange farine &amp; levure plus 1 cuillère à soupe d'eau _x000D_
- Monter les deux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pate recouvre bien entierement la plaque _x000D_
- Enfourner à 180 ° pendant 10 à 12 minutes suivant le four( le biscuit ne doit pas se colorer) _x000D_
- Démouler dès la sortie du four sur un torchon humide et rouler le biscuit tres serré avec le torchon et laisser refroidir _x000D_
- En attendant , mettre la crème dans un récipient filmé et laisser refroidir pendant une quinzaine de minutes_x000D_
- Faire chauffer l'eau , le rhum, et le sucres quelques minutes en remuant  puis laisser refroidir_x000D_
- Monter la crème en chantilly au batteur . _x000D_
- Vider la creme de marron dans un saladier, la battre à la fourchette afin de la rendre moins compacte puis ajouter la chantilly en soulevant pour la garder aérée_x000D_
- Dérouler le biscuit en l'humectant avec le sirop à l'aide d'un pinceau pour eviter qu'il se casse . _x000D_
- Appliquez une bonne couche du mélange chantilly/crème de marron et émietter 3 marrons glacés dessus _x000D_
- Enlever le torchon et rouler le biscuit garni _x000D_
- Couper les deux bouts en biseau et déposer sur le plat de service _x000D_
- Etaler le reste de la préparation sur le biscuit roulé en imitant l'ecorce du bois _x000D_
</t>
  </si>
  <si>
    <t>Crêpes banane chocolat</t>
  </si>
  <si>
    <t>- 2 bananes_x000D_
- 10 carrés de chocolat_x000D_
- 2 crêpes toutes prêtes</t>
  </si>
  <si>
    <t xml:space="preserve">- Préchauffez votre four pendant 10 min à 200°C (thermostat 6-7)._x000D_
- Épluchez la banane, faites une fente dans la longueur et insérez 5 carrés de chocolat._x000D_
- Mettez la banane au milieu de la crêpe._x000D_
- Roulez-la et mettez-la sur un plat._x000D_
- Mêmes étapes pour la seconde crêpe._x000D_
- Couvrez-les d'un papier aluminium pour éviter qu'elles ne sèchent trop._x000D_
- Mettez au four environ 15 min._x000D_
- Voilà, votre dessert est prêt : croustillant à l'extérieur et fondant à l'intérieur !_x000D_
</t>
  </si>
  <si>
    <t>Gâteau au yaourt</t>
  </si>
  <si>
    <t xml:space="preserve">- 3 œufs_x000D_
- 1 pot de yaourt_x000D_
- 2 pots de yaourt de sucre fin_x000D_
- 1 pot  de yaourt d’huile_x000D_
- 3 pots de yaourt de farine_x000D_
</t>
  </si>
  <si>
    <t>- Mélanger tout simplement les ingrédients un à un, dans l'ordre ci-dessus._x000D_
- Verser la pâte dans un moule à gâteau._x000D_
- Puis, faire cuire à 180°C (thermostat 6) pendant 30 min environ._x000D_
- Vérifier la cuisson avec la pointe d'un couteau, qui doit ressortir sèche.</t>
  </si>
  <si>
    <t>Comme yaourt je vous conseille des Veloutés ou autres yaourts liquides (bulgares, etc.).</t>
  </si>
  <si>
    <t xml:space="preserve">- 10 œufs _x000D_
- 400 g de sucre_x000D_
- 2 paquets de levure chimiques_x000D_
- 2 paquets de sucre vanillé_x000D_
- 360 g de beurre fondu_x000D_
- 440 g de farine_x000D_
</t>
  </si>
  <si>
    <t xml:space="preserve">- 30 minutes au frigo cuisson four chaud 200° _x000D_
- Cuisson 200° ==&gt; 4 minutes_x000D_
- Cuisson 190° ==&gt; 7 minutes_x000D_
</t>
  </si>
  <si>
    <t>Madeleines (Angèle)</t>
  </si>
  <si>
    <t>Madeleines de Commercy</t>
  </si>
  <si>
    <t xml:space="preserve">- 150 g de beurre mou_x000D_
- 200 g de farine_x000D_
- 200 g de sucre_x000D_
- 6 oeufs_x000D_
- 1 cuillère à café de levure_x000D_
- 3 gouttes d'essence de bergamote_x000D_
</t>
  </si>
  <si>
    <t xml:space="preserve">- Réduire le beurre en pommade et ajouter le sucre. _x000D_
- Mélanger rapidement puis verser les oeufs en fouettant le tout. _x000D_
- Incorporer la farine, la levure et mélanger. _x000D_
- Ajouter l'essence de bergamote tout en remuant la pâte._x000D_
_x000D_
Pour finir_x000D_
- Préchauffer le four à 220 °C (thermostat 7)._x000D_
-  Remplir les moules à madeleines de pâte._x000D_
-  Enfourner 15 minutes. </t>
  </si>
  <si>
    <t>Marbré au chocolat</t>
  </si>
  <si>
    <t xml:space="preserve">- 4 œufs_x000D_
- 1 verre de lait_x000D_
- 300 g de sucre fin_x000D_
- 1 levure chimique_x000D_
- 1/2 verre d’huile_x000D_
- 1 sachet de Bakin_x000D_
- 200g de farine_x000D_
- 200g de fécule_x000D_
- Chocolat en poudre_x000D_
</t>
  </si>
  <si>
    <t>- Dans une terrine, battez les oeufs et le sucre jusqu'à ce que le mélange blanchisse._x000D_
- Rajoutez le reste des ingrédients_x000D_
- Prenez une partie de la préparation et incorporez le chocolat - Beurrez un moule à marbré ou un moule a cake et disposez tout à tour une couche  de préparation au chocolat et une couche de préparation nature._x000D_
- Enfournez 35 min et vérifiez la cuisson avec l'aide de la pointe d'un couteau.</t>
  </si>
  <si>
    <t xml:space="preserve">- 1 pâte feuilletée pur beurre (bien meilleur!)_x000D_
-  pâte à tartiner (la recette est -ICI-)_x000D_
- 1 jaune d'oeuf battu_x000D_
</t>
  </si>
  <si>
    <t xml:space="preserve">- Préchauffez le four à 180° (th.6). _x000D_
- Découpez des bandes de pâte feuilletée de 6 x 13 cm. _x000D_
- Déposez une cuillère à café de pâte à tartiner à 1 cm du bord puis une autre à 3 cm. _x000D_
- Roulez la pâte pour former la mini nutellatine. _x000D_
- Badigeonnez recto et verso de jaune d'oeuf battu avec un peu d'eau. _x000D_
- Faites cuire 15 à 20 minutes. Il faut que ce soit légèrement doré._x000D_
</t>
  </si>
  <si>
    <t>Mini Nutellatines</t>
  </si>
  <si>
    <t>Moelleux chocolat noisettes</t>
  </si>
  <si>
    <t xml:space="preserve">- 125gr de poudre d'amande _x000D_
- 4 oeufs _x000D_
- 3cs de sirop d'agave _x000D_
- 3cs d'eau Ganache _x000D_
- 40cl de crème de soja liquide _x000D_
- 200gr de chocolat noir _x000D_
- 4cs de sirop d'agave (ou autre) _x000D_
- 4cs de purée de noisettes _x000D_
- 2 oeufs - 1 pincée de sel _x000D_
- noisettes brisées pour la décoration _x000D_
- cacao en poudre 100% - </t>
  </si>
  <si>
    <t xml:space="preserve">- Mélanger 4 jaunes d'œufs avec la poudre d'amande, _x000D_
- 3 cuillères à soupe de sirop d'agave, _x000D_
- 3 cuillères à soupe d'eau. _x000D_
- Battre les 4 blancs d'œufs restant et incorporer les progressivement au mélange d'amande. _x000D_
- Verser dans un cercle à pâtisserie ou bien un moule à charnières. _x000D_
- Faire cuire 20 minutes à 180°C. _x000D_
- Et laisser ensuite refroidir pour couper par le milieu afin de pouvoir faire les deux étages du gâteau. _x000D_
- Faire fondre au bain marie le chocolat avec la crème, le sirop d'agave et la purée de noisettes sans faire trop chauffer. _x000D_
- Laisser un peu refroidir et incorporer les deux jaunes d'œufs. _x000D_
- Battre en neige les deux blancs d'œuf restants et incorporer délicatement à la crème au chocolat refroidie. _x000D_
- Dans le moule à charnière disposer une couche de biscuit, puis la moitié de la ganache, ensuite l'autre couche de biscuit et le reste de la ganache. _x000D_
- Réfrigérer au moins 4H. _x000D_
- Au moment de servir saupoudrer de cacao et de morceaux de noisettes torréfiée. </t>
  </si>
  <si>
    <t xml:space="preserve">On peut remplacer le sirop d'agave par du miel et la crème de soja par de la crème fraiche </t>
  </si>
  <si>
    <t>Muffins</t>
  </si>
  <si>
    <t>18 minutes</t>
  </si>
  <si>
    <t xml:space="preserve">- 150 g de farine_x000D_
- 75g de sucre en poudre_x000D_
- 4 cuillères à soupe de lait_x000D_
- 1 œuf_x000D_
- ½ levure chimique_x000D_
- 50 g de beurre_x000D_
- 1 pincée de sel_x000D_
- 100 g de chocolat dessert_x000D_
</t>
  </si>
  <si>
    <t xml:space="preserve">- Préchauffer le four à 200° et beurrer les moules._x000D_
- Faire fondre e beurre et y ajouter le lait puis l’œuf battu mélanger._x000D_
- Dans un saladier mettre farine sucre levure et sel _x000D_
- Y incorporer la préparation liquide_x000D_
- Au four pendant 18  minutes_x000D_
</t>
  </si>
  <si>
    <t>Paris-Brest</t>
  </si>
  <si>
    <t xml:space="preserve">Pâte à choux:_x000D_
    - 1/4 litre d'eau_x000D_
    - 200 g de farine_x000D_
    - 100 g de beurre_x000D_
    - 1 pincée de sel_x000D_
    - 4 œufs entiers_x000D_
 Crème au beurre pralinée (voir vidéo 2 ci-dessus) :_x000D_
    - 8 jaunes d'œufs_x000D_
    - 250 g de sucre_x000D_
    - 250 g de beurre pommade_x000D_
    - Praliné_x000D_
 Finition :_x000D_
    - 100 g d'amandes effilées_x000D_
    - 50 g de sucre glace_x000D_
    - 1 jaune d'œuf (dorure)_x000D_
_x000D_
</t>
  </si>
  <si>
    <t>Gateau praliné</t>
  </si>
  <si>
    <t>Spritz à la noix de coco</t>
  </si>
  <si>
    <t xml:space="preserve">- 500 g de beurre ramolli_x000D_
- 260 g de sucre ou 2 paquets de sucre vanillé_x000D_
- 5 œufs_x000D_
- 1 pincée de sucre vanillée_x000D_
- 200 g de fécule_x000D_
- 250 g de noix de coco_x000D_
- 800 g de farine_x000D_
</t>
  </si>
  <si>
    <t xml:space="preserve">- Battre en mousse le beurre bien ramolli et le sucre. Il faut que la mousse devienne bien blanche. _x000D_
- Ajouter les oeufs l'un après l'autre en continuant de battre la préparation._x000D_
- Ajouter ensuite le sucre vanillé, la noix de coco râpée et la levure chimique._x000D_
- Verser la préparation dans un grand saladier et ajouter d'un coup la farine. _x000D_
- La malaxer à la main jusqu'à obtenir une boule de pâte. _x000D_
- Normalement, il ne doit rester aucun résidu de farine ou de pâte sur les bords du saladier quand la pâte a la bonne consistance._x000D_
- Rouler la pâte en forme de gros cylindre (plus facile à découper par la suite) et l'emballer dans du film plastique._x000D_
- Laisser reposer la pâte toute une nuit (ou journée) au réfrigérateur. _x000D_
- Le lendemain, sortir la pâte et couper des tronçons au fur et à mesure de la confection des gâteaux. _x000D_
- Celle-ci s'effectue avec un hachoir à viande (certains modèles fournissent des gabarits pour gâteaux)._x000D_
Pour finir_x000D_
- Préchauffer le four à 190°C (thermostat 6). _x000D_
- Enfourner les gâteaux au fur et à mesure de la confection (grille ou plaque peu importe, mais sur une grille il faut y déposer au préalable une feuille de papier sulfurisé) et les laisser cuire environ 5 minutes. _x000D_
- Les biscuits doivent être dorés au dessus et en dessous. On peut les laisser un peu plus longtemps si on les préfère un peu plus cuits. _x000D_
- Les laisser refroidir avant de les enlever de la plaque afin qu'ils durcissent. </t>
  </si>
  <si>
    <t xml:space="preserve">- Préparer la pâte à cigarette: _x000D_
- Fouetter vigoureusement le beurre pommade et le sucre glacé et ajouter le blancs d'œufs lisser l'appareil _x000D_
- Verser la farine tamisée en une seule fois et mélanger _x000D_
- Étaler votre pâte cigarette sur une toile de cuisson siliconée  et avec les doigts des mains créées des vagues  et puis mettre au congélateur quelques minutes _x000D_
  - Entre temps préparer le biscuit cuillère au chocolat: _x000D_
- Monter les blancs d'œufs en neige avec une pincée de sel et ajouter le sucre pour les serrer vous devez obtenir une meringue compacte lisse qui forme des pointes au bout du fouet. _x000D_
- Ajouter les jaunes d'œufs battus délicatement a la Maryse et puis la farine tamisée et le cacao. _x000D_
- Étaler la pâte à biscuit cuillère sur la pâte à cigarette et enfourner au four chaud à 180°c pendant 10 à 12min _x000D_
- Laisser refroidir et démouler. _x000D_
  - Préparer le crémeux au chocolat quelques heures avant le montage: _x000D_
- Mettre le lait et la crème dans une casserole et porter à ébullition, fouetter le jaune d'œuf et le sucre et verser le liquide précédent bouillant tout en fouettant remettre tout dans la casserole et cuire comme la crème anglaise à la nappe 85°c _x000D_
- Verser la crème anglaise sur le chocolat haché et mélanger délicatement et puis mixer et passer au chinois _x000D_
- Couler ce crémeux dans un cercle de 18cm de diamètre chemisé de rhodoïd ou un moule en silicone rond de 18cm et placer au congélateur au moins 2h _x000D_
- Préparer la bavaroise au praliné: _x000D_
- Chauffer le lait avec l praliné           _x000D_
- Fouetter les jaunes avec le sucre _x000D_
- Verser le lait chaud sur les jaunes tout en mélangeant et puis reverser ce mélange dans une casserole propre et cuire cette crème anglaise sur feu doux jusqu'à 85C _x000D_
- Ajouter la gélatine préalablement mise dans de l'eau pendant 10min  essorée et mélanger, hors du feu ajouté           _x000D_
- Filmer la préparation et réserver-la au frais _x000D_
- Monter la crème liquide. _x000D_
- Incorporer la crème fouettée progressivement et délicatement a la crème anglaise refroidie à 20°c _x000D_
- Procéder au montage: _x000D_
- Disposer a l'intérieur d'un cercle a entremet de 20cm de diamètre préalablement chemisé d'une bande rhodoïd une bande a biscuit de 3cm de hauteur préalablement ajustée et déposer au fond un cercle de biscuit de 18cm          _x000D_
 - Verser la moitié de la crème bavaroise et disposer par-dessus l'insert congelé de chocolat et puis verser par-dessus le reste de la crème lisser et mettre au congélateur au moins 6h _x000D_
  - Préparer le miroir au chocolat : faire tremper la gélatine 10mn dans l'eau froide. _x000D_
- Casser le chocolat en petits morceaux dans un saladier. _x000D_
- Porter la crème liquide à ébullition et la verser sur le chocolat. _x000D_
- Laisser reposer 2mn et bien homogénéiser. _x000D_
- Ajouter la gélatine essorée et laisser refroidir. _x000D_
- Verser sur le dessus de l'entremet encore congelé  _x000D_
- Le miroir doit être à 35°c _x000D_
- Pour le chocolat gélifié _x000D_
- Chauffer la crème et verser-la sur le chocolat blanc râpé et mélanger et ajouter la gélatine préalablement trempée dans l'eau et essorée mixer et couler sur une toile siliconé et mettre au congélateur au moins 15min _x000D_
- Détailler le chocolat gélifié dès sa sortie du congélateur et décorer à votre guise _x000D_
</t>
  </si>
  <si>
    <t xml:space="preserve">-Ingrédients: pour un entremet de 20cm _x000D_
  _x000D_
Le biscuit à cuillère au chocolat: _x000D_
- 120g de blancs d'œufs _x000D_
- 100g de sucre semoule _x000D_
- 80g de jaunes d'œufs _x000D_
- 85g de farine _x000D_
- 6g de cacao en poudre _x000D_
  _x000D_
La pâte cigarette (pâte à décors):_x000D_
- 40g de beurre pommade _x000D_
- 40g de sucre glace _x000D_
- 40g de blancs d'œufs _x000D_
- 40g de farine _x000D_
  _x000D_
Le crémeux au chocolat: _x000D_
- 50g de lait entier _x000D_
- 50g de crème liquide entière 30%mg _x000D_
- 20g de jaune d'œufs _x000D_
- 10g de sucre semoule _x000D_
- 45g de chocolat noir à 64% _x000D_
_x000D_
La bavaroise au praliné: _x000D_
- 250g de lait entier _x000D_
- 70g de praliné _x000D_
- 45g de sucre _x000D_
- 6g de gélatine _x000D_
- 250g de crème liquide entière froide _x000D_
_x000D_
Le miroir au chocolat : _x000D_
- 160g de chocolat noir _x000D_
- 30cl de crème liquide entière _x000D_
- 3 feuilles de 2g de gélatine (2 suffisent) _x000D_
_x000D_
La décoration du chocolat gélifié: _x000D_
- 100g de chocolat blanc _x000D_
- 50g de crème liquide _x000D_
- 1.5g de feuille de gélatine _x000D_
</t>
  </si>
  <si>
    <t>Spritz au citron</t>
  </si>
  <si>
    <t xml:space="preserve">- 500 g de beurre ramolli_x000D_
- 260 g de sucre ou 2 paquets de sucre vanillé_x000D_
- 5 œufs_x000D_
- 1 pincée de sucre vanillée_x000D_
- 200 g de fécule_x000D_
- 1/2 Zeste de citron_x000D_
- 800 g de farine_x000D_
</t>
  </si>
  <si>
    <t>- Préchauffer le four à 180°._x000D_
- Fouetter le beurre en pommade (il doit devenir blanc), ajouter le sucre glace, continuez à fouetter._x000D_
- Ajouter ensuite le blanc d'oeuf. _x000D_
- Fouetter toujours. _x000D_
- A ce niveau de la recette l'appareil obtenu n'est pas homogène, c'est normal, le beurre gras, empêche l'oeuf de s'intégrer. _x000D_
- Incorporer ensuite le zeste de citron._x000D_
- Ajouter ensuite la farine petit à  petit._x000D_
- Débarrasser dans une poche à douille cannelée, coucher sur une plaque à pâtisserie garnie de papier sulfurisé et enfourner pour un peu moins de trente minutes._x000D_
- Les biscuits doivent être blonds, pas trop dorés._x000D_
- Laisser refroidir.</t>
  </si>
  <si>
    <t>Tarte au fromage</t>
  </si>
  <si>
    <t xml:space="preserve">- 1 pâte feuilletée_x000D_
- 500 g de fromage blanc a 20%_x000D_
- 250 g de crème fraiche_x000D_
- 6 œufs (blancs en neige)_x000D_
- 150 g sucre fin_x000D_
- 1 sachet pudding chantilly_x000D_
</t>
  </si>
  <si>
    <t>Gewürztraminer</t>
  </si>
  <si>
    <t xml:space="preserve">- Aplatir la pâte et garnir un moule à manquer de 25 cm de diamètre, légèrement beurré. _x000D_
- Piquer le fond avec une fourchette. _x000D_
- Réserver au frais. _x000D_
- Dans une terrine, mélanger 500 g de fromage blanc (à 20 % de MG), 250 g de crème fraîche, 6 jaunes d'œufs, 1 sachet pudding chantilly, 150 g de sucre _x000D_
- Monter les blancs en neige et les incorporer au mélange de fromage blanc, à la spatule._x000D_
- Verser le tout sur la pâte, _x000D_
- Mettre au four à 80° chaleur tournante pendant 20mn_x000D_
- Augmenter le four à 150° pendant 20 mn_x000D_
- Ensuite monter à 180° et surveiller la cuisson au moyen d’un couteau_x000D_
- Sortir le moule et attendre 5 min... Avant de poser une grille sur le moule et de retourner l'ensemble. _x000D_
- Retirer le moule et laisser refroidir la tarte à l'envers pendant 5 à 10 min (pour que le fromage blanc reste bien ferme). _x000D_
- Enfin, retourner la tarte et la présenter sur un plat de service_x000D_
</t>
  </si>
  <si>
    <t>Tarte au fromage (Kiki)</t>
  </si>
  <si>
    <t xml:space="preserve">1kg de fromage blanc à 40 ou 20%_x000D_
1 sachet de pudding chantilly ou vanille_x000D_
8 cuillères à soupes de sucre fin_x000D_
3 jaunes d’œufs_x000D_
Blancs en neige_x000D_
</t>
  </si>
  <si>
    <t xml:space="preserve">- Fouettez les jaunes d’œufs + sucre en crème épaisse _x000D_
- Ajoutez le fromage petit à petit _x000D_
- Bien mélangez le pudding puis délicatement les blancs en neige_x000D_
- Four : T° 5-6 pendant 30 minutes_x000D_
</t>
  </si>
  <si>
    <t>Tarte aux pommes (Belgique)</t>
  </si>
  <si>
    <t xml:space="preserve">- 1 pate levé _x000D_
- 1 couche de compote de pomme et cannelle_x000D_
- 1 couche de crème pâtissière avec raisin macéré au rhum_x000D_
- Terminé avec des tranches de pommes et amandes_x000D_
</t>
  </si>
  <si>
    <t>Tiramisu aux fraises</t>
  </si>
  <si>
    <t xml:space="preserve">- 600 g de fraises_x000D_
- 500 g de mascarpone_x000D_
- 30   biscuits à la cuiller_x000D_
- 5 oeufs_x000D_
- 100 g de sucre en poudre_x000D_
- 30 cl d'eau_x000D_
- 150 g de sucre cristallisé_x000D_
- 5 cl de rhum_x000D_
- 1 feuille de menthe_x000D_
</t>
  </si>
  <si>
    <t>Servez bien frais décoré de quelques feuilles de menthe.</t>
  </si>
  <si>
    <t xml:space="preserve">- Lavez et équeuttez les fraises. _x000D_
- Coupez-les en deux._x000D_
- Séparez les blancs des jaunes d'oeufs. _x000D_
- Battez les jaunes avec le sucre jusqu'à ce que le mélange blanchisse. _x000D_
- Ajoutez le mascarpone. Fouettez bien._x000D_
- Montez les blancs en neige. _x000D_
- Incorporez-les à la crème au mascarpone._x000D_
- Préparez un sirop de sucre en portant à ébullition l'eau et le sucre. _x000D_
- Puis dans une assiette creuse, versez le rhum et le sirop. Imbibez les biscuits à la cuillère de ce mélange. _x000D_
- Tapissez-en le fond d'un plat. _x000D_
- Couvrez avec la moitié de la crème. _x000D_
- Parsemez de fraises._x000D_
- Recouvrez les fraises d'une nouvelle couche de biscuits imbibés. _x000D_
- Couvrez avec le reste de crème et de fraises._x000D_
- Mettez 6 heures minimum au frais._x000D_
</t>
  </si>
  <si>
    <t>Tiramusu</t>
  </si>
  <si>
    <t xml:space="preserve">500 g de mascarpone_x000D_
4 jaunes d’œufs_x000D_
150 g de sucre_x000D_
1 sachet de sucre vanillé_x000D_
20 cl de café fort_x000D_
2 cuillères de rhum_x000D_
Cacao_x000D_
Biscuit cuillère_x000D_
</t>
  </si>
  <si>
    <t>- Séparer les blancs des jaunes. _x000D_
- Mélanger les jaunes + sucre + sucre vanillé. _x000D_
- Ajouter le mascarpone au fouet._x000D_
- Monter les blancs en neige et les incorporer délicatement à la spatule au mélange précédent._x000D_
- Préparer du café noir._x000D_
- Mouiller les biscuits dans le café._x000D_
- Tapisser le fond du moule avec les biscuits. _x000D_
- Recouvrir d'une couche de crème, œuf, sucre, mascarpone. _x000D_
- Alterner biscuits et crème._x000D_
- Terminer par une couche de crème. _x000D_
- Saupoudrer de cacao.</t>
  </si>
  <si>
    <t xml:space="preserve">Champagne </t>
  </si>
  <si>
    <t xml:space="preserve">Mettre au réfrigérateur 4 heures minimum. </t>
  </si>
  <si>
    <t>Tourbillons au chocolat</t>
  </si>
  <si>
    <t xml:space="preserve">- 455 g de farine _x000D_
- 75 g de beurre _x000D_
- 3 c. à soupe de sucre semoule _x000D_
- 1/2 c. à café de sel _x000D_
- 250 ml de lait levure pâte à tartiner au chocolat type Nutella  _x000D_
- Sucre en grains </t>
  </si>
  <si>
    <t xml:space="preserve">- Mettre dans la cuve de la machine à pain les ingrédients dans l'ordre conseillé par le fabriquant. _x000D_
- Mettre en marche avec le programme Pâte seule. _x000D_
- A la fin du programme, transvaser la pâte sur le plan de travail, la dégazer gentiment. _x000D_
- Etaler la pâte en rectangle de 30x50 cm. _x000D_
- Etaler la pâte à tartiner sur la pâte en laissant 1cm libre sur les bords. _x000D_
- Faire un rouleau avec la pâte de 50 cm de long environ. _x000D_
- Découper le rouleau en 8 tronçons et les poser sur la plaque du four recouverte de papier sulfurisé. _x000D_
- Entaillez les tronçons en 2 ou 3 aux 3/4 et séparez les différents tourbillons en leur donnant une légère rotation. _x000D_
- Parsemez de sucre en grains. _x000D_
- Laisser lever 45 minutes environ. _x000D_
- Préchauffer le four thermostat 240 °C. _x000D_
- Cuire les tourbillons 5 minutes à 240 °C puis finir la cuisson 8 minutes à 180°C </t>
  </si>
  <si>
    <t>Verrines mascarpones nutella</t>
  </si>
  <si>
    <t xml:space="preserve">- 3 jaunes d’œufs_x000D_
- 2 sachets de sucre vanillé_x000D_
- 140 g mascarpone (y mettre plus si trop liquide)_x000D_
- 5 cuillères a soupe de chantilly_x000D_
- 1 boite de poire_x000D_
- Nutella_x000D_
- Meringues_x000D_
</t>
  </si>
  <si>
    <t xml:space="preserve">En bas en haut :_x000D_
-	Crème_x000D_
-	Poire meringue_x000D_
-	Nutella_x000D_
-	Crème_x000D_
</t>
  </si>
  <si>
    <t>Chaussons aux crevettes</t>
  </si>
  <si>
    <t xml:space="preserve">- 1 pâte brisée _x000D_
 - 400g de crevettes décortiquées _x000D_
- 150g de fromage conté coupé en cubes_x000D_
- 1 boîte de champignons coupés en petits morceaux_x000D_
 - 1 oignon haché_x000D_
 - 30g de beurre_x000D_
 - 3 cuillères à soupe de persil haché_x000D_
 - 1 jaune d'œuf_x000D_
 - Sel, poivre _x000D_
</t>
  </si>
  <si>
    <t>- Dans une poêle, faire fondre la moitié de beurre. _x000D_
- Y faire revenir l'oignon haché jusqu'à ce qu'il devienne doré, ajouter les petits morceaux de champignons, saler et poivrer et laisser cuire en remuant avec une cuillère en bois jusqu'à l'évaporation totale d'eau. _x000D_
- Dans une autre poêle, faire chauffer le reste de beurre et y faire revenir les crevettes coupé en dés, saler et poivrer, hors du feu, ajouter le persil haché, bien mélanger. _x000D_
- Etaler la pâte brisée au rouleau de 2mm d’épaisseur sur un plan de travail fariné, couper des disques à l’aide d’un emporte-pièce rond. _x000D_
- Déposer sur chaque disque 2 cubes de fromage, 1 cuillère à café de mélange de champignons et 1 cuillère à café de mélange de crevettes, badigeonner les bords de disque avec le jaune d’œuf délayé avec l'eau, plier en deux afin de former un chausson, souder les bords en appuyant légèrement avec le dos d’une fourchette, continuer la même opération avec les autres disques. _x000D_
- Dorer les chaussons avec le jaune d'oeuf, disposer-les sur une plaque huilée. _x000D_
- Faire cuire les chaussons dans un four moyennement chaud jusqu’à ce qu’ils soient bien dorés. _x000D_
- Servir aussitôt</t>
  </si>
  <si>
    <t>Muffin pizza</t>
  </si>
  <si>
    <t xml:space="preserve">- 2 tasses (480 ml) (250 g / 9 oz) de farine _x000D_
- 1 cuillère à café (5 ml) (5 g) de bicarbonate de soude _x000D_
- 1/2 à thé (2 ½ ml) (3 g) de sel _x000D_
- 1 tasse (240 ml) de babeurre , Jben ou lait caillé _x000D_
- 1 gros œuf 1/4 tasse (60 ml) d’huile _x000D_
_x000D_
Garniture: _x000D_
- 1/4 tasse tomates séchées hachées _x000D_
- 2 cuillères à soupe d’herbes séchées ( basilic , thym) _x000D_
- 1/4 tasse de Jben _x000D_
- 3 cuillères à soupe de l’oignon vert frit avec une saucisse épicée et coupée en morceaux olives vertes et câpres </t>
  </si>
  <si>
    <t xml:space="preserve">- Préchauffer le four à 350 º F/180 modérée º C / thermostat 4. _x000D_
- Garnir les moules à muffins de caissettes en papier _x000D_
- Dans un grand bol, mélanger la farine, le bicarbonate de soude et le sel _x000D_
- Faire un puits au centre et réserver _x000D_
- Battre légèrement au fouet l’œuf, le babeurre et l’huile. _x000D_
- Verser dans le puits et remuer juste pour mélanger un peu. _x000D_
- La pâte sera grumeleuse et peut encore voir quelques stries de farine. _x000D_
- Rajouter les éléments de la garniture sans trop mélanger _x000D_
- Verser la pâte dans les caissettes. _x000D_
- Cuire au four pendant 20-30 minutes, ou jusqu’à ce qu’un cure-dent en ressorte propre. _x000D_
- Laisser refroidir sur une grille pendant 10 minutes, </t>
  </si>
  <si>
    <t>Cuillères au miettes de crabes</t>
  </si>
  <si>
    <t>Pour les cuillères aux miettes de crabe :_x000D_
- 180 g de miettes de crabe_x000D_
- 20 g de mayonnaise_x000D_
- 1 bouquet de ciboulette ciselée_x000D_
- 1 échalote hachée finement_x000D_
- 100 g d'œufs de truite sur le dessus_x000D_
_x000D_
Pour la cuillère au crabe :_x000D_
- 180 g de miettes de crabe_x000D_
- 200 g de tzatziki_x000D_
- 100 g d'œufs de lumps_x000D_
_x000D_
Pour les cuillères au saumon fumé :_x000D_
- 100 g de saumon fumé_x000D_
- 1 yaourt nature_x000D_
- 100 g d’œufs de saumon_x000D_
- quelques brins d'aneth frais_x000D_
- poivre_x000D_
_x000D_
Pour les cuillères au tzatziki :_x000D_
- 200 g de tzatziki_x000D_
- 200 g de dés de saumon fumé_x000D_
- 1 citron découpé en quartier pour la déco_x000D_
_x000D_
Pour la variante 1 :_x000D_
- 200 g de tzatziki_x000D_
- 100 g de crevettes roses_x000D_
- 100 g d'œufs de lumps sur le dessus_x000D_
_x000D_
Pour la variante 2 :_x000D_
- 200 g de tzatziki_x000D_
- 100 g d'oeufs de saumon_x000D_
_x000D_
Pour la variante 3 :_x000D_
- 200 g de tzatziki_x000D_
- 100 g de crevettes roses_x000D_
- quelques brins d'aneth frais sur le dessus_x000D_
_x000D_
Pour les cuillères en carpaccio de canard :_x000D_
- 100 g de magret frais_x000D_
- 2 cuillères à café de vinaigre de framboise_x000D_
- 20 cl de coulis de framboise_x000D_
- grains de poivre vert_x000D_
- sel</t>
  </si>
  <si>
    <t xml:space="preserve">- Mixer le saumon fumé._x000D_
- Ajouter le yaourt nature, poivrer._x000D_
- Ajouter les œufs de saumon._x000D_
- Décorer le dessus de la cuillère avec un brin d'aneth._x000D_
Faire de très fines lamelles de magret frais (sans la peau)._x000D_
_x000D_
Arroser de vinaigre de framboise coupé de coulis de framboise._x000D_
_x000D_
Saler et ajouter quelques grains de poivre vert._x000D_
_x000D_
_x000D_
_x000D_
</t>
  </si>
  <si>
    <t>Tartare aux deux saumons</t>
  </si>
  <si>
    <t>- 300 g saumon extra frais_x000D_
- 100 g saumon fumé_x000D_
- 1 oignon blanc haché fin_x000D_
- 20 cl de crème fraîche épaisse_x000D_
- 1 botte de ciboulette ciselée_x000D_
- 1 cuillère à soupe de ketchup_x000D_
- worcestershire sauce (selon goût)_x000D_
- gingembre haché fin (mariné dans du vinaigre)_x000D_
- 1 citron (son zeste râpé)_x000D_
- poivre, sel</t>
  </si>
  <si>
    <t>- Hacher au couteau les saumons, ajouter les autres ingrédients._x000D_
- Répartir dans des ramequins, couvrir de pellicule plastique et mettre au frigo._x000D_
- Au moment de servir, démouler les petites terrines sur les assiettes de service._x000D_
- Décorer au choix de lamelles de citron, oeufs de caille, persil plat, rondelles de concombre préalablement marinées au vinaigre blanc..</t>
  </si>
  <si>
    <t>Sancerre blanc</t>
  </si>
  <si>
    <t>Verrines tomates avocat surimi</t>
  </si>
  <si>
    <t>- 6 tomates cerises, _x000D_
- 2 avocats murs (prévoir un 3ème "de secours"), _x000D_
- 1 citron, _x000D_
- 1 paquet de surimi râpé,_x000D_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</si>
  <si>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_x000D_
- Saler et poivrer. _x000D_
- Répartir dans les verrines au dessus des tomates._x000D_
_x000D_
- Mélanger le surimi râpé à de la mayonnaise : ni trop, ni trop peu. _x000D_
- Répartir le mélange au dessus de l’avocat._x000D_
_x000D_
- Disposer le saumon sur le dessus : une chiffonnade sera plus jolie mais plus difficile à manger que coupé en morceau, à vous de choisir </t>
  </si>
  <si>
    <t>- 1 litre de rhum blanc _x000D_
- 200ml de sucre de canne _x000D_
- 1 litre mangue, goyave rose, fruit de la passion ou exotique _x000D_
- 1 litre de jus d'ananas _x000D_
- 1 gousse de vanille _x000D_
- 1 bâton de cannelle _x000D_
- 1 citron vert _x000D_
- 1 sachet de sucre vanillé</t>
  </si>
  <si>
    <t xml:space="preserve">- Dans un grand saladier, verser tous les jus de fruits : mangue, goyave rose, fruit de la passion ou exotique et ananas... Mélanger à la cuillère en bois ou au fouet._x000D_
- Ajouter ensuite le rhum blanc et le sucre de canne et bien mélanger. Râper la moitié du bâton de cannelle et mettre le reste dans le punch. Mélanger de nouveau._x000D_
- Ajouter le zeste du citron puis presser le jus et le verser dans le saladier._x000D_
- Incorporer le sucre vanillé. Couper la gousse de vanille en deux puis prélever les graines à l'aide d'un couteau et l'ajouter aux boissons dans la saladier. Mélanger le tout et enfin goûter et rajouter du rhum ou autres selon vos goût..._x000D_
- Placer le saladier au frais ou mettre le punch dans des bouteilles. Laisser macérer minimum 3 ou 4 jours pour le cocktail soit bien parfumé. Au moment de la dégustation servir avec une rondelle de citron vert._x000D_
</t>
  </si>
  <si>
    <t>Punch planteur antillais</t>
  </si>
  <si>
    <t>Confitures</t>
  </si>
  <si>
    <t>Gelée de coing</t>
  </si>
  <si>
    <t>- 2 kg de coings_x000D_
- sucre fin (mélange spécial confiture et normal 50/50)_x000D_
- jus de citron_x000D_
- 1 gousse de vanille</t>
  </si>
  <si>
    <t xml:space="preserve"> Coupez vos coings en 4 en retirant le coeur, que vous mettrez ensemble dans une mousseline fermée._x000D_
- Recouvrir d'eau et faire cuire (avec la mousseline) après ébullition à petit feu pendant +/- 45 mm. _x000D_
- Les fruits doivent être tendres._x000D_
- Egoutez une nuit afin de récupérer le maximum de jus._x000D_
- Le lendemain, pesez le jus de coings et ajouter le sucre (800 g pour 1 kg de jus) 1 jus de citron par litre de liquide et pour parfumer une gousse de vanille fendue._x000D_
- Faire cuire environ 30 min après ébullition, jusqu'à ce que vous obteniez une goutte qui s'allonge sur la cuillère en bois (test idéal pour les gelées), dès que vous obtenez cette petite goutte, vous pouvez mettre en pot._x000D_
- Vous pouvez faire sur la même base du sirop de coings -excellent- en ajoutant seulement 60 % de sucre normal et dès les premiers gros bouillons vous stoppez la cuisson. _x000D_
- Dès refroidissemnt complet vous mettez dans des bouteilles en verre.</t>
  </si>
  <si>
    <t>Thermostat et chaleur du four : les réglages de température</t>
  </si>
  <si>
    <t>Dénomination</t>
  </si>
  <si>
    <t>Températures</t>
  </si>
  <si>
    <t>Thermostat</t>
  </si>
  <si>
    <t>Exemples de cuissons courantes</t>
  </si>
  <si>
    <t>Impression ressentie</t>
  </si>
  <si>
    <t>FOUR À PEINE TIÈDE</t>
  </si>
  <si>
    <t>30°C à 90°C</t>
  </si>
  <si>
    <t>Thermostat 1 à 3 (sur un Th de 1 à 10)</t>
  </si>
  <si>
    <t>Poivrons confits, 1/2 tomates confies, aubergines pour caviar d'aubergines</t>
  </si>
  <si>
    <t>FOUR TIÈDE</t>
  </si>
  <si>
    <t>100°C à 110°C</t>
  </si>
  <si>
    <t>Thermostat 3 ou 4 (sur un Th de 1 à 10)</t>
  </si>
  <si>
    <t>Gigot de 7 heures, meringues</t>
  </si>
  <si>
    <t>FOUR DOUX</t>
  </si>
  <si>
    <t>110°C à 150°C</t>
  </si>
  <si>
    <t>Meringues, biscuits, gros gateaux, légers, macarons</t>
  </si>
  <si>
    <t>Impression de chaleur sur la main.</t>
  </si>
  <si>
    <t>FOUR MOYEN</t>
  </si>
  <si>
    <t>150°C à 180°C</t>
  </si>
  <si>
    <t>Thermostat 5 à 6 (sur un Th de 1 à 10)  ou 1 à 4 (surun Th de 1 à 8)</t>
  </si>
  <si>
    <t>Daurade et autres poissons épais, coquilles de poisson, petits fours, pain de Gênes, pain d'épices, marbrés, sablés, crèmes prises</t>
  </si>
  <si>
    <t>Impression de chaleur vive sur la main.</t>
  </si>
  <si>
    <t>FOUR CHAUD</t>
  </si>
  <si>
    <t>180°C à 220°C</t>
  </si>
  <si>
    <t>Thermostat 6 à 7 (sur un Th de 1 à 10) ou 4 à 6 (sur un Th de 1 à 8)</t>
  </si>
  <si>
    <t>Impression de grande chaleur sur la main. Un morceau de papier blanc posé dans le four deviens brun</t>
  </si>
  <si>
    <t>FOUR TRÈS CHAUD</t>
  </si>
  <si>
    <t>220°C à 270°C</t>
  </si>
  <si>
    <t>Thermostat 7,5 à 9 (sur un Th de 1 à 10) ou 7 à 8 (sur un Th de 1 à 8)</t>
  </si>
  <si>
    <t>Tomates farcies, choux, madeleines, feuilletages, petites pièces à cuisson rapide, gratins</t>
  </si>
  <si>
    <t>On ne peut pas laisser la main.</t>
  </si>
  <si>
    <t>FOUR TRÈS TRÈS CHAUD</t>
  </si>
  <si>
    <t>300°C</t>
  </si>
  <si>
    <t>Thermostat 10 (sur un Th de 1 à 10) ou 8 (sur un Th de 1 à 8)</t>
  </si>
  <si>
    <t>Gratins</t>
  </si>
  <si>
    <t>Un morceau de papier blanc posé dans le four devient marron.</t>
  </si>
  <si>
    <t>THERMOSTAT</t>
  </si>
  <si>
    <t>TEMPERATURE EN DEGRE</t>
  </si>
  <si>
    <t>Thermostat 1</t>
  </si>
  <si>
    <t xml:space="preserve">30ºC </t>
  </si>
  <si>
    <t>Thermostat 2</t>
  </si>
  <si>
    <t xml:space="preserve">60ºC </t>
  </si>
  <si>
    <t>Thermostat 3</t>
  </si>
  <si>
    <t xml:space="preserve">90ºC </t>
  </si>
  <si>
    <t>Thermostat 4</t>
  </si>
  <si>
    <t xml:space="preserve">120ºC </t>
  </si>
  <si>
    <t>Thermostat 5</t>
  </si>
  <si>
    <t>150ºC</t>
  </si>
  <si>
    <t>Thermostat 6</t>
  </si>
  <si>
    <t xml:space="preserve">180ºC </t>
  </si>
  <si>
    <t>Thermostat 7</t>
  </si>
  <si>
    <t xml:space="preserve">210ºC </t>
  </si>
  <si>
    <t>Thermostat 8</t>
  </si>
  <si>
    <t xml:space="preserve">240ºC </t>
  </si>
  <si>
    <t>Thermostat 9</t>
  </si>
  <si>
    <t xml:space="preserve">270ºC </t>
  </si>
  <si>
    <t>  RECIPIENTS ET UNITES COURANTES</t>
  </si>
  <si>
    <t>1 cuillère à café (= à thé)</t>
  </si>
  <si>
    <t>0,5 cl</t>
  </si>
  <si>
    <t>1 cuillère à dessert</t>
  </si>
  <si>
    <t>1 cl</t>
  </si>
  <si>
    <t>1 cuillère à soupe</t>
  </si>
  <si>
    <t>1,5 cl</t>
  </si>
  <si>
    <t>1 tasse à café</t>
  </si>
  <si>
    <t>10 cl</t>
  </si>
  <si>
    <t>1 bol</t>
  </si>
  <si>
    <t>35 cl</t>
  </si>
  <si>
    <t>300 g (riz) - 220 g (farine)</t>
  </si>
  <si>
    <t>1 verre à moutarde</t>
  </si>
  <si>
    <t>15 cl </t>
  </si>
  <si>
    <t>1 verre à liqueur</t>
  </si>
  <si>
    <t>3 cl</t>
  </si>
  <si>
    <t>1 grand verre</t>
  </si>
  <si>
    <t>25 cl </t>
  </si>
  <si>
    <t>1 gallon</t>
  </si>
  <si>
    <t>3,785 l</t>
  </si>
  <si>
    <t>  INGREDIENTS SECS</t>
  </si>
  <si>
    <t>1 tasse de farine</t>
  </si>
  <si>
    <t>100 g</t>
  </si>
  <si>
    <t>4 oz</t>
  </si>
  <si>
    <t>1 tasse de fécule</t>
  </si>
  <si>
    <t>1/2 tasse de sucre en poudre</t>
  </si>
  <si>
    <t>1/2 tasse de sucre glace</t>
  </si>
  <si>
    <t>1 cuillère à table (= à soupe) de beurre ou de margarine</t>
  </si>
  <si>
    <t>15 g</t>
  </si>
  <si>
    <t>1/2 oz</t>
  </si>
  <si>
    <t>1/2 tasse de beurre ou de margarine</t>
  </si>
  <si>
    <t>3/4 de tasse de noix, noisettes, amandes concassées</t>
  </si>
  <si>
    <t>1 tasse de fromage râpé</t>
  </si>
  <si>
    <t>1 tasse 1/3 de miel ou de sirop d'érable</t>
  </si>
  <si>
    <t>450 g</t>
  </si>
  <si>
    <t>16 oz</t>
  </si>
  <si>
    <t>1 tasse de crème fraîche</t>
  </si>
  <si>
    <t>175 g</t>
  </si>
  <si>
    <t>6 oz</t>
  </si>
  <si>
    <t>1/2 tasse de fruits secs (raisins ou autres)</t>
  </si>
  <si>
    <t>75 g</t>
  </si>
  <si>
    <t>3 oz</t>
  </si>
  <si>
    <t>2 tasses (1 pinte) de fruits frais (framboises, cerises ou autres)</t>
  </si>
  <si>
    <t>1 tasse de céréales</t>
  </si>
  <si>
    <t>  INGREDIENTS LIQUIDES</t>
  </si>
  <si>
    <t>1/4 tasse</t>
  </si>
  <si>
    <t>50 ml</t>
  </si>
  <si>
    <t>2 fl oz</t>
  </si>
  <si>
    <t>1/2 tasse</t>
  </si>
  <si>
    <t>120 ml</t>
  </si>
  <si>
    <t>4 fl oz</t>
  </si>
  <si>
    <t>3/4 tasse</t>
  </si>
  <si>
    <t>175 ml</t>
  </si>
  <si>
    <t>6 fl oz</t>
  </si>
  <si>
    <t>1 tasse</t>
  </si>
  <si>
    <t>240 ml</t>
  </si>
  <si>
    <t>8 fl oz</t>
  </si>
  <si>
    <t>1 tasse 1/4</t>
  </si>
  <si>
    <t>300 ml</t>
  </si>
  <si>
    <t>10 fl oz- 1/2 pinte</t>
  </si>
  <si>
    <t>2 tasse 1/2</t>
  </si>
  <si>
    <t>575 ml</t>
  </si>
  <si>
    <t>20 fl oz- 1 pinte</t>
  </si>
  <si>
    <t>  PROPORTIONS PAR PERSONNE ADULTE (et par plat)</t>
  </si>
  <si>
    <t>Viande</t>
  </si>
  <si>
    <t>Poisson</t>
  </si>
  <si>
    <t>Salade (légumes, riz, pâtes...)</t>
  </si>
  <si>
    <t>300 g (plat principal)</t>
  </si>
  <si>
    <t>200 g (entrée)</t>
  </si>
  <si>
    <t>Garniture de légumes</t>
  </si>
  <si>
    <t>175 à 200 g</t>
  </si>
  <si>
    <t>Pâtes (poids cuites)</t>
  </si>
  <si>
    <t>Riz (poids cuit)</t>
  </si>
  <si>
    <t>Fruits (salade, compote...)</t>
  </si>
  <si>
    <t>125 à 150 g</t>
  </si>
  <si>
    <t>  BOÎTES, POTS &amp; BRIQUETTES</t>
  </si>
  <si>
    <t>Ananas</t>
  </si>
  <si>
    <t>Artichauts</t>
  </si>
  <si>
    <t>240 g (1 boîte normale de 10 coeurs environ)</t>
  </si>
  <si>
    <t>Asperges (entières)</t>
  </si>
  <si>
    <t>Asperges (pointes)</t>
  </si>
  <si>
    <t>Carottes miniatures</t>
  </si>
  <si>
    <t>200 - 220 g (1 petite boîte)</t>
  </si>
  <si>
    <t>Champignons</t>
  </si>
  <si>
    <t>180 - 190 g (1 pot normal)</t>
  </si>
  <si>
    <t>Compote</t>
  </si>
  <si>
    <t>Confiture</t>
  </si>
  <si>
    <t>Crème fraîche</t>
  </si>
  <si>
    <t>Epinards</t>
  </si>
  <si>
    <t>Lait de coco</t>
  </si>
  <si>
    <t>Maïs</t>
  </si>
  <si>
    <t>Maquereaux</t>
  </si>
  <si>
    <t>170 - 183 g (1 boîte rectangulaire)</t>
  </si>
  <si>
    <t>Palmiers (coeurs)</t>
  </si>
  <si>
    <t>Petits pois</t>
  </si>
  <si>
    <t>Pêches (au sirop)</t>
  </si>
  <si>
    <t>400 - 460 g (1 boîte normale)</t>
  </si>
  <si>
    <t>Poires (au sirop)</t>
  </si>
  <si>
    <t>400 - 470 g (1 boîte normale)</t>
  </si>
  <si>
    <t>Sardines</t>
  </si>
  <si>
    <t>100 - 135 g (1 petite boîte rectangulaire)</t>
  </si>
  <si>
    <t>Thon</t>
  </si>
  <si>
    <t>Tomates (concentré)</t>
  </si>
  <si>
    <t>70 g (1 petite boîte)</t>
  </si>
  <si>
    <t>Tomates (en dés ou en pulpe)</t>
  </si>
  <si>
    <t>400 g (1 boîte normale)</t>
  </si>
  <si>
    <t>Tomates (pelées entières)</t>
  </si>
  <si>
    <t>Tomates (en purée)</t>
  </si>
  <si>
    <t>  SACHETS, CUBES ET TABLETTES</t>
  </si>
  <si>
    <t>Chocolat (pâtissier)</t>
  </si>
  <si>
    <t>200 g (1 tablette)</t>
  </si>
  <si>
    <t>Olives (dénoyautées)</t>
  </si>
  <si>
    <t>125 g (1 sachet, égoutté)</t>
  </si>
  <si>
    <t>Levure</t>
  </si>
  <si>
    <t>11 g (1 sachet)</t>
  </si>
  <si>
    <t>42 g (1 cube)</t>
  </si>
  <si>
    <t>Sucre vanillé</t>
  </si>
  <si>
    <t>7,5 g ou 8 g (1 sachet)</t>
  </si>
  <si>
    <t>Yaourt</t>
  </si>
  <si>
    <t>125 g (1 pot)</t>
  </si>
  <si>
    <t>5 g (sel, sucre, café) - 4 g (farine, semoule) 3 g (cacao, fécule)</t>
  </si>
  <si>
    <t>15 g (sucre, beurre)                     12 g (farine, Crème fraîche)</t>
  </si>
  <si>
    <t>100 g (farine, semoule) - 125 g (riz) 140 g (sucre)</t>
  </si>
  <si>
    <t>150 g (farine, semoule)      200 g (riz)                                                               140 g (sucre)</t>
  </si>
  <si>
    <t>150 à 200 g (sans os) 125 à 150 g (hachée)</t>
  </si>
  <si>
    <t>250 g (entiers) 200 g (filets)</t>
  </si>
  <si>
    <t>125 g (plat principal) 100 g(garniture)</t>
  </si>
  <si>
    <t>120 g (plat principal) 75 g (garniture)</t>
  </si>
  <si>
    <t>140 g (1 petite boîte) 350 g (1 grande boîte)</t>
  </si>
  <si>
    <t>200 - 220 g (1 boîte normale) 500 - 520 g (1grande boîte)</t>
  </si>
  <si>
    <t>100 g (1 petit pot) 120 - 135 g (1petite boîte)</t>
  </si>
  <si>
    <t>590 g (1 pot normal) 20 cl (1briquette)</t>
  </si>
  <si>
    <t>370 g (1 pot normal) 750 g (1 gros pot)</t>
  </si>
  <si>
    <t>20 cl, parfois 25 (briquette) 20 cl (pot normal) 50 cl (gros pot) 10 cl (petit pot)</t>
  </si>
  <si>
    <t>395 g (1 boîte normale) 795 g (1grande boite)</t>
  </si>
  <si>
    <t>40 cl (boîte normale) 20 cl (1 briquette)</t>
  </si>
  <si>
    <t>130 g - 140 g (1 petite boîte) 260 - 285 g (boîte normale)</t>
  </si>
  <si>
    <t>200 g - 220 g (1 petite boîte) 400 - 410 g (boîte normale)</t>
  </si>
  <si>
    <t>260 - 280 g (1 petite boîte ronde ou rectangulaire) 495 - 560 g (1 boîte normale)</t>
  </si>
  <si>
    <t>93 - 100 g (1 petite boîte ronde) 140 - 160 g (1 boîte ronde moyenne) 280 - 300 g (1 grosse boîte ronde)</t>
  </si>
  <si>
    <t>240 g (1 petite boîte) 480 g (1 boîte normale)</t>
  </si>
  <si>
    <t>20 cl (1 briquette) 680 g / 72 cl (1 gros pot)</t>
  </si>
  <si>
    <t>Toujours préchaffer le four, sauf si la recette précise d'enfourner à froid. Temps de préchauffage d'un four: 10 à 15 minutes. Sans thermostat ni thermomètre, on évalue la chaleur de son four en agitant la main dedans.</t>
  </si>
  <si>
    <t>Four à chaleur tournante ou air pulsé…</t>
  </si>
  <si>
    <t>diminuer la température de 10°C ou réduire le temps de cuisson de 5 minutes</t>
  </si>
  <si>
    <t>Moules souples en siliconne…</t>
  </si>
  <si>
    <t>Si le papier noircit, le four est trop chaud pour y cuire des aliments</t>
  </si>
  <si>
    <t>Ces indications sont valables quelle que soit l'énergie qui alimente le four. Avec la pratique il convient de le adapter à ses préférences culinaires et à son matériel</t>
  </si>
  <si>
    <t>Thermostat 4 à 5 (sur un Th de 1 à 10) ou MINI (sur un Th de 1 à 8)</t>
  </si>
  <si>
    <t>Rôtis de veau, porc, bœuf et volaille, pâtés, merlans ert poissons petits à cuire vite,soufflés, brioches, quiches, tartes, cakes, feuilletage, fusion du sucre, glaçage,</t>
  </si>
  <si>
    <t>Gâteau au chocolat et aux noix de Macadamia</t>
  </si>
  <si>
    <t xml:space="preserve">Ingrédients:_x000D_
(Pour la base)_x000D_
- 250 gr. Noix de Macadamia moulu ._x000D_
- 60 gr. Sucre._x000D_
- 60 gr. Beurre._x000D_
_x000D_
(Pour la garniture)_x000D_
- 325 ml de lait._x000D_
- 150 gr. Sucre._x000D_
- 3 oeufs._x000D_
- 350 gr. Chocolat Noir._x000D_
- 225 ml. crème à fouetter 35% de matières grasses._x000D_
- 1 enveloppe de gélatine en poudre. (10 grammes)._x000D_
- 1 cuillère à soupe d’essence de vanille dessert._x000D_
- 30 gr. de croquant aux amandes (garniture en option) ._x000D_
</t>
  </si>
  <si>
    <t>- Pour faire la base de notre gâteau, _x000D_
- Mélanger très bien les trois ingrédients et mettre dans un moule à charnière ._x000D_
- Presser la pâte dans le moule et mettre au four à 200 º C pendant 10 minutes ou jusqu’à ce qu’elles soient légèrement dorées . _x000D_
- Laissez refroidir à température ambiante et mettre plus tard dans le réfrigérateur le temps de préparer la farce._x000D_
- Préparer la farce: _x000D_
- Verser le lait dans un bol et saupoudrer la gélatine, attendre quelques minutes. _x000D_
- Placer le bol sur une casserole d’eau bouillante (bain d’eau), mettre sur feu doux et remuer un peu, puis ajouter la moitié du sucre , les jaunes de 3 oeufs, l’essence de vanille et le chocolat haché. _x000D_
- Remuer régulièrement à feu doux jusqu’à ce que le chocolat soit fondu. _x000D_
- Loin du feu battre légèrement jusqu’à ce que la crème devient lisse. _x000D_
- Laisser refroidir à température ambiante mettre au frais environ 40 minutes._x000D_
- Maintenant monter la crème dans un bol et les blancs d’oeufs avec le sucre restant dans un autre._x000D_
- Incorporer la crème au chocolat  à la crème fouettée , et bien mélanger . _x000D_
- Ajouter délicatement les blancs d’oeufs jusqu’à complet incorporation._x000D_
- Verser ce mélange sur la base et mettre dans le réfrigérateur pendant 3-4 heures puis décorer avec de crème et du noix .</t>
  </si>
  <si>
    <t>Entrées ==&gt; chaudes</t>
  </si>
  <si>
    <t>Entrées ==&gt; froides</t>
  </si>
  <si>
    <t>Viandes ==&gt; Agneau</t>
  </si>
  <si>
    <t>Viandes ==&gt; Autres</t>
  </si>
  <si>
    <t>Viandes ==&gt; Bœuf</t>
  </si>
  <si>
    <t>Viandes ==&gt; Mouton</t>
  </si>
  <si>
    <t>Viandes ==&gt; Porc</t>
  </si>
  <si>
    <t>Viandes ==&gt; Veau</t>
  </si>
  <si>
    <t xml:space="preserve">Le levain :_x000D_
_x000D_
    20 g de levure de boulanger fraîche_x000D_
    4 c. à soupe de farine T55_x000D_
    4 c. à soupe de lait 1/2 écrémé tiède_x000D_
_x000D_
La pâte briochée :_x000D_
_x000D_
    650 g de farine T55_x000D_
    2 oeufs_x000D_
    40 cl de lait 1/2 écrémé tiède_x000D_
    5 g de sel_x000D_
    120 g de beurre ramolli_x000D_
    1 jaune d'oeuf_x000D_
_x000D_
La crème patissière :_x000D_
_x000D_
    4 jaunes d'oeufs_x000D_
    200 g de sucre_x000D_
    2 sachets de sucre vanillé ou gousse de vanille_x000D_
    80 g de Maïzena_x000D_
    80 cl de lait 1/2 écrémé_x000D_
    100 g raisins secs_x000D_
</t>
  </si>
  <si>
    <t>_x000D_
Étape 1_x000D_
_x000D_
Préparation du levain :_x000D_
Dans un bol, délayer la levure avec le lait tiède. Ajouter les 4 c. à soupe de farine, et mélanger. Couvrir d'un linge humide, et laisser reposer 30 min. dans un endroit tiède._x000D_
_x000D_
Étape 2_x000D_
_x000D_
Préparation de la crème pâtissière :_x000D_
Faire chauffer dans une casserole le lait avec la vanille._x000D_
Dans un saladier, mélanger les jaunes d'oeufs et le sucre. Faire blanchir les oeufs. Ajouter la maïzena, et mélanger. il ne doit pas y avoir de grumeaux._x000D_
Verser ce mélange dans la casserole avec le lait. Remuer à feu doux jusqu'à épaississement. Ajouter les raisins secs, mélanger. Puis laisser refroidir. Réserver._x000D_
_x000D_
Étape 3_x000D_
_x000D_
La pâte à brioche :_x000D_
Dans un saladier, verser le lait tiède, les oeufs et le sel. Mélanger._x000D_
Ajouter le levain, puis les 650g de farine. Mélanger à la main, travailler la pâte._x000D_
La pâte doit être lisse. Incorporer peu à peu le beurre mou, il doit bien pénétrer dans la pâte. (si la pâte est trop collante, ajouter un peu de farine)._x000D_
Former une boule._x000D_
Couvrir d'un linge humide et laisser au repos pendant 1h30. La boule doit gonfler._x000D_
_x000D_
Étape 4_x000D_
_x000D_
Fourrage de la pâte à brioche et cuisson :_x000D_
Après 1h30 de pousse :_x000D_
Préchauffer le four à 180°C._x000D_
Sur un plan de travail fariné, étaler la pâte à l'aide d'un rouleau à pâtisserie._x000D_
Tartiner toute la surface de la pâte de crème pâtissière._x000D_
Rouler le tout en boudin._x000D_
Découper des tronçons de 4 cm d'épaisseur._x000D_
Déposer les tronçons dans un moule en dessinant une marguerite (pour mon moule, j'ai découpé 6 tronçons de même taille et un plus large pour le mettre au centre du moule)._x000D_
Utiliser le jaune d'oeuf pour dorer le chinois à l'aide d'un pinceau._x000D_
Enfourner à 180°C pour 35 minutes</t>
  </si>
  <si>
    <t>Chinois</t>
  </si>
  <si>
    <t>Nems</t>
  </si>
  <si>
    <t>- 250 g de porc hâché (le filet mignon c'est vraiment bon)_x000D_
- 1 oignon blanc_x000D_
- 1 belle carotte_x000D_
- 6 champignons parfumés chinois (pas des champignons noirs)_x000D_
- 1 poignée de vermicelles de riz (cheveux d'ange)_x000D_
- 1 poignée de germes de soja_x000D_
- 3 oeufs_x000D_
- 2 gousses d'ail_x000D_
- suffisament de galettes de riz vietnamiennes (les grandes)_x000D_
- 4 cuillères à soupe de Nuoc mam</t>
  </si>
  <si>
    <t>Biere blonde viet (333, Huda, Saigon) ou chinoise ( tsing tao) ou même thai (chang, shinga</t>
  </si>
  <si>
    <t xml:space="preserve">On peux mettre n'importe quelle viande dans la farce : porc, boeuf, crabe, poulet, crevettes. Ma mère fait les nems avec un mélange porc-crevettes ou porc-crabe. J'ai même une tante qui fait un mélange porc-surimi mais je trouve ça un peu trop sec. </t>
  </si>
  <si>
    <t>Mes parents</t>
  </si>
  <si>
    <t>Préparation de la farce:_x000D_
- Faites tremper les champignons parfumés dans de l'eau froide pendant 1 h (l'odeur peut vous paraître un peu forte mais ils donnent un goût extra à la farce)._x000D_
- Faites tremper les vermicelles dans de l'eau froide pendant 10 min._x000D_
- Mixez et mélangez le porc, l'oignon, la carotte, les champigons, les vermicelles, les germes de soja et les oeufs._x000D_
- Rajoutez un peu de poivre et le nuoc mam pour l'assaisonnement._x000D_
_x000D_
Pour rouler les nems :_x000D_
- Trempez une galette de riz dans l'eau et étalez-la sur un chiffon en coton._x000D_
- Laissez ramollir pendant 30 secondes. (si elle n'est pas assez molle, vous pouvez l'humidifier de quelques gouttes d'eau suplémentaires)._x000D_
- Déposez une cuillère à soupe de farce sur un bord et rouler la galette._x000D_
- Secret de grand mère : il ne faut pas trop serrer le nem sinon il éclate lors de la cuisson)._x000D_
- Gardez les nems, séparés les uns des autres, sur un chiffon car ils sont très collants à ce stade !_x000D_
_x000D_
La cuisson :_x000D_
- Faites frire à feu moyen jusqu'à ce qu'ils soient bien dorés._x000D_
- Secret de grand mère : rajoutez les deux gousses d'ail dans l'huile de friture, ça donne un parfum très doux aux nems._x000D_
_x000D_
Et voila, le tour est joué !_x000D_
- Servez les nems avec des feuilles de salade, de menthe et de_x000D_
coriandre._x000D_
_x000D_
On peux tremper les nems dans de la sauce pour nems : mélange de nuoc mam, d'eau, de jus de citron et de purée de piments.</t>
  </si>
  <si>
    <t>Burger</t>
  </si>
  <si>
    <t>Burger aux poivrons boeuf et mozzarella sauce au poivre</t>
  </si>
  <si>
    <t xml:space="preserve">- 4 pains à hamburger_x000D_
- 1/2 poivron rouge_x000D_
- 1/2 poivron vert_x000D_
- 1 échalote_x000D_
- 250 g de boeuf haché_x000D_
- 1 tomate_x000D_
- 20 cl de sauce au poivre_x000D_
- 2 cuillères à soupe d'huile d'olive </t>
  </si>
  <si>
    <t xml:space="preserve">Servir avec des frites maison. </t>
  </si>
  <si>
    <t xml:space="preserve">Pour les steaks :_x000D_
- Couper l'échalote et les poivrons en petits morceaux, les mettre dans un saladier._x000D_
- Ajouter la viande hachée et mélanger le tout avec les mains._x000D_
- Former 4 boules puis les écraser pour former 4 steaks._x000D_
Pour le burger :_x000D_
- Cuire les steaks à la poêle dans de l'huile chaude en prenant soin de ne pas les abîmer._x000D_
- Couper les pains à hamburger en deux, mettre la sauce au poivre sur le pain._x000D_
- Mettre une tranche de mozzarella puis une tranche de tomate._x000D_
- Disposer les steaks par dessus._x000D_
- Remettre une tranche de mozzarella et une tranche de tomate._x000D_
- Mettre 10 minutes au four à 180°C (thermostat 6)._x000D_
_x000D_
</t>
  </si>
  <si>
    <t>Tortilla burger</t>
  </si>
  <si>
    <t>- 4 pommes de terre moyennes_x000D_
- 200 g lardons fumés_x000D_
- 2 oignons_x000D_
- 3 œufs_x000D_
- persil_x000D_
- ciboulette_x000D_
- sel, poivre_x000D_
- 2 pincées de curry</t>
  </si>
  <si>
    <t>Accompagner d'une petite salade de jeunes pousses avec une vinaigrette huile olive, citron, ail, moutarde ancienne._x000D_
Vous pouvez rajouter un étage avec une petite compotée de champignons à la crème... Diminuez l'épaisseur des tortillas de moitié !!!</t>
  </si>
  <si>
    <t>- Faire cuire les pommes de terre à la vapeur (ou au micro-ondes pour aller plus vite)_x000D_
- Enlever la peau et les écraser grossièrement à la fourchette dans un saladier._x000D_
- Ajouter le jaune d'œuf._x000D_
- Saler, poivrer, rajouter du persil et de la ciboulette ciselée et mélanger le tout._x000D_
- Confectionner 4 tortillas d'1 cm d'épaisseur et d'une dizaine de cm de diamètre (à l'emporte-pièce ou en le modelant avec l'intérieur d'une fourchette)._x000D_
- Couper les oignons et les lardons très finement_x000D_
- Faire blondir 5 min les oignons dans 2 cuillères à soupe d'huile d'olive en couvrant, rajouter les lardons et 2 bonnes pincées de curry et finir la cuisson 5 min en remuant régulièrement._x000D_
- Faire dorer les tortillas dans la poêle avec un peu d'huile d'olive quelques minutes de chaque coté._x000D_
_x000D_
Pour le dressage du burger:_x000D_
- Poser la première tortilla, tartiner de la préparation lardons oignons, poser la 2ème tortilla au dessus._x000D_
- Faire 2 œufs au plat et les poser sur le dessus.</t>
  </si>
  <si>
    <t>Burger Italien</t>
  </si>
  <si>
    <t xml:space="preserve"> 4 steaks hachés_x000D_
- 4 pains à burgers_x000D_
- 8 tranches de mozzarella_x000D_
- 2 tomates_x000D_
- 4 cuillères à soupe de pesto_x000D_
- 1 branche de basilic_x000D_
- 4 feuilles de salade verte_x000D_
- 1 gousse d'ail_x000D_
- 1 filet d'huile d'olive_x000D_
- 1 pincée de poivre </t>
  </si>
  <si>
    <t>On peut aussi faire le pesto soi-même, il sera meilleur que certaines marques de supermarché !</t>
  </si>
  <si>
    <t xml:space="preserve">- Préparer la sauce tomate : ébouillanter les tomates, et les peler. - Les faire revenir dans un peu d'huile d'olive, et ajouter l'ail et un peu de poivre. _x000D_
- Réserver._x000D_
- Faire cuire les steaks dans une poêle avec un peu de matière grasse sur un côté. _x000D_
- Les retourner et disposer dessus deux tranches de mozzarella par steak. _x000D_
- Finir la cuisson des steaks, il faut que la mozzarella soit fondante._x000D_
- Faire griller les pains à burger au grille-pain._x000D_
- Composer les burgers : du pain, la sauce tomate, le steak, basilic et salade et recouvrir de pesto et le chapeau de pain ! </t>
  </si>
  <si>
    <t>Brick au thon et aux champignons</t>
  </si>
  <si>
    <t xml:space="preserve">- 1 boîte de thon au naturel_x000D_
- 200 de champignons de Paris frais_x000D_
- 1 petite échalote_x000D_
- 1 pomme de terre déjà cuite_x000D_
- 4 cuillères à soupe de crème fraîche_x000D_
- 4 feuilles de bricks_x000D_
- persil ou coriandre_x000D_
- sel et poivre_x000D_
</t>
  </si>
  <si>
    <t>déal pour le soir avec une salade verte.</t>
  </si>
  <si>
    <t>- Essuyer et couper l'échalote et les champignons. _x000D_
- Faire revenir à la poêle dans un peu de matière grasse. _x000D_
- Saler pour que les champignons rendent leur jus._x000D_
- Mélanger la boîte de thon, la pomme de terre préalablement cuite et écrasée, la crème fraîche et les herbes. _x000D_
- Ajouter les champignons cuits et les herbes ciselées. _x000D_
- Saler et Poivrer._x000D_
- Garnir les feuilles de bricks de la préparation._x000D_
- Fermer en paquet en pliant deux fois sur la préparation pour obtenir un rectangle._x000D_
- Faire cuire à 180°C (thermostat 6) pendant 15 min : _x000D_
- C'est cuit lorsque les bricks sont légèrement dorées.</t>
  </si>
  <si>
    <t>Crème d'avocats au crabe</t>
  </si>
  <si>
    <t xml:space="preserve"> Entrée_x000D_
_x000D_
    1_x000D_
    2_x000D_
    3_x000D_
    4_x000D_
    5_x000D_
_x000D_
( 134 votes )_x000D_
Partager_x000D_
_x000D_
    Préparation : 10 min_x000D_
    Difficulté : Très facile_x000D_
    Saison : Été_x000D_
    Spécialité : Cuisine rapide_x000D_
- 2 avocats mûrs_x000D_
- 10 cl de lait de coco_x000D_
- 1 cuil. à café de câpres au vinaigre_x000D_
- 1 citron jaune_x000D_
- 10 brins de coriandre_x000D_
- 200 de chair de crabe_x000D_
- 1 cuillerée à soupe d’huile d’olive_x000D_
- 1 pincée de piment effilé (Terre Exotique)_x000D_
- Sel_x000D_
</t>
  </si>
  <si>
    <t xml:space="preserve">_x000D_
_x000D_
Effeuiller la chair de crabe dans un bol, râper au-dessus la moitié du zeste du citron, puis presser le citron. Ajouter 1 cuillerée à soupe de jus, verser l’huile, fouetter, verser sur la chair de crabe et réserver._x000D_
_x000D_
Peler les avocats, mettre la pulpe dans le bol d’un mixeur, verser le lait de coco, le jus de citron restant, ajouter les câpres bien égouttées, quelques brins de coriandre, saler légèrement et mixer jusqu’à l’obtention d’une crème._x000D_
_x000D_
Verser la crème d’avocats dans quatre bols, répartir dessus la chair de crabe, parsemer de coriandre et ajouter des fils de piment_x000D_
</t>
  </si>
  <si>
    <t>Terrine</t>
  </si>
  <si>
    <t>Terrine de lapin</t>
  </si>
  <si>
    <t xml:space="preserve">    1 lapin de garenne désossé avec le foie_x000D_
    1 carcasse de lapin_x000D_
    100 g de foie de volaille_x000D_
    300 g de chair à saucisse de porc_x000D_
    2 œufs_x000D_
    1 gousse d'ail hachée_x000D_
    1 échalote hachée_x000D_
    1 verre de bordeaux rouge_x000D_
    1 doigt de cognac_x000D_
    Thym_x000D_
    Laurier_x000D_
    3 clous de girofle_x000D_
    Bardes de lard_x000D_
    5 c à s persil frisé concassé_x000D_
    Sel, poivre_x000D_
</t>
  </si>
  <si>
    <t>- Hachez finement la chair de lapin ainsi que son foie et les foies de volaille. Réservez. _x000D_
- Couper la carcasse de lapin en gros morceaux. _x000D_
- Dans une sauteuse, faites chauffer du beurre et faites dorer la carcasse du lapin. _x000D_
- Salez, poivrez. _x000D_
- Ajoutez le thym, le laurier et les clous de girofle. _x000D_
- Mouillez court à l’eau froide et laissez mijoter pendant +/- 20 minutes._x000D_
_x000D_
- Pendant ce temps, mélangez avec la chair à saucisses les jaunes d'œufs, le vin, le cognac, l'échalote et l’ail hachés avec le persil, sel, poivre, blancs d'œufs battus en neige avec un peu de sel._x000D_
_x000D_
- Lorsque le fond de lapin est cuit, passez-le au chinois pointu. - Ecrasez bien les os pour en extraire le jus. _x000D_
- Remettez le fond dans la sauteuse et faites le réduire de deux tiers. _x000D_
- Ajouter le alors au mélange de hachis et mangez bien jusqu’à obtention d’une farce homogène._x000D_
_x000D_
- Tapisser une terrine avec des bardes de lard. _x000D_
- Remplissez la terrine de farce. _x000D_
- Décorez avec quelques feuilles de laurier et quelques clous de girofle. _x000D_
- Fermez la terrine et faites cuire dans un four à 200°C au bain marie pendant 45 min.</t>
  </si>
  <si>
    <t>Roulés feuilletés au chorizo</t>
  </si>
  <si>
    <t xml:space="preserve">- 150 g de chorizo_x000D_
- 100 g de gruyère râpé_x000D_
- 1 gros oeuf_x000D_
- 1 pâte feuilletée toute prête_x000D_
</t>
  </si>
  <si>
    <t>Tout aussi bon, vous pouvez remplacer le chorizo par une bûche de chèvre émiettée (vous ne mettrez alors que 40 g de gruyère)</t>
  </si>
  <si>
    <t xml:space="preserve">- Mixez le chorizo et le gruyère. Ajoutez l'oeuf battu et mélangez le tout._x000D_
- Etalez cette mixture sur la pâte feuilletée déroulée._x000D_
- Roulez la pâte sur elle-même de façon à obtenir un boudin et entreposez-le au réfrigérateur 15 minutes de manière à pouvoir le couper plus facilement._x000D_
- Après réfrigération, coupez le boudin en rondelles d'1 cm environ, disposez-les sur une plaque recouverte de papier cuisson et enfournez dans un four préchauffé jusqu'à ce que les rondelles soient bien dorées. </t>
  </si>
  <si>
    <t>Samossas aux crevettes</t>
  </si>
  <si>
    <t>- 100g de crevettes (ou plus)_x000D_
- nouilles chinoises (100 g)_x000D_
- 1 oignon (ou 2)_x000D_
- lait de coco 500 mL_x000D_
- feuilles de brick (1 paquet)_x000D_
- coriandre fraiche_x000D_
- gingembre en poudre_x000D_
- sel</t>
  </si>
  <si>
    <t>- Dans une poêle faire revenir l'oignon._x000D_
- Lorsqu'ils sont mous, ajouter les crevettes que vous pourrez couper en 2 ou 3._x000D_
- En parallèle, faire cuire les nouilles chinoises._x000D_
- Dans la poêle ajouter le lait de coco, le sel, le gingembre et la coriandre fraiche._x000D_
- Laisser cuire sur feu doux afin de rendre l'ensemble moins liquide._x000D_
- Puis ajouter les nouilles cuites._x000D_
- Couper les feuilles de brick en 2._x000D_
- Les plier en 2 sur la longueur pour avoir un rectangle._x000D_
- Mettre une cuillère du mélange sur un bout de la brick et le plier en triangle._x000D_
- Faire revenir chaque samoussas dans une autre poêle que vous aurez préalablement huilée et chauffée._x000D_
- Faites cuire sur chaque côté quelques minutes.</t>
  </si>
  <si>
    <t>Soufflé au fromage</t>
  </si>
  <si>
    <t>- 4 gros oeufs ou 5 moyens_x000D_
- 150 g d'emmental ou gruyère râpé_x000D_
- 60 g de beurre_x000D_
- 60 g de farine_x000D_
- 40 cl de lait_x000D_
- noix de muscade</t>
  </si>
  <si>
    <t>Au cas où vos blancs en neige ne seraient pas bien montés, ajoutez 1/2 sachet de levure et votre soufflé sera réussi.</t>
  </si>
  <si>
    <t>- Préchauffer le four à 180°C (thermostat 6). Beurrer le moule._x000D_
- Chauffer le beurre dans une casserole, ajouter la farine et remuer rapidement pendant 1 min. _x000D_
- Ajouter le lait tiédi, remuer au fouet pendant quelques minutes à feu doux._x000D_
- Retirer la casserole du feu._x000D_
- Séparer les blancs et les battre fermement (avec une pincée de sel)._x000D_
- Dans la casserole refroidie, ajouter les jaunes d'oeufs un à un, puis le fromage râpé. _x000D_
- Mettre une pincée de muscade, poivrer. _x000D_
- Saler peu car le fromage contient déjà du sel._x000D_
- Incorporer les blancs d'oeufs battus en mélangeant délicatement._x000D_
- Verser dans le moule, au maximum jusqu'à 4 cm du bord._x000D_
- Enfourner pendant 35 minutes en position chaleur tournante.</t>
  </si>
  <si>
    <t>- 5 tomates_x000D_
- 5 petites courgettes bien fermes_x000D_
- 100 g de tomates séchées confites en bocal_x000D_
- 2 cuillères à soupe de pignons de pin_x000D_
- quelques copeaux de parmesan à râper_x000D_
- vinaigre balsamique (2 cuillères à soupe)_x000D_
- huile d'olive (5 cuillères à soupe)_x000D_
- basilic, ciboulette, échalote_x000D_
- sel, poivre_x000D_
- thym</t>
  </si>
  <si>
    <t>L'assaisonnement varie suivant les goûts, mais il est important de bien relever le goût des courgettes. Insister plus ou moins sur le vinaigre balsamique et ne pas hésiter à mettre de la vinaigrette à disposition sur la table.</t>
  </si>
  <si>
    <t>Tartare de tomates et courgettes</t>
  </si>
  <si>
    <t>Couper les courgettes en petits dés et les faire revenir dans un peu d'huile d'olive durant 5 min à feu doux avec du thym._x000D_
_x000D_
Mettre les tomates 30 secondes dans l'eau bouillante; puis les peler, enlever les pépins et les couper en petits dés._x000D_
_x000D_
Préparer une vinaigrette avec l'huile et le vinaigre balsamique et déposer une cuillère sur les tomates et sur les courgettes; saler et poivrer._x000D_
_x000D_
_x000D_
_x000D_
Une fois les courgettes refroidies, prendre 6 verrines (ou coupes à glace), puis y déposer :_x000D_
_x000D_
- 1 couche de tomates_x000D_
_x000D_
- 1 couche de courgettes_x000D_
_x000D_
- 1 couche de tomates confites_x000D_
_x000D_
- quelques pignons de pin grillés 2 min dans une poêle_x000D_
_x000D_
- quelques copeaux de parmesan_x000D_
_x000D_
Ajouter le reste de vinaigrette et réserver au frais plusieurs heures.</t>
  </si>
  <si>
    <t>Verrine à l'Italienne</t>
  </si>
  <si>
    <t>- 1 petite boite de Caviar d'aubergine (90 g)_x000D_
- 3 belles tomates_x000D_
- 1 boule de Mozzarella_x000D_
- 1 petit bocal d'asperges blanches (190 g)_x000D_
- 3 tranches de jambon cru_x000D_
- 1 cuillère à soupe d'huile d'olive_x000D_
- 1 cuillère à soupe de vinaigre balsamique_x000D_
- sel, poivre</t>
  </si>
  <si>
    <t>Recouvrir le fond de la verrine avec une fine couche de caviar d'aubergine._x000D_
_x000D_
Couper les tomates en petits dés, assaisonner avec le sel, le poivre, l'huile d'olive et le vinaigre balsamique._x000D_
- Placer une couche au dessus du caviar d'aubergine._x000D_
- Couper la mozzarella en petits dés, assaisonner avec le sel, le poivre, l'huile d'olive et le vinaigre balsamique._x000D_
- Placer une couche de cette préparation au-dessus des tomates._x000D_
- Couper les asperges en petits morceaux et les placer au dessus de la couche de mozzarella._x000D_
-Trancher très finement le jambon de Parme pour recouvrir la verrine.</t>
  </si>
  <si>
    <t>L'idéal serait une verrine à base ronde.</t>
  </si>
  <si>
    <t>Blanquette de veau de la Baronne</t>
  </si>
  <si>
    <t>- 1,2 kg de veau (demander à votre boucher des morceaux pour blanquette, pas trop gras ni gélatineux)_x000D_
- 1 petit os de veau_x000D_
- 1 bouquet garni (thym, romarin, persil frais, laurier, grains de poivre) enveloppé dans une compresse ficelée_x000D_
- 2 carottes_x000D_
- 1 oignon_x000D_
- le jus d'1/2 citron_x000D_
- 2 cuillères à soupe de farine_x000D_
- 2 cuillères à soupe de beurre_x000D_
- 50 cl de crème fraîche ou 2 briques de crème liquide ou 2 yaourts_x000D_
- 1 jaune d'oeuf_x000D_
- du gros sel</t>
  </si>
  <si>
    <t>- Dans une belle marmite ou une bonne cocotte-minute : mettre la viande, le gros sel, l'os, le bouquet garni, les carottes coupées en rondelles, l'oignon. _x000D_
- Couvrir le tout d'eau froide._x000D_
-  Faire bouillir allègrement et écumer._x000D_
- Laisser mijoter pendant 2h30 dans la marmite ou pendant 1h à la cocotte-minute._x000D_
- A feu doux, fouetter le beurre et la farine 5 mn dans une casserole pour obtenir un roux blond._x000D_
-Laisser reposer hors du feu._x000D_
- Prélever alors le bouillon chaud de la blanquette et le filtrer, ôter donc l'oignon et le bouquet garni et réserver la viande et les carottes dans un plat._x000D_
- Toujours hors du feu, incorporer le bouillon au roux blond tout en fouettant vigoureusement afin d'éviter toute formation de grumeaux !_x000D_
- Remettre la casserole avec le mélange obtenu sur feu vif et faire bouillir 5 mn toujours en fouettant toujours aussi vigoureusement !_x000D_
-  La sauce devient donc veloutée, pas épaisse, elle nappe la cuiller ! _x000D_
- Alors verser le jus de citron et laisser cuire encore 2 mn._x000D_
- Pendant ce temps, battre la crème ou les yaourts avec le jaune d'oeuf, et sel et poivre si besoin est. _x000D_
- Ajouter cet appareil à la sauce veloutée et mélanger._x000D_
- Remettre la viande et les carottes, touiller le tout délicatement afin que tous les morceaux s'imbibent de sauce._x000D_
- Servir aussitôt avec du riz blanc.</t>
  </si>
  <si>
    <t>Sauvignon blanc</t>
  </si>
  <si>
    <t>N'hésitez pas à remplacer la crème par les yaourts ! Ca fonctionne tout aussi bien !</t>
  </si>
  <si>
    <t>Boeuf émincé aux poivrons et aux épices</t>
  </si>
  <si>
    <t>- 500 g de steak de boeuf coupé en lamelles_x000D_
- 1 poivron vert ou rouge coupé en petits morceaux_x000D_
- 2 tomates coupées en quartiers_x000D_
- 1 gros oignon haché_x000D_
- 1/2 cuillère à café de grains de coriandre moulus_x000D_
- 1/2 cuillère à café de curcuma_x000D_
- 2 cm de gingembre haché_x000D_
- 1 piment haché_x000D_
- le jus de 1 citron_x000D_
- 4 cuillères à soupe d'huile_x000D_
- sel, poivre</t>
  </si>
  <si>
    <t>- Faites fondre l'oignon dans l'huile chaude. _x000D_
- Lorsqu'il est bien fondu, ajoutez la coriandre, le curcuma, le gingembre et le piment. _x000D_
- Remuez durant 5 minutes en mouillant d'un filet d'eau si le mélange devient sec._x000D_
- Ajoutez la viande et faites-la dorer à feu vif puis joignez le poivron, couvrez et laissez mijoter 10 minutes._x000D_
- Rajoutez les tomates, le jus de citron, du sel et du poivre. - Poursuivez la cuisson à découvert 3 minutes puis servez.</t>
  </si>
  <si>
    <t>Pinot noir</t>
  </si>
  <si>
    <t>Blanquette de veau facile</t>
  </si>
  <si>
    <t>- 1 kg de blanquette de veau_x000D_
- 1 cube de bouillon de poulet_x000D_
- 1 cube de bouillon de légume_x000D_
- 2 ou 3 carottes_x000D_
- 1 gros oignon_x000D_
- 1 petite boîte de champignons (coupés)_x000D_
- 1 petit pot de crème fraîche_x000D_
- du jus de citron_x000D_
- 1 jaune d'oeuf_x000D_
- farine_x000D_
- 25 cl de vin blanc</t>
  </si>
  <si>
    <t>- Faire revenir la viande dans du beurre jusqu'à ce que les morceaux soient un peu dorés. _x000D_
- Saupoudrer de 2 cuillères de farine._x000D_
- Bien remuer. _x000D_
- Ajouter 2 ou 3 verres d'eau et remuer._x000D_
- Ajouter les 2 cubes de bouillon. _x000D_
- Ajouter le vin et couvrir d'eau._x000D_
- Couper les carottes en rondelles et les oignons, puis les ajouter, ainsi que les champignons._x000D_
- Laisser mijoter à feu très doux environ 1h30 à 2h00 en remuant._x000D_
- Si nécessaire, rajouter de l'eau de temps en temps._x000D_
- Dans un bol, bien mélanger la crème fraîche, le jaune d'oeuf et du jus de citron. _x000D_
- Ajouter ce mélange au dernier moment, bien remuer et servir tout de suite.</t>
  </si>
  <si>
    <t>Servir avec du riz</t>
  </si>
  <si>
    <t>Blanquette de veau (maman)</t>
  </si>
  <si>
    <t>- 1 kg de veau à blanquette_x000D_
- 3 Poireaux_x000D_
- Bouillon de poule_x000D_
- 2, 3 Clou de girofle_x000D_
- 2 feuille de laurier_x000D_
- 4 Carottes_x000D_
- Ail, oignons_x000D_
- 2 navet_x000D_
- Sel, poivre _x000D_
- 1/2 litre vin blanc sec (vin de cuisine)_x000D_
- 1 Boite de champignons_x000D_
- 1 Pot de crème fraîche</t>
  </si>
  <si>
    <t xml:space="preserve">- Faire revenir la viande dans du beurre jusqu'à ce que les morceaux soient un peu dorés._x000D_
- Rajouter le vin blanc et laisser réduire le vin_x000D_
- Recouvrir la viande avec de l'eau_x000D_
- Mettre tout les ingrédients (sauf les champignons) et laissez cuire pendant 01 h 30._x000D_
- Faire la béchamel (avec le jus de cuisson)._x000D_
- Rajouter les champignons_x000D_
- Servir_x000D_
</t>
  </si>
  <si>
    <t>Filet mignon de porc au chorizo et poivrons</t>
  </si>
  <si>
    <t>- 1 filet mignon de porc_x000D_
- 1 poivron vert_x000D_
- 1 poivron rouge_x000D_
- 1 poivron jaune_x000D_
- 1 chorizo_x000D_
- 1 noisette de beurre_x000D_
- 1 poignée de farine_x000D_
- thym_x000D_
- 1 bouillon Kub Or_x000D_
- 1 cuillère à soupe de fond de veau_x000D_
- 2 cuillères à soupe de crème fraîche épaisse</t>
  </si>
  <si>
    <t xml:space="preserve">- Vider les poivrons et les couper en dés._x000D_
- Éplucher le chorizo, le couper en tranches puis diviser les tranches en 2._x000D_
- Dans une poêle chaude, faire revenir poivrons et chorizo sans matière grasse._x000D_
- Ajouter du thym._x000D_
- Laisser cuire à feu moyen._x000D_
- Enduire le filet mignon de farine._x000D_
- Dans une cocotte en fonte, le faire revenir dans du beurre jusqu'à ce qu'il soit doré._x000D_
-Ajouter de l'eau, un bouillon Kub Or et du fond de veau._x000D_
- Quand la sauce semble homogène, ajouter la préparation poivrons-chorizo._x000D_
- Laisser cuire à feu doux 40 min._x000D_
- Retirer la partie grasse de la sauce. Puis lier la sauce avec 2 cuillères à soupe de crème fraîche. </t>
  </si>
  <si>
    <t>Un vin rouge espagnol</t>
  </si>
  <si>
    <t>Servir aussitôt avec du riz.</t>
  </si>
  <si>
    <t>Béchamel</t>
  </si>
  <si>
    <t>pour 1 litre de sauce Béchamel:_x000D_
- 80 gr de beurr_x000D_
- 80 gr de farine_x000D_
- 1 litre de lait entier_x000D_
- Sel poivre et râpure (ou pointe ) de muscade</t>
  </si>
  <si>
    <t xml:space="preserve">- Faire un roux_x000D_
faites fondre le beurre puis ajoutez la farine et remuez au fouet, laissez cuire 2 a3 minutes sans cesser de remuer._x000D_
- Ajoutez le lait froid et remuez jusqu'à l'ébullition, salez poivrez et ajoutez la pointe de muscade._x000D_
- Débarrassez avec un peu de beurre fondu pour ne pas qu'une croûte apparaisse sur votre sauce béchamel. et voilà, c'est fini !_x000D_
_x000D_
</t>
  </si>
  <si>
    <t>Paupiettes de porc à la crème et aux champignons</t>
  </si>
  <si>
    <t>- 6 paupiettes de porc_x000D_
- 1 gros oignon_x000D_
- 300 g de champignon de paris frais_x000D_
- 20 cl de crème fraiche_x000D_
- 20 g de beurre_x000D_
- huile d'olive_x000D_
- sel_x000D_
- poivre_x000D_
- persil</t>
  </si>
  <si>
    <t>Préchauffer le four à 210°C (thermostat 7)._x000D_
_x000D_
Couper les champignons et les oignons en lamelles, les faire revenir séparément dans l'huile d'olive._x000D_
_x000D_
Faire dorer les paupiettes a la poêle avec le beurre puis une fois dorées ajouter les oignons et les champignons. Mélanger._x000D_
_x000D_
Incorporer la crème fraiche, remuer, saler, poivrer._x000D_
_x000D_
Mettre le tout dans un plats a gratin puis mettre a cuire 15 min au four.</t>
  </si>
  <si>
    <t>Beaujolais village - Gamay</t>
  </si>
  <si>
    <t>Ce plat peut être accompagné de riz, pâtes ou pommes de terres vapeur.</t>
  </si>
  <si>
    <t>Poêlée de potimarron</t>
  </si>
  <si>
    <t>- 500 g de chair de potimarron_x000D_
- 150 g de riz_x000D_
- 1 branche de célerie_x000D_
- 1 petit oignon_x000D_
- 1 gousse d'ail_x000D_
- sel, poivre_x000D_
- 2cuillères à soupe d'huile d'olive_x000D_
- /2 litre de bouillon de volaille</t>
  </si>
  <si>
    <t>- Peler l'oignon et le couper en morceaux, ciseler la branche de célerie et râper la gousse d'ail_x000D_
- Vider le potimarron, séparer la chair et les pépins._x000D_
- Conserver l'écorce pour la présentation_x000D_
- Dans une poêle faire fondre l'oignon dans de l'huile d'olive, jetez le riz dessus _x000D_
- Lorsque celui-ci est translucide, verser la moitié du bouillon._x000D_
- La cuisson terminée (il faut compter vingt bonnes minutes) verser le contenu de la poêle dans le potimarron évidé._x000D_
Servir immédiatement.</t>
  </si>
  <si>
    <t>Servir chaud.</t>
  </si>
  <si>
    <t>Rôti de porc Orloff</t>
  </si>
  <si>
    <t>- 1 kg de rôti de porc allongé pris dans le filet_x000D_
- 10 tranches de fromage genre Gouda mi-vieux_x000D_
- 10 tranches de bacon anglais fumé_x000D_
- 25 cl de crème fraîche</t>
  </si>
  <si>
    <t>- Cuire le rôti de porc salé et poivré dans un plat à four (Th 5/6)._x000D_
- Après 50 mn de cuisson, couper le rôti en tranches en gardant les tranches attachées par le bas (facile avec un couteau électrique)._x000D_
- Glisser entre chaque tranche une tranche de fromage et une tranche de bacon._x000D_
- Replacer dans le plat de cuisson et arroser avec la crème fraîche._x000D_
- Remettre au four 10 mn._x000D_
- Découper complètement, servir en nappant de la sauce qui s'est formée.</t>
  </si>
  <si>
    <t>Roulades de boeuf à la Lorraine</t>
  </si>
  <si>
    <t>Préparation des roulades : _x000D_
- Etalez les roulades sur la table._x000D_
- Pour chaque roulade, sur une seule face, salez, poivrez, ajoutez 1 pincée de piment d'espelette, 1 pincée de glutamate, étalez 1 bonne c. de moutarde en tartinant sur toute la roulade._x000D_
- Placez une rangée d'oignon sur la moutarde, placez la tranche de poitrine sur les oignons, roulez vos roulades pour que cette farce ne sorte pas et ficelez bien._x000D_
- Cuisson des roulades : mettez une cocotte sur le feu avec un peu de matiére grasse (margarine+huile d'olive)_x000D_
- Faites revenir les roulades sur toutes les faces jusqu'à ce qu'elles soient fortement grillées, ajoutez alors la biére, ajoutez le bouquet garni, la carotte et le morceau de céléri. Laissez cuire à feu doux pendant 3 heures, avec un couvercle (pour reduire le temps de cuisson on peut cuire 1 heure en cocotte minute)._x000D_
- En fin de cuisson, rajoutez, si vous souhaitez plus de sauce, un peu de bouillon de boeuf, liez pour épaissir, salez, poivrez, ajoutez un peu d'espelette.</t>
  </si>
  <si>
    <t>Bordeaux supérieur - Merlot, Carbernot Sauvignon</t>
  </si>
  <si>
    <t>On sert ce plat avec une purée et du chou rouge. Les roulades sont un plat que l'on peut varier à l'infini. Il suffit de remplacer l'assaisonnement interieur des roulades et la tranche de lard pour avoir : - à l'allemande en rajoutant un peu de sucre - à l'indienne en rajoutant du curry - à la hongroise avec une cuillère de paprika - à la suisse en y plaçant une tranche de gruyère Les allemands comptent plusieurs dizaines de recettes de roulade.</t>
  </si>
  <si>
    <t xml:space="preserve">- 4 belles tranches de boeuf pour roulades_x000D_
- 4 tranche fines de poitrine de porc maigre_x000D_
- 1 petite carotte_x000D_
- 4 c. à café de moutarde_x000D_
- 1 gros oignon coupé en rondelles_x000D_
- 1 canette de biére de 33 cl_x000D_
- 1 bouquet garni_x000D_
- 1 morceau de celéri branche_x000D_
- piment d'espelette_x000D_
- thym_x000D_
- romarin_x000D_
- un peu de glutamate (facultatif)_x000D_
- ficelle de cuisine (4 morceaux d'un métre)_x000D_
- sel, poivre_x000D_
</t>
  </si>
  <si>
    <t>Tête de veau sauce Gribiche</t>
  </si>
  <si>
    <t>- Epluchez la carotte et raillez-la en rondelles. _x000D_
- Pelez l'oignon et émincez-le en anneaux, pelez les gousses d'ail et écrasez-les._x000D_
- Déposez la tête de veau, désossée et roulée, dans une cocotte. - Couvrez d'eau._x000D_
- Ajoutez-y la carotte, l'oignon, l'ail, la moitié du vinaigre et le bouquet garni. _x000D_
- Salez au gros sel et poivrez. _x000D_
- Délayez la farine dans de l'eau et mettez-la dans la cocotte. _x000D_
- Faites cuire 2 heures, à couvert, sur feu doux._x000D_
- Préparez la sauce: écalez les oeufs, écrasez-en le jaune et hachez-en le blanc. _x000D_
- Pelez les échalotes et hachez-les. _x000D_
- Taillez les cornichons en rondelles._x000D_
- Mettez dans un bol la moutarde et le reste de vinaigre. _x000D_
- Salez et poivrez. _x000D_
- Battez le tout. _x000D_
- Ajoutez-y l'huile._x000D_
- Incorporez-y les jaunes d'oeufs, les échalotes, le persil, les câpres, les cornichons et les blancs d'oeufs._x000D_
- Égouttez la tête de veau, découpez-la en tranches et dressez-la sur un plat chaud._x000D_
- Nappez-la de sauce. _x000D_
- Servez.</t>
  </si>
  <si>
    <t>Pinot blanc</t>
  </si>
  <si>
    <t>Tournedos de boeuf au boursin</t>
  </si>
  <si>
    <t xml:space="preserve">- 4 filets de boeuf préparé façon tournedos_x000D_
- 1 noisette de beurre_x000D_
- 1 Boursin_x000D_
- 20 cl de crème liquide_x000D_
- 4 cuillères à café de fond de veau désyhdraté (type MAGGI) </t>
  </si>
  <si>
    <t xml:space="preserve">- Péparer la sauce : dans une casserole mettre 4 cuillères à café de fond de veau, ajoutez une petite tasse d'eau et mettre sur le feu._x000D_
- Mélanger à l'aide d'une cuillère en bois, jusqu'à obtenir un mélange homogène et lisse. _x000D_
- Ajouter la moitié du boursin et remuer jusqu'à ce qu'il soit complètement fondu._x000D_
- Incorporer 20 cl de crème liquide et réserver au chaud._x000D_
- Faites fondre une noisette de beurre dans une poêle, saisir les tournedos, saler, poivrer. _x000D_
- Servir accompagné d'une julienne de légumes. _x000D_
- Napper la viande de sauce._x000D_
_x000D_
</t>
  </si>
  <si>
    <t>Pinot noir - Côte de Bourg</t>
  </si>
  <si>
    <t>Crèmes</t>
  </si>
  <si>
    <t>Crème au beurre</t>
  </si>
  <si>
    <t>- 125 g de beurre mou_x000D_
- 75 g de sucre en poudre_x000D_
- 1 oeuf</t>
  </si>
  <si>
    <t xml:space="preserve">- Travaillez le beurre coupé en dés à la spatule jusqu'à ce qu'il soit réduit en pommade_x000D_
- Mélangez les oeufs entiers avec le sucre dans une casserole au bain-marie et travaillez jusqu'à ce que l'appareil forme un ruban._x000D_
- Ajoutez le parfum choisi puis déposez la casserole dans un récipient d'eau froide et remuez jusqu'à ce que la crème soit refroidie._x000D_
- Incorporez progressivement la crème au beurre_x000D_
- Utilisez la crème pour un gateau (8peronnes environ) ou conservez au frais et consommer rapidement._x000D_
_x000D_
Les différents parfums:_x000D_
- 1 cuillère à soupe d'arôme de vanille._x000D_
- 150 g de chocolat fondu._x000D_
- 1 cuillère à soupe d'extrait de café. _x000D_
- 100 g de pralin. _x000D_
- 5 cl d'alcool fort._x000D_
</t>
  </si>
  <si>
    <t>Iles flottantes aux fraises</t>
  </si>
  <si>
    <t xml:space="preserve">- 400 g de fraises Mara des bois_x000D_
- 50 cl de lai_x000D_
- 100 g de sucre semoule_x000D_
- 4 œufs_x000D_
- 1 demi-gousse de vanille_x000D_
- 20 cl de coulis de framboises_x000D_
</t>
  </si>
  <si>
    <t>- Faire chauffer le lait avec la gousse de vanille coupée en deux, puis retirer du feu. _x000D_
- Séparer les blancs des jaunes, les mettre dans des saladiers différents, verser sur les jaunes 75 g de sucre, fouetter le mélange, puis verser dessus le lait chaud sans cesser de fouetter._x000D_
 - Verser la préparation dans une casserole, la poser sur feu doux, faire cuire sans cesser de tourner jusqu’à ce que la crème nappe la cuillère. _x000D_
- Retirer du feu, laisser refroidir, tourner de temps et temps._x000D_
- Réserver au frais._x000D_
 - Fouetter les blancs en neige ferme en y incorporant le sucre restant. _x000D_
- Sur un plat creux allant au micro-ondes, verser 1 cm d’eau et y poser délicatement de petites îles de blancs.</t>
  </si>
  <si>
    <t>Crumble aux pommes du Chat qui Tousse</t>
  </si>
  <si>
    <t>- 6 belles pommes (des Canada par exemple)_x000D_
- 150 g de cassonade_x000D_
- 150 g de farine de blé_x000D_
- 125 g de beurre (le sortir 1/2 heure avant de commencer la recette)_x000D_
- 1 petite cuillère de cannelle en poudre_x000D_
- 1 sachet de sucre vanillé_x000D_
- le jus d'un citron</t>
  </si>
  <si>
    <t xml:space="preserve">- Préchauffer le four à thermostat 7 (210°C)._x000D_
_x000D_
- Peler, évider et découper les pommes en cubes grossiers, les répartir dans un plat allant au four, verser dessus le jus du citron, la cannelle et le sucre vanillé._x000D_
_x000D_
- Dans un saladier, mélanger la farine et la cassonade. Puis ajouter le beurre en petits cubes et mélanger à la main de façon à former une pâte grumeleuse._x000D_
_x000D_
- Émietter cette pâte au dessus des pommes de façon à les recouvrir. Mettre au four une bonne 1/2 heure._x000D_
_x000D_
- Servir tiède avec de la crème fouettée ou de la glace à la vanille._x000D_
_x000D_
</t>
  </si>
  <si>
    <t xml:space="preserve">- 400 g de semoule de blé dur moyenne_x000D_
- 100 g de beurre_x000D_
- 500 g de pâte de dattes (rayon oriental en grande surface)_x000D_
- 5 cuillerées a café d'eau de fleur d'oranger_x000D_
- 1 pincée de cannelle_x000D_
- 1 pincée de sel_x000D_
- 1 pot de miel_x000D_
- 1 verre d'eau_x000D_
- 1 huile pour friture (facultatif) </t>
  </si>
  <si>
    <t xml:space="preserve">- Préparer une première pâte avec la semoule, le beurre, le sel, un verre d'eau et 4 cuillerées a café d'eau de fleur d'oranger._x000D_
_x000D_
- Mélanger le tout et rouler la pâte de façon a obtenir un long boudin._x000D_
_x000D_
- Préparer une seconde pâte avec la pâte de dattes, la cannelle et la dernière cuillerée d'eau de fleur d'oranger, passer la au micro-ondes quelques secondes pour qu'elle soit plus malléable. Mélanger et constituer un second boudin._x000D_
_x000D_
- Creuser une tranchée dans la première pâte et y insérer la seconde puis rouler afin de fermer de façon homogène. Couper le boudin obtenu en losanges._x000D_
_x000D_
- Cuisson : laisser cuire au four 5 min à 250°C puis 15 min à 150°C._x000D_
_x000D_
- Ils ressortent toujours blancs alors je les passes quelques secondes dans un bain de friture._x000D_
_x000D_
- Juste après la cuisson faire chauffer 1 min un bol de miel au micro-ondes et tremper chaque losanges dedans sur les 2 faces puis les installer sur une grille pour égoutter le surplus de miel._x000D_
_x000D_
- Laisser refroidir dans une assiette en les séparant bien puis </t>
  </si>
  <si>
    <t>Eau de vie de figue (Boukha)</t>
  </si>
  <si>
    <t>Makrout</t>
  </si>
  <si>
    <t>Muffins aux mirabelles</t>
  </si>
  <si>
    <t>- 150 g de farines_x000D_
- 100 g de beurre fondu_x000D_
- 100 g de sucre en poudre_x000D_
- 1 œuf_x000D_
- 200 g de mirabelles_x000D_
- 1/2 sachet de levure chimique_x000D_
- 20 cl de lait_x000D_
- 1 pincée de sel</t>
  </si>
  <si>
    <t>- Préchauffer le four à 210 °C (thermostat 7)._x000D_
_x000D_
- Dans un saladier, mélanger la farine, le sucre, la levure chimique et le sel._x000D_
_x000D_
- Dans un autre saladier, mélanger le beurre fondu, l'œuf et le lait._x000D_
_x000D_
- Mélanger cette préparation avec la farine puis remuer avec une cuillère en bois, le moins possible pour avoir une pâte homogène, ajouter les mirabelles coupées en dés._x000D_
_x000D_
- Répartir la pâte dans des moules à muffins ou des petits moules beurrés et farinés._x000D_
_x000D_
- Laisser cuire en vérifiant la cuisson à l'aide d'une aiguille._x000D_
_x000D_
- A la sorti du four, laisser refroidir et démouler.</t>
  </si>
  <si>
    <t>Crémant alsacien</t>
  </si>
  <si>
    <t>Petits gâteaux qui plairont à toutes les personnes qui aiment le mirabelles.</t>
  </si>
  <si>
    <t>Mugcake au chocolat (gateau individuel cuit au micro onde)</t>
  </si>
  <si>
    <t>2 minutes</t>
  </si>
  <si>
    <t>- 50 à 60 g de chocolat_x000D_
- 15 à 20 g de beurre (suivant la texture désirée)_x000D_
- 20 g de sucre_x000D_
- 1 œuf_x000D_
- 2 cl de lait_x000D_
- 15 à 20 g de farine_x000D_
- 1 pincée de sel ou de bicarbonate de soude</t>
  </si>
  <si>
    <t>- Casser le chocolat en morceaux et le mettre avec le beurre dans un mug (grosse tasse)._x000D_
_x000D_
- Mettre environ 45 s à 1 min au four micro-ondes suivant la puissance de votre four._x000D_
_x000D_
- Lisser avec une fourchette._x000D_
_x000D_
- Ajouter le sucre et l’œuf, remuer._x000D_
_x000D_
- Mouiller avec le lait et lisser._x000D_
_x000D_
- Ajouter la farine et la pincée de sel et bien mélanger._x000D_
_x000D_
- Remettre 45 secondes au micro-ondes pour un gâteau encore un peu coulant. Mais adapter la cuisson à votre appareil._x000D_
_x000D_
- On peut varier en changeant le type de chocolat (corsé, aromatisé) ou ajouter une cuillère de crème de marron, de caramel au beurre salé (éviter la pointe de sel dans ce cas), un coulis ou ce qui vous tente.</t>
  </si>
  <si>
    <t>Parfait pour un petit goûter ludique ou pour une soudaine envie irrépressible de chocolat.</t>
  </si>
  <si>
    <t>Pommes au miel en feuilles de brick</t>
  </si>
  <si>
    <t xml:space="preserve">- 6 feuilles de brick_x000D_
- 3 ou 4 pommes bien sucrées_x000D_
- 5 cuillères a café de miel_x000D_
- 1 cuillère à café de beurre_x000D_
_x000D_
Pour l'accompagnement :_x000D_
- glace vanille (ou crème vanille)_x000D_
</t>
  </si>
  <si>
    <t xml:space="preserve">- Peler les pommes et en enlever le milieu. Les couper en morceaux (pas trop petits)._x000D_
_x000D_
- Faire chauffer le beurre dans une poêle, y mettre les pommes, les faire revenir puis rajouter le miel et laisser réduire et caraméliser._x000D_
_x000D_
- Prendre une feuille de brick et mettre des morceaux de pommes au miel à l'intérieur. Plier en triangle et si besoin faire tenir avec un cure-dent. Faire la même chose avec le reste de feuille de bricks et de pommes. Utiliser la meme poêle pour faire revenir les feuilles de bricks remplies de pommes._x000D_
_x000D_
- Lorsqu'elles sont grillées, les présenter avec de la glace ou de la crème vanille._x000D_
</t>
  </si>
  <si>
    <t>Il est mieux de les préparer à l'avance pour les faire griller afin que les feuilles de brick soient imbibées de miel.</t>
  </si>
  <si>
    <t>Saint Honoré à pâte feuilletée</t>
  </si>
  <si>
    <t>Pour la base :_x000D_
- 1 pâte feuilletée_x000D_
- 250 g de crème de marrons (environ)_x000D_
_x000D_
Pour la couronne et les choux :_x000D_
- 30 cl d’eau_x000D_
- 200 gr de farine_x000D_
- 120 gr de beurre_x000D_
- 6 œufs_x000D_
-1 pincée de sel_x000D_
_x000D_
Pour le caramel :_x000D_
- Environ 30 morceaux de sucre blanc_x000D_
- Quelques cuillères à soupe d’eau_x000D_
_x000D_
Pour la crème pâtissière :_x000D_
- 1 à 2 gousses de vanille_x000D_
- 60 g de fécule de maïs_x000D_
- 180 g de sucre_x000D_
- 8 jaunes d’œufs_x000D_
- 60 g de beurre_x000D_
- 1/2 bombe de crème chantilly (facultatif)_x000D_
_x000D_
Pour le centre :_x000D_
- crème chantilly (1 bombe)</t>
  </si>
  <si>
    <t>Préparation de la recette :_x000D_
_x000D_
Pour la crème pâtissière :_x000D_
- Fendez les gousses de vanille en deux (dans le sens de la longueur) et mettez-les dans le lait, avec la moitié du sucre (80gr) et la fécule de Maïs. Portez à ébullition puis réservez._x000D_
- Pendant ce temps, mettez les jaunes d’œufs et l’autre moitié du sucre (80 gr) dans un saladier et fouettez jusqu’à ce que le mélange blanchisse et soit mousseux (environ 3 minutes au batteur électrique)._x000D_
- Ôtez la gousse de vanille du lait et grattez-les avec un couteau pour récupérer les graines et les mettre dans le lait._x000D_
- Versez le lait chaud sur le mélange jaunes-sucre, en fouettant sans discontinuer._x000D_
- Remettez l’ensemble dans la casserole, puis cuire à feu doux sans cesser de remuer, jusqu’à ce que la crème nappe la cuillère (si vous avez un doute, sachez qu’elle est forcément cuite lorsqu’elle bout, et qu’elle devient moins liquide en refroidissant)._x000D_
- Retirez du feu. Lorsque la crème est tiède, ajoutez le beurre à température ambiante et mélangez bien._x000D_
- Laissez complètement refroidir._x000D_
_x000D_
ASTUCES :_x000D_
- Il est possible que la Maïzena commence déjà à cuire lorsque l’on porte le lait à ébullition. Ce n’est pas grave, dans ce cas, il suffit de le retirer du feu et de fouetter pour homogénéiser le tout._x000D_
- Personnellement, je laisse la gousse de vanille dans la crème quand je la fais cuire, et jusqu’à ce que je me serve de la crème. Ça permet de mieux laisser infuser, mais c’est plus difficile de la retrouver que dans le lait…_x000D_
- Vous pouvez, une fois la crème refroidie, y incorporer de la chantilly délicatement : cela permet à la crème d’être plus légère. Je le fais rarement : je me contente de la fouetter lorsqu’elle est très froide._x000D_
_x000D_
Pour la base feuilletée :_x000D_
- Déroulez la pâte feuilletée sur une plaque de four._x000D_
- Cuisez-la environ 15 minutes à 180°C (thermostat 6), jusqu’à ce qu’elle soit sèche et dorée._x000D_
- Mettez de côté._x000D_
_x000D_
Pour la couronne et les choux :_x000D_
- D'abord la pâte :_x000D_
- Dans une casserole à fond épais, mettez l’eau, le beurre et le sel à chauffer jusqu’à ébullition._x000D_
-Puis versez la farine d’un seul coup et remuez vivement pour homogénéiser._x000D_
-A feu doux, asséchez la pâte ainsi faite, en la manipulant avec une cuillère en bois (cela dure environ 5 à 10 minutes). Elle doit se détacher des bords de la casserole et le fond de la casserole doit « roussir »._x000D_
- Retirez la casserole du feu. Ajoutez les œufs un à un, en fouettant la pâte vigoureusement entre chaque œuf. N'hésitez pas à faire cette manipulation au robot électrique. Continuez de la battre quelques minutes._x000D_
- A la fin, la pâte doit former un ruban et s’éclaircir légèrement._x000D_
_x000D_
Pour la cuisson de la couronne et des choux :_x000D_
- Mettez le four à préchauffer à 150°C ou 160°C (thermostat 4-5), en chaleur tournante si vous pouvez._x000D_
- Sur deux plaques de four, étalez du papier sulfurisé. Sur la première plaque, disposez de la pâte à choux en forme de couronne (même diamètre, ou inférieur, que la pâte feuilletée). Cela utilise entre le tiers et la moitié de la pâte à choux._x000D_
- Avec le reste de la pâte à choux, disposez de gros tas sur la seconde plaque de cuisson, d’une taille d’une mandarine environ (ou plus, si vous voulez moins de choux mais plus gros)._x000D_
- Enfournez les deux plaques, et mettez à cuire à cette température._x000D_
- Pendant les 20 premières minutes NE PAS OUVRIR le four et laissez les choux gonfler._x000D_
- Augmentez ensuite la température à 180°C (thermostat 6), toujours sans ouvrir la porte, et faire cuire 10 minutes ainsi._x000D_
- Ensuite, laissez à la même température mais entrouvrez la porte du four et la maintenir ainsi en la coinçant avec une cuillère en bois. Cette étape permet de « sécher » les choux et de faire en sorte que ce soit bien cuit à l’intérieur._x000D_
- Les choux sont cuits lorsqu’ils sont légers, et dorés. Lorsque l’on tapote dessus, ça produit un son creux, ou « mat »._x000D_
- Déposez sur une grille et laissez refroidir._x000D_
_x000D_
ASTUCES :_x000D_
- Toute la réussite de la pâte à choux réside dans l’assèchement de la pâte, puis dans le fait de la fouetter entre chaque œuf, ce qui permet de lui incorporer de l’air. N'hésitez à insister sur cette étape._x000D_
- Respectez bien les étapes de cuisson de la pâte à choux pour qu’ils soient bien gonflés et qu’ils n’aient pas le goût d’œufs. Surtout pas de chaleur trop forte au début, il vaut mieux les cuire plus longtemps._x000D_
- N'hésitez à faire de gros tas avec la pâte à choux, mieux vaut que ce soit trop gros que pas assez !_x000D_
_x000D_
Pour le montage du gâteau :_x000D_
- D'abord la base :_x000D_
-Étalez la crème de marron sur la base feuilletée cuite (seulement une couche mince, sinon ça sera écœurant et trop dominant au goût)._x000D_
- Réservez._x000D_
_x000D_
Puis la couronne et les choux :_x000D_
- Retournez la couronne et percez-la de petits trous ou d’entailles avec un couteau._x000D_
- Fourrez-la de crème pâtissière, avec une poche à douille ou une cuillère (dans ce cas prévoyez des entailles plus grandes)._x000D_
- Attention à bien répartir la crème partout. Posez la couronne en choux (garnie) sur la base feuilletée nappée de crème de marrons._x000D_
- Garnissez les choux de la même manière (toujours le trou dessous)._x000D_
- Laissez les choux « à l’envers » sur la grille._x000D_
_x000D_
Le caramel :_x000D_
- Mettez les morceaux de sucre blanc dans une casserole à fond épais, avec quelques cuillerées à soupe d’eau._x000D_
- Mettez à chauffer à feu très doux, jusqu’à ce que le sucre soit totalement fondu et qu’il ne reste plus de cristaux de sucre._x000D_
- Nettoyez ensuite les bords de la casserole avec un pinceau trempé dans de l’eau tiède._x000D_
- Augmentez le feu et laisser ainsi cuire jusqu’à ce que le caramel se forme. Durant cette phase, ne rien introduire dans la casserole (pas de cuillère ou autre) et nettoyez régulièrement les bords de la casserole avec un pinceau en veillant à ne pas entrer en contact avec le sucre qui cuit. Ces précautions permettent d’éviter que le caramel cristallise d’un coup (et donc rate). De même, le caramel a moins de chance de cristalliser avec du sucre blanc en morceaux qu’avec d’autres sucres._x000D_
_x000D_
Attention, le caramel continue un peu à cuire après, donc éviter d’attendre qu’il soit noir pour retirer du feu (sinon c’est amer)._x000D_
_x000D_
Pour le montage :_x000D_
- Nappez la couronne garnie (et posée sur la base feuilletée) d’une fine couche de caramel._x000D_
- Immédiatement, posez les choux sur la couronne ainsi caramélisée._x000D_
- Sans attendre, nappez le dessus des choux de caramel, en évitant les sur-épaisseurs de caramel (dur pour les dents !)._x000D_
- Si le caramel devient trop épais, c’est qu’il refroidit. Dans ce cas, posez la casserole sur le feu (éteint) où vous l’avez fait, pendant quelques secondes : il redeviendra plus liquide._x000D_
- S’il vous reste du caramel, faites-le couler en filet sur une feuille de papier sulfurisé en dessinant des « rosaces » ou des fils : cela servira pour décorer le gâteau._x000D_
- Puis réservez le gâteau pour laisser le caramel durcir (mais pas au frigo)._x000D_
_x000D_
Avant de servir :_x000D_
- Remplissez tout le centre de la couronne de crème chantilly, en étant généreux_x000D_
- Décorez et servez.</t>
  </si>
  <si>
    <t>Verrines de fraises aux spéculoos</t>
  </si>
  <si>
    <t>- 300 à 400 g de fraises_x000D_
- 300 à 400 g de fromage blanc_x000D_
- 1 paquet de spéculoos</t>
  </si>
  <si>
    <t>- Mixez puis déposez la moitié des spéculoos au fond de chaque verrine._x000D_
_x000D_
- Recouvrez de fromage blanc sur environ 3 cm de hauteur._x000D_
_x000D_
- Mixez les fraises (sauf 2) et répartissez-les dans chaque verrine._x000D_
_x000D_
- Recouvrez avec le reste des spéculos puis terminez par 1/2 fraise. Mettez au frais avant de servir.</t>
  </si>
  <si>
    <t>Vous pouvez changer les sens des ingrédients dans les verrines et les quantités selon vos goûts et vos préférences. Idem pour les fraises qui peuvent être remplacées.</t>
  </si>
  <si>
    <t>Verrine Mascarpone poire caramel</t>
  </si>
  <si>
    <t>- 1 pot de mascarpone_x000D_
- 2 oeufs_x000D_
- 62 g de sucre_x000D_
- 1 sachet de sucre vanillé_x000D_
- 1 grande boîte de poires au sirop_x000D_
- 1 boîte de palets bretons_x000D_
- 1 pincée de sel_x000D_
- caramel liquide</t>
  </si>
  <si>
    <t>- Séparer les blancs des jaunes._x000D_
_x000D_
- Battre les blancs avec une pincée de sel jusqu'à ce qu'il soient très ferme. Rajouter le sucre et battre le tout jusqu'à obtenir une meringue brillante._x000D_
_x000D_
- Dans un saladier, verser le mascarpone, le sucre vanillé et les jaunes d'oeufs : battre le tout avec un fouet._x000D_
_x000D_
- Rajouter dans ce saladier la meringue et bien mélanger._x000D_
_x000D_
- Emiétter les palets. Couper les poires en petits morceaux._x000D_
_x000D_
- Remplir les verrines de la façon suivante : mascarpone - biscuit - fruit - caramel et réitérer la même chose jusqu'en haut de la verrine.</t>
  </si>
  <si>
    <t>Dessert excellen,t certes un peu calorique, mais tellement onctueux. Possibilité de mettre n'importe quel fruit selon les goûts de chacun ....</t>
  </si>
  <si>
    <t>Verrines aux fruits d'été</t>
  </si>
  <si>
    <t xml:space="preserve">- une barquette de fraises_x000D_
- 3 pêches (ou brugnons)_x000D_
- 1/2 melon_x000D_
- fromage blanc_x000D_
- sucre_x000D_
</t>
  </si>
  <si>
    <t>- Dans un saladier, couper les fraises en 4 puis les sucrer. En garder 1 par verrine, pour la décoration._x000D_
_x000D_
- Pendant que les fraises "font leur jus", épépiner un melon et faire des petits cubes (ou des petites boules)._x000D_
_x000D_
- Dans les verrines, disposer toutes les fraises puis les recouvrir d'une couche de fromage blanc (sucrer s'il ne l'est pas déjà), disposer les cubes de melon, remettre un petit peu de fromage blanc._x000D_
_x000D_
- Couper les pêches (ou les brugnons) en dés puis en disposer sur la deuxième couche de fromage blanc._x000D_
_x000D_
- Ajouter une fraise entière pour la touche finale et garder au frigo jusqu'àu moment de servir.</t>
  </si>
  <si>
    <t>Verrines aux pommes et caramel</t>
  </si>
  <si>
    <t>- 4 pommes Boskoop_x000D_
- 6 à 8 palets bretons pur beurre_x000D_
- 25 cl de crème fraîche fleurette_x000D_
- 4 cuillères à soupe de mascarpone_x000D_
- 100 g sucre</t>
  </si>
  <si>
    <t>- Eplucher et tailler les pommes en quartiers, puis les faire compoter dans 2 cuillères à soupe de sucre, à couvert, avec un tout petit peu d'eau._x000D_
- Faire cuire jusqu'à ce que les pommes soient fondantes._x000D_
_x000D_
- Monter en chantilly : 25 cl de crème fraîche + 2 cuillères à soupe de mascarpone._x000D_
_x000D_
- Caramel (ne pas hésiter à doubler le tout): feu vif 100 g de sucre + 2 cuillères soupe d'eau._x000D_
_x000D_
- Quand le caramel est brun, ajouter hors du feu 50 g de beurre, remuer, puis 2 cuillères à soupe de mascarpone._x000D_
_x000D_
- Dans 4 verrines, émietter les palets bretons._x000D_
_x000D_
- Ajouter une couche de la compote de pommes, puis une couche de caramel._x000D_
_x000D_
- Coiffer le tout de la crème chantilly mascarpone._x000D_
_x000D_
- Mettre au frigo pendant au moins 3 ou 4 h, ou mieux, la nuit.</t>
  </si>
  <si>
    <t>Verrines de tiramisu aux framboises croustillant</t>
  </si>
  <si>
    <t>- 500 g de mascarpone_x000D_
- 2 oeufs_x000D_
- 150 g de sucre glace_x000D_
- 1 sachet de sucre vanillé_x000D_
- 1/2 paquet de gâteau type "spritz" (sablés)_x000D_
- 300 g de framboises fraîches ou surgelées_x000D_
- 20 cl de coulis de framboises_x000D_
- facultatif : 6 feuilles de menthe</t>
  </si>
  <si>
    <t>- Mélanger le mascarpone avec les jaunes d'oeuf, ajouter le sucre glace et le sucre vanillé._x000D_
_x000D_
- Monter les blancs en neige bien ferme, puis les incorporer au mascarpone, en remuant délicatement pour que le mélange soit bien aéré._x000D_
_x000D_
- Prendre 6 verrines de taille moyenne, mettre au fond de chacune 1/2 spritz émietté, ensuite une cuillère à soupe de préparation au mascarpone, puis des framboises et un peu de coulis._x000D_
_x000D_
- Rajouter 1/2 spritz émietté, du mascarpone et terminer avec du coulis._x000D_
_x000D_
- Pour finir, disposer la feuille de menthe au dessus de la verrine pour apporter de la couleur et de la fraîcheur.</t>
  </si>
  <si>
    <t>Ne pas les préparer trop à l'avance car les spritz ne seraient plus croustillants. Garder les verrines au frais en attendant de les servir, car elles se mangent bien fraîches !</t>
  </si>
  <si>
    <t>Pina Colada en verrine</t>
  </si>
  <si>
    <t xml:space="preserve">- 3 feuilles de gélatine_x000D_
- 20 cl de lait de coco_x000D_
- 10 cl de rhum blanc_x000D_
- 10 cl de rhum brun_x000D_
- 30 cl de jus d'ananas_x000D_
- noix de coco râpée_x000D_
_x000D_
</t>
  </si>
  <si>
    <t xml:space="preserve">Pour réaliser cette recette de pina colada, commencez par préparer tous les ingrédients._x000D_
- Placer les feuilles de gélatine dans un récipient rempli d'eau froide afin de les ramollir._x000D_
- Dans une petite casserole, faire chauffer la moitié du lait de coco._x000D_
- Attention à ne pas le faire bouillir, il faut juste le faire tiédir._x000D_
- Ajouter les feuilles de gélatine égouttées et les dissoudre dans le lait de coco tiède._x000D_
- Dans un récipient, mélanger le jus d'ananas avec le lait de coco + gélatine._x000D_
- Ajouter le rhum blanc et le rhum brun et enfin le restant de lait de coco._x000D_
- Placer la préparation dans un siphon Gourmet whip._x000D_
- Replacer la tête sur le corps du siphon et visser l'une après l'autre 2 cartouches de gaz. Laissez poser le siphon au frais plusieurs heures._x000D_
- Dresser l'espuma dans une verrine à cocktail et parsemez la surface de noix de coco râpée. Servir avec une paille._x000D_
</t>
  </si>
  <si>
    <t>Pour cette recette, nous avons utilisé la verrine Freeze qui permet de maintenir le cocktail au frais grâce aux glaçons pilés dans la verrine basse (colorés en rouge).</t>
  </si>
  <si>
    <t>Biscuits apéro maison parmesan lardon</t>
  </si>
  <si>
    <t>- 180 g de farine_x000D_
- 100 g de parmesan râpé_x000D_
- 60 g de beurre 1/2 sel ramolli_x000D_
- 2 à 3 cuillères à soupes d'huile d'olive_x000D_
- 1 œuf_x000D_
- 1/2 sachet de levure chimique_x000D_
- 100g de lardons allumettes</t>
  </si>
  <si>
    <t>- Préchauffer le four à 200°C (thermostat 6-7)._x000D_
_x000D_
- Dans un saladier mélanger la farine, le parmesan, la levure. _x000D_
- Ajouter le beurre ramolli et mélanger en écrasant à la fourchette. _x000D_
- Ajouter l’œuf et pétrir la pâte à la main. _x000D_
- Ajouter l'huile d'olive pour obtenir une pâte lisse._x000D_
_x000D_
- Ajouter les lardons et mélanger à la main._x000D_
_x000D_
- Former des petites boules de pâte et les aplatir sur une plaque recouverte de papier sulfurisé. _x000D_
- Enfourner les gâteaux et laisser cuire jusqu'à ce qu'ils soient très légèrement dorés.</t>
  </si>
  <si>
    <t>Mojito</t>
  </si>
  <si>
    <t>- 1 beau bouquet de Menthe (une vingtaine branches de Menthe fraiche)_x000D_
- 12 cl de sirop de sucre de canne (vous pouvez mettre du jus de stévia, ou d'agave si vous vous voulez faire un mojito léger)_x000D_
- 5 / 7 citrons verts pressés (puis laissez les quartiers de citron dans le contenant)_x000D_
-  40-50 cl de Rhum Cubain (de préférence Bacardi Gold ou Havana Club 3 ans, pas de _x000D_
rhum agricole type français)</t>
  </si>
  <si>
    <t>- Écrasez bien le tout pendant 1 minute environ._x000D_
- Mélangez délicatement._x000D_
Voila! Vous avez un mojito pour 10 personnes, prêt à servir._x000D_
_x000D_
Au moment de servir,_x000D_
- Complétez le verre avec de l'eau gazeuse (Type Perrier, Badoit Rouge ou San Pellegrino)_x000D_
- Ajoutez les Glaçons et 2 pailles juste avant de servir._x000D_
_x000D_
La touche qui rajoute un coté vraiment cubain a votre mojito (Facultatif) : _x000D_
- 1 cl d'Angostura.</t>
  </si>
  <si>
    <t>Coulis de tomate maison</t>
  </si>
  <si>
    <t>- 9 belles tomates mûres à point_x000D_
- 6 cuillères à soupe d'huile d'olive_x000D_
- 3 gousses d'ail_x000D_
- 6 feuilles de basilic_x000D_
- 1 cuillère à soupe de sucre_x000D_
- poivre</t>
  </si>
  <si>
    <t xml:space="preserve">- Peler, épépiner les tomates : pour cela les tailler en croix à la base et les plonger 30 secondes dans une casserole d'eau bouillante, la peau se retire alors très facilement._x000D_
_x000D_
- Faire chauffer l'huile dans une grande casserole, ajouter les tomates, les gousses d'ail écrasées, le basilic et le sucre. _x000D_
- Saler et poivrer, couvrir, et laisser mijoter 20 min à petit feu._x000D_
_x000D_
- Mixer le coulis plus ou moins finement selon les goûts, et conserver en bocaux stérilisés, au congélateur (congeler dans des bacs à glaçons pour portionner) ou bien utiliser de suite sur des pâtes fraîches par exemple._x000D_
</t>
  </si>
  <si>
    <t>Guacamole</t>
  </si>
  <si>
    <t>- 2 beaux avocats bien mûrs_x000D_
- quelques branches de coriandre frais_x000D_
- 1 ou 2 citrons vert_x000D_
- 1 petit oignon frais_x000D_
- sel</t>
  </si>
  <si>
    <t xml:space="preserve">- Emincer l'oignon frais et les feuilles de coriandre._x000D_
_x000D_
- Ecraser l'avocat, ajouter l'oignon, la coriandre, le jus d'un (ou 2 selon les goûts) citron et salez votre goût._x000D_
_x000D_
_x000D_
</t>
  </si>
  <si>
    <t xml:space="preserve">Vin Rouge </t>
  </si>
  <si>
    <t>Idéal avec des nachos (chips de maïs) ou encore en accompagnement de viandes grillées.Il existe plusieurs façons de préparer la guacamole au Mexique. La plus simple consiste a écraser l'avocat avec juste du sel et du jus de citron vert</t>
  </si>
  <si>
    <t>Soupe d'orties</t>
  </si>
  <si>
    <t xml:space="preserve">- 500 g d'orties fraiches_x000D_
- 4 pommes de terre_x000D_
- 1 oignon_x000D_
- 1 noix de beurre_x000D_
- 1 cube de bouillon </t>
  </si>
  <si>
    <t xml:space="preserve">- Ramasser de belles feuilles d'orties (de préférences loin de la route !)._x000D_
_x000D_
- Laver les feuilles d'orties à l'eau et au vinaigre._x000D_
_x000D_
- Couper l'oignon en rondelles et faire griller dans le fond de la casserole avec un peu de beurre._x000D_
_x000D_
- Éplucher les pommes de terres, les couper en carrés et les mettre avec l'oignon. _x000D_
- Les faire revenir._x000D_
_x000D_
- Ajouter les orties, coupées grossièrement au ciseaux. _x000D_
- Ajouter un litre d'eau et un cube de bouillon._x000D_
-  Laisser cuire 30 min._x000D_
_x000D_
- Mouliner la soupe avec le mixeur plongeant. </t>
  </si>
  <si>
    <t>Cupcakes au carambar</t>
  </si>
  <si>
    <t>Pour la pâte :_x000D_
- 120 g de beurre mou_x000D_
- 160 g de sucre semoule_x000D_
- 2 oeufs_x000D_
- 175 g de farine_x000D_
- 1/2 sachet de levure_x000D_
- 25 cl de lait_x000D_
- 15 carambar environs_x000D_
_x000D_
Pour le glaçage :_x000D_
- 120 g de beurre mou_x000D_
- 140 g de sucre glace_x000D_
- 3 à 4 cuillères à soupe d'arôme caramel liquide</t>
  </si>
  <si>
    <t xml:space="preserve">Cupcakes au carambar_x000D_
_x000D_
- Préchauffer le four à 180°_x000D_
- Mélanger le beurre mou et le sucre ajouter un à un les oeufs puis ajouter la farine et la levure._x000D_
_x000D_
- Faire fondre une dizaine de carambar dans le lait._x000D_
_x000D_
- Ajouter le lait parfumé en mélangeant délicatement._x000D_
_x000D_
- Ajouter le reste de carambars coupés en petits morceaux._x000D_
_x000D_
- Répartir la pate dans les moules à cupcake (ou a muffin) en les remplissant au 3/4._x000D_
_x000D_
- Mettre au four pendant 20-25 minutes._x000D_
_x000D_
- Pendant ce temps, préparer le glaçage en mélangeant le sucre glace, le beurre et l'arome caramel._x000D_
_x000D_
- A la sortie du four laisser refroidir les gateaux avant de les recouvrir de glaçage._x000D_
</t>
  </si>
  <si>
    <t>Viandes ==&gt; Poulet</t>
  </si>
  <si>
    <t>Recettes étrangères ==&gt; Asiatiques</t>
  </si>
  <si>
    <t>Verrines ==&gt; amuse-bouche</t>
  </si>
  <si>
    <t>Recettes étrangères ==&gt; Orientale</t>
  </si>
  <si>
    <t>Desserts ==&gt; Oriental</t>
  </si>
  <si>
    <t>Verrines ==&gt; Desserts</t>
  </si>
  <si>
    <t>Verrines ==&gt; Amuse-bouche</t>
  </si>
  <si>
    <t>0 minute</t>
  </si>
  <si>
    <t>245 minutes</t>
  </si>
  <si>
    <t>250 minutes</t>
  </si>
  <si>
    <t>255 minutes</t>
  </si>
  <si>
    <t>260 minutes</t>
  </si>
  <si>
    <t>265 minutes</t>
  </si>
  <si>
    <t>270 minutes</t>
  </si>
  <si>
    <t>275 minutes</t>
  </si>
  <si>
    <t>280 minutes</t>
  </si>
  <si>
    <t>285 minutes</t>
  </si>
  <si>
    <t>290 minutes</t>
  </si>
  <si>
    <t>295 minutes</t>
  </si>
  <si>
    <t>300 minutes</t>
  </si>
  <si>
    <t>305 minutes</t>
  </si>
  <si>
    <t>310 minutes</t>
  </si>
  <si>
    <t>315 minutes</t>
  </si>
  <si>
    <t>320 minutes</t>
  </si>
  <si>
    <t>325 minutes</t>
  </si>
  <si>
    <t>330 minutes</t>
  </si>
  <si>
    <t>335 minutes</t>
  </si>
  <si>
    <t>340 minutes</t>
  </si>
  <si>
    <t>345 minutes</t>
  </si>
  <si>
    <t>350 minutes</t>
  </si>
  <si>
    <t>355 minutes</t>
  </si>
  <si>
    <t>360 minutes</t>
  </si>
  <si>
    <t>365 minutes</t>
  </si>
  <si>
    <t>370 minutes</t>
  </si>
  <si>
    <t>375 minutes</t>
  </si>
  <si>
    <t>380 minutes</t>
  </si>
  <si>
    <t>385 minutes</t>
  </si>
  <si>
    <t>390 minutes</t>
  </si>
  <si>
    <t>395 minutes</t>
  </si>
  <si>
    <t>400 minutes</t>
  </si>
  <si>
    <t>405 minutes</t>
  </si>
  <si>
    <t>410 minutes</t>
  </si>
  <si>
    <t>415 minutes</t>
  </si>
  <si>
    <t>420 minutes</t>
  </si>
  <si>
    <t>425 minutes</t>
  </si>
  <si>
    <t>430 minutes</t>
  </si>
  <si>
    <t>435 minutes</t>
  </si>
  <si>
    <t>440 minutes</t>
  </si>
  <si>
    <t>445 minutes</t>
  </si>
  <si>
    <t>450 minutes</t>
  </si>
  <si>
    <t>455 minutes</t>
  </si>
  <si>
    <t>460 minutes</t>
  </si>
  <si>
    <t>465 minutes</t>
  </si>
  <si>
    <t>470 minutes</t>
  </si>
  <si>
    <t>475 minutes</t>
  </si>
  <si>
    <t>480 minutes</t>
  </si>
  <si>
    <t>485 minutes</t>
  </si>
  <si>
    <t>490 minutes</t>
  </si>
  <si>
    <t>495 minutes</t>
  </si>
  <si>
    <t>500 minutes</t>
  </si>
  <si>
    <t>505 minutes</t>
  </si>
  <si>
    <t>510 minutes</t>
  </si>
  <si>
    <t>515 minutes</t>
  </si>
  <si>
    <t>520 minutes</t>
  </si>
  <si>
    <t>Tarte au chocolat</t>
  </si>
  <si>
    <t>- 1 rouleau de pâte brise_x000D_
- 1/4 tasse de fécule de maïs_x000D_
- 1/3 tasse + 2 cuillères à soupe de sucre_x000D_
- 3 cuillères à soupe de cacao en poudre non sucré_x000D_
- 1/4 cuillère à café de sel_x000D_
- 3 tasses de lait entier_x000D_
- 200 g de chocolat mi-amer (pas plus de 60% de cacao), haché finement_x000D_
- 1 cuillère d extrait de vanille pur_x000D_
- 1 tasse de crème fouetté_x000D_
- Copeaux de chocolat doux-amer pour</t>
  </si>
  <si>
    <t>- Étaler la pâte sur une surface légèrement farinée avec un rouleau , puis mettre dans un moule à tarte._x000D_
_x000D_
- Coupez les bord, et laisser impeu de bord pour la décoration . Piquer le fond et les côtés de la pâte  avec une fourchette, puis la laisser refroidir  30 minutes._x000D_
- Préchauffer le four à 180 ° C ._x000D_
- Cuire au four  environ 25 minutes jusqu’à ce que la pâte soit dore ._x000D_
- Fouetter la fécule de maïs, le sucre 1/3 tasse, cacao en poudre, et le sel dans une casserole._x000D_
- Porter à ébullition le lait , en remuant constamment, puis retirer du feu et incorporer le chocolat et la vanille; mélangé jusqu’à consistance lisse._x000D_
_x000D_
_x000D_
- Malaxer les deux mélanges jus qu ils soient homogène._x000D_
Verser la garniture dans la croûte refroidie et la laisser refroidir au moins deux heures._x000D_
- Juste avant de servir, fouetter la crème avec deux autres cuillères à soupe de sucre ;et mettre une cuillère sur le gâteau et garnir de copeaux de chocolat doux-amer.</t>
  </si>
  <si>
    <t>Barbecue</t>
  </si>
  <si>
    <t>Marinade pour barbecue</t>
  </si>
  <si>
    <t>- 1 cuilllère à soupe de miel liquide_x000D_
- 2 cuilllères à soupe d'huile d'olive_x000D_
- 2 cuilllères à soupe de vinaigre balsamique_x000D_
- 1 cuillère à soupe de moutarde_x000D_
- sel_x000D_
- poivre_x000D_
- herbes de Provence</t>
  </si>
  <si>
    <t>- Mélanger tous les ingrédients si possible 2 ou 3 heures avant le barbecue pour que la marinade s'imprègne des herbes._x000D_
_x000D_
- Enduire les grillades ou le poulet de cette marinade et faire cuire au barbecue..._x000D_
_x000D_
- La viande sèche beaucoup moins, et elle prend un bon petit goût!</t>
  </si>
  <si>
    <t>Hummm, un bon travers de porc avec cette sauce, un vrai régal! Une sauce qui a toujours du succès!</t>
  </si>
  <si>
    <t>Hamburger au barbecue</t>
  </si>
  <si>
    <t xml:space="preserve"> 500 g de boeuf haché_x000D_
- 1 oeuf_x000D_
- 1 ou 2 oignons (facultatif)_x000D_
- 1 ou 2 tomates_x000D_
- 4 tranches de bacon (facultatif)_x000D_
- quelques feuilles de salades_x000D_
- 4 fines tranches de fromage (cheddar, ou à défaut emmental ou comté)_x000D_
- herbes de Provence</t>
  </si>
  <si>
    <t>- Malaxer à la main la viande hachée et l'oeuf, avec eventuellement l'oignon haché, du sel, du poivre et des herbes. _x000D_
- Former 4 steaks hachés assez plats._x000D_
_x000D_
- Mettre sur le barbecue et retourner jusqu'a la cuisson désirée._x000D_
_x000D_
- Faire griller le bacon au barbecue._x000D_
_x000D_
- Couper les pains a hamburgers en 2 et les faire toaster sur le barbecue aussi. _x000D_
- Quand ils sont chauds, mettre une tranche de fromage sur chaque moitié et laisser fondre._x000D_
_x000D_
- Quand tout est prêt, former ensuite les hamburgers en ajoutant une rondelle de tomate, une rondelle d'oignon, du ketchup, de la moutarde et éventuellement une tranche de bacon grillée.</t>
  </si>
  <si>
    <t>Pour faire très américain, l'accompagnement typique est un épis de mais cuit en papillote au barbecue, avec beurre et sel dans la papillote.</t>
  </si>
  <si>
    <t>Pilons de poulet Tandoori</t>
  </si>
  <si>
    <t xml:space="preserve">-  8 pilons de poulet_x000D_
-  200 g de yaourt_x000D_
-  1 c. à café de coriandre en poudre_x000D_
-  1 c. à café de garam masala (mélange d'épices)_x000D_
-  1/4 c. à café de curcuma_x000D_
-  1/4 c. à café de gingembre en poudre_x000D_
-  1/4 c. à café d'ail en poudre et de paprika_x000D_
-  2 c. à café de jus de citron_x000D_
-  sel_x000D_
</t>
  </si>
  <si>
    <t>Préchauffez le four th.7 (210°C), ou préparez un barbecue._x000D_
_x000D_
_x000D_
Mélangez toutes les épices avec le jus de citron et le yaourt._x000D_
_x000D_
_x000D_
Immergez les morceaux de poulet dedans et laissez mariner pendant 3 h (couvert à température ambiante). Remuez de temps en temps._x000D_
_x000D_
_x000D_
Posez ensuite les morceaux de poulet sur la plaque du four, salez-les et enfournez pendant environ 30 min (selon la grosseur des morceaux de poulet). Ou faites-les cuire au barbecue pendant une quinzaine de minutes._x000D_
_x000D_
_x000D_
Au moment de servir, arrosez de quelques gouttes de jus de citron.</t>
  </si>
  <si>
    <t>Brochettes d'agneau mariné aux herbes fraiches et aux epices</t>
  </si>
  <si>
    <t xml:space="preserve">_x000D_
    2 kgs de viande d'agneau_x000D_
    3 cl de graisse de rognons de boeuf_x000D_
    10 cl d'huile_x000D_
    le jus d'un citron_x000D_
    2 c. à soupe de coriandre fraîche + 1 c. à soupe pour servir_x000D_
    2 c. à soupe de persil frais + 1 c. à soupe pour servir_x000D_
    2 c. à soupe de gingembre en poudre_x000D_
    2 c. à soupe de gingembre en poudre_x000D_
    6 c. à soupe de curcuma en poudre_x000D_
    2 c. à café de cumin_x000D_
    sel, poivre_x000D_
</t>
  </si>
  <si>
    <t>- Découpez l’agneau en dés de 2,5 cm. _x000D_
- Faites de même pour la graisse de rognons de bœuf. _x000D_
- Mélangez la viande avec la graisse, l'huile, le jus de citron, toutes les herbes et épices mises à part les deux cuillères à soupe de persil et de coriandre, que vous conservez pour le service. _x000D_
- Laissez mariner pendant 2 h à température ambiante ou conservez plusieurs heures au réfrigérateur. _x000D_
- Répartissez en 4 portions. _x000D_
- Alternez sur chaque brochette les cubes d'agneau et ceux de graisse de rognons._x000D_
_x000D_
_x000D_
- Déposez sur le grill ou la grille d'un barbecue et faites cuire 7 min de chaque côté. _x000D_
- Saupoudrez de persil et de coriandre fraîche avant de servir avec de la semoule par exemple.</t>
  </si>
  <si>
    <t>Si vous ne trouvez pas de graisse de rognons de bœuf, vous pouvez lui substituer un morceau de lard.</t>
  </si>
  <si>
    <t>Petites brochettes de boeuf à la tapenade verte</t>
  </si>
  <si>
    <t xml:space="preserve">_x000D_
    950 g de steak de boeuf_x000D_
    150 g d’olives vertes dénoyautées_x000D_
    3 c. à soupe de fromage blanc_x000D_
    sel, poivre_x000D_
</t>
  </si>
  <si>
    <t>* Préparation de la tapenade :_x000D_
- Hachez grossiérement les olives vertes et mélangez avec le fromage blanc._x000D_
_x000D_
* Préparation de la viande :_x000D_
- Coupez la viande de boeuf en fines lamelles et mettez-les dans un plat creux. _x000D_
- Parsemez-la d’olives vertes hachées et poivrez. _x000D_
- Mélangez et réservez au frais 15 min._x000D_
_x000D_
- Piquez les lamelles de boeuf sur des petites brochettes et posez-les sur la grille du barbecue (ou, à défaut celle du four) et faites cuire 10 min environ en retournant réguliérement les brochettes._x000D_
_x000D_
- Servez avec du riz blanc.</t>
  </si>
  <si>
    <t>Un Bandol (Provence)</t>
  </si>
  <si>
    <t>Pour cette recette, choisissez de préférence une viande de bœuf peu grasse (n’hésitez pas à demander à votre boucher) et tendre. Vous obtiendrez ainsi un plat diététique, riche en protéines de bonne qualité (15 à 20g/100g) et en fer. En effet, le bœuf est l’une des viandes les plus riches en fer héminique (3mg/100g), bien absorbé par l’organisme. Dans cette recette, nous vous proposons un steak de boeuf qui est moins calorique. Les olives vertes sont bénéfiques pour la santé cardiovasculaire, facilitent la digestion et sont riches en vitamines E (antioxydant) , en Oméga 3 et 6 (lutte contre le cholestérol).</t>
  </si>
  <si>
    <t>Ribs</t>
  </si>
  <si>
    <t xml:space="preserve">_x000D_
    1,5 kg de travers de porc_x000D_
    1,5 c. à café de 4-épices_x000D_
    1,5 c. à café de curry en poudre_x000D_
    1,5 c. à café de poudre d'anis_x000D_
    1,5 c. à café de mélange 5 baies réduit en poudre_x000D_
    1,5 c. à café de cumin en poudre_x000D_
    0,5 c. à café de poudre de piment d'Espelette_x000D_
    0,5 c. à café de gingembre en poudre_x000D_
    3 oranges_x000D_
    2 citrons verts_x000D_
    1,5 c. à soupe de miel d'acacia_x000D_
    1,5 c. à soupe de sucre semoule_x000D_
    huile de tournesol ou d'olive_x000D_
    sel fin_x000D_
</t>
  </si>
  <si>
    <t xml:space="preserve">Mélangez les épices dans un bol, salez les travers, et poudrez-les avec les 2/3 des épices, mettez-les dans un plat, filmez et réservez 1 heure au moins au réfrigérateur._x000D_
2_x000D_
_x000D_
- Préchauffez le four à 180°C (th.6), posez les travers sur les os, côte à côte sur une plaque de cuisson puis badigeonnez-les d'huile au pinceau. _x000D_
- Glissez la plaque de cuisson au four et faites-les cuire 30 min puis baissez la température du four à 160°C et poursuivez la cuisson pour 30 minutes encore._x000D_
_x000D_
- Pendant ce temps, versez le jus des oranges et des citrons verts dans une petite casserole, ajoutez le miel d'acacia, le sucre et le reste d'épices; posez sur feu doux et laissez réduire jusqu'à ce que le mélange devienne sirupeux puis réservez._x000D_
_x000D_
- La cuisson des travers terminée, sortez la plaque du four; préchauffez le four en position gril. _x000D_
- Badigeonnez les travers de sirop au pinceau jusqu'à ce qu'ils soient bien enrobés, reposez-les sur la plaque et glissez 3 à 4 min sous le gril._x000D_
_x000D_
- Coupez les travers entre chaque os et servez bien chaud. </t>
  </si>
  <si>
    <t>Côte de boeuf grillée au thym et au romarin</t>
  </si>
  <si>
    <t xml:space="preserve">_x000D_
    2 côtes de boeuf épaisses de 800 g environ chacune_x000D_
    2 branches de thym_x000D_
    2 branches de romarin_x000D_
    huile d'olive_x000D_
    1 c. à café de poivre blanc_x000D_
    fleur de sel_x000D_
</t>
  </si>
  <si>
    <t>- Concassez le poivre. _x000D_
- Effeuillez et hachez le romarin. _x000D_
- Effeuillez le thym. _x000D_
- Mettez les côtes dans un plat creux. _x000D_
- Parsemez-les de thym, de romarin et de poivre concassé. _x000D_
-  Arrosez-les d’huile d’olive et laissez mariner 30 min._x000D_
_x000D_
- Préparez un barbecue. _x000D_
- Quand la braise est prête, posez les côtes sur une grille et placez la grille sur le barbecue, environ 8 centimètres au dessus des braises. - Faites cuire les côtes 7 min de chaque côté environ pour une viande saignante._x000D_
_x000D_
- Salez et servez aussitôt avec des poivrons grillés.</t>
  </si>
  <si>
    <t>Caïpirinha (cocktail cachaça ou vodka, citron vert)</t>
  </si>
  <si>
    <t xml:space="preserve">_x000D_
    30 cl de cachaça ou de vodka_x000D_
    2 citrons verts + 4 rondelles pour le décor_x000D_
    4 cuillères à café de sucre en poudre_x000D_
    500 ml de glace pilée_x000D_
    Matériel :_x000D_
    Pilon_x000D_
    Shaker (en option)_x000D_
</t>
  </si>
  <si>
    <t>- Coupez les citrons verts en quartiers à l’aide d’un couteau bien aiguisé et retirez les membranes centrales blanches. _x000D_
- Coupez chaque quartier de citron en petits dés et disposez-les dans un récipient. _x000D_
- Versez le sucre sur les dés de citron, écrasez le tout à l’aide du pilon._x000D_
_x000D_
- Ajoutez la cachaça (ou la vodka), la glace pilée puis mélangez directement dans le récipient ou dans un shaker, si vous en possédez un. _x000D_
- Répartissez le cocktail dans des verres préalablement glacés au réfrigérateur et décorez-les chacun avec une rondelle de citron vert._x000D_
_x000D_
- Variantes : vous pouvez remplacer les citrons verts par 250 g de fruits rouges ou 300 ml de jus de fruit de la Passion</t>
  </si>
  <si>
    <t>Ti Punch orange</t>
  </si>
  <si>
    <t>3 CL RHUM TROIS RIVIÈRES_x000D_
2 CL COINTREAU_x000D_
1/2 CITRON VERT_x000D_
1 RONDELLE ORANGE_x000D_
1 CL SIROP DE SUCRE DE CANNE</t>
  </si>
  <si>
    <t>DANS UN VERRE À TI PUNCH ÉCRASEZ À L’AIDE D’UN PILON : _x000D_
- UN DEMI CITRON VERT COUPÉ EN DÉS_x000D_
- UNE RONDELLE D’ORANGE COUPÉE EN DÉS _x000D_
- 1CL DE SIROP DE SUCRE DE CANNE _x000D_
_x000D_
AJOUTEZ : _x000D_
- 3CL DE RHUM BLANC TROIS RIVIÈRES _x000D_
- 2CL DE COINTREAU_x000D_
_x000D_
DECORATION_x000D_
- 1 TRANCHE D'ORANGE</t>
  </si>
  <si>
    <t>LE SIROP DE SUCRE DE CANNE PEUT ÊTRE REMPLACÉ PAR DU MIEL OU DU SUCRE EN POUDRE.</t>
  </si>
  <si>
    <t>Daiquiri</t>
  </si>
  <si>
    <t>- 4 CL RHUM MOUNT GAY_x000D_
- 2 CL JUS DE CITRON_x000D_
- 1 CL SIROP DE SUCRE DE CANNE</t>
  </si>
  <si>
    <t>VERSER DANS UN SHAKER:_x000D_
- 4CL DE RHUM MOUNT GAY, _x000D_
- 2CL DE JUS DE CITRON ET _x000D_
- 1CL DE SIROP DE SUCRE DE CANNE. _x000D_
_x000D_
FRAPPER ET VERSER DANS UN VERRE À COCKTAIL._x000D_
_x000D_
DECORATION_x000D_
- 1TRANCHE DE CITRON</t>
  </si>
  <si>
    <t>RHUM MOUNT GAY</t>
  </si>
  <si>
    <t>LE CITRON JAUNE PEUT ÊTRE REMPLACÉ PAR DU CITRON VERT.</t>
  </si>
  <si>
    <t>Pot-au-Rhum</t>
  </si>
  <si>
    <t>- 70 cl de rhum blanc 50° ou 55°_x000D_
- 25 cl de rhum ambré_x000D_
- 33 cl de sirop de canne roux_x000D_
- 75 cl de nectar Cocktail des îles_x000D_
- 75 cl de nectar de mangue_x000D_
- 75 cl de nectar de goyave_x000D_
- Le jus de 4 citrons_x000D_
- Des fruits frais coupés (orange, banane, ananas…)</t>
  </si>
  <si>
    <t xml:space="preserve">Préparez dans une grande coupe. Au dernier moment, ajoutez des glaçons et servez avec une louche. </t>
  </si>
  <si>
    <t>Selon votre goût, vous pouvez ajouter 75cl de nectar Cocktail des Iles. S'il vous reste du pot-au-rhum, vous pouvez le conserver plusieurs jours au réfrigérateur.</t>
  </si>
  <si>
    <t>Rhum arrangé simple</t>
  </si>
  <si>
    <t xml:space="preserve">- 7 cl de sirop de sucre de canne _x000D_
- Gousses de vanille_x000D_
- 7 cl de jus de citrons verts _x000D_
- 1 litres de rhum blanc </t>
  </si>
  <si>
    <t xml:space="preserve">Réalisez la recette "Rhum arrangé simple" directement en bouteilles. _x000D_
- Fendre les gousses de vanille en deux dans le sens de la longueur. _x000D_
- Mettre tous les ingrédients dans bouteille d'1,5 litres. _x000D_
- Boucher hermétiquement et laisser macérer dans votre réfrigérateur environ 20 jours. _x000D_
- Filtrer et c'est prêt à consommer._x000D_
</t>
  </si>
  <si>
    <t>Punch Coco</t>
  </si>
  <si>
    <t xml:space="preserve">• 1 litre de rhum blanc_x000D_
• 1 litre d’eau_x000D_
• 1 kg de sucre de canne _x000D_
• 2 boites de lait de coco soit 800 ml_x000D_
• 2 boites de lait concentré sucré soit 800 gr_x000D_
• 1 zeste de citron vert_x000D_
• Cannelle en poudre, muscade en poudre_x000D_
• Extrait de vanille, extrait d’amande  </t>
  </si>
  <si>
    <t xml:space="preserve">Mélanger dans une cocote à fond épais l’eau + sucre de canne + lait coco + lait concentré sucré + zeste de citron_x000D_
Faire chauffer jusqu’à ébullition, tout en remuant constamment et toujours dans le même sens._x000D_
Hors du feu ajouter légèrement l’extrait de vanille + amande + muscade + cannelle à doser selon votre goût._x000D_
Continuer à remuer jusqu’à ce que le mélange devienne tiède. Au besoin ajuster les épices _x000D_
(amande vanille muscade cannelle)._x000D_
Terminer en ajoutant le rhum, remuer._x000D_
_x000D_
Laisser reposer pendant 24 à 48 heures, retirer le zeste de citron, ensuite procéder à la mise en bouteilles. </t>
  </si>
  <si>
    <t>C'est meilleur avec un glaçon.</t>
  </si>
  <si>
    <t>Sex on the Beach</t>
  </si>
  <si>
    <t>- 3 cl de vodka _x000D_
- 2 cl de sirop de melon_x000D_
- 2 cl liqueur de chambord_x000D_
- 5 cl de jus d'ananas _x000D_
- 6 cl de jus de cranberry (canneberges)</t>
  </si>
  <si>
    <t xml:space="preserve">• Réalisez la recette "Sex on the beach" dans un verre à mélange. _x000D_
- Verser les alcools sur des glaçons, mélanger et compléter avec les jus de fruits_x000D_
_x000D_
- Servir dans un verre de type "verre tulipe". _x000D_
_x000D_
Décor: _x000D_
- Un morceau d'ananas et une cerise confite._x000D_
</t>
  </si>
  <si>
    <t>Le cocktail souvent imité, jamais égalé. La mûroise peut aisément être remplacée par du Chambord</t>
  </si>
  <si>
    <t>Blue lagoon</t>
  </si>
  <si>
    <t xml:space="preserve">- 4 cl de vodka _x000D_
- 3 cl de curaçao bleu _x000D_
- 2 cl de jus de citrons </t>
  </si>
  <si>
    <t>• Réalisez la recette "Blue Lagoon" au shaker . _x000D_
• Pressez le jus d'un demi-citron, ajoutez dans le shaker avec les autres ingrédients et des glaçons. Frappez puis versez dans le verre en filtrant._x000D_
_x000D_
Afin qu'il soit plus frais et léger, remplissez auparavant le verre de glace pilée._x000D_
• Servir dans un verre de type "verre à martini". _x000D_
• Décor: Un long zeste de citron vert.</t>
  </si>
  <si>
    <t>Punch aux fruits et rhum</t>
  </si>
  <si>
    <t>20 cl de rhum blanc agricole 55°, _x000D_
20 cl de rhum ambré,_x000D_
20 cl de rhum brun_x000D_
20 cl de jus d'orange, _x000D_
20 cl de jus d'ananas, _x000D_
20 cl de jus de goyave, _x000D_
20 cl d'un mélange de jus d'ananas, orange et mangue (tout prêt dans le commerce)_x000D_
sirop de canne: 2 cuillères à soupe, selon les goûts_x000D_
_x000D_
Pour décorer:_x000D_
pamplemousse_x000D_
orange_x000D_
banane_x000D_
pomme_x000D_
kiwi ...</t>
  </si>
  <si>
    <t>- Mettre tous les liquides dans un récipient et laisser reposer 24 heures. _x000D_
- Le lendemain, ajouter les fruits coupés en morceaux et laisser macérer 24 heures.</t>
  </si>
  <si>
    <t>Accompagnement</t>
  </si>
  <si>
    <t>Lentilles Vertes du Puy</t>
  </si>
  <si>
    <t>- 200 g de lentilles vertes du Puy_x000D_
- 1 oignon_x000D_
- 1 petite carotte_x000D_
- 1 petit poireau_x000D_
- quelques lardons fumés_x000D_
- 1 bouquet garni_x000D_
- graisse d'oie (ou une autre matière grasse) _x000D_
- sel, poivre</t>
  </si>
  <si>
    <t xml:space="preserve">Mettre les lentilles dans une casserole d'eau froide, porter à ébullition. Laisser bouillir 1 mn (pas plus) et égoutter. _x000D_
_x000D_
Dans une cocotte, faire revenir l'oignon émincé et les lardons dans de la graisse d'oie si possible. Ajouter la carotte et le poireau coupés en mirepoix, c'est-à-dire en petits cubes très fins, puis les lentilles égouttées. Laisser colorer légèrement. _x000D_
_x000D_
Couvrir d'eau bouillante, ajouter le bouquet garni, le sel, le poivre, et laisser cuire 30 min à feu doux et à couvert (on peut aussi faire cuire au four). _x000D_
_x000D_
Pour utiliser ces lentilles en salade, procéder de même mais sans la carotte et le poireau, et remplacer le bouquet garni par du thym et du laurier seulement._x000D_
</t>
  </si>
  <si>
    <t>La cuisson en 2 temps, si elle peut paraître fastidieuse, permet à la lentille verte du Puy de développer son merveilleux petit goût de noisette qui est sa caractéristique principale (sans compter le fait que malgré sa délicatesse, elle ne se défait pas à la cuisson...)._x000D_
Les lentilles accompagnent le petit salé, les saucisses, ou autre morceau de porc d'abord bouilli à l'eau et rajouté aux lentilles 10 mn avant la fin de la cuisson. Excellent également avec du canard, du saumon ou de la truite !</t>
  </si>
  <si>
    <t>Taille</t>
  </si>
  <si>
    <t>Poids</t>
  </si>
  <si>
    <t>Test</t>
  </si>
  <si>
    <t>Les données ci-dessous ne s'appliquent pas aux enfants, personnes agêes (&gt;65 ans), femmes enceintes et allaitantes, sportifs à forte musculature.</t>
  </si>
  <si>
    <t>F / H</t>
  </si>
  <si>
    <t>Variable</t>
  </si>
  <si>
    <t>Sexe :</t>
  </si>
  <si>
    <t>Poids idéal</t>
  </si>
  <si>
    <t>Taille (en cm) :</t>
  </si>
  <si>
    <t>Poids id. -</t>
  </si>
  <si>
    <t>Poids id. +</t>
  </si>
  <si>
    <t>Poids (en kg) :</t>
  </si>
  <si>
    <t>BMI</t>
  </si>
  <si>
    <t>0 - 17.99</t>
  </si>
  <si>
    <t>Votre poids est insuffisant.</t>
  </si>
  <si>
    <t>18 - 18.99</t>
  </si>
  <si>
    <t>Vous êtes légèrement au-dessous du poids idéal.</t>
  </si>
  <si>
    <t>19 - 27</t>
  </si>
  <si>
    <t>Tout va bien … votre poids est normal.</t>
  </si>
  <si>
    <t>27.00 - 29.99</t>
  </si>
  <si>
    <t>Vous êtes en surpoids.</t>
  </si>
  <si>
    <t>30 - +</t>
  </si>
  <si>
    <t>Vous avez un important surpoids.</t>
  </si>
  <si>
    <t>Indice de Masse Corporelle</t>
  </si>
  <si>
    <t>IMC</t>
  </si>
  <si>
    <t>IMC = POIDS / TAILLE ²</t>
  </si>
  <si>
    <t>Entrez poids et taille,</t>
  </si>
  <si>
    <t>ou variez les curseurs</t>
  </si>
  <si>
    <t>L’IMC est une méthode fiable pour les adultes de 20 à 65 ans, sauf pour les femmes enceintes ou qui allaitent et les personnes très musclées . Cette mesure n’est pas adaptée dans des cas d’ascite (eau dans le ventre due à une maladie) ou en cas d’oedèmes</t>
  </si>
  <si>
    <t>poids (kg)</t>
  </si>
  <si>
    <t>taille (m)</t>
  </si>
  <si>
    <t>Entrer le périmètre abdominal à l'ombilic ou variez le curseur</t>
  </si>
  <si>
    <t xml:space="preserve">exemple : poids 85 kg, taille 1,70 m   </t>
  </si>
  <si>
    <t>Calcul annexe du risque Cardio Vasculaire  en % avec le Tour de taille (périmètre abdominal à l'ombilic) en mètres : (1,7 x tour taille)-Taille</t>
  </si>
  <si>
    <t>Tour de taille</t>
  </si>
  <si>
    <t>IMC=85/1.7 x 1.7      IMC = 29.4</t>
  </si>
  <si>
    <t>RISQUE :</t>
  </si>
  <si>
    <r>
      <t>La valeur normale se situe entre 18.5 et 24.9 </t>
    </r>
    <r>
      <rPr>
        <sz val="11"/>
        <rFont val="Times New Roman"/>
        <family val="1"/>
      </rPr>
      <t>; à partir de 25 on parle de surpoids et à partir de 30 on entre dans le cadre de l’obésité.</t>
    </r>
  </si>
  <si>
    <t>Classification IMC</t>
  </si>
  <si>
    <t xml:space="preserve">  IMC </t>
  </si>
  <si>
    <r>
      <t xml:space="preserve">Dénutrition : </t>
    </r>
    <r>
      <rPr>
        <b/>
        <sz val="11"/>
        <color indexed="56"/>
        <rFont val="Times New Roman"/>
        <family val="1"/>
      </rPr>
      <t>&lt; 18,5</t>
    </r>
  </si>
  <si>
    <r>
      <t xml:space="preserve">Grade V </t>
    </r>
    <r>
      <rPr>
        <sz val="11"/>
        <color indexed="63"/>
        <rFont val="Times New Roman"/>
        <family val="1"/>
      </rPr>
      <t>&lt; 10,0</t>
    </r>
  </si>
  <si>
    <t xml:space="preserve"> - 15 kg </t>
  </si>
  <si>
    <t xml:space="preserve"> -10 kg</t>
  </si>
  <si>
    <t xml:space="preserve"> - 5 kg</t>
  </si>
  <si>
    <t xml:space="preserve">  + 5 kg</t>
  </si>
  <si>
    <t xml:space="preserve"> + 10 kg</t>
  </si>
  <si>
    <t xml:space="preserve"> +15kg</t>
  </si>
  <si>
    <r>
      <t xml:space="preserve">Grade IV </t>
    </r>
    <r>
      <rPr>
        <sz val="11"/>
        <color indexed="63"/>
        <rFont val="Times New Roman"/>
        <family val="1"/>
      </rPr>
      <t>10,0 - 12,9</t>
    </r>
  </si>
  <si>
    <r>
      <t xml:space="preserve">Grade III </t>
    </r>
    <r>
      <rPr>
        <sz val="11"/>
        <color indexed="63"/>
        <rFont val="Times New Roman"/>
        <family val="1"/>
      </rPr>
      <t>13,0 - 15,9</t>
    </r>
  </si>
  <si>
    <r>
      <t xml:space="preserve">Grade II </t>
    </r>
    <r>
      <rPr>
        <sz val="11"/>
        <color indexed="63"/>
        <rFont val="Times New Roman"/>
        <family val="1"/>
      </rPr>
      <t>16,0 - 16,9</t>
    </r>
  </si>
  <si>
    <r>
      <t xml:space="preserve">Grade I </t>
    </r>
    <r>
      <rPr>
        <b/>
        <i/>
        <sz val="11"/>
        <color indexed="63"/>
        <rFont val="Times New Roman"/>
        <family val="1"/>
      </rPr>
      <t xml:space="preserve">ou insuffisance pondérale </t>
    </r>
    <r>
      <rPr>
        <sz val="11"/>
        <color indexed="63"/>
        <rFont val="Times New Roman"/>
        <family val="1"/>
      </rPr>
      <t>17,0 - 18,4</t>
    </r>
  </si>
  <si>
    <r>
      <t xml:space="preserve">Valeurs de référence </t>
    </r>
    <r>
      <rPr>
        <b/>
        <sz val="11"/>
        <color indexed="56"/>
        <rFont val="Times New Roman"/>
        <family val="1"/>
      </rPr>
      <t>18,5 - 24,9</t>
    </r>
  </si>
  <si>
    <r>
      <t xml:space="preserve">Surpoids : </t>
    </r>
    <r>
      <rPr>
        <b/>
        <sz val="11"/>
        <color indexed="56"/>
        <rFont val="Times New Roman"/>
        <family val="1"/>
      </rPr>
      <t>25,0 - 29,9</t>
    </r>
  </si>
  <si>
    <t xml:space="preserve">poids compris entre 40kg et 160kg ; taille entre 1,4 m et 2 m ; périmètre abdominal entre 0,33 m et 1,7 m </t>
  </si>
  <si>
    <r>
      <t xml:space="preserve">Obésité </t>
    </r>
    <r>
      <rPr>
        <sz val="11"/>
        <color indexed="12"/>
        <rFont val="Times New Roman"/>
        <family val="1"/>
      </rPr>
      <t>≥</t>
    </r>
    <r>
      <rPr>
        <sz val="11"/>
        <color indexed="56"/>
        <rFont val="Times New Roman"/>
        <family val="1"/>
      </rPr>
      <t xml:space="preserve"> </t>
    </r>
    <r>
      <rPr>
        <b/>
        <sz val="11"/>
        <color indexed="56"/>
        <rFont val="Times New Roman"/>
        <family val="1"/>
      </rPr>
      <t>30,0</t>
    </r>
  </si>
  <si>
    <t>pour les facteurs de risques, tenir compte des autres éléments : hérédité, tabac, sédentarité, cholestérol LDL etc …</t>
  </si>
  <si>
    <r>
      <t xml:space="preserve">Grade I </t>
    </r>
    <r>
      <rPr>
        <sz val="11"/>
        <color indexed="63"/>
        <rFont val="Times New Roman"/>
        <family val="1"/>
      </rPr>
      <t>30,0 - 34,9</t>
    </r>
  </si>
  <si>
    <r>
      <t xml:space="preserve">Grade II </t>
    </r>
    <r>
      <rPr>
        <sz val="11"/>
        <color indexed="63"/>
        <rFont val="Times New Roman"/>
        <family val="1"/>
      </rPr>
      <t>35,0 - 39,9</t>
    </r>
  </si>
  <si>
    <r>
      <t xml:space="preserve">Grade III </t>
    </r>
    <r>
      <rPr>
        <sz val="11"/>
        <color indexed="63"/>
        <rFont val="Times New Roman"/>
        <family val="1"/>
      </rPr>
      <t>40,0</t>
    </r>
  </si>
  <si>
    <t>1 - COUPER LA VIANDE EN PETITS MORCEAUX(SI POSSIBLE AU COUTEAU)_x000D_
2 - AJOUTER LES ÉCHALOTES CISELÉES, LE LAURIER, LE THYM, LE PERSIL, LA FLEUR DE SEL, LE POIVRE DU MOULIN_x000D_
3 - BIEN MÉLANGER LE TOUT ET ASSAISONNER À VOTRE CONVENANCE_x000D_
4 - AJOUTER DU RIESLING (POUR LA MARINADE) ET MÉLANGEZ A NOUVEAU_x000D_
5 - FILMER VOTRE SALADIER ET LAISSER MARINER AU FRIGO (FREDERIC LAISSE MARINER 72 HEURES, CELA DONNE UN TRÈS BON GOÛT À LA VIANDE, QUI DEVIENT TRÈS TENDRE)_x000D_
6 - AU BOUT DES 72H ,PRÉCHAUFFER VOTRE FOUR À 200 °C_x000D_
7 - ÉTALER LA PÂTE BRISÉE , Y METTRE LA VIANDE (PRÉALABLEMENT ÉGOUTTÉE)_x000D_
8 - RABATTRE LES COTÉS SUR LE BORD DE LA VIANDE_x000D_
9 - ABAISSER LA PÂTE FEUILLETÉE , ET LA METTRE SUR VOTRE PÂTÉ_x000D_
10 - BADIGEONNER D'UN JAUNE D ŒUF MÉLANGÉ D'UN PEU D'EAU POUR LA DORURE_x000D_
(FREDERIC PRÉFÈRE NE PAS FAIRE DE CHEMINÉE SUR LE PÂTÉ POUR PRÉSERVER LA CONDENSATION À L'INTÉRIEUR. CELA DONNE UN EXCELLENT GOÛT À LA PÂTE ET PERMET DE NE PAS DESSÉCHER LA VIANDE)_x000D_
11 - FAIRE UN MOTIF SUR VOTRE PÂTE FEUILLETÉE , COMME FRED, UNE MAGNIFIQUE CROIX DE LORRAINE !_x000D_
12 - DÉPOSER LE TOUT SUR UNE FEUILLE DE PAPIER SULFURISÉ ,SUR UNE PLAQUE ALLANT AU FOUR_x000D_
13 - LAISSER CUIRE ENVIRON 40 MINUTES À 180°C</t>
  </si>
  <si>
    <t>Gaufres de Liège</t>
  </si>
  <si>
    <t>- 750 g de farine fluide_x000D_
- 270 g de lait tiède_x000D_
- 7 g de levure_x000D_
- 10 à 15 g de sel_x000D_
- 400 g de beurre ou autre matière grasse_x000D_
- 3 œufs entiers + 2 jaunes_x000D_
- 1 sachet de sucre vanillé_x000D_
- 500 g de sucre perlé</t>
  </si>
  <si>
    <t>Préparer l'appareil à gaufre en mélangeant la farine, les œufs, le sel, le sucre vanillé et la levure délayée dans le lait tiède. _x000D_
_x000D_
Laisser lever à entre 30 et 45 min près d'un radiateur ou dans un autre endroit à plus ou moins 24 degrés. _x000D_
_x000D_
Incorporer le beurre pommade. _x000D_
_x000D_
Incorporer le sucre perlé. _x000D_
_x000D_
Laisser reposer minimum 30 min. _x000D_
_x000D_
Préparer des pâtons de +/- 100 g _x000D_
_x000D_
Cuire de 3 à 4 mn dans un gaufrier bien chaud.</t>
  </si>
  <si>
    <t>Recette originale du terroir. Pas besoin de graisser le moule à gaufre. C'est belge, c'est bon.</t>
  </si>
  <si>
    <t>Pâtes au pesto en salade</t>
  </si>
  <si>
    <t>- 400 g de pâtes torsadées_x000D_
- 2 tomates (fraîches ou séchées)_x000D_
- 1 boule de mozzarella [NDchef : de la vraie, de bufflonne, c'est meilleur!]_x000D_
- 2 tranches de jambon cru_x000D_
- 1/2 pot de pesto_x000D_
- 10 cl de jus de citron_x000D_
- 4 cuillères a soupe de fromage blanc</t>
  </si>
  <si>
    <t>Faire cuire les pâtes 'al dente', puis les rafraichir sous l'eau froide dans ta passoire._x000D_
_x000D_
Couper les tomates, la mozzarella et le jambon._x000D_
_x000D_
Préparer la vinaigrette en mélangeant le pesto, le jus de citron, et le fromage blanc (si possible dans un mélangeur pour vinaigrette)._x000D_
_x000D_
Mélanger tous les ingrédients et la vinaigrette. On peut éventuellement rajouter des croûtons à l'ail._x000D_
_x000D_
Servir très frais.</t>
  </si>
  <si>
    <t>Un vin rouge frais ou un rosé.</t>
  </si>
  <si>
    <t>Salade de pâtes au pistou</t>
  </si>
  <si>
    <t>- 500 g de pâtes (pennes ou farfalles)_x000D_
- 3 tomates_x000D_
- 1 poivron jaune_x000D_
- 1 poivron rouge_x000D_
- des olives noires dénoyautées_x000D_
- 15-20 cl ou 1/2 bol de sauce au pistou</t>
  </si>
  <si>
    <t>Faites cuire les pâtes, puis égouttez-les et rincez-les sous l'eau froide (pour arrêter la cuisson)._x000D_
_x000D_
Coupez les tomates et les poivrons en dés._x000D_
_x000D_
Dans un saladier, mélangez les pâtes, les tomates, les poivrons et les olives noires._x000D_
_x000D_
Dans un bol, diluez le pistou avec de l'eau jusqu'à ce qu'il ait la consistance d'une vinaigrette épaisse._x000D_
_x000D_
Arrosez la salade avec le pistou._x000D_
_x000D_
Mélangez et c'est fini !</t>
  </si>
  <si>
    <t>- Un blanc sec d'appellation Coteaux d'aix en provence, Montravel ou Australie sauvignon blanc</t>
  </si>
  <si>
    <t>Ultra facile, parfait pour un buffet ou pour accompagner des grillades l'été. Cette salade a beaucoup de succès... Méfiez-vous : elle part très vite !!</t>
  </si>
  <si>
    <t>Salade de pâtes à l'italienne</t>
  </si>
  <si>
    <t>- 250 g de pâtes papillons_x000D_
- 1 melon_x000D_
- 6 tomates cerises_x000D_
- 12 feuilles de basilic_x000D_
- 150 g de mozzarella ou de feta_x000D_
- 4 fines tranches de jambon de Parme_x000D_
- 12 olives noires_x000D_
- le jus d'un citron_x000D_
- 6 cuillères à soupe d'huile d'olive_x000D_
- sel, poivre</t>
  </si>
  <si>
    <t>Faire cuire les pâtes 8 à 10 min. _x000D_
_x000D_
Couper le melon en deux et détailler la chair en billes à l'aide d'une cuillère parisienne. _x000D_
_x000D_
Couper les tomates cerises en deux, la mozzarella en dés et le jambon en lanières. _x000D_
_x000D_
Dans un saladier, mélanger le jus du citron et l'huile d'olive. Saler et poivrer. Ajouter 6 feuilles de basilic ciselées. _x000D_
_x000D_
Égoutter les pâtes. Les passer rapidement sous l'eau froide puis les verser dans le saladier. Mélanger. Ajouter les billes de melon, les tomates cerises, la mozzarella, le jambon et les olives. _x000D_
_x000D_
Parsemer du reste de basilic. _x000D_
_x000D_
Servir froid, mais surtout pas trop!</t>
  </si>
  <si>
    <t>- Un rouge sec d'appellation Chianti, Côtes du rhône ou Coteaux varois en provence</t>
  </si>
  <si>
    <t>Misez toujours sur une cuisson 'al dente' pour les pâtes servies en salade. L'assaisonnement finira de les cuire. TOP ! ma salade préférée !!</t>
  </si>
  <si>
    <t>Salade de pâtes, tomate, roquette, jambon, parmesan</t>
  </si>
  <si>
    <t>- 350 g de pâtes_x000D_
- 2 tranches de jambon blanc_x000D_
- 3-4 de tomates_x000D_
- 50 g de roquette_x000D_
- 80 g de parmesan_x000D_
- 1 cuillères à soupe d'huile_x000D_
_x000D_
Pour la vinaigrette :_x000D_
- 1 gousse d'ail pressée_x000D_
- 2 cuillères à soupe de vinaigre de vin_x000D_
- 6 cuillères à soupe d'huile d'olive_x000D_
- sel, poivre</t>
  </si>
  <si>
    <t xml:space="preserve">Cuire les pâtes al dente, les égoutter et les mélanger aussitôt avec l'huile._x000D_
_x000D_
Peler, épépiner et couper les tomates en morceaux. Détailler les jambon en lamelles et faire des copeaux de parmesan. Laver et égoutter la roquette._x000D_
_x000D_
Préparer la vinaigrette._x000D_
_x000D_
Dans un saladier, mélanger les pâtes, le jambon, la salade, les tomates, le parmesan et la vinaigrette._x000D_
</t>
  </si>
  <si>
    <t>Salade de pâtes</t>
  </si>
  <si>
    <t xml:space="preserve">- 100/150 g de pâtes (éviter les pâtes de grande taille qui se mélangent mal) _x000D_
- 200/250 g de lardons_x000D_
- 100 g d'emmental_x000D_
- 10 cl de crème fraîche_x000D_
- vinaigre_x000D_
- ail déshydraté (l'ail frais doit être haché finement) _x000D_
</t>
  </si>
  <si>
    <t>Faire cuire les pâtes comme indiqué sur le paquet. _x000D_
_x000D_
Pendant ce temps: _x000D_
_x000D_
Faire revenir les lardons dans une poêle chaude sans matière grasse, une fois bien saisis, les égoutter sur du papier absorbant. _x000D_
_x000D_
Couper le fromage en petits dés, le mettre avec les lardons dans un saladier. _x000D_
_x000D_
Une fois les pâtes cuites, les égoutter, puis les refroidir immédiatement sous l'eau. Ensuite, bien les laisser s'égoutter (il est possible de les passer doucement à l'essoreuse à salade pour bien retirer l'eau froide). _x000D_
_x000D_
La sauce: _x000D_
_x000D_
Mettre une cuiller à café rase d'ail dans un bol, mouiller avec 1 cuiller à soupe de vinaigre, verser la crème, mélanger (au besoin délayer avec une ou deux cuillers d'eau). _x000D_
_x000D_
Enfin mélanger tout les ingrédients dans le saladier, saler et poivrer à la fin.</t>
  </si>
  <si>
    <t>- Un blanc sec d'appellation Pernand-vergelesses, Savigny-lès-beaune ou Beaujolais chânes</t>
  </si>
  <si>
    <t>Pour changer ou économiser on remplace la crème par de la mayonnaise (mettre plus de vinaigre)</t>
  </si>
  <si>
    <t>Salade de pâtes et feta</t>
  </si>
  <si>
    <t xml:space="preserve">- 250 g de pâtes (type torsades)_x000D_
- 250 g de feta_x000D_
- 1 tête de brocoli_x000D_
- 2 branches de céleri_x000D_
- 150 g de lardons_x000D_
- 3 tomates_x000D_
</t>
  </si>
  <si>
    <t>Faites cuire les pates al dente, puis faire refroidir._x000D_
_x000D_
Pendant ce temps, lavez et coupez en morceaux très fins le céleri, les tomates et le brocoli._x000D_
_x000D_
Faites revenir les lardons. Découpez la feta en petits cubes._x000D_
_x000D_
Mélangez le tout dans un saladier et servez bien frais, accompagné d'une vinaigrette que vous pouvez incorporez à la salade quelque temps avant de servir, afin que les pâtes en prennent bien le goût.</t>
  </si>
  <si>
    <t>Salade de pâtes d'été</t>
  </si>
  <si>
    <t>- 100 g de grosses pâtes (penne rigate ou coudes)_x000D_
- 1 bocal de tomates séchées _x000D_
- 100 g de feta_x000D_
- olives vertes ou noires (selon le goût)_x000D_
- salade verte (mesclun)_x000D_
- jambon cru (tranches épaisses)_x000D_
- épaule ou talon de jambon cuit_x000D_
- vinaigre balsamique_x000D_
- huile d'olive</t>
  </si>
  <si>
    <t>Faire cuire les pâtes, les passer et les laisser dans l'eau froide (elle refroidiront vite et ne colleront pas)_x000D_
_x000D_
Faire la vinaigrette et y incorporer les pâtes._x000D_
_x000D_
Laver et couper menu les feuilles de salade verte, couper et ajouter la feta, le talon de jambon, le jambon cru en dés, et les olives,_x000D_
_x000D_
et mettre enfin les morceaux de tomates séchées..._x000D_
_x000D_
Servir très frais.</t>
  </si>
  <si>
    <t>rosé ou blanc de Provence (Bellet ou Cassis)</t>
  </si>
  <si>
    <t>Idéalement, si vous avez la chance d'avoir un commerçant italien qui fait les tomates sechées, sollicitez-le... le plat n'en sera que meilleur !</t>
  </si>
  <si>
    <t>Salade de pâtes au poulet et légumes d'été</t>
  </si>
  <si>
    <t>- 1 tomate_x000D_
- 1/3 ou 1/2 concombre (selon grosseur)_x000D_
- 150 g de dés de volaille_x000D_
- 1/2 poivron rouge_x000D_
- 2 cuillères à soupe de petits pois_x000D_
- 50 g cru de pâtes type "nouilles"_x000D_
- curry en poudre_x000D_
- sel, poivre_x000D_
- herbes à salade_x000D_
- 1 cuillère à café d'huile d'olive_x000D_
- 1 cuillère à soupe de vinaigre_x000D_
- 1 cuillère à soupe de jus de citron</t>
  </si>
  <si>
    <t xml:space="preserve">Faire cuire les nouilles environ 10 min (al dente)._x000D_
_x000D_
Une fois les pâtes cuites, les égoutter et les passer à l'eau froide pour les refroidir._x000D_
_x000D_
Pendant ce temps, dans un saladier, couper les tomates, le concombre, et le poivron en dés. Ajouter les pâtes et les petits pois._x000D_
_x000D_
Assaisonner de sel, poivre, et herbes, puis saupoudrer généreusement de curry._x000D_
_x000D_
Enfin, ajouter l'huile, le vinaigre et le citron._x000D_
_x000D_
Mélanger et déguster._x000D_
</t>
  </si>
  <si>
    <t>- Un rouge sec d'appellation Bourgueil, Saint nicolas de bourgueil ou Tursan</t>
  </si>
  <si>
    <t>Un repas simple et léger pour l'été !</t>
  </si>
  <si>
    <t>Aumonière de Saint Jacques</t>
  </si>
  <si>
    <t xml:space="preserve">Aumonière:Pour 6  personnes :_x000D_
12 feuilles de brick_x000D_
30 crevettes_x000D_
12 noix de St Jacques sans corail_x000D_
5 gros blancs de poireaux_x000D_
3 échalotes_x000D_
15 cL de crème fraiche_x000D_
1 cas de farine._x000D_
_x000D_
_x000D_
Sauce:Pour 4 portions_x000D_
3 poivrons rouges_x000D_
Huile olive_x000D_
Ail et oignon (facultatif)_x000D_
1 à 2 cas de creme fraiche._x000D_
</t>
  </si>
  <si>
    <t>Aumonière:_x000D_
Faire chauffer 2 cas d’huile puis faire fondre 3 échalottes émincés . _x000D_
Une fois translucide , leur ajouter les blancs de poireaux détaillés en petits morceaux, laisser revenir à feu doux._x000D_
Une fois la fondue réalisé, saupoudrer la fondue d’une cas de farine remuer &amp; versez 15 cL de crème fraiche, remuer jusqu’à épaissisement._x000D_
Dans une petite poele, verser une cas d’huile d’olive , saisisser les noix de st jacques légèrement salés (juste un aller retour) , faire de même avec les c revettes._x000D_
Pour faire aumoniere : prendre 2 feuilles de brick, huiler l’extérieur. A l’interieur mettre 2 cas de fondue , 2  St jacques et des crevettes. Fermer puis enfourner dans un four  chaud a 180 °C pdt 15 minutes._x000D_
_x000D_
Sauce:_x000D_
Eplucher les poivrons à l’économe.Les couper en lamelle et les cuire à feu doux dans une sauteuse avec huile olive jusqu’à qu’ils soient fondants laisser refroidir. Les mixer en incorporant la crème fraiche</t>
  </si>
  <si>
    <t>- 200 gr de farine_x000D_
- 4 oeufs_x000D_
- 1 cuillière à soupe de moutarde_x000D_
- 1 sachet de levure chimique_x000D_
- 1 cuillière à café de sel et ue de poivre_x000D_
- 100 gr de gruyère rapé_x000D_
- 200 gr de lardons ou de jambon_x000D_
- 12 olives_x000D_
- 1/2 verre d'huile d'olive_x000D_
- 1/2 verre de lait</t>
  </si>
  <si>
    <t xml:space="preserve">Préchauffer le four à Th 6 (180°C). _x000D_
_x000D_
Entretemps, mélanger la farine et les oeufs jusqu'à obtenir un mélange onctueux. Ajouter l'huile _x000D_
_x000D_
Egoutter les olives, les fariner légèrement et les incorporer à la pâte. _x000D_
_x000D_
Ajouter le jambon ou le lard, bien malaxer et verser le gruyère râpé, la moutarde et la levure; bien poivrer, mais ne pas saler à cause du jambon! _x000D_
_x000D_
Beurrer un moule à cake, y verser la pâte jusqu'aux 2/3. _x000D_
_x000D_
Enfourner le cake pendant 50 min à Th 6 (180°C). _x000D_
_x000D_
Si le dessus du cake prend une teinte dorée trop rapidement, le couvrir d'une feuille de papier alu et le laisser cuire ainsi._x000D_
</t>
  </si>
  <si>
    <t>Pâté Lorrain</t>
  </si>
  <si>
    <t xml:space="preserve">2KG D'ÉCHINE DE PORC_x000D_
5 GROSSES ÉCHALOTES_x000D_
2 FEUILLES DE LAURIER_x000D_
2 BRANCHES DE THYM_x000D_
PERSIL_x000D_
FLEUR DE SEL_x000D_
POIVRE DU MOULIN_x000D_
75CL DE RIESLING_x000D_
1 BLOC PÂTE FEUILLETÉE_x000D_
1 BLOC PÂTE BRISÉE_x000D_
2 JAUNES D ŒUF ET UN PEU D'EAU_x000D_
_x000D_
Le pâté lorrain est une recette traditionnelle dont l'origine se situe avant l'époque des ducs de Lorraine et était particulièrement appréciée par le duc Stanislas Leszczynski._x000D_
En termes de législation, pour le vendre en boutique, un pâté doit contenir au moins la moitié de la viande qui donne l'appellation au pâté._x000D_
</t>
  </si>
  <si>
    <t>Vin Blanc (Riesling)</t>
  </si>
  <si>
    <t>TEMPS DE LA MARINADE : 72 HEURES                                                                                                                                                                                                            C'EST PRÊT! SERVIR AVEC UNE BONNE SALADE VERTE ET N'OUBLIEZ PAS LE VERRE DE VIN BLANC QUI VA AVEC !!!</t>
  </si>
  <si>
    <t>Riz au lait a la framboise</t>
  </si>
  <si>
    <t>- 80g de riz rond_x000D_
- 1 barquette de framboises_x000D_
- ½ litre de lait_x000D_
- 70g de sucre_x000D_
- 1 filet d'huile d'olive extra_x000D_
- 1 pincée de sel_x000D_
- Zeste de citron et d'orange (facultatif)_x000D_
- ½ gousse de vanille ou du sucre vanillé (facultatif)</t>
  </si>
  <si>
    <t xml:space="preserve">- Chauffer le lait, le sucre, les zestes, la pincée de sel et la vanille fendue et grattée.  _x000D_
- A ébullition, ajouter le riz et remuer pour éviter que le riz n'accroche. Remuer de temps en temps et cuire une vingtaine de min à feu moyen. Vérifier la cuisson du riz en le goûtant.  _x000D_
- Mettre à refroidir votre riz avec un papier film dessus. Lorsque le riz au lait est froid, le mettre dans de jolies assiettes. _x000D_
- Ajouter les framboises et quelques gouttes d'huile d'olive. _x000D_
</t>
  </si>
  <si>
    <t xml:space="preserve">Vous pouvez décorer ce dessert de feuilles de menthe et de quelques brisures de biscuit pour apporter une touche croquante à votre dessert. Préparez à l'avance le riz et ce dessert sera un jeu d'enfant. Vous n'aurez plus qu'à ajouter les framboises ! Ajoutez sur le riz au lait les fruits de saison que vous aimez, les fruits apportent de la légèreté à notre riz au lait.ttes d'huile d'olive. </t>
  </si>
  <si>
    <t>Entremets au riz et aux framboises</t>
  </si>
  <si>
    <t>- 300 g de framboises_x000D_
- 100 de riz grains ronds _x000D_
- 2 œufs + 3 blancs_x000D_
- ½ litre de lait_x000D_
- 160 g de sucre en poudre_x000D_
- 1 sachet de sucre vanillé_x000D_
- 60 g de beurre_x000D_
- 1 cuillère de jus de citron_x000D_
- 1 cuillère à soupe de kirsch_x000D_
- 1 pincée de sel_x000D_
- 2 c. à s. d’amandes en poudre.</t>
  </si>
  <si>
    <t xml:space="preserve">- Porter le lait à ébullition avec une pincée de sel et le sucre vanillé ; jeter le riz dans le lait et laisser cuire sur feu doux jusqu’à absorption complète._x000D_
- Battre deux jaunes d’œuf avec 70 g de sucre._x000D_
Faire mousser le mélange et ajouter le beurre et les amandes._x000D_
- Incorporer ce mélange au riz._x000D_
- Monter les deux blancs d’œufs en neige et joignez-les délicatement à la préparation._x000D_
- Etaler les framboises au fond du plat beurré, les arroser du kirsch et du jus de citron._x000D_
 - Les recouvrir du riz et enfourner 35 minutes à four th.7._x000D_
- 10 minutes avant la fin de la cuisson, monter les 3 blancs restants en neige, incorporer le reste du sucre._x000D_
 - Garnissez la surface de l’entremets avec les blancs d’œufs._x000D_
- Versez la préparation dans un moule beurré et fariné._x000D_
- Remettre au four th.8, le temps nécessaire à la meringue pour colorer sans brunir._x000D_
- Servir chaud ou froid._x000D_
</t>
  </si>
  <si>
    <t>Cet entremets peut être cuit dans des plats individuels et servi, pourquoi pas, démoulé avec une boule de glace à la vanille.</t>
  </si>
  <si>
    <t>Pâte à pizza farcie</t>
  </si>
  <si>
    <t>- 2 pates a pizza _x000D_
- Tomates grappes_x000D_
- 1 boîte de Thon à l'huile d'olive _x000D_
- 1cuill à café de mascarpone par tranche de tomate _x000D_
- Sel, poivre, herbes de Provence, persil et coriandre frais. _x000D_
- Fromage râpé</t>
  </si>
  <si>
    <t>- 15-20min au four 180*C chaleur tournante _x000D_
- Etaler la pâte à pizza_x000D_
- Déposer les tranche de tomates, le mascarpone et ssel, poivre, herbes de provence._x000D_
- Placer le thon , la coriande._x000D_
- Déposer la seconde pâte à pizza sue le tout._x000D_
- Au moyen d'un verre ou un emprorte pièces, découper les formes, placez les sur une plaque sur du paier sulfurisé._x000D_
- Metter le fromage rapé._x000D_
- Placez au four_x000D_
_x000D_
- Remplacez les ingrédients par ce que vous souhaitez: a la place de la mascarpone de la mozza, chèvre, Gruyère... A la place du thon: poulet, saumon, jambon....</t>
  </si>
  <si>
    <t>Conserves</t>
  </si>
  <si>
    <t>Conserve d'aubergine à l'huile</t>
  </si>
  <si>
    <t>2 Bocaux</t>
  </si>
  <si>
    <t>4 minutes</t>
  </si>
  <si>
    <t xml:space="preserve">- 2 kg d'aubergines de grosseur moyenne_x000D_
- 1/4 de litre de très bon vinaigre de vin blanc_x000D_
- 1/2 litre d'eau_x000D_
- 1 petit piment oiseau_x000D_
- 2 gousses d'ail_x000D_
- 1/2 litre d'huile d'olive_x000D_
- gros sel </t>
  </si>
  <si>
    <t>Proportions pour 2 bocaux de 1 kg :_x000D_
_x000D_
Préparation : 15 minutes (au moins un mois à l'avance)._x000D_
_x000D_
La veille, laver et essuyer les aubergines, puis les couper en rondelles de 0,5 cm d'épaisseur. Les étaler dans plusieurs plats creux, les saupoudrer de gros sel._x000D_
_x000D_
Laisser dégorger au frais pendant 24 heures en retirant de temps en temps l'eau rejetée par les aubergines, les sécher soigneusement._x000D_
_x000D_
Le jour même, porter à ébullition l'eau et le vinaigre dans une casserole à fond large, y plonger les rondelles d'aubergine par petites quantités._x000D_
_x000D_
Laisser pocher 3 ou 4 minutes, égoutter, les étaler au fur et à mesure sur du papier absorbant._x000D_
_x000D_
Laisser sécher au moins une demi-journée, l'idéal étant de les mettre au soleil._x000D_
_x000D_
Disposer en couches serrées dans des bocaux._x000D_
_x000D_
Intercale entre les tranches d'aubergine des branches de persil ou de thym. Ne pas hésiter à charger en ail car il devient doux, on peut le croquer sans appréhension (à condition d'avoir attendu 1 mois !_x000D_
_x000D_
Ajouter dans chaque bocal un demi-piment oiseau _x000D_
Recouvrir d'huile, fermer les bocaux, garder au frais à l'abri de la lumière au moins un mois avant consommation.</t>
  </si>
  <si>
    <t>Gâteau au chocolat de Metz</t>
  </si>
  <si>
    <t>- 200 g de chocolat à pâtisser_x000D_
- 1cuiller à soupe de café_x000D_
- 150 g de beurre_x000D_
- 150 g de sucre en poudre_x000D_
- 2 cuillers à soupe de farine_x000D_
- 100 g de poudre d’amandes_x000D_
- 4 œufs</t>
  </si>
  <si>
    <t xml:space="preserve">Cassez les œufs séparez les jaunes des blancs. Mettez les jaunes dans un saladier et ajoutez le sucre en poudre. Fouettez vivement le mélange jusqu'à ce qu'il devienne mousseux. Cassez le chocolat en petits morceaux et mettez les dans une casserole, ajoutez le café. Faites fondre le chocolat au bain-marie._x000D_
_x000D_
Versez le chocolat fondu sur le mélange œufs sucre et remuez bien. Ajoutez la farine. Faites ramollir 125g de beurre en morceaux, incorporez le ainsi que la poudre d'amandes. Lorsque le mélange est bien homogène, mettez le de côté. Fouettez les blancs d'œufs en neige très ferme. Ajoutez les délicatement à la pâte au chocolat en remuant doucement._x000D_
_x000D_
Beurrez un moule et préchauffez le four à thermostat 7. Versez la pâte dans le moule et lissez le dessus. Faites cuire au four pendant 20 minutes. Il doit rester moelleux à l’intérieur. Faites refroidir le gâteau puis démoulez et servez froid. </t>
  </si>
  <si>
    <t>Soupe aux cerises</t>
  </si>
  <si>
    <t>- 750 g de cerises_x000D_
- 40 g de beurre_x000D_
- Farine_x000D_
- 1 bouteille de vin rouge_x000D_
- 10 cl de kirsch_x000D_
- 4 cuillers à soupe de sucre</t>
  </si>
  <si>
    <t xml:space="preserve">Lavez, égouttez et dénoyautez les cerises sans laisser perdre le jus._x000D_
_x000D_
Dans une casserole, faites fondre le beurre, ajoutez une cuiller à soupe de sucre et mélangez pendant 2 minutes. Ajoutez le vin rouge en fouettant puis le kirsch et un verre d’eau tiède. Faites cuire 10 minutes en remuant, ajoutez alors les cerises et le sucre. Laissez chauffer encore 15 minutes. Servez ensuite dans des assiettes chauffées._x000D_
</t>
  </si>
  <si>
    <t>Pain d’épice maison</t>
  </si>
  <si>
    <t xml:space="preserve">- 150 g de farine de seigle_x000D_
- 150 g de farine de froment_x000D_
- 10 cl de lait_x000D_
- 200 g de miel de sapin_x000D_
- 80 g de sucre en poudre_x000D_
- 2 jaunes d’œufs_x000D_
- 1 cuiller à soupe de bicarbonate de soude_x000D_
- 1 cuiller à café de cannelle en poudre_x000D_
-1 cuiller à soupe d’anis vert pilé_x000D_
- 20 g de beurre_x000D_
- Marmelade d’abricots_x000D_
- Sel_x000D_
</t>
  </si>
  <si>
    <t>Versez le lait, le miel et le sucre dans une casserole à feu doux et faites fondre en remuant pendant quelques minutes. Battez les jaunes d'œufs dans un récipient. Versez y en remuant la moitié du mélange de lait et de miel. Mélangez le bicarbonate de soude avec le reste de lait au miel dans un autre bol._x000D_
_x000D_
Videz la farine de seigle et la farine de froment dans une même terrine en les mélangeant bien. Ajoutez ensuite en les alternant, les deux préparations et travaillez le mélange jusqu'à obtenir une consistance homogène. Ajoutez alors la cannelle en poudre et l'anis vert pilé. Travaillez la pâte au fouet de 8 à 10 minutes environ. Beurrez un moule à cake et ajoutez y une feuille de papier sulfurisé, beurrez la aussi._x000D_
_x000D_
Versez alors la pâte dans le moule et faire cuire dans le four préchauffé à thermostat 6 pendant 1 heure. Sortez le pain d'épice du four et nappez le dessus de marmelade d'abricots. Remettez le pendant 5 minutes dans le four éteint. Démoulez le. Laissez le refroidir. Consommez le 24 heures après.</t>
  </si>
  <si>
    <t>Beignets aux pommes caramélisés</t>
  </si>
  <si>
    <t>- 4 pommes_x000D_
- 250 g de farine_x000D_
- 2 œufs_x000D_
- 2 cuillers à soupe d’huile_x000D_
- 25 cl de lait_x000D_
- 150 g de sucre semoule_x000D_
- Cannelle en poudre_x000D_
- Huile de friture_x000D_
- Sel fin</t>
  </si>
  <si>
    <t>Versez la farine dans une terrine en ajoutant 1/2 cuillerée à café de sel fin. Faites un puits au milieu et cassez y 1 œuf. Délayez les ingrédients en ajoutant progressivement la farine. Lorsque l'œuf est absorbé, ajoutez le second et procédez de la même façon._x000D_
_x000D_
Ajoutez alors l'huile et le lait, toujours en délayant bien, et mélangez ensuite jusqu'à obtenir une pâte parfaitement lisse. Laissez la reposer en la couvrant pendant 1 heure. Pelez les pommes puis épépinez les. Coupez les en rondelles épaisses. Roulez les dans du sucre en ajoutant un peu de cannelle._x000D_
_x000D_
Trempez les rondelles de pommes sucrées dans la pâte, puis plongez les dans un bain de friture très chaud. Egouttez les au fur et à mesure qu'elles sont bien dorées. Etalez les sur la plaque du four en les poudrant de sucre. Passez les sous le gril afin que le sucre fonde et caramélise les beignets. Servez de suite.</t>
  </si>
  <si>
    <t>Coquelets aux herbes</t>
  </si>
  <si>
    <t>3 coquelets_x000D_
2 carottes_x000D_
4 échalotes_x000D_
2 cuillers à soupe d’huile_x000D_
8 cl d’eau de vie_x000D_
50 g de beurre_x000D_
Quelques brins d’estragon_x000D_
1 bouquet de persil_x000D_
50 cl de vin blanc_x000D_
10 cl de crème fraiche épaisse_x000D_
Maizena_x000D_
Sel, poivre</t>
  </si>
  <si>
    <t>Coupez les coquelets en deux dans le sens de la longueur. Pelez et coupez les carottes. Pelez les échalotes sans les couper. Faites chauffer 30g de beurre avec 1 bonne cuiller à soupe d'huile dans une cocotte. Posez y les demi-coquelets et faites les blondir en les retournant plusieurs fois. Retirez les et jetez la matière grasse._x000D_
_x000D_
Rajoutez le reste du beurre avec 1 cuiller à soupe d'huile faites chauffer puis ajoutez les carottes et les échalotes. Remettez ensuite les demi-coquelets et arrosez les d'eau de vie. Laissez chauffer doucement à couvert 3 à 4 minutes, puis versez le vin blanc. Salez et poivrez. Faites mijoter pendant une dizaine de minutes._x000D_
_x000D_
Coupez les feuilles d'estragon et de persil, ajoutez les et continuez la cuisson, doucement, pendant 10 minutes encore. Égouttez les coquelets et mettez les au chaud. Dégraissez le jus de cuisson puis ajoutez la crème fraîche et 1 cuiller à café de maizena délayée dans un peu d'eau tiède. Portez presque à ébullition et mélangez bien. Mettez les demi-coquelets dans un plat de service et nappez les de sauce. Servez immédiatement.</t>
  </si>
  <si>
    <t>Bordeaux AOC (Rouge)</t>
  </si>
  <si>
    <t>Rouelle de veau à l’ancienne</t>
  </si>
  <si>
    <t>1 tranche de 800 g de noix de veau_x000D_
16 petits oignons_x000D_
3 échalotes_x000D_
200 g de champignons de Paris_x000D_
Persil_x000D_
80 g de beurre_x000D_
150 g de lardons fumés_x000D_
1 saucisse fumée à cuire_x000D_
20 cl de vin blanc sec_x000D_
Sel, poivre</t>
  </si>
  <si>
    <t>Pelez sans les couper les oignons. Pelez et émincez les échalotes. Nettoyez les champignons, ne les coupez que si ils sont un peu gros. Coupez du persil pour en avoir 3 cuillers. Dans une cocotte, faites chauffer le beurre. Mettez y la rouelle et faites la saisir de chaque côté. Ajoutez les oignons, les lardons et la saucisse fumée que vous aurez coupée en tranches. Laissez cuire à feu moyen 10 minutes en retournant la viande. Salez, poivrez. Ajoutez alors les échalotes, les champignons et la moitié du persil. Mélangez bien et videz le vin blanc. Couvrez et laissez mijoter pendant 1 heure. Servez bien chaud en ajoutant le reste du persil.</t>
  </si>
  <si>
    <t>Crêpes de pommes de terre</t>
  </si>
  <si>
    <t>8 pommes de terre_x000D_
2 gousses d’ail_x000D_
3 échalotes_x000D_
3 cuillers à soupe de ciboulette coupée_x000D_
150 g de fromage blanc égoutté_x000D_
3 cuillers à soupe de crème fraiche épaisse_x000D_
2 cuillers à soupe de farine_x000D_
2 œufs_x000D_
Huile_x000D_
Beurre_x000D_
Sel, poivre</t>
  </si>
  <si>
    <t xml:space="preserve">Faites cuire les pommes de terre lavées, non pelées, dans une casserole d'eau légèrement salée. Egouttez les et laissez les tiédir afin de les peler. Ecrasez les aussitôt en purée dans un saladier sans mixeur. pelez et émincez finement les l’ail et les échalotes. Ajoutez les aux pommes de terre ainsi que la ciboulette, le fromage blanc, la crème fraîche et la farine. Mélangez pendant plusieurs minutes, puis incorporez les œufs, un par un en mélangeant bien. Salez et poivrez. La pâte doit être assez épaisse et consistante._x000D_
_x000D_
Faites chauffer un peu d'huile et de beurre dans une grand poêle. Prélevez une bonne portion de pâte avec une cuiller à soupe et posez la dans la poêle, aplatissez aussitôt et laissez rissoler doucement, puis retournez la et faites rissoler l'autre côté. Faites cuire ainsi toutes les crêpes et égouttez les au fur et à mesure. Salez et poivrez. Servez chaud._x000D_
</t>
  </si>
  <si>
    <t>Touraine (rouge)</t>
  </si>
  <si>
    <t>Quiche lorraine</t>
  </si>
  <si>
    <t xml:space="preserve">Pour la pâte brisée_x000D_
200g de farine_x000D_
100g de beurre_x000D_
1 jaune d’œuf_x000D_
sel_x000D_
1 verre d’eau_x000D_
Pour la garniture_x000D_
125g de lard fumé_x000D_
125g de jambon blanc_x000D_
4 œufs_x000D_
100g de crème fraiche_x000D_
sel poivre_x000D_
</t>
  </si>
  <si>
    <t xml:space="preserve">préparez la pâte brisée dans un saladier, déposez la farine _x000D_
_x000D_
faites un puit au milieu mettez une pincée de sel le jaune d oeuf _x000D_
_x000D_
le beurre un peu ramoli la moitie de l eau pétrissez puis ajoutez le reste de l’eau _x000D_
_x000D_
pour obtenir une pâte assez souple. Faites une boule et laissez reposer_x000D_
_x000D_
deux heures au frais. _x000D_
_x000D_
Sur une planche farinée, étalez la pâte au rouleau pour q’elle entre dans un moule préalablement beurré et fariné. _x000D_
_x000D_
coupez le lard fumé et le jambon en petits morceaux, disposez les sur le fond de la tarte. _x000D_
_x000D_
Battez les oeufs entiers incorporez la crème fraiche tout en battant salez poivrez. _x000D_
_x000D_
Puis versez dans le moule a tarte . _x000D_
_x000D_
Porter la quiche a four moyen 40 minutes. _x000D_
_x000D_
la crème doit être prise légèrement dorée. _x000D_
</t>
  </si>
  <si>
    <t xml:space="preserve">Servez chaud ou tiède. Vous pouvez alléger la crème fraiche en y incorporant quelques cuillérées a soupe de lait. _x000D_
</t>
  </si>
  <si>
    <t>Matelote de brochet</t>
  </si>
  <si>
    <t>1 kg de petits brochets_x000D_
Farine_x000D_
120 g de beurre_x000D_
4 échalotes_x000D_
25 cl de crème fraiche_x000D_
Eau de vie de prunes_x000D_
1 bouteille de vin gris_x000D_
1 bouquet garni_x000D_
Sel, poivre</t>
  </si>
  <si>
    <t xml:space="preserve">Parez les poissons, lavez les, coupez les en morceaux. Faites chauffer 60 g de beurre environ dans une grande poêle et mettez y les tronçons de brochet en plusieurs fois. Faites les revenir en remuant souvent à feu moyen._x000D_
_x000D_
Quand ils sont bien dorés, flambez les avec l’eau de vie, retirez du feu. Mettez de côté. Pelez et hachez les échalotes._x000D_
_x000D_
Remettez la poêle sur le feu et ajoutez les échalotes. Faites les suer pendant quelques instants, puis versez le vin et ajoutez le bouquet garni. Laissez mijoter les brochetons sur le coin du feu. Faites un roux dans une casserole avec 60g de beurre et autant de farine. Ne laissez pas roussir._x000D_
_x000D_
Prenez un verre de la cuisson des brochetons et versez le sur le roux, Délayez en remuant jusqu'à consistance homogène. Gardez au chaud. Égouttez le poisson et mettez le dans un plat creux chaud._x000D_
_x000D_
Passez le jus de cuisson de la poêle et ajoutez le dans la casserole. Faites mijoter la sauce pendant une douzaine de minutes. Juste avant de servir, incorporez la crème fraîche, vérifiez l'assaisonnement et nappez les morceaux de brochet de cette sauce. Servez de suite._x000D_
</t>
  </si>
  <si>
    <t>Chablis (Blanc)</t>
  </si>
  <si>
    <t>Pâté lorrain à la volaille</t>
  </si>
  <si>
    <t>400 g de pâte brisée_x000D_
4 cuisses et 4 blancs de poulet_x000D_
200 g de noix de veau_x000D_
4 échalotes_x000D_
1 petit bouquet de persil_x000D_
60 g de beurre_x000D_
Noix de muscade_x000D_
150 g de chair à saucisse_x000D_
100 g de lard de poitrine maigre fumé_x000D_
2 œufs_x000D_
5 cuillers à soupe de crème fraiche_x000D_
1 jaune d’œuf_x000D_
Sel, poivre</t>
  </si>
  <si>
    <t>Partagez la pâte en deux parts inégales et abaissez la plus grande. Mettez la dans une tourtière beurrée. Piquez le fond et mettez de côté. Coupez la viande de poulet en morceaux fins. Découpez la noix de veau en tranches fines. Pelez et hachez les échalotes. Lavez le persil, et coupez les feuilles._x000D_
_x000D_
Faites chauffer 40g de beurre dans une casserole, ajoutez les morceaux de poulet et faites les revenir pendant 5 minutes en remuant. Salez, poivrez et ajoutez de la noix de muscade Retirez du feu. Mélangez la chair à saucisse, le lard taillé en tous petits morceaux, les œufs battus et la crème fraîche, les échalotes et le persil dans un saladier._x000D_
_x000D_
Étalez la moitié de cette préparation sur le fond de tarte. Disposez par-dessus le veau et le poulet. Recouvrez de farce. Salez et poivrez. Abaissez le reste de pâte pour former un couvercle. Mettez le en place en soudant les bords et dorez le dessus avec le jaune d'œuf. faites une cheminée au centre et faites cuire dans le four à thermostat 7 pendant 30 minutes. Servez chaud.</t>
  </si>
  <si>
    <t>Oignons farcis</t>
  </si>
  <si>
    <t xml:space="preserve">8 oignons moyens_x000D_
250 g de reste de viande_x000D_
2 pincées de thym_x000D_
1 feuille de laurier_x000D_
80 g de beurre_x000D_
Bouillon_x000D_
Chapelure_x000D_
Sel, poivre_x000D_
</t>
  </si>
  <si>
    <t xml:space="preserve">Pelez les oignons sans abîmer la première couche. Coupez les transversalement du côté de la queue aux ¾ de la hauteur à peu près. Faites bouillir une casserole d’eau, mettez y les oignons, laissez les bouillir une dizaine de minutes. Egouttez les. Evidez les en faisant attention de ne pas les percer. Mettez la pulpe dans un récipient et hachez la. Hachez également la viande et rajoutez la au hachis d’oignons. Salez, poivrez, émiettez le thym et le laurier et mélangez le tout._x000D_
_x000D_
Répartissez le mélange dans les oignons. Beurrez un plat à gratin et disposez y les oignons remplis. Arrosez les d’un peu de bouillon. Démarrez la cuisson sur le feu. Lorsque le liquide arrive à ébullition, mettez à four préchauffé thermostat 6 pendant 25 minutes environ en les arrosant. Saupoudrez de chapelure et arrosez les avec le reste du beurre fondu. Poivrez laissez gratiner au four 5 minutes. Servez bien chaud._x000D_
</t>
  </si>
  <si>
    <t>Asperges de Moselle</t>
  </si>
  <si>
    <t>24 asperges blanches_x000D_
8 œufs_x000D_
100 g de beurre_x000D_
Sel, poivr</t>
  </si>
  <si>
    <t>Pelez les asperges. Coupez la base, de manière que toutes les asperges soient de la même taille. Faites les cuire pendant une bonne vingtaine de minutes à l'eau bouillante salée. Egouttez les et posez les dans un plat. Posez le plat en biais en mettant les pointes en haut afin qu’elles soient bien égouttées._x000D_
_x000D_
Faites cuire les œufs dans une casserole d'eau de 6 à 8 minutes pour qu'ils soient entre mollets et durs. Egouttez les, rafraîchissez les et retirez les coquilles. Dans une petite casserole, faites fondre doucement le beurre avec un peu de sel et de poivre. Mettez le dans une saucière après l’avoir décanté. Coupez les œufs en quartiers et déposez les sur les asperges, arrosez de beurre fondu , poivrez. Servez de suite.</t>
  </si>
  <si>
    <t>Tarte aux mirabelles lorraine</t>
  </si>
  <si>
    <t>250 g de farine_x000D_
150 g de beurre_x000D_
1,3 kg de mirabelles_x000D_
140 g de sucre_x000D_
3 biscottes_x000D_
Sel fin</t>
  </si>
  <si>
    <t>Mettez la farine dans une terrine, incorporer 125g de beurre mou et pétrissez les ingrédients en ajoutant 1 bonne pincée de sel, puis un peu d'eau pour obtenir une pâte brisée pas trop molle. Faites une boule, et laissez la reposer dans le bas du réfrigérateur enveloppée pendant 1 heure._x000D_
_x000D_
Lavez les mirabelles, épongez les et ouvrez les en deux pour les dénoyauter. Abaissez la pâte sur le plan de travail fariné. Beurrez un moule à tarte et étalez y la pâte. Écrasez les biscottes en poudre et mélangez les avec 1 cuiller à soupe de sucre._x000D_
_x000D_
Étalez ce mélange sur le fond de tarte après l'avoir piqué. Mettez 300g de mirabelles de côté et mettez les fruits restants sur le fond de tarte en les disposant côté bombé vers le fond._x000D_
_x000D_
Faire cuire la tarte dans le four préchauffé à thermostat 6 pendant 30 minutes., Mettez les mirabelles gardées dans une casserole avec le sucre et faites chauffer en remuant. Laissez cuire doucement pendant une vingtaine de minutes. Filtrez la préparation en l'écrasant dans une passoire pour obtenir le maximum de suc. Sortez la tarte du four et nappez la de ce suc. Servez tiède.</t>
  </si>
  <si>
    <t>Truites meunières</t>
  </si>
  <si>
    <t xml:space="preserve">4 truites_x000D_
Farine_x000D_
120 g de beurre_x000D_
Huile_x000D_
1 bouquet de persil_x000D_
1 citron_x000D_
Sel, poivre_x000D_
</t>
  </si>
  <si>
    <t xml:space="preserve">Videz les truites, lavez les et épongez les. Versez de la farine dans un plat creux, ajoutez du sel et du poivre, mélangez. Passez chaque truite dans la farine assaisonnée, puis faites tomber l'excédent._x000D_
_x000D_
Faites chauffer 30g de beurre environ dans une grande poêle à poisson avec 1 cuiller à soupe d'huile. Faites y cuire les truites sur feu modéré, pendant 4 minutes de chaque côté. Salez et poivrez. Égouttez les et mettez les sur le plat de service, dans le four chauffé à thermostat 6. Hachez la valeur de 3 ou 4 cuillers à soupe de persil._x000D_
_x000D_
Jetez la matière grasse de la poêle et nettoyez la. Ajoutez le reste de beurre frais et faites le fondre. Ajoutez le jus du citron pressé et passé, ainsi que le persil haché. Mélangez et versez ce beurre fondu sur les truites. Servez de suite._x000D_
</t>
  </si>
  <si>
    <t>Salade lorraine</t>
  </si>
  <si>
    <t>400 g de haricots verts_x000D_
2 pommes de terre_x000D_
2 carottes_x000D_
Quelques grains de raisins verts_x000D_
2 oignons_x000D_
Huile_x000D_
1 petit bouquet de ciboulette_x000D_
4 œufs_x000D_
4 tranches de jambon blanc_x000D_
Sel, poivre</t>
  </si>
  <si>
    <t>Effilez les haricots, pelez les pommes de terre et les carottes, faites cuire les légumes séparément dans de l’eau salée. Egouttez les et laissez refroidir. Ecrasez le raisin et filtrez le verjus obtenu. Pelez et coupez les oignons._x000D_
_x000D_
Préparez la vinaigrette : Dans un bol mettez 5 cuillers à soupe d’huile, le verjus, la ciboulette coupée. Sel, poivre. Mélangez énergiquement. _x000D_
_x000D_
Faites cuire les œufs durs 10 minutes environ, refroidissez les, retirez les coquilles et coupez les en rondelles. Dans un saladier, réunissez les légumes, et le jambon coupé, ajoutez la vinaigrette et mélangez bien. Posez sur le dessus les rondelles d’œuf et d’oignon. Servez de suite.</t>
  </si>
  <si>
    <t>Salade de pissenlits aux lardons et aux oeufs</t>
  </si>
  <si>
    <t>Pâté lorrain en croûte</t>
  </si>
  <si>
    <t>350 g de pointe de porc_x000D_
350 g de noix de veau_x000D_
1 oeuf_x000D_
3 échalotes_x000D_
3 cuillers à soupe de persil haché_x000D_
1 verre de vin blanc_x000D_
1 petit verre de cognac_x000D_
Thym_x000D_
Laurier_x000D_
250 g de farine_x000D_
120 g de beurre_x000D_
200 g de chair à saucisses_x000D_
Sel, poivre</t>
  </si>
  <si>
    <t xml:space="preserve">Découpez les deux viandes en tranches, puis retaillez les en petits morceaux. Mettez les dans un récipient et mélangez les, salez, poivrez. Pelez et émincez les échalotes, ajoutez les à la viande avec le persil haché. Mélangez, puis videz le vin blanc et le cognac. Mélangez encore, puis versez le tout dans une terrine, ajoutez dessus 2 brins de thym et 1 feuille de laurier. Laissez reposer pendant 12 heures au frais._x000D_
_x000D_
Versez la farine et 1/2 cuillerée à café de sel dans un saladier. Ajoutez 100g de beurre en morceaux et de l’eau pour amalgamer. Faites une boule de pâte, aplatissez la avec la paume de la main, refaites ceci deux fois. Refaites une boule de la pâte et laissez la reposer au frais, recouverte d’un linge , pendant 2 heures._x000D_
_x000D_
Retirez le thym et le laurier de la terrine, ajoutez la chair à saucisses et mélangez bien le tout. Mettez de côté un tiers de la pâte, puis étalez le reste en donnant à l'abaisse une forme ovale. Placez la sur la tôle du four beurrée et farinée._x000D_
_x000D_
Disposez la farce au milieu en un tas, régulier. Mouillez les bords de la pâte et relevez les sur la farce. Étalez le reste de la pâte en forme de rectangle pour former le couvercle. Placez le en mouillant les bords inférieurs pour les souder. Dorez le dessus à l'œuf battu. Faites une cheminée au centre. Faites cuire dans le four préchauffé thermostat 6 pendant 1 bonne heure. Laissez le pâté dans le four éteint 10 minutes. Servez tiède._x000D_
</t>
  </si>
  <si>
    <t>Rôti de porc à la bière</t>
  </si>
  <si>
    <t>Ingrédients : pour 5 personnes_x000D_
1 kg d’échine de porc_x000D_
1 kg d’oignons_x000D_
Beurre_x000D_
Saindoux_x000D_
Chapelure_x000D_
40 cl de bière blonde_x000D_
1 bouquet garni_x000D_
Sel, poivre</t>
  </si>
  <si>
    <t>Pelez et émincez les oignons. Dans une grande poêle, faites revenir 25 g de beurre et faites y revenir doucement les oignons pendant 10 minutes environ en remuant. Mettez de côté. Faites fondre 2 cuillers de saindoux dans une cocotte, faites y dorer l’échine en retournant régulièrement. Enlevez la de la cocotte et retirez presque toute la matière grasse. Remettez sur le feu en y ajoutant les oignons en une couche puis posez l’échine. Salez, poivrez. Saupoudrez de chapelure et versez la bière, ajoutez le bouquet garni, couvrez et faites cuire au four thermostat 6 pendant 2 heures. Baissez le four et faites encore cuire 30 minutes. Retirez le bouquet garni et servez bien chaud.</t>
  </si>
  <si>
    <t>Girolles à la crème</t>
  </si>
  <si>
    <t>800 g de girolles jaunes_x000D_
2 échalotes_x000D_
Quelques brins de persil_x000D_
Quelques brins de Ciboulette_x000D_
25 g de beurre_x000D_
Huile_x000D_
25 cl de crème fraiche_x000D_
Sel, poivre</t>
  </si>
  <si>
    <t>Nettoyez les girolles en évitant si possible de les laver. Coupez la base du pied terreux. Recoupez les en deux si nécessaire. Pelez et hachez les échalotes. Coupez le persil et la ciboulette. Faites chauffer le beurre avec 4 cuillers à soupe d'huile dans une sauteuse._x000D_
_x000D_
Ajoutez les girolles et les échalotes. Salez et poivrez. Faites revenir le tout sur feu assez vif pour que les champignons perdent leur eau et qu’elle réduise. Retirez la graisse que les girolles n’ont pas absorbé. Versez alors la crème fraîche et remuez à feu moyen pour que la crème réduise et fasse une sauce onctueuse. Vérifiez l'assaisonnement. Ajoutez le persil et la ciboulette. Servez bien chaud.</t>
  </si>
  <si>
    <t>Croûte lorraine surprise</t>
  </si>
  <si>
    <t>Surveillez la cuisson</t>
  </si>
  <si>
    <t>3 œufs_x000D_
250cl de crème fraiche épaisse_x000D_
1 pâte brisée_x000D_
Lardons fumés_x000D_
Fromage râpé_x000D_
1 bûchette de chèvre</t>
  </si>
  <si>
    <t>Étalez et piquez la pâte. Préchauffez le four thermostat 7._x000D_
_x000D_
Mélangez oeufs, crème, environ 20 g de fromage râpé._x000D_
_x000D_
Versez les lardons sur la pâte._x000D_
_x000D_
Coupez le chèvre en rondelles et disposez le debout sur la pâte, le long des bords du plat. Rabattez la pâte dessus._x000D_
_x000D_
Versez le mélange oeufs-crème-râpé sur les lardons après l'avoir poivré et légèrement salé._x000D_
_x000D_
Saupoudrez le tout de râpé et enfournez. Servez tiède.</t>
  </si>
  <si>
    <t>8 œufs_x000D_
2 blanc de poulet coupés en dés_x000D_
1 gousse d'ail_x000D_
1 oignon violet ou autre si vous n'en avez pas _x000D_
8 cuillères de crème fraîche_x000D_
ciboulette_x000D_
un peu de fromage râpé_x000D_
sel et poivre_x000D_
huile d'olive</t>
  </si>
  <si>
    <t>Prendre une poêle mettre 2 cuillères d'huile d'olive, mettre les oignon et l'ail hachés le poulet coupé en petits dés laisser doré_x000D_
10 petite minute , rajouter 2 bonne pincée de ciboulette .. sel poivre selon les goûts ( mettre de coté )_x000D_
_x000D_
Laver les pommes de terre et les cuire avec la peau._x000D_
_x000D_
Les égoutter puis les creuser à laide d'une petite cuillère._x000D_
_x000D_
mettre une cuillère de crème fraiche dans chaque pomme de terre et une pincée de gruyère_x000D_
_x000D_
y ajouter 1 grosse cuillère de farce_x000D_
_x000D_
puis casser un œuf dessus , parsemée le dessus de l'œuf d'un peu de gruyère râpé si vous le souhaitez_x000D_
_x000D_
Saler et poivrer et cuire 10/15 minutes à 200°</t>
  </si>
  <si>
    <t>Tarte au fromage (Malou)</t>
  </si>
  <si>
    <t>- 500 gr de fromage blanc à 20%_x000D_
- 250 gr de crème fraiche_x000D_
- 6 oeufs_x000D_
- 150 gr de sucre fin_x000D_
- 1 sachet de pudding chantilly_x000D_
- 1 Pâte feuillettée où brisée</t>
  </si>
  <si>
    <t xml:space="preserve">- Melanger le fromage blanc avec la crème fraîche, les 6 jaunes d'oeufs, le sucre fin, le sachet de pudding chantilly._x000D_
_x000D_
- Monter les 6 blancs d'oeufs en neige en y ajoutant une petite pincée de sel._x000D_
_x000D_
- Incorporer délicatement les blancs d'oeufs à l'appareillage._x000D_
_x000D_
- Beurrer le moule._x000D_
_x000D_
- Déposer la pâte feuillettée où brisée_x000D_
_x000D_
- Metter au four T° 160°/180° chaleur tournante._x000D_
_x000D_
- Verifier la cuisson au bout de 30 mn._x000D_
</t>
  </si>
  <si>
    <t>-400 g de foie gras_x000D_
-2 cuillères à café rase de sel fin_x000D_
-1 cuillère à café de poivre blanc_x000D_
-1 cuillère à soupe de Cognac, Calvados ou Armagnac_x000D_
-1 cuillère à soupe de Porto ou Muscat</t>
  </si>
  <si>
    <t>-Mélangez les alcools, le sel et le poivre avant de répartir ce mélange régulièrement sur tout la surface des lobes disposés à plat_x000D_
-Déposez le ensuite dans une terrine d'un demi litre. Faites comme une boule en le plaçant_x000D_
-Verser le liquide qui reste sur le foie gras_x000D_
Maintenant, couvrez et deposez la verrine dans un bain marie fremissant à mi hauteur_x000D_
_x000D_
-Enfournez la au milieu du four à 140°C et laisser cuire 35 minutes_x000D_
-Passé ce délai, laissez la refroidir une heure à température ambiante puis placez la au frigo 24 h minimum</t>
  </si>
  <si>
    <t>- Vin blanc pétillant sucré MOSCATO</t>
  </si>
  <si>
    <t>Framboisier</t>
  </si>
  <si>
    <t>Génoise:_x000D_
- 120 g de farine_x000D_
- 120 g de sucre_x000D_
- 4 oeufs_x000D_
- 1 cuillère a café de levure chimique_x000D_
- 1 cuillère a soupe d'eau_x000D_
- 1 pincée de sel _x000D_
- 1 noisette de beurre fondu ( pour la plaque ) _x000D_
_x000D_
Crème:_x000D_
-500 g de mascaropone_x000D_
-500 g de crème liégoise à la vanille_x000D_
-2 cuillères à soupe de sucre_x000D_
Fruits (1 kg)</t>
  </si>
  <si>
    <t>Génoise:_x000D_
- Battre au fouet le sucre 2 oeufs et 2 jaunes jusqu'a ce que le melange devienne blanc et mousseux_x000D_
- Ajouter petit à petit le melange farine &amp; levure plus 1 cuillère à soupe d'eau _x000D_
- Monter les deux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pate recouvre bien entierement la plaque _x000D_
- Enfourner à 180 ° pendant 10 à 12 minutes suivant le four( le biscuit ne doit pas se colorer) _x000D_
_x000D_
Crème:_x000D_
Mélanger le mascarpone avec la crème liégoise à la vanille .Ajouter le sucre et les fruits_x000D_
_x000D_
(Avant de mettre les fruits retirer deux cuillères à soupe pour le motif)</t>
  </si>
  <si>
    <t>faire *2 pour la génoise</t>
  </si>
  <si>
    <t>Sucettes au foie gras façon pomme d'amour</t>
  </si>
  <si>
    <t>1 bloc de foie gras de 200 g environ_x000D_
250 g de sucre_x000D_
un peu d’eau_x000D_
colorant rouge (liquide ou en poudre de préférence)_x000D_
graines de sésame blanc_x000D_
graines de pavot</t>
  </si>
  <si>
    <t xml:space="preserve">- Couper le foie gras en cubes, puis façonner chaque cube en boule en la roulant dans la paume des mains._x000D_
- Piquer chaque boulette de foie gras avec une pique en bois._x000D_
- Placer le tout au congélateur pendant au moins 30 minutes._x000D_
- Réaliser un caramel avec le sucre et l’eau, et ajouter le colorant._x000D_
- Sortir les sucettes du congélateur et les tremper une à une dans le caramel en trempant bien jusqu’au bâtonnet, puis les rouler immédiatement dans du sésame ou des graines de pavot._x000D_
_x000D_
</t>
  </si>
  <si>
    <t>Servir sans attendre.</t>
  </si>
  <si>
    <t>Sucette de foie gras façon pomme d'amour (02)</t>
  </si>
  <si>
    <t xml:space="preserve">- 150 g de foie gras mi-cuit _x000D_
- 6 tranches de pain d'épices_x000D_
- 200 g de sucre en poudre_x000D_
- un peu d'eau_x000D_
- colorant rouge tomate en poudre_x000D_
</t>
  </si>
  <si>
    <t>1. Faire sécher au four les tranches de pain d'épices. Une fois séchées, les couper en morceaux et les broyer au mixeur afin d'obtenir une chapelure._x000D_
_x000D_
2. L’étalez sur une plaque et réservez._x000D_
_x000D_
3. Coupez le bloc de foie gras en gros cubes. Créez des boules avec les cubes, en les faisant rouler entre les paumes des mains._x000D_
_x000D_
4. Piquez un bâton de sucette dans chacune d'elles et réservez au frais._x000D_
_x000D_
5. Dans une casserole, versez le sucre en poudre et assez d'eau pour humidifier l'intégralité du sucre._x000D_
_x000D_
6. Portez ensuite à ébullition pour former un caramel._x000D_
_x000D_
7. Ajoutez un peu de colorant rouge et mélangez bien afin d’obtenir un mélange à la couleur homogène._x000D_
_x000D_
8. Trempez les sucettes dans le caramel, il faut que la base du bâton soit également immergée dans le caramel._x000D_
_x000D_
9. Retirez enfin la sucette, égouttez le surplus de caramel et la déposez délicatement sur la chapelure de pain d'épices. Laissez refroidir afin que le caramel se solidifie.</t>
  </si>
  <si>
    <t>Il faudra réaliser ces sucettes peu de temps avant de les déguster, car le but est d'avoir un caramel croquant sous la dent.</t>
  </si>
  <si>
    <t>Les Macarons de Mathieu Meckler</t>
  </si>
  <si>
    <t>-110g de poudre d'amandes_x000D_
-225g de sucre glace_x000D_
-110g de blanc de'oeufs (soit le blanc de 4 oeufs moyens environ)_x000D_
-50 g de sucre semoule_x000D_
-1/2 gousse de vanille</t>
  </si>
  <si>
    <t>1 - Pesez séparément tous les ingrédient, préchauffez votre four à 150° (th,5)._x000D_
2 - mixez la poudre d'amandes et le sucre glace 2 min environ à vitesse rapide pour obtenir une poudre très fine._x000D_
3 - versez dans le tamis._x000D_
4 - tamisez le mélange._x000D_
5 - cassez les œufs (ils doivent être à température ambiante) et gardez 120g de blancs_x000D_
6 - battez les blancs d’œufs à vitesse maximale jusqu’à ce qu'ils deviennent mousseux. Ajoutez le sucre semoule petit à petit, sans cessez de fouetter._x000D_
7 - continuez de battre les blancs environ 3 min (neige ferme)._x000D_
8 - Versez le mélange à base de poudre d'amandes en une seule fois sur les blancs en neige._x000D_
9 - A l'aide de la maryse, incorporez la poudre d'amandes en soulevant délicatement l'appareil._x000D_
10 -A l'aide du couteau d'office, gratte l’intérieur de la 1/2 gousse de vanille pour récupérer les graines._x000D_
11 - Ajoutez-les à l’appareil._x000D_
12 - Mélangez un peu plus énergiquement._x000D_
13 - la pâte doit être lisse, brillante, souple mais pas liquide._x000D_
14 - Remplissez la poche à douille de pâte_x000D_
15 - pochez régulièrement les coques sur les deux plaques recouvertes de papier sulfurisé</t>
  </si>
  <si>
    <t>Pâte à choux (Profiteroles) façon Valérie M.</t>
  </si>
  <si>
    <t>- 120 g. de beurre_x000D_
-4 ouefs entier_x000D_
- 1 jaune d'oeuf pour dorer_x000D_
- 150 g. de farine_x000D_
- 1 tablette de chocolat noir dessert_x000D_
- 4 c.à.s. d'amandes effilées_x000D_
- 1 c.à.s. de sucre en poudre_x000D_
- 1 demi litre de glce à la vanille_x000D_
- 1 pincée de sel</t>
  </si>
  <si>
    <t>- 1) Préchaffez le fours thermostat 7/8 - 220° C_x000D_
- 2) Dans une casserole, portez à ébulition 25 cl d'eau avec 80 g. de beurre et 1 pincée de sel. retirez du feu et versez la farine d'un seul coup, en remuant avec une spatule jusqu'à ce que la pâte se décolle des parois de la casserole et forme une boule. incorporez les oeufs entiers, un par un, en remuant énergiquement entre chaque ajout._x000D_
- 3) Dressez les choux, sur une plaque tapissée de papier sulfurisé, en vous aidant d'une poche à douille lisse._x000D_
Badigeonnez-les de jaune d'oeuf avec un pinceau de cuisine._x000D_
Enfournez pour 20 minutes environ. Ensuite, laissez-les refroidir sur une grille._x000D_
- 4) Cassez le chocolat en morceaux et faite-les fondre au bain-marie avec le beurre restant. Faites griller les amandes dans une poêlle à sec._x000D_
- 5) Ouvrez les choux en deux. Fourrez-les avec une boule de glace. Nappez de chocolat et parsemez d'amandes grillées.</t>
  </si>
  <si>
    <t>Champagne Brut</t>
  </si>
  <si>
    <t>Conseil: Ouvrez la porte du four à plusieurs reprises en fin de cuisson pour assécher vos choux et évacuer l'humidité.</t>
  </si>
  <si>
    <t>Gambas pimentées à l'ail</t>
  </si>
  <si>
    <t xml:space="preserve"> • 600 g de petites Gambas crues_x000D_
• 4 Grosses Gousses d'ail_x000D_
• 1 Petit Piment rouge séché_x000D_
• Huile d'olive_x000D_
• Persil_x000D_
• Sel_x000D_
.</t>
  </si>
  <si>
    <t xml:space="preserve"> - Décortiquer les queues de gambas et réserver_x000D_
_x000D_
- Laver le persil et le ciselé_x000D_
_x000D_
- Éplucher les gousses d'ail et les émincer_x000D_
_x000D_
- Couper le piment en morceaux_x000D_
_x000D_
Cuisson :_x000D_
_x000D_
- Dans une poêle mettre un fond d'huile d'olive avec l'ail émincée et le piment_x000D_
_x000D_
- Chauffer en remuant les ingrédients_x000D_
_x000D_
- Lorsque l'huile est chaude, avant que l'ail ne commence à dorer, ajouter les queues de gambas et les cuire pendant deux minutes de chaque coté_x000D_
_x000D_
- Ajouter le persil ciselé et mélanger_x000D_
_x000D_
- Saler et laisser au chaud à feu doux pendant 2 autres minutes_x000D_
_x000D_
- Servir et déguster </t>
  </si>
  <si>
    <t>Notre astuce : - Commencer à cuire l'ail dans l'huile d'olive à froid pour ne pas qu'elle soit grillée_x000D_
- Le piment séché peu être remplacé par du piment en poudre. On pourra d'ailleurs en ajouter une petite pincée à la fin sur les gambas avant de servir</t>
  </si>
  <si>
    <t>Foie gras</t>
  </si>
  <si>
    <t>Buche chocolat framboise avec glacage miroir</t>
  </si>
  <si>
    <t xml:space="preserve">Génoise :_x000D_
- 120 g de farine_x000D_
- 120 g de sucre_x000D_
- 4 œufs_x000D_
- 1 cuillère à café de levure chimique_x000D_
- 1 cuillère à soupe d'eau_x000D_
- 1 pincée de sel_x000D_
- 1 noisette de beurre fondu(pour la plaque)_x000D_
_x000D_
Mousse au chocolat :_x000D_
- 200 g de chocolat à cuisiner_x000D_
- 6 oeufs_x000D_
- 1 pincée de sel_x000D_
_x000D_
Framboise_x000D_
_x000D_
Feuilletine:_x000D_
-100g de chocolat praliné_x000D_
-1/2 boite de crêpes dentelles._x000D_
_x000D_
Glaçage miroir:_x000D_
-175 g d'eau_x000D_
-225g de sucre_x000D_
-150g de crème liquide_x000D_
-100g de chocolat blanc_x000D_
-4 feuilles de gélatine_x000D_
-colorant (optionnel)_x000D_
</t>
  </si>
  <si>
    <t xml:space="preserve">Génoise:_x000D_
_x000D_
Battre au fouet le sucre, 2 œufs et 2 jaunes jusqu'à ce que le mélange devienne blanc et mousseux._x000D_
Ajouter petit à petit le mélange farine et levure plus 1 cuillère à soupe d'eau._x000D_
Monter les 2 blancs en neige ferme avec une pincée de sel et les incorporer délicatement en soulevant à la préparation précédente._x000D_
Verser sur une plaque de cuisson rectangulaire préalablement recouverte d'un papier sulfurisé et beurré au pinceau en lissant avec une spatule pour que la pâte recouvre bien entièrement la plaque._x000D_
Enfourner à 180°C (thermostat 6) pendant 10 à 12 min suivant le four (surveiller la cuisson le biscuit ne doit pas se colorer)._x000D_
Sortir du four , puis la placer directement dans le moule à buche._x000D_
_x000D_
Mousse au chocolat:_x000D_
_x000D_
Au moins 3 heures à l'avance, préparez la mousse au chocolat _x000D_
Faites fondre le chocolat avec 4 cuillères à soupe d'eau._x000D_
Mélangez énergiquement le chocolat fondu et les jaunes d'oeufs._x000D_
Battez les blancs des oeufs en neige avec la pincée de sel. Incorporez les blancs à la préparation._x000D_
Laissez la mousse au chocolat pendant 3 h au réfrigérateur._x000D_
_x000D_
Feuilletine:_x000D_
Faire fondre au bain marie le chocolat. _x000D_
Ecraser les crêpes dentelles le plus finement, mélanger le tout._x000D_
Puis mettre le mélange sur un plateau entre deux feuilles de papier sulfurisé ( etaler la pate a travers ces feuilles pour avoir une couche fine. Puis mettre au réfrigérateur _x000D_
_x000D_
Montage:_x000D_
_x000D_
Dès la sortie du four, mettre la génoise encore chaude dans le moule adéquate ._x000D_
Mettre de la mousse de chocolat , puis faire une rangé de framboise._x000D_
Refaire un étage ._x000D_
Finir par une couche fine de feuilletine._x000D_
Mettre au congélateur au moins 24h_x000D_
_x000D_
Glaçage:_x000D_
Faire ramollit la gélatine dans de l'eau froide_x000D_
Porter l'eau et le sucre à ébullition_x000D_
Ajouter le colorant de votre choix au cas ou vous souhaiter colorer votre glaçage _x000D_
Verser la crème liquide_x000D_
Hors du feu , ajouter le chocolat blanc et bien mélanger._x000D_
Une fois fondu , incorporer la gélatine essorée puis bien mélanger au mixeur plongeant_x000D_
Napper en une seule fois votre entremets congelé lorsque votre glaçage atteigne environ 27°C_x000D_
_x000D_
Astuce:_x000D_
Sortie la buche du congélateur et la demouler puis verser d'un seul coup la première couche de glaçage puis renouveller l'opération 3 minutes après afin d'avoir une glaçage lisse et brillant_x000D_
_x000D_
_x000D_
</t>
  </si>
  <si>
    <t>Cannelés au poivrons et jambon fumé</t>
  </si>
  <si>
    <t xml:space="preserve"> Pour réaliser cette recette de Paris-Brest, commencez par préparer tous les ingrédients._x000D_
_x000D_
1) Mettre l'eau, le beurre et le sel dans une casserole sur le feu._x000D_
_x000D_
2) Porter à ébullition._x000D_
_x000D_
4) Retirer du feu et verser la farine en une seule fois._x000D_
_x000D_
5) Mélanger à la spatule en bois en prenant soin de ne pas laisser de grumeau._x000D_
_x000D_
6) On obtient une pâte appelée "panade". Dessécher la panade sur le feu en remuant avec la spatule en bois, jusqu'à ce qu'elle se détache des parois de la casserole et qu'elle forme une boule._x000D_
_x000D_
7) Laisser refroidir 5 minutes. Incorporer un oeuf..._x000D_
_x000D_
8) ...toujours à la spatule en bois._x000D_
Puis incorporer les autres œufs 1 à 1._x000D_
_x000D_
La pâte à choux est prête à l'emploi._x000D_
_x000D_
9) Remplir une poche à douille munie d'une douille unie de pâte à choux._x000D_
_x000D_
10) Coucher la pâte à choux en couronne._x000D_
_x000D_
11) Disposer deux cordons de pâte côte à côte..._x000D_
_x000D_
12) ...puis un troisième à cheval..._x000D_
_x000D_
13) ...sur les deux premiers._x000D_
_x000D_
14) Dorer la surface au jaune d'œuf, à l'aide d'un pinceau pâtissier._x000D_
_x000D_
15) Parsemer quelques amandes effilées..._x000D_
_x000D_
16) ...sur toute la surface._x000D_
_x000D_
17) Enfourner à four chaud (180°C - 356°F) pendant une vingtaine de minutes._x000D_
_x000D_
18) La pâte va gonfler et dorer._x000D_
_x000D_
19) Au terme de la cuisson, sortir la couronne de pâte à choux du four et laisser refroidir sur le plan de travail._x000D_
_x000D_
20) Mélanger le sucre avec un peu d'eau._x000D_
_x000D_
21) Porter à ébullition et cuire jusqu'à 121°C. L'utilisation d'un thermomètre à sonde est conseillée mais pas indispensable. (Pour contrôler la cuisson du sucre il suffit de tremper les dents d'une fourchette dans le sucre en ébullition. Si en la retirant il commence à se former des fils, c'est que le sucre est prêt)_x000D_
_x000D_
22) Clarifier les œufs. Mettre les jaunes dans le bol du batteur. Dès que le sucre est cuit le verser doucement à petite vitesse sur les jaunes d'œufs. Veillez à ce que ces derniers soient à température ambiante._x000D_
_x000D_
23) Dès que le sucre est entièrement incorporé aux jaunes d'œufs battre jusqu'à complet refroidissement à grande vitesse._x000D_
_x000D_
24) La préparation refroidie..._x000D_
_x000D_
25) ...incorporer petit à petit le beurre pommade en parcelles._x000D_
_x000D_
26) Continuer à bien battre afin d'obtenir une crème bien lisse et homogène. Incorporer en dernier le praliné en pâte. La quantité dépendra de l'intensité de goût que vous désirez obtenir._x000D_
_x000D_
27) À l'aide d'un couteau scie, diviser la couronne en deux dans le sens de l'épaisseur._x000D_
_x000D_
28) Remplir une poche à douille munie d'une grosse douille cannelée de crème au beurre praliné._x000D_
_x000D_
29) Aidez-vous pour cela d'une corne._x000D_
_x000D_
30) Garnir la partie inférieure de crème au beurre._x000D_
_x000D_
_x000D_
31) L'idéal est de fourrer de crème en formant de grosses rosaces sur toute la couronne._x000D_
_x000D_
32) Poser sur le dessus la partie supérieure de pâte à choux, celle qui comporte les amandes effilées. Laisser durcir au frais._x000D_
_x000D_
Au moment du service, saupoudrer la surface du Paris-Brest de sucre glace. Dresser sur un plat de service._x000D_
</t>
  </si>
  <si>
    <t>Pommes de terre au four, farcies au poulet et aux œufs</t>
  </si>
  <si>
    <t>Cake aux olives Martine</t>
  </si>
  <si>
    <t>Beignets super moelleux</t>
  </si>
  <si>
    <t xml:space="preserve">500 gr de farine_x000D_
30 gr de levure de boulanger_x000D_
2 œufs_x000D_
4 c. A soupe de sucre en poudre_x000D_
200 ml de lait_x000D_
100 gr de beurre mou_x000D_
Une pincée de sel </t>
  </si>
  <si>
    <t>- Mélangez tout les ingrédients dans l ordre puis laissez lever au chaud pendant 1h30_x000D_
- Étalez la pate et faire des disques à l aide d'une verre ou emporte pièce de 1cm d épaisseur ._x000D_
- Laissez lever 1h de nouveau ._x000D_
- Plongez les disques de beignets dans de l huile chaude 3 min par beignets . une casserole suffit et n'hesitez pas a les tremper dans le sucre semoule une fois cuit !</t>
  </si>
  <si>
    <t>Rognons de porc à la moutarde</t>
  </si>
  <si>
    <t xml:space="preserve"> - quatres à cinq rognons_x000D_
- vinaigre_x000D_
- une à deux cuillères de moutarde_x000D_
- 40 cl de crème fraîche_x000D_
- sel et poivre</t>
  </si>
  <si>
    <t xml:space="preserve">Coupez les rognons en deux et enlevez tout le nerf._x000D_
Ensuite les couper en morceaux puis les faire tremper dans de l'eau vinaigrée afin d'enlever leur odeur._x000D_
Quand les rognons ont blanchis, les faire revenir dans 30 g de beurre._x000D_
Versez dessus le mélange de crème fraîche et de moutarde. Salez et poivrez et laissez mijoter quelques minutes._x000D_
</t>
  </si>
  <si>
    <t>Premières côtes de bordeaux basses</t>
  </si>
  <si>
    <t>Confiture de bière</t>
  </si>
  <si>
    <t xml:space="preserve">- 75 cl de bière_x000D_
- 185 g de sucre de canne_x000D_
- 185 g de sucre cristal_x000D_
- 3 feuilles de gélatine végétale_x000D_
- 1 cuillère à soupe de jus de citron </t>
  </si>
  <si>
    <t>Foie gras mi-cuit à la bière</t>
  </si>
  <si>
    <t xml:space="preserve">- 500 / 600 g de foie gras frais de canard_x000D_
- 2 c.c de sel_x000D_
- 2 c.c. de sucre_x000D_
- Poivre de Sichuan_x000D_
- 15 cl de bière crécelle réduite au trois quart. </t>
  </si>
  <si>
    <t>- Pendant que vous dénerver le foie faire réduire au trois quart la bière et le sucre pour obtenir un sirop pas trop épais._x000D_
- Assaisonner le foie ouvert et le napper du sirop de bière._x000D_
- Refermer le foie, en l’emballant dans un torchon._x000D_
- Cuire 8/9 minutes dans une eau salée additionnée de bière (90 ° C maximum).</t>
  </si>
  <si>
    <t xml:space="preserve">- Mettre de sucre dans une casserole à fond épais et faire un caramel blond. _x000D_
_x000D_
- Mettre un trait de jus de citron et retirer du feu._x000D_
_x000D_
- Ajouter la bière et cuire pendant 30 minutes sans couvercle et avec un léger frémissement._x000D_
_x000D_
- En fin de cuisson laisser refroidir (température inférieure à 65°C) et ajouter les feuilles de gélatine ramollie dans un verre d’eau froide._x000D_
_x000D_
- Mélanger et mettre en pot._x000D_
_x000D_
- Laisser figer 24 heures._x000D_
 </t>
  </si>
  <si>
    <t>Fromage de tête</t>
  </si>
  <si>
    <t xml:space="preserve">- 1/2 TÊTE DE PORC 🐷_x000D_
- 2 PIEDS DE PORC_x000D_
- 2 QUEUX DE PORC_x000D_
- 500 GRS DE VIANDE DE PORC PAS CHÈRE ( ECHINE..)_x000D_
- 3 VERRES DE BON VIN BLANC (GRIS DE TOUL OU RIESELING)_x000D_
- 1 BOUQUET GARNI, 1 POIREAU, 2 CAROTTES, UN OIGNON PIQUÉ DE CLOUS DE GIROFLE, SEL, POIVRE._x000D_
- 3 FEUILLES DE LAURIER, 1 BRANCHE DE THYM, 1 BOUQUET DE PERSIL PLAT_x000D_
_x000D_
</t>
  </si>
  <si>
    <t>- RINCEZ BIEN LES VIANDES SOUS L'EAU FROIDE._x000D_
- FAIRE CUIRE TOUTES LES VIANDES DANS UN GRAND FAITOUT AVEC BOUQUET GARNI, POIREAU, CAROTTES, OIGNON PIQUÉ DE CLOUS DE GIROFLE, THYM, LAURIER, PERSIL SEL ET POIVRE. (2 H 30 À 3 H 00 DE CUISSON)._x000D_
- ENSUITE DEBITER TOUTES LES VIANDES EN PETITS MORCEAUX (ATTENTION ⚠ AUX PETITS OS)._x000D_
- REMETTRE LA VIANDE DANS LE FAITOUT VIDE ET AJOUTER DU BOUILLON DE CUISSON FILTRÉ POUR TROUVER UNE BONNE CONSISTANCE ( PAS TROP DE JUS, PAS TROP DE VIANDE)._x000D_
- AJOUTER DE L'ÉCHALOTE ET UNE GOUSSE D'AIL ÉMINCÉES, LE VIN BLANC, SEL ET POIVRE ET DU PERSIL HACHÉ ET RECUIRE LE TOUT QUELQUES MINUTES. (ATTENTION ⚠ LE MÉLANGE DOIT ÊTRE "BIEN SALÉ" CAR IL PERDRA DE LA FORCE EN REFROIDISSANT)_x000D_
- METTRE EN BARQUETTES, BOLS ... UNE NUIT AU FRIGO ET C'EST PRÊT!</t>
  </si>
  <si>
    <t>Gris de Toul</t>
  </si>
  <si>
    <t>Vous pouvez conserver ces fromages de tête maison filmés, une semaine au réfrigérateur.</t>
  </si>
  <si>
    <t>Trop bon</t>
  </si>
  <si>
    <t>Pâtes assaisonnement</t>
  </si>
  <si>
    <t>Pâte d'ail des Ours</t>
  </si>
  <si>
    <t>- 100 g de feuille d' ail de l' Ours_x000D_
- 1 dl d'huile d' olives_x000D_
- 7 à 10 g. de sel</t>
  </si>
  <si>
    <t>- Bien laver et sécher les feuilles que vous aurez équeutées_x000D_
- Les hacher au Blender le plus finement possible._x000D_
Ajouter l'huile, le sel_x000D_
- Mélanger et remplir des bocaux préalablement lavés et stérilisés._x000D_
_x000D_
         C'EST FINI !!!!!!</t>
  </si>
  <si>
    <t>Propriétés médicinales de l'ail des ours_x000D_
_x000D_
UTILISATION INTERNE_x000D_
_x000D_
Dépuratif, hypotenseur, antiseptique, anthelminthique, effet amincissant et hypoglycémiant, hypolipémiant._x000D_
_x000D_
UTILISATION EXTERNE_x000D_
_x000D_
Rubéfiant, désinfectant._x000D_
_x000D_
INDICATIONS THÉRAPEUTIQUES USUELLES_x000D_
_x000D_
Traitement des pathologies cardio-vasculaires, des diarrhées, contre les vers intestinaux. L' ail des ours est utilisé pour faire baisser la pression artérielle, pour stimuler la circulation sanguine. Il est recommandé en cas d'athérosclérose, d'arthrite, de rhumatismes. Il est efficace pour les problèmes intestinaux comme les maux d'estomac et les ballonnements. Il facilite la digestion, dégage les voies respiratoires._x000D_
_x000D_
AUTRES INDICATIONS THÉRAPEUTIQUES DÉMONTRÉES_x000D_
_x000D_
D'autres usages de l'ail des ours sont documentés, comme la lutte contre la grippe et contre certaines pathologies virales ou les pathologies du foie. Il est encore indiqué pour le traitement des gastrites. Antiaggrégant plaquettaire, il lutte contre la formation d'athéromes. Ses composants soufrés protégeraient contre la survenue des cancers.Histoire de l'utilisation de l'ail des ours en phytothérapie_x000D_
_x000D_
L'ail des ours était déjà utilisé par les Celtes et les Germains comme plante purifiante. On EN a même retrouvé des traces dans des habitations datant du Néolithique. Au Moyen Age, la plante était considérée comme étant supérieure à l'ail normal et était abondamment prescrite. Elle fut considérée comme une plante magique et associée à la magie blanche. En jeter dans une rivière permettait de purifier l'eau et, portée par les femmes enceintes, elle protégeait l'enfant à naître. L'ours est sensé s'en régaler à la sortie de l'hiver et lui a donné son nom. L'ail des ours trouve son origine en Asie, mais il s'est répandu à travers le monde.</t>
  </si>
  <si>
    <t>Mille-feuille d’aubergine</t>
  </si>
  <si>
    <t xml:space="preserve">Chianti, </t>
  </si>
  <si>
    <t>- 1 aubergine assez longue de 300 g environ_x000D_
_x000D_
- 1 bocal de 210 g ou 225 ml de sauce tomate cuisinée_x000D_
_x000D_
- 1 boule de mozzarella de bufflonne de 125 g_x000D_
_x000D_
- 2 olives noires dénoyautées_x000D_
_x000D_
- 1 cuil. à soupe ou à table d’origan séché_x000D_
_x000D_
- 1/2 cuil. à soupe ou à table d’huile d’olive</t>
  </si>
  <si>
    <t>- Faites chauffer le four à 210°C ou 410 °F, grille au milieu du four._x000D_
- Faites chauffer une grande poêle plate._x000D_
- Lavez l’aubergine, coupez le pédoncule puis tranchez-la en 12 tranches de 1 cm d’épaisseur environ._x000D_
Faites griller les tranches des 2 côtés sur feu assez vif pour qu’elles soient légèrement dorées. Pendant ce temps coupez la mozzarella en 12 tranches fines._x000D_
- Graissez un plat à gratin et faites 4 mille-feuilles comme suit : posez sur le plat les plus grandes tranches d’aubergine, nappez d’une petite cuillère à soupe de sauce tomate, posez dessus la mozzarella, et faites ainsi sur 3 niveaux. Saupoudrez d’origan et posez sur chaque mille-feuille ½ olive noire._x000D_
- Faites cuire au four 8 à 10 minutes selon que vous aimez plus ou moins gratiné._x000D_
- Servez aussitôt.</t>
  </si>
  <si>
    <t>Mille-feuille de fruits croustillant</t>
  </si>
  <si>
    <t xml:space="preserve">- 4 feuilles(s) Feuilles de brick   _x000D_
 - 500 g Framboise   _x000D_
- 2 CS Miel, liquide   _x000D_
- 2 CS Eau   </t>
  </si>
  <si>
    <t>1. Préchauffer le four à 210°C (th. 7)._x000D_
_x000D_
2. Découper, avec un couteau pointu, 12 rectangles dans les feuilles de brick (10 cm sur 4). Les mettre sur une feuille de papier sulfurisé et les faire cuire au four 3 à 5 minutes : elles doivent sécher et dorer._x000D_
_x000D_
3. Monter le mille-feuille en alternant une feuille de brick et une couche de framboises (2 niveaux)._x000D_
_x000D_
4. Préparer un sirop avec le miel et 2 cuillères à soupe d’eau. Le répartir autour du mille-feuille en guise de coulis. Servir immédiatement.</t>
  </si>
  <si>
    <t>Gâteau amandine aux poires</t>
  </si>
  <si>
    <t>- 3 pièce(s) Poire, Williams_x000D_
- 6 cc Beurre allégé 39-41% doux_x000D_
- 2 CS Sucre_x000D_
- 1 CS Stévia (édulcorant)_x000D_
- 100 g Farine_x000D_
- 1/2 sachet(s) Levure chimique ou de boulanger_x000D_
- 3 CS Amandes en poudre_x000D_
- 2 œuf(s) Œuf de poule entier_x000D_
- 100 ml Lait écrémé_x000D_
- 1 pincée(s) Sel</t>
  </si>
  <si>
    <t>- Préchauffer le four à 190°c (Th. 6/7). _x000D_
- Peler les poires, enlever le coeur et les couper en quatre quartiers._x000D_
-  Chauffer 2 cuillerées à café de beurre allégé dans une sauteuse, déposer les poires, les saupoudrer d’une cuillerée à soupe de sucre, cuire 10 min à feu doux: ajouter 4 cuillerées à soupe d’eau et retourner à mi-cuisson._x000D_
- Réserver._x000D_
- Mélanger 1 cuillerée à soupe de sucre et la stévia._x000D_
- D’autre part, mélanger la farine, la levure, et la poudre d’amandes. _x000D_
- Séparer les blancs des jaunes d’oeufs._x000D_
- Monter les blancs en neige avec une pincée de sel._x000D_
- Fouetter les jaunes avec le mélange sucre/stévia. _x000D_
- Verser le mélange farine/levure/poudre d’amandes, délayer le lait, ajouter les 4 cuillerées à café de beurre allégé fondu. Incorporer les blancs en neige._x000D_
- Disposer les poires en étoile, côté bombé dans le fond, dans un moule en silicone de 20 cm de diamètre (contenance d’un litre). _x000D_
- Placer un quartier de poire au centre. _x000D_
- Recouvrir la pâte, lisser et enfourner pour 25 minutes._x000D_
- Laisser tiédir et démouler en retournant. Déguster froid</t>
  </si>
  <si>
    <t>Pour un dessert plus gourmand, accompagner d’une coupelle de crème anglaise de 20 cl et en napper les parts de gâteau</t>
  </si>
  <si>
    <t>Calamars sautés à l’ail et au basilic</t>
  </si>
  <si>
    <t>- 500 g Calamar, frais vidés_x000D_
- 1 pièce(s) Tomate_x000D_
- 2 gousse(s) Ail_x000D_
- 2 morceau(x) Piment, pincées d’Espelette_x000D_
- 3 cc Huile d’olive_x000D_
- 1/2 cc Basilic, 1/2 botte_x000D_
- 1 cc Jus de citron, entier_x000D_
- 1 pincée(s) Sel_x000D_
- 1 pincée(s) Poivre</t>
  </si>
  <si>
    <t xml:space="preserve">- Rincer les calamars sous l’eau froide. _x000D_
- Égoutter._x000D_
-  Couper la tomate en dés sans jeter le jus rendu. _x000D_
- Ajouter l’ail, le piment, le jus de citron et ajouter les calamars. - Mélanger. _x000D_
- Saler et poivrer. _x000D_
- Laissser reposer 15 mn._x000D_
- Faire chauffer l’huile dans une poêle. _x000D_
- Faire sauter environ 5 mn les calamars avec le jus et la marinade. _x000D_
- Saupoudrer de basilic ciselé et servir._x000D_
</t>
  </si>
  <si>
    <t>Pourquoi pas… Utiliser de même des anneaux de calamar sugelés</t>
  </si>
  <si>
    <t>Bœuf bourguignon</t>
  </si>
  <si>
    <t>- 400 g Champignons, de Paris_x000D_
- 600 g Carotte_x000D_
- 200 g Oignon_x000D_
- 3 gousse(s) Ail_x000D_
- 700 g Steak de boeuf_x000D_
- 40 g Bacon, filet_x000D_
- 2 cc Fécule de maïs_x000D_
- 250 ml Vin rouge flambé ou cuit_x000D_
- 1 cc Thym_x000D_
- 4 feuilles(s) Laurier_x000D_
- 125 ml Eau_x000D_
- 1 pincée(s) Sel_x000D_
- 1 pincée(s) Poivre</t>
  </si>
  <si>
    <t>- Laver et éplucher 400 g de champignons de Paris, 600 g de carottes, 200 g d’oignons et 3 gousses d’ail. _x000D_
- Tailler 700 g de bœuf maigre (jumeau, paleron) en gros morceaux._x000D_
-  Couper les carottes en gros tronçons et les champignons en lamelles._x000D_
- Émincer les oignons. _x000D_
- Découper 40 g de bacon en lanières. _x000D_
- Dans un autocuiseur recouvert d’une feuille de cuisson, faire revenir le bacon, puis la viande et les oignons émincés. _x000D_
- Lorsque tout est doré, saupoudrer de 2 cc de maïzena, remuer et couvrir avec 250 ml de vin rouge et 125 ml d’eau. _x000D_
- Ajouter alors les gousses d’ail, les carottes, les lamelles de champignon, le thym et les 4 feuilles de laurier. _x000D_
- Saler et poivrer. _x000D_
- Fermer l’autocuiseur et laisser cuire 45 minutes à feu doux à partir du chuchotement de la soupape.</t>
  </si>
  <si>
    <t>Macarons au chocolat</t>
  </si>
  <si>
    <t xml:space="preserve">-  2 unité(s) Blanc d’œuf   _x000D_
- 45 g Amandes en poudre   _x000D_
- 1 CS Cacao non sucré, amer   _x000D_
- 3 CS Edulcorant   _x000D_
- 1/2 cc Jus de citron   _x000D_
- 20 g Chocolat noir à 40% de cacao minimum   </t>
  </si>
  <si>
    <t>- Battre les blancs en neige. Tout en continuant de fouetter, ajouter l’édulcorant puis le jus de citron._x000D_
- Mélanger la poudre d’amandes avec le cacao et le chocolat râpé finement puis les incorporer aux blancs._x000D_
- Préchauffer le four à 160°C (th. 5-6)._x000D_
- Prendre la plaque à pâtissserie antiadhésive puis faire 20 petits tas de pâte. _x000D_
- Glisser la plaque dans le four chaud et faire cuire 20 à 25 minutes._x000D_
Pour faire les petits tas de pâte, utiliser une petite cuillère ou une poche à douille.</t>
  </si>
  <si>
    <t>Cake</t>
  </si>
  <si>
    <t>- Préchauffer le four à 180°/200°C (th. 5/6). _x000D_
- Dans un saladier, travailler ensemble le vin, l’huile, les œufs. _x000D_
- Ajouter la farine, le gruyère râpé et la levure. _x000D_
- Saler, poivrer._x000D_
- Détailler le jambon en gros cubes. _x000D_
- Dénoyauter les olives et les couper en quatre. _x000D_
- Mélanger tous les ingrédients et verser dans un moule à cake                   de 28 centimètres recouvert d’une feuille de cuisson. _x000D_
- Enfourner 45 minutes. _x000D_
- Démouler et servir les tranches recoupées en quatre.</t>
  </si>
  <si>
    <t xml:space="preserve">- 150 ml Vin 10 à 13° (blanc, rouge ou rosé)   _x000D_
- 6 cc Huile d’olive   _x000D_
-  4 œuf(s) (moyen) Œuf de poule entier   _x000D_
- 250 g Farine   _x000D_
- 90 g Emmenthal allégé à 15%   _x000D_
- 1 sachet(s) Levure chimique ou de boulanger   _x000D_
- 150 g Jambon blanc dégraissé, découenné   _x000D_
- 10 pièce(s) Olives vertes   _x000D_
- 10 pièce(s) Olives noires   _x000D_
- 1 pincée(s) Sel   _x000D_
- 1 pincée(s) Poivre_x000D_
</t>
  </si>
  <si>
    <t xml:space="preserve">Forêt-Noire aux cerises </t>
  </si>
  <si>
    <t>Forêt-Noire aux cerises Weight-Watchers</t>
  </si>
  <si>
    <t xml:space="preserve">- 4 pièce(s) Oeuf de poule   _x000D_
- 125 g Sucre cristallisé   _x000D_
- 150 g Farine   _x000D_
- 2 cuillère(s) Cacao en poudre, non sucré   _x000D_
- 1 cc Levure chimique   _x000D_
- 3 cuillère(s) Lait, écrémé, tiède   _x000D_
- 1 pincée(s) Sel   _x000D_
- 360 g Crème fouettée, allégée   _x000D_
- 2 sachet(s) Sucre vanillé   _x000D_
- 350 g Cerises du Nord, conserve au sirop   _x000D_
- 300 ml Jus de fruit, non sucré, liquide d’égouttage des cerises   _x000D_
- 20 g Liant   _x000D_
- 45 g Chocolat, fondant, copeaux de chocolat   _x000D_
- 10 ml Liqueur (passoa, safari etc.) au jus de fruit frais, Kirsch   </t>
  </si>
  <si>
    <t>- Préchauffer le four à 180 °C. _x000D_
- Séparer les blancs des jaunes d’oeuf. _x000D_
- Fouetter les jaunes avec le sucre jusqu’à ce que le mélange blanchisse (± 3 minutes). _x000D_
- Incorporer la farine tamisée avec le cacao et la levure. _x000D_
- Ajouter le lait. Monter les blancs d’oeuf en neige ferme et les incorporer délicatement à la pâte à l’aide d’une spatule._x000D_
- Verser la pâte dans un moule à charnière (Ø 26 cm) tapissé d’une feuille de cuisson Weight Watchers. _x000D_
- Enfourner pour 20-30 minutes. _x000D_
- Laisser refroidir._x000D_
- Couper le gâteau en deux transversalement. _x000D_
- Fouetter la crème avec le sucre vanillé. _x000D_
- Égoutter les cerises et récupérer 300 ml de jus. _x000D_
- En chauffer la moitié dans un poêlon. _x000D_
- Additionner l’autre moitié de kirsch, incorporer le liant, le verser dans le poêlon et porter à ébullition. _x000D_
- Réserver 3 CS de cerises et incorporer le reste à la préparation._x000D_
- Entourer la partie intérieure du gâteau d’un cercle à pâtisserie. - Badigeonner le sommet de crème aux cerises et attendre que le mélange durcisse. _x000D_
- Par-dessus, étaler un quart de la crème fouettée. _x000D_
- Refermer le gâteau. _x000D_
- Recouvrir le sommet et les côtés de la crème fouettée restante et ranger au réfrigérateur. _x000D_
- Avant de servir, décorer de copeaux de chocolat et des cerises réservées.</t>
  </si>
  <si>
    <t>Galette de pomme de terre à l'ancienne</t>
  </si>
  <si>
    <t>- 8 GROSSES POMMES DE TERRE_x000D_
- 1/2 BOUQUET DE PERSIL_x000D_
- 2 OIGNONS_x000D_
- 3 CUILLÈRES À SOUPE DE FARINE_x000D_
- 3 ŒUFS ENTIERS_x000D_
- 1 PINCÉE DE SEL ET QUELQUES TOURS DE MOULIN À POIVRE</t>
  </si>
  <si>
    <t>- ÉPLUCHER LES POMMES DE TERRE, LES LAVER ET LES RÂPER À L'AIDE DU ROBOT MÉNAGER. (LORSQUE LES POMMES DE TERRE SONT RÂPÉES, LES TORDRE DANS UN TORCHON POUR EN RETIRER LE MAXIMUM DE JUS)_x000D_
- ÉPLUCHER LES OIGNONS ET LES HACHER._x000D_
- LAVER LE PERSIL ET LE HACHER FINEMENT ET METTRE LE TOUT DANS UN GRAND SALADIER._x000D_
- AJOUTER LES ŒUFS, LE SEL, LE POIVRE ET LA FARINE ET BIEN MÉLANGER._x000D_
- METTRE À CHAUFFER DE L'HUILE DANS UNE POÊLE._x000D_
- PRENDRE UNE POIGNÉE DE LA PRÉPARATION ET LA PRESSER DANS LES MAINS._x000D_
- METTRE DANS L'HUILE CHAUDE ET FAIRE GRILLER LÉGÈREMENT DES 2 CÔTÉS.</t>
  </si>
  <si>
    <t>Les recettes de galette de pomme de terre sont multiples selon les régions; elles peuvent associer des copeaux de pommes de terre, d’œufs et de copeaux d’oignons ou d’autres ingrédients._x000D_
La galette peut être recouverte de diverses sauces, aigres (sauce aigre, nombreux fromages) ou douces (coulis de pommes avec ou sans cannelle) et confectionnée à partir de pommes de terre pelées, coupées, ou accommodées à la brunoise.</t>
  </si>
  <si>
    <t>Gâteau à la rhubarbe</t>
  </si>
  <si>
    <t xml:space="preserve">- 350g de farine_x000D_
- 170g de sucre_x000D_
- 20cl de lait_x000D_
- 5 œufs_x000D_
- 1 sachet de levure_x000D_
- 7,5cl huile_x000D_
- 3 ou 4 branches de rhubarbes_x000D_
- 2 jaunes d’œuf_x000D_
- 1 brique de crème fraîche épaisse entière_x000D_
- 6 belles cuillères a soupe de sucre roux_x000D_
</t>
  </si>
  <si>
    <t xml:space="preserve">- Mélanger les 5 œufs avec le sucre_x000D_
- Ajouter la farine, le lait, la levure, l’huile et la rhubarbe._x000D_
- Déposer le tout dans votre moule beurré_x000D_
- Mettez  au four à  185° pendant 45 minutes_x000D_
_x000D_
10 minutes avant la fin :_x000D_
- Mélanger 2 jaunes d’œufs avec 1 brique de crème fraîche épaisse entière_x000D_
et 6 belles cuillères à soupe de sucre roux _x000D_
- Verser le tout sur votre gâteau _x000D_
- Laissez encore 10 mn au four à 180 °_x000D_
</t>
  </si>
  <si>
    <t>Spécialitée Lorraine</t>
  </si>
  <si>
    <t>Les beignets de carnaval</t>
  </si>
  <si>
    <t>- 6 œufs_x000D_
_x000D_
- 10 c à s de sucre en poudre_x000D_
_x000D_
- ½ c à c de sel_x000D_
_x000D_
- 70 ml de crème liquide ou lait entier_x000D_
_x000D_
- 200 g de beurre fondu_x000D_
_x000D_
- 500 g de farine tamisée + 250 g de maïzena (sinon tout farine, mais plus lourd)_x000D_
_x000D_
- 1 paquet ½ de levure chimique_x000D_
_x000D_
- 30/40 ml de rhum ou autre parfum</t>
  </si>
  <si>
    <t xml:space="preserve">- Mélanger la farine et la maïzena, le sucre, le sel, la levure, faire une fontaine y ajouter tous les éléments liquides, les œufs un peu battus, la crème, le beurre fondu, et le rhum, mélanger de façon homogène, mais pas trop travailler, sinon, ils seraient durs._x000D_
- Mettre au frais plusieurs heures._x000D_
- Etaler la pâte, la découper à votre idée avec une roulette dentelée_x000D_
- Les frire dans l’huile 180°, (Frial, pour moi, elle est sans trop d’odeur, et respecte bien, les aliments) ; les laisser dorer d’un coté et les retourner (n’en mettez pas trop à la fois)_x000D_
- Les égoutter sur une grille, puis sur un papier absorbant._x000D_
- Saupoudrer de sucre glace._x000D_
</t>
  </si>
  <si>
    <t xml:space="preserve">En Lorraine à la Saint Valentin, le fiancé venait avec des fleurs voir sa promise et celle-ci (La Vauzenatte, ou Valentine) lui offrait un plat de beignets._x000D_
_x000D_
</t>
  </si>
  <si>
    <t>Les Tofailles</t>
  </si>
  <si>
    <t>- 1 kg de pommes de terre _x000D_
- 150 g de lard fumé paysan (bio de préférence)_x000D_
- 2 oignons moyens émincés_x000D_
- sel, poivre_x000D_
- 3 c à s d'huile ou autre corps gras de votre choix</t>
  </si>
  <si>
    <t>- Peler les pommes de terre et les laver._x000D_
- Peler et ciseler l'oignon en fines tranches_x000D_
- Tailler le lard en lardons (pas trop fins)_x000D_
- Détailler les pommes de terre  en frites pour ma maman _x000D_
en grosses rondelles pour d'autres._x000D_
- Chauffer le corps gras dans une cocotte en fonte (c'est mieux, chaleur bien répartie)_x000D_
- Fondre doucement les oignons à feu doux (8/10 mn)_x000D_
- Ajouter les pommes de terre et les lardons._x000D_
- Bien enrober le tout avec les oignons fondus._x000D_
- Laisser saisir 5 minutes à découvert, remuer avec une spatule, puis poser le couvercle._x000D_
- Laisser mijoter à feu doux 45 mn en retournant de temps en temps._x000D_
- Saler, poivrer en milieu de cuisson _x000D_
(le sel gêne la cuisson des pommes de terre de cuire en début de cuisson)_x000D_
- Les pommes de terre sont cuites quand elles sont fondantes et légèrement dorées._x000D_
- Servir avec ou non une persillade et surtout une salade verte bien relevée.</t>
  </si>
  <si>
    <t xml:space="preserve">Les tofailles, recette de pommes de terre, typiquement vosgienne _x000D_
et surtout des Hautes Vosges. _x000D_
Chaque ménagère avait sa recette, sa manière de les préparer._x000D_
Certaines les coupaient en rondelles, d'autres en frites, on y ajoute des oignons et des lardons_x000D_
ou nature plus simplement. Cuisinées au lard, à l'huile, au saindoux ou graisse d'oie._x000D_
Le plat du soir dans de nombreuses famille des années 60/70 servi avec un reste de viande, une pièce fumée, de la charcuterie ou un Munster fermier et toujours avec une belle salade verte._x000D_
A l'origine ce plat cuisait, mijotait de longues heures au coin de la cuisinière. _x000D_
Ce plat typique est encore servi dans les Hautes Vosges dans le menu marcaire des fermes_x000D_
auberges accompagnant une pièce fumée aussi bien du côté vosgien que celui alsacien._x000D_
</t>
  </si>
  <si>
    <t xml:space="preserve">- 4 œufs_x000D_
- 200 g de lard fumé_x000D_
- 400 g de pissenlits_x000D_
- 4 tranches de pain rassis_x000D_
- Ciboulette_x000D_
- Huile_x000D_
- Vinaigre de vin rouge_x000D_
- Vinaigre d’alcool_x000D_
- Moutarde_x000D_
</t>
  </si>
  <si>
    <t xml:space="preserve">- Triez et lavez les pissenlits à l'eau vinaigrée. _x000D_
- Préparez une vinaigrette forte en moutarde. _x000D_
- Détaillez le lard en petits morceaux, le pain en dés. _x000D_
- Faites rissoler les lardons dans une poêle anti-adhésive, puis les croûtons dans la même poêle dans le gras rendu par le lard._x000D_
- Faites pocher les oeufs : portez à ébullition une casserole d'eau additionnée de vinaigre d'alcool. _x000D_
- Cassez l' oeuf dans une tasse, utilisez la tasse pour le transvaser dans l'eau bouillante sans le disperser. _x000D_
- Au bout d'1 minute à 1 minute 30 , l' oeuf est mollet, sortez le délicatement de l'eau et égouttez le dans un bol. _x000D_
- Procédez ainsi pour les 4._x000D_
- Servez les pissenlits assaisonnés avec la vinaigrette, répartissez dessus les lardons et croûtons chauds, puis des oeufs pochés encore tiède et décorez de ciboulette ciselée. _x000D_
- Servez de suite._x000D_
</t>
  </si>
  <si>
    <t xml:space="preserve">- tête de veau : 1 kg_x000D_
- Cornichon : quelques_x000D_
- Câpres : 1 verre_x000D_
- Carotte : 1_x000D_
- oignon : 1_x000D_
- Echalote : 6_x000D_
- Ail : 2 gousses_x000D_
- Huile : 50 cl_x000D_
- Vinaigre : 25 cl_x000D_
- Farine : 1 c. à soupe_x000D_
- Moutarde : 2 c. à soupe_x000D_
- Oeuf dur : 2_x000D_
- Bouquet garni (persil, thym, laurier) : 1_x000D_
- Persil ciselé : 1 c. à soupe_x000D_
- Gros sel_x000D_
- Sel fin, poivre blanc du moulin_x000D_
</t>
  </si>
  <si>
    <t>Croustilles de pommes de terre au parmesan</t>
  </si>
  <si>
    <t xml:space="preserve">- 700 g Pomme de terre    _x000D_
- 1 cc Paprika    _x000D_
- 10 g Parmesan râpé, 1 CS    _x000D_
- 1 cc Huile d’olive    _x000D_
- 8 pièce(s) Salade, feuilles de laitue    _x000D_
- 1 pincée(s) Poivre    _x000D_
- 1 pincée(s) Sel </t>
  </si>
  <si>
    <t>- Eplucher, rincer et sécher les pommes de terre. Les râper avec une grille à gros trous puis les sécher à nouveau sur un papier absorbant._x000D_
- Mettre le râpé dans un saladier, saupoudrer de paprika et de parmesan, saler et poivrer. Mélanger soigneusement. Huiler une poêle antiadhésive, la faire chauffer sur feu vif. Former 8 tas de râpé. Les disposer au fur et à mesure dans la poêle à l’aide d’un emporte-pièce (bien tasser), le retirer au bout de 2 minutes._x000D_
- Laisser cuire 10 mn, retourner avec une spatule et poursuivre la cuisson 8 mn. Présenter les croustilles sur des feuilles de laitue</t>
  </si>
  <si>
    <t>Peut-être servi en accompagnement pour 4 personnes.</t>
  </si>
  <si>
    <t>Cake de spaghetti carbonara</t>
  </si>
  <si>
    <t>200 gr de spaghetti cru (ou de longues pâtes fines)_x000D_
140 gr de dés de jambon dégraissé_x000D_
49 gr de fromage râpé_x000D_
2 œufs_x000D_
135 ml de crème liquide à 5% de MG_x000D_
sel et poivre</t>
  </si>
  <si>
    <t xml:space="preserve">Préchauffez le four à 180°._x000D_
- Faites cuire les spaghettis al dente comme indiqué sur le paquet._x000D_
- Egouttez-les soigneusement car des pâtes trop mouillées empêcheraient le cake de bien se tenir._x000D_
- Dans un plat, battez les œufs en omelette._x000D_
- Ajoutez ensuite la crème et assaisonnez._x000D_
- Saupoudrez votre moule d’1/4du fromage râpé (soit 12gr)_x000D_
- Mettez 1/3 de dés de jambon (soit 45 gr)._x000D_
- Déposez une couche de spaghetti._x000D_
- Versez 1/3 du mélange aux œufs._x000D_
- Répétez l’opération 2 fois._x000D_
Tassez légèrement les couches à l’aide d’une fourchette pour que les pâtes s’imprègnent de la sauce._x000D_
- Terminez par le dernier 1/4 de fromage._x000D_
- Enfournez pour 45 minutes._x000D_
- Les pâtes seront dorées et croustillantes._x000D_
- Démoulez le cake et découpez-le  en tranches assez épaisses._x000D_
</t>
  </si>
  <si>
    <t>Servez avec une salade ou selon vos goûts.</t>
  </si>
  <si>
    <t>Crème pâtissière classique</t>
  </si>
  <si>
    <t>Recette pour un saladier moyen (660 g de crème environ):_x000D_
- 1/2 l de lait_x000D_
- 4 jaunes d'œufs_x000D_
- 100 g de sucre (1/2 UScup)_x000D_
- 1 bâton de vanille fendu (ou 1 cuillère à café de vanille liquide)_x000D_
- 60 g de farine T55 (1/2 UScup)_x000D_
- 1 pincée de sel.</t>
  </si>
  <si>
    <t xml:space="preserve">- Dans une casserole faire chauffer le lait, la vanille et ajouter la pincée de sel ._x000D_
- Pendant que le lait chauffe, travailler dans un grand récipient, le sucre et les jaunes avec une cuillère en bois, jusqu'à ce que le mélange blanchisse._x000D_
-  Incorporer la farine._x000D_
-  Puis le lait bouillant peu à peu._x000D_
-  Reverser dans la casserole lavée._x000D_
-  Mettre à feu doux en remuant avec une cuillère en bois jusqu'à ce que le mélange épaississe._x000D_
- Laisser bouillir quelques instants en continuant à mélanger pour éviter que le fond n'attache !_x000D_
- Faire refroidir en fouettant régulièrement la casserole déposée dans un récipient d'eau froide._x000D_
Ou laisser refroidir en mettant un film alimentaire à la surface ou en passant en surface un petit morceau de beurre tenu à la pointe d'une fourchette pour éviter la formation d'"une croûte" au cours du refroidissement_x000D_
- Verser dans un plat se service   </t>
  </si>
  <si>
    <t xml:space="preserve">C'est une crème très facile à réaliser_x000D_
Comme toute crème, il faut la consommer rapidement_x000D_
_x000D_
Utilisation: choux à la crème, éclairs, comme fond dans de nombreuses tartes aux fruits! comme par exemple la tarte aux fraises..._x000D_
_x000D_
Variantes:_x000D_
On peut aromatiser la crème avec quelques gouttes de kirsch._x000D_
Crème au chocolat: ajouter 2 cuillerées à soupe de cacao amer en poudre_x000D_
Crème à l'orange: ajouter 1 cuillerée à café de liqueur d'orange_x000D_
Crème au café avec quelques gouttes d'extrait de café ou du café fort..._x000D_
</t>
  </si>
  <si>
    <t>Lorritos</t>
  </si>
  <si>
    <t>- 30 quartiers de citrons verts_x000D_
- 10 quartier d'orange_x000D_
- 10 cuillère à café de sucre de canne (sucre roux)_x000D_
- 10 cuillère à soupe de sucre de canne liquide_x000D_
- 40 feuilles de menthe fraîche_x000D_
- 20 cuillères à soupe de goutte de mirabelle_x000D_
- 100 cl de Perrier_x000D_
- 20 glaçons ou glace pilée</t>
  </si>
  <si>
    <t xml:space="preserve"> - Verser dans un verre les quartiers de citron et d'orange_x000D_
 - Ajouter le sucre roux et le sucre liquide_x000D_
 - Utiliser un pilon et écraser le tout afin de mélanger le citron au sucre (vous obtiendrez une sorte de mélasse)_x000D_
 - Ajouter la menthe fraîche (en petit morceau)_x000D_
 - Utiliser à nouveau le pilon pour écraser le tout_x000D_
 - Rajouter notre boisson divine : la mirabelle_x000D_
 - Verser les 10cl de Perrier_x000D_
 - Rajouter les glaçons_x000D_
_x000D_
Remuer, c'est prêt! Servir frais et savourer entre amis !!!</t>
  </si>
  <si>
    <t>Le mojito est un cocktail à base de rhum, de citron vert et de menthe, né à Cuba dans les années 1910. Le nom est un amalgame de mojadito (mouillé) et de mojo (sauce culinaire cubaine voulant aussi dire « charme » en Afrique du sud)</t>
  </si>
  <si>
    <t>Le Coucher de soleil</t>
  </si>
  <si>
    <t>- 1 bouteille de vin rosé sec _x000D_
- 15 cl de Pulco Orange _x000D_
-  5 cl de Cognac _x000D_
-  5 cl de sirop de sucre de canne.</t>
  </si>
  <si>
    <t>- Mélangez les ingrédients dans une bouteille d’un litre : d’abord le sucre de canne, puis le cognac, le Pulco et enfin le vin rosé. On sert le cocktail très frais.</t>
  </si>
  <si>
    <t>La Soupe Angevine</t>
  </si>
  <si>
    <t>- 1 bouteille de Crémant ou de vin mousseux _x000D_
- 1 louche de jus de citron _x000D_
- 1 louche de sirop de sucre de canne _x000D_
- 1 louche de liqueur d’orange (type Grand Marnier ou Cointreau)</t>
  </si>
  <si>
    <t>Mélanger les ingrédients (bien frais !) dans un saladier, juste avant de servir le cocktail. On peut servir la soupe angevine dans une flûte</t>
  </si>
  <si>
    <t>Le Blanc Limé</t>
  </si>
  <si>
    <t>- 1 bouteille de Sauvignon blanc _x000D_
- 50 cl de limonade _x000D_
-  un citron</t>
  </si>
  <si>
    <t>Dans un grand saladier, on mélange le vin blanc bien frais et la limonade glacée. Une fois le mélange servi au verre, on rajoute une rondelle de citron. Facile!</t>
  </si>
  <si>
    <t>La Marquisette</t>
  </si>
  <si>
    <t>- 1 bouteille de vin blanc _x000D_
- 1 bouteille de champagne _x000D_
- citrons jaune et vert _x000D_
-  sucre.</t>
  </si>
  <si>
    <t>Faire mariner 24 heures à l’avance le vin, les jus des citrons jaunes et le sucre. Juste avant de servir rajouter le citron vert coupé en petits morceaux et le champagne.</t>
  </si>
  <si>
    <t>Un régal, à servir très frais et avec modération. Ce gentil cocktail pourrait bien être un peu traître!</t>
  </si>
  <si>
    <t>Le Spritz</t>
  </si>
  <si>
    <t>- 1 bouteille de Prosecco_x000D_
- 1 bouteille d’Apérol ou Campari_x000D_
- 1 bouteille d’eau gazeuse.</t>
  </si>
  <si>
    <t xml:space="preserve">- 3 doses de Prosecco, _x000D_
- 2 doses d’ Apérol ou Campari e _x000D_
- 1 dose d’eau gazeuse. _x000D_
_x000D_
</t>
  </si>
  <si>
    <t>Servir bien frais avec un peu de glace pilée et ajouter une tranche d’orange fraîche sur votre verre</t>
  </si>
  <si>
    <t>test</t>
  </si>
  <si>
    <t>Käsekuchen (tarte au fromage blanc) façon cheesecake aux myrtilles</t>
  </si>
  <si>
    <t>Pour la pâte_x000D_
400 g de farine_x000D_
180 g de sucre_x000D_
2 œufs_x000D_
1 cuillère à soupe de lait_x000D_
180 g de beurre tempéré_x000D_
1 pincée de sel fin_x000D_
Pour la garniture_x000D_
400g de mytilles_x000D_
600 g de fromage blanc (de préférence à 40% de matière grasse)_x000D_
300g de fromage frais type philadephia_x000D_
200 g de sucre semoule_x000D_
Les grains d’une gousse de vanille grattée_x000D_
1 c à c d’arôme de vanille liquide_x000D_
4 oeufs + 2 jaunes_x000D_
30 g de fécule (Maïzena)</t>
  </si>
  <si>
    <t>- Disposez la farine sur une planche et creusez-y une fontaine. - Versez au centre le sucre semoule les œufs, le lait, le beurre coupé en petits morceaux et le sel. _x000D_
- Mélangez le tout en formant une boule et laissez reposer la pâte au réfrigérateur pendant une heure au moins. _x000D_
- Beurrez un moule à manqué (28 cm de diamètre et rebords de 6 cm de hauteur). _x000D_
- Foncez-le avec la pâte abaissée sur une hauteur de 5 mm environ. _x000D_
- Versez-les  myrtilles et tapissez-en le fond. _x000D_
- Réservez._x000D_
- Séparez les blancs des jaunes d’oeufs. _x000D_
- Dans un grand bol, mélangez vivement le fromage frais avec le sucre semoule et les 6 jaunes d’oeufs jusqu’à que l’appareil soit bien lisse (sans grumeaux), ajoutez le fromage blanc, la maïzena, les graines de vanille et l’arôme de vanille._x000D_
- Mélangez bien._x000D_
- Battez les blancs en neige. _x000D_
- Quand ils commencent à monter, versez-y le sucre et continuez à fouetter jusqu’à ce qu’ils soient fermes mais encore assez souple pour se mélanger sans difficulté avec le fromage blanc. _x000D_
- Incorporez délicatement les blancs à l’appareil au fromage blanc._x000D_
- Versez ce mélange sur la pâte et enfournez à 180°C  pendant 40 minutes puis à 160°C pendant 30 minutes._x000D_
- A la sortie du four, laissez refroidir le gâteau une quinzaine de minutes et retournez-le sur une grille. _x000D_
- Laissez-le refroidir ainsi complètement afin d’éviter qu’il ne retombe. _x000D_
- Saupoudrez éventuellement de sucre glace !</t>
  </si>
  <si>
    <t xml:space="preserve">- 100 g de blancs d'oeufs_x000D_
- 25 g de sucre en poudre_x000D_
- 150 g amandes en poudre_x000D_
- 150 g de sucre glace_x000D_
- 1/2 cuillère à café de 4 épices_x000D_
_x000D_
Pour le sirop :_x000D_
- 150 g de sucre en poudre_x000D_
- 50 g d'eau_x000D_
_x000D_
Pour la crème de foie gras :_x000D_
- 100 g de foie gras_x000D_
- 25 cl de crème liquide_x000D_
</t>
  </si>
  <si>
    <t xml:space="preserve">Préparation:_x000D_
1) Crème de foie gras : _x000D_
- Faire fondre à feu doux, le foie gras et la crème liquide. _x000D_
- Mélanger au fouet. _x000D_
- Laisser refroidir puis laisser au frais durant 2 heures ou laisser 20 minutes au réfrigérateur. _x000D_
- Puis monter l'ensemble en chantilly avec un batteur et mettre au frais._x000D_
_x000D_
2) - Commencer par mixer la poudre d'amande, le sucre glace et les 4 épices, puis tamiser l'ensemble. _x000D_
- Mélanger 50 g de blancs non montés avec la préparation et mettre de côté. _x000D_
- Cuire 150 g de sucre en poudre avec l'eau et monter à 117°C en température. _x000D_
- Monter en neige 50 g de blancs, quand ils commencent à mousser ajouter 25 g de sucre._x000D_
-  Ajouter en fin filet le sirop de sucre et le colorant et continuer à battre au batteur pendant 10 minutes jusqu'à ce que le mélange refroidisse. _x000D_
- Vous obtenez une meringue italienne._x000D_
3) - Incorporer la meringue au mélange poudre d'amandes-sucre glace. _x000D_
- A l'aide d'une maryse, macaronner la préparation, c'est à dire ramener le dessous de la préparation sur le dessus jusqu'à ce le mélange devienne souple et lisse et forme un ruban._x000D_
- Sur une plaque de cuisson, placer une feuille de papier sulfurisé, et faire des petits tas avec une poche à douille. _x000D_
 - Laisser reposer environ 30 minutes afin qu'une croûte se forme sur le dessus. _x000D_
- Enfourner durant 12 minutes à 145°C thermostat 5. _x000D_
- Une fois les macarons cuits, mettre un peu d'eau entre la plaque de cuisson et le papier sulfurisé, vos macarons se décolleront très facilement. _x000D_
_x000D_
Pour finir:_x000D_
- Montage : prendre une coque de macarons, la remplir de crème de foie gras, pour cela utiliser une poche à douille et refermer avec un second macaron. _x000D_
- Laisser au frais avant de servir. </t>
  </si>
  <si>
    <t>Macarons de foie gras 01</t>
  </si>
  <si>
    <t>Macaron au crabe</t>
  </si>
  <si>
    <t>- 24 champignons de paris assez gros, de taille semblable_x000D_
- 100 g de fromage blanc à 3% de matières grasses_x000D_
- 100 g de chair de crabe_x000D_
- 12 brins de ciboulette_x000D_
- ½ cuillère à café de raifort (ou de wasabi ou de moutarde)_x000D_
- 1/2 citron vert_x000D_
- sel et poivre</t>
  </si>
  <si>
    <t xml:space="preserve">- Couper les pieds de champignons, les émincer. _x000D_
_x000D_
- Dans une jatte, mélanger les pieds de champignons avec le fromage blanc, le crabe, le zeste du citron vert, le sel, le poivre, le raifort et la ciboulette ciselée. _x000D_
_x000D_
- Eplucher les têtes des champignons, garnir l’intérieur avec la préparation au crabe puis les assembler 2 par 2 comme des macarons. Réserver au frais. </t>
  </si>
  <si>
    <t>Par portion :_x000D_
Calories : 45 _x000D_
Protéines : 7 Glucides : 2 Lipides : 1 _x000D_
Gras :       Sucre :    </t>
  </si>
  <si>
    <t>Par portion :_x000D_
Calories : 45 _x000D_
Protéines : 7 Glucides : 2 Lipides : 1 _x000D_
Gras :       Sucre :      Par Mélanie Mercier , Diététicienne-nutritionniste - Site internet: http://www.mymonitordiet.fr</t>
  </si>
  <si>
    <t>Verrines océanes</t>
  </si>
  <si>
    <t>- 4 tranches de truite fumée,_x000D_
- 1/2 pamplemousse, _x000D_
-100 g de fromage blanc à 3,2 % MG,_x000D_
- 1 petite boîte d’asperges vertes égouttées,_x000D_
- du piment d’Espelette,_x000D_
- de l’aneth,_x000D_
- du sel, du poivre du moulin, _x000D_
- 1 galette de sarrasin,_x000D_
- 1 cuillère à soupe d’huile d’olive</t>
  </si>
  <si>
    <t xml:space="preserve">- Mixez le fromage blanc et les asperges. Ajoutez du sel, du poivre puis du piment d’Espelette et de l’aneth. _x000D_
 _x000D_
- Dans quatre verrines, disposez la moitié de la truite fumée coupée en morceaux. Nappez de crème au fromage blanc et à l’asperge. Ajoutez des morceaux de pamplemousse puis réitérez l’opération une deuxième fois pour terminer les verrines. Placez au frais au moins 1 h. _x000D_
 _x000D_
- Au moment de servir, découpez à l’emporte-pièce des formes dans la galette de sarrasin. Dans une poêle, faites chauffer l’huile d’olive puis placez les galettes de sarrasin pour les dorer et réalisez des tuiles croustillantes qui accompagneront les verrines. </t>
  </si>
  <si>
    <t>Par portion :_x000D_
Calories : 120 _x000D_
Protéines : 10 Glucides : 7 Lipides : 5.5 _x000D_
Gras :   0    Sucre :      0</t>
  </si>
  <si>
    <t>Une recette facile et délicieuse à base de truite fumée, variante du saumon fumé. Tout comme le saumon, la truite, grâce à la présence d'oméga-3 présente des avantages pour la santé et elle est un peu moins chère.Par Mélanie Mercier , diététicienne-nutritionniste - Site Internet : http://www.mymonitordiet.fr/</t>
  </si>
  <si>
    <t>Flan de ricotta</t>
  </si>
  <si>
    <t>- 500 g de Ricotta_x000D_
- 2 blancs d’œufs _x000D_
- 12 feuilles de basilic _x000D_
- 12 feuilles d’épinards frais_x000D_
- 1 cuillère(s) à café de Piment d'Espelette_x000D_
- Poivre</t>
  </si>
  <si>
    <t xml:space="preserve">- Ciseler les feuilles d’épinards et de basilic. _x000D_
 _x000D_
- Battre la ricotta à la fourchette pour l'assouplir, ajouter les blancs d’œufs battus, les feuilles d’épinards et de basilic, poivrer et bien mélanger. _x000D_
 _x000D_
- Saupoudrer le fond de six alvéoles en silicone de piment d’Espelette. _x000D_
_x000D_
- Répartir la ricotta dans les alvéoles. Faire cuire 1h10 150°C jusqu’à ce que la ricotta soit dorée. _x000D_
_x000D_
- Démouler et servir sur un lit de roquette, avec un filet de vinaigre balsamique. </t>
  </si>
  <si>
    <t xml:space="preserve">Par portion :_x000D_
Calories : 141 _x000D_
Protéines : 11 Glucides : 4 Lipides : 9 _x000D_
Gras :  0     Sucre : 0     </t>
  </si>
  <si>
    <t>Aiguillette de canard miel-orange</t>
  </si>
  <si>
    <t>- 1 grosse orange à jus_x000D_
- 1 grosse échalote_x000D_
- 1 cuillère à soupe rase et demie de miel liquide_x000D_
- 1 cuillère à soupe d’huile de tournesol_x000D_
- 10 noisettes_x000D_
- sel et poivre_x000D_
_x000D_
Accompagnement : purée de panais_x000D_
- 800 g de panais_x000D_
- 300 ml de lait demi écrémé_x000D_
- 300 ml d’eau_x000D_
- Muscade_x000D_
- sel et poivre</t>
  </si>
  <si>
    <t xml:space="preserve">- Peler et hacher l’échalote. La faire revenir avec l’huile dans une sauteuse, à feu moyen. L’échalote doit devenir translucide. La réserver. _x000D_
_x000D_
- Dans une poêle antiadhésive, faire dorer les noisettes. Les concasser grossièrement. _x000D_
_x000D_
- Faire chauffer la même sauteuse et y faire revenir les morceaux de canard à feu vif, remuer pendant 5 minutes. Saler, poivrer, ajouter le jus de l’orange, du zeste et le miel liquide et l’échalote. Laisser cuire encore 3minutes. Au moment de servir, saupoudrer de noisettes grillées. _x000D_
 _x000D_
- Faire chauffer le lait et l’eau avec de la noix de muscade. _x000D_
 _x000D_
- Éplucher le panais, le couper en tranches. Les plonger dans le liquide bouillant, faire cuire 15minutes jusqu’à ce que le panais soit tendre. _x000D_
_x000D_
- Égoutter le panais mais conserver le liquide de cuisson. _x000D_
 _x000D_
- Mixer le panais en ajoutant du liquide pour obtenir la consistance désirée. Saler, poivrer et servir chaud. </t>
  </si>
  <si>
    <t>Nems de poires aux épices</t>
  </si>
  <si>
    <t>- 4 poires _x000D_
- 6 feuilles de brick_x000D_
- 2 cuillères à soupe d’huile de noix_x000D_
- 1/2 cuillère à café d’épices à pain d’épices_x000D_
- 1 cuillères à soupe de miel liquide_x000D_
- 3 noix _x000D_
- 300 g de faisselle_x000D_
- 1 gousse de vanille</t>
  </si>
  <si>
    <t xml:space="preserve">- Éplucher les poires. Les tailler en morceaux uniformes, pas trop petits. Placer les morceaux dans un plat, mélanger avec les épices, 1 cuillère à café de miel. Couvrir d’un film et faire cuire au micro-ondes 5 minutes. _x000D_
_x000D_
- Mélanger les poires avec les noix concassées. _x000D_
_x000D_
- Plier une feuille de brick en deux, rabattre les deux extrémités. Sur un bord, placer la préparation poires-noix. Rouler ensuite à la façon d’un nem. Procéder ainsi avec les 6 bricks. _x000D_
_x000D_
- Badigeonner les nems au pinceau avec le mélange huile de noix et miel. Faire dorer au four 7 minutes à 180°C, en surveillant la coloration. _x000D_
_x000D_
- Gratter la gousse de vanille et mélanger les grains avec la faisselle. Servir les nems tièdes avec la faisselle à la vanille. </t>
  </si>
  <si>
    <t>Par portion :_x000D_
Calories : 230 _x000D_
Protéines : 5 Glucides : 30 Lipides : 10 _x000D_
Gras :   0    Sucre :      0</t>
  </si>
  <si>
    <t>Equivalence : _x000D_
60 g de pain, 2 boules de sorbet, 1 part de tarte aux pommes</t>
  </si>
  <si>
    <t>Sauce tomate maison en conserve</t>
  </si>
  <si>
    <t>- 2,5 kg de tomates bien mûres_x000D_
- 2 oignons_x000D_
- 2 ou 3 gousses d'ail_x000D_
- 1 feuille de laurier_x000D_
- 1 petit bouquet de thym_x000D_
- 1 bouquet de persil_x000D_
- Feuilles de basilic ou d'estragon_x000D_
- 1 cuil. à café de sucre selon les goûts_x000D_
- Quatre épices_x000D_
- 1 cuil. à soupe d'huile d'olive_x000D_
- Sel, poivre</t>
  </si>
  <si>
    <t>- Commencer cette sauce tomate maison en conserve en rinçant les tomates. Puis épépiner et monder les tomates (enlever la peau)._x000D_
- Tailler les tomates en dés._x000D_
- Emincer l’oignon et le faire revenir à l'huile d'olive dans une sauteuse avec les gousses d'ail épluchées. _x000D_
- Ajouter les morceaux de tomates pelées, les herbes aromatiques, du quatre-épices, le sucre. _x000D_
- Saler et poivrer. _x000D_
- Faire cuire doucement pendant une trentaine de minutes._x000D_
- Réduire en purée en passant le tout au mixer._x000D_
- Terminer cette recette de sauce tomates en remplissant les bocaux Le Parfait Super jusqu'à 2 cm du rebord, bien fermer, puis procéder immédiatement au traitement thermique pendant 45 min à 100°C.</t>
  </si>
  <si>
    <t>Macarons au chocolat noisette</t>
  </si>
  <si>
    <t>- 170 g de sucre glace_x000D_
- 3 blancs d’oeufs_x000D_
- 70 g de poudre d’amande_x000D_
- 30g de sucre en poudre_x000D_
- 10 cl de crème liquide_x000D_
- 2 cuillères à soupe de cacao en poudre non sucré_x000D_
- 60g de poudre de noisette_x000D_
- 50g de chocolat lait_x000D_
- 50g de chocolat noir</t>
  </si>
  <si>
    <t xml:space="preserve">1. Mixer ensemble le sucre glace, la poudre d’amande et le cacao et tamiser en secouant légèrement pour enlever les grumeaux. Laisser de coté._x000D_
2. Ensuite monter les blancs en neige._x000D_
3. Dans une casserole et sur feu moyen, mélanger le sucre en poudre avec 50cl d’eau et porter à ébullition afin d’obtenir un bon sirop._x000D_
4. Verser le sirop sur les blancs montés en fouettant quelques minutes. Le mélange doit être bien ferme._x000D_
5. Puis rajouter le premier mélange tamisé et mélanger délicatement pour obtenir une pâte lisse et bien brillante._x000D_
6. A l’aide d’une poche à douille, dresser des ronds de 3cm de diamètre sur une plaque allant au four recouverte de papier sulfurisé._x000D_
7. Laisser reposer environ 30 mn afin de donner le temps que le dessus du mélange sèche ._x000D_
8. Préchauffer le four à 150° ._x000D_
9. Cuire pendant 10mn, puis laisser refroidir à température ambiante avant de décoller les coques de la plaque._x000D_
10. Hacher les 2 chocolats._x000D_
11. Dans une casserole, chauffer la crème liquide avant de verser le chocolat haché ._x000D_
Puis incorporer la poudre de noisette et bien mélanger._x000D_
12. Laisser refroidir 1h au réfrigérateur._x000D_
13. Garnir chaque coques sur la surface plate et puis les assembler avec des coques nature._x000D_
14. Placer les macarons au frais._x000D_
_x000D_
</t>
  </si>
  <si>
    <t>Déguster le lendemain de leur préparation.</t>
  </si>
  <si>
    <t>Ballotine de pintade aux champignons, marrons et chèvre</t>
  </si>
  <si>
    <t>- 4 filets de pintade « aplatis »_x000D_
- 250 g de champignons mélangés_x000D_
- 1 échalote_x000D_
- 200 g de marrons cuits_x000D_
- 1 gousse d’ail_x000D_
- 125 g de crottin de chèvre_x000D_
- du sel, du poivre du moulin, du persil_x000D_
- 4 tranches de filet de bacon (ou jambon de dinde fumé)_x000D_
- 1 bouillon cube de poule_x000D_
- 50 ml de crème liquide à 15 % MG</t>
  </si>
  <si>
    <t xml:space="preserve">- Préparer la farce : faire poêler les tranches de filet de bacon avec les champignons, la gousse d’ail dégermée et hachée, l’échalote ciselée. Retirer du feu puis mixer. _x000D_
_x000D_
- Ajouter les marrons cuits puis le chèvre et mixer à nouveau. Saler, poivrer et ajouter le persil. _x000D_
_x000D_
- Faire chauffer le bouillon cube dans une casserole avec 1 litre d’eau. _x000D_
 _x000D_
- Préchauffer le four Thermostat 6 (180°C). Placer un filet de pintade à plat, sur une feuille de film alimentaire. Mettre de la farce au milieu puis rouler le filet de façon à former un « boudin ». Enrouler du film alimentaire autour de la ballottine et bien serrer. Réitérer l’opération pour les 3 autres filets. _x000D_
 _x000D_
- Cuire les ballottines 10 minutes dans le bouillon à petits frémissements. Prélever 250 ml de bouillon et mélanger avec la crème fraîche. _x000D_
 _x000D_
- Retirer du feu, placer les ballottines sans le film alimentaire dans un plat allant au four, napper de la moitié de la sauce puis enfourner pour 10 minutes. Servir avec le reste de la sauce à la crème. </t>
  </si>
  <si>
    <t>Par portion :_x000D_
Calories : 435 _x000D_
Protéines : 40 Glucides : 17 Lipides : 23 _x000D_
Gras :   0    Sucre :      0</t>
  </si>
  <si>
    <t>Croustillant de canard</t>
  </si>
  <si>
    <t>- 3 cuisses de canard confites_x000D_
- 4 feuilles de brick_x000D_
- 12 cerneaux de noix_x000D_
- 3 échalotes_x000D_
- De la ciboulette_x000D_
- Sel, poivre du moulin_x000D_
- Des jeunes pousses de salade (roquette, mâche)_x000D_
_x000D_
Vinaigrette_x000D_
- 1 cuillère à café de moutarde_x000D_
- 1 cuillère à soupe de citron_x000D_
- 2 cuillères à soupe d’huile de noix</t>
  </si>
  <si>
    <t xml:space="preserve">- Préchauffez le four Th.7 (210°c), garnissez la plaque de cuisson d’une feuille de papier sulfurisé. _x000D_
_x000D_
- Concassez les cerneaux de noix et émincez les échalotes. Retirez le gras visible des cuisses. _x000D_
_x000D_
- Dans une poêle antiadhésive, mettez les cuisses de canards confites et laissez fondre le gras doucement. _x000D_
_x000D_
- Retirez les morceaux, retirez leur la peau et effilocher-les. Réservez dans un saladier. _x000D_
_x000D_
- Dans la poêle, faites blondir les échalotes à feu doux, puis ajoutez-les au canard effiloché, avec les noix et la ciboulette ciselée. Salez et poivrez. _x000D_
 _x000D_
- Pliez une feuille de brick en deux, placez de la farce au canard sur un côté puis repliez de façon à former un triangle. Réitérez l’opération pour les 3 autres feuilles. _x000D_
_x000D_
- Placez les bricks sur la plaque du four puis faire cuire 15 minutes au four (en retournant à mi-cuisson), en veillant à ce que la brick ne brûle pas. _x000D_
 _x000D_
- Dans quatre assiettes disposez des feuilles de salade, puis mélangez les ingrédients de la vinaigrette. _x000D_
 _x000D_
- Placez un triangle joliment dans votre assiette puis mettez la vinaigrette au moment de servir (pour ne pas « cuire » la salade). _x000D_
 _x000D_
- Vous pouvez également réalisez des bricks sous forme de « cigares », de « bonbons » ou en encore d’aumônières. </t>
  </si>
  <si>
    <t>Par portion :_x000D_
Calories : 268 _x000D_
Protéines : 17 Glucides : 5 Lipides : 20 _x000D_
Gras :   0    Sucre :    0</t>
  </si>
  <si>
    <t>Tiramisu au crabe</t>
  </si>
  <si>
    <t>- 1 boite de 120 g de miettes de crabe,_x000D_
- 1 cuillère à café de jus de citron,_x000D_
- 120 g de fromage blanc à 4 %,_x000D_
- 10 cl de crème fraîche à 15 %,_x000D_
- une dizaine de brins de ciboulette,_x000D_
- un œuf, _x000D_
- 4 tranches de pain d’épices,_x000D_
- 1 cuillère à café de paprika en poudre.</t>
  </si>
  <si>
    <t xml:space="preserve">- Émiettez la chair de crabe et mélangez-la dans un bol avec une cuillerée à soupe de fromage blanc et le jus de citron. _x000D_
 _x000D_
- Faites griller les tranches de pain d’épices. Mélangez le fromage blanc avec la crème fraîche et le jaune d’œuf. Salez, poivrez et ajoutez la ciboulette ciselée. _x000D_
 _x000D_
- Fouettez au batteur électrique jusqu'à ce que le mélange épaississe. Montez le blanc d'œuf en neige bien ferme et incorporez-le délicatement à la préparation. _x000D_
 _x000D_
- Versez la moitié de la préparation dans six verres. Émiettez dessus le pain d’épices, ajoutez la chair de crabe et versez le reste de la préparation. _x000D_
 _x000D_
- Mettez au frais pendant au moins 4 h avant de déguster. Saupoudrez de paprika au moment de servir. _x000D_
 _x000D_
- Équivalence (pour m’aider à l’intégrer dans ma ration) : 2 carrés de sucre ou 20 g de pain ou 20 g de chips ou 20 g de bretzel. _x000D_
</t>
  </si>
  <si>
    <t>Par portion :_x000D_
Calories : 109 _x000D_
Protéines : 4 Glucides : 12 Lipides : 5 _x000D_
Gras :      0         Sucre :      0</t>
  </si>
  <si>
    <t>Petits soufflés au chèvre</t>
  </si>
  <si>
    <t>- 150 g de bûche de chèvre_x000D_
- 4 œufs_x000D_
- 250 ml de lait ½ écrémé_x000D_
- 60 g de beurre_x000D_
- 60 g de farine_x000D_
- Sel_x000D_
- Poivre_x000D_
- Noix de muscade râpée</t>
  </si>
  <si>
    <t>- Préchauffez le four à 240°C. _x000D_
_x000D_
- Beurrez et farinez des moules individuels. _x000D_
 _x000D_
- Coupez le fromage en petits morceaux. _x000D_
 _x000D_
- Dans une casserole, faites fondre le beurre à feu doux et ajoutez la farine. _x000D_
 _x000D_
- Hors du feu, ajoutez le lait. Faites cuire à feu doux jusqu'à épaississement sans cesser de remuer. _x000D_
 _x000D_
- Ajoutez ensuite hors du feu le fromage et les jaunes d’œufs. Salez légèrement et poivrez. _x000D_
7 _x000D_
- Montez les blancs en neige ferme et incorporez-les délicatement à la préparation. _x000D_
 _x000D_
- Répartissez dans les moules. Faites cuire pendant 20 à 25 minutes en surveillant. _x000D_
 _x000D_
- Servez aussitôt afin de garder l’effet gonflant.  _x000D_
_x000D_
- Équivalence (pour m’aider à l’intégrer dans ma ration) : 20 g de pain ou 40 g de sushis (4) ou un samoussa de 40 g.</t>
  </si>
  <si>
    <t>Par portion :_x000D_
Calories : 196 _x000D_
Protéines : 11 Glucides : 10 Lipides : 12 _x000D_
Gras :      0      Sucre :      0</t>
  </si>
  <si>
    <t>Blanquette de dinde aux légumes oubliés</t>
  </si>
  <si>
    <t>- 900 g de blancs de dinde _x000D_
- 500 g de panais_x000D_
- 500 g de topinambours_x000D_
- 400 g de crosnes_x000D_
- 500 g de potimarrons_x000D_
- 2 gros oignons jaunes _x000D_
- 1 cuillère à soupe d'huile d’olive_x000D_
- 1 bouquet garni_x000D_
- Sel _x000D_
- Poivre</t>
  </si>
  <si>
    <t xml:space="preserve">- Coupez les blancs de dinde en gros morceaux. _x000D_
 _x000D_
- Lavez et épluchez les panais et les topinambours, puis coupez-les en cubes. _x000D_
 _x000D_
- Pour nettoyer les crosnes, mettez-les dans une serviette avec du gros sel et remuez délicatement afin de ne pas les casser. Lavez-les ensuite sans les couper ni les éplucher. _x000D_
 _x000D_
- Brossez, lavez les potimarrons et coupez-les en cubes. _x000D_
 _x000D_
- Épluchez et émincez les oignons. Dans une marmite, mettez l’huile et faites dorer les oignons et les morceaux de dinde pendant 5 à 6 minutes à feu modéré. _x000D_
 _x000D_
- Ajoutez le bouquet garni, salez poivrez et recouvrez d’eau. Portez légèrement à ébullition, puis ajoutez les panais et les topinambours. Couvrez et laissez cuire à feu doux pendant 20 minutes. _x000D_
 _x000D_
- Ajoutez les crosnes et les potimarrons et continuez à cuire encore 10 minutes. Laissez réduire et retirez le bouquet garni avant de servir. </t>
  </si>
  <si>
    <t>Cette recette se compose de morceaux de dinde et de légumes anciens qui changent des légumes habituels. Ces légumes oubliés contiennent des protéines, du fer, du potassium, du calcium et de nombreux autres oligo-éléments. Ce plat est meilleur s’il est préparé la veille et réchauffé.   Équivalence (pour m’aider à l’intégrer dans ma ration) : 1/3 de baguette de pain ou 150 de pommes de terre noisette ou 150 g de pâtes cuites ou 150 g de riz complet.Par portion :_x000D_
Calories : 365 _x000D_
Protéines : 42 Glucides : 38 Lipides : 5 _x000D_
Gras :    0   Sucre :      0</t>
  </si>
  <si>
    <t>Parfait aux clémentines</t>
  </si>
  <si>
    <t>- 10 clémentines ou 1 litre de jus de clémentines_x000D_
- 1 citron_x000D_
- 150 g de sucre_x000D_
- 1 sachet de sucre vanillé_x000D_
- 20 cl de crème fraîche épaisse à 15 %_x000D_
- 300 ml d’eau</t>
  </si>
  <si>
    <t xml:space="preserve">- Faire fondre le sucre dans l’eau et porter à ébullition pendant 15 minutes. _x000D_
_x000D_
- Laver et éplucher 2 clémentines en séparant la chair des membranes blanches. Presser les autres clémentines avec le citron. Ajouter le sirop de sucre dessus. Remettre le tout dans la casserole. _x000D_
 _x000D_
- Faire bouillir et épaissir. Plonger les tranches des 2 clémentines durant 2 minutes, puis les égoutter et les réserver.Faire glacer au congélateur pendant 1 heure ou dans une sorbetière pendant 25 minutes. _x000D_
_x000D_
- Dès que la préparation commence à durcir, ajouter la crème fraîche légèrement fouettée. Battre à nouveau et remettre à glacer au congélateur pendant 3 à 4 heures. Placer des coupelles ou des verres au réfrigérateur. _x000D_
_x000D_
- Remplir les coupelles et ajouter les quartiers de clémentine sur le dessus avant de servir. </t>
  </si>
  <si>
    <t>Par portion :_x000D_
Calories : 201 _x000D_
Protéines : 1 Glucides : 38 Lipides : 5 _x000D_
Gras :       0    Sucre :     0</t>
  </si>
  <si>
    <t>Muffins poire, noisette et chocolat</t>
  </si>
  <si>
    <t>- 30g de farine de poudre de noisettes_x000D_
- 70g de farine de blé_x000D_
- 2 œufs_x000D_
- 20 ml d’huile de noisette (ou colza)_x000D_
- 1 yaourt nature_x000D_
- 10g de sucre roux_x000D_
- 1 sachet de sucre vanillé_x000D_
- ½ sachet de levure chimique_x000D_
-6 carrés de chocolat noir à 70% (de 10g chacun)_x000D_
-2 petites poires Williams (300g au total)</t>
  </si>
  <si>
    <t>-Préchauffer le four à 160°C _x000D_
 _x000D_
- Dans un saladier, tamisez la farine et mélangez-la avec la levure puis ajoutez la poudre de noisettes et le sucre roux, mêlez bien l’ensemble. Ajoutez-y les jaunes d’œufs  (réservez les blancs au réfrigérateur) puis le yaourt nature et l’huile de noisette.  Réservez. _x000D_
 _x000D_
- Épluchez les poires, épépinez-les puis découpez-les en petits morceaux. Mélangez-les avec le sucre vanillé puis disposez-les dans 6 moules à muffins en silicone (que vous aurez disposez sur la plaque du four). _x000D_
 _x000D_
- Battez les blancs d’œufs en neige avec une pincée de sel puis ajoutez-les au mélange farine-jaunes d’œufs-sucre délicatement. Répartissez dans les moules en silicone. _x000D_
 _x000D_
- Ajoutez, dans chaque moule à muffin, un carré de chocolat noir puis faites cuire 10 min à 160°C puis 10 min à 180°C. Attendez quelques minutes et dégustez (lentement, car plus on mange lentement, plus les papilles gustatives sont saturées et moins on mange!)</t>
  </si>
  <si>
    <t xml:space="preserve">Par portion :_x000D_
Calories : 220 _x000D_
Protéines : 6 Glucides : 24 Lipides : 11 _x000D_
Gras :     0  Sucre :     0 </t>
  </si>
  <si>
    <t>Gâteau basque revisité</t>
  </si>
  <si>
    <t>- 150g de farine T55_x000D_
- 100g de maïzena_x000D_
- 120g de sucre  de canne_x000D_
- 100g de margarine allégée aux oméga 3_x000D_
- 3 oeufs_x000D_
- 25cl de lait d’amandes_x000D_
- 2 gousses de vanille_x000D_
- 2cl de rhum</t>
  </si>
  <si>
    <t xml:space="preserve">- Préparez votre pâte en mélangeant 100 g de farine, 100 g de maïzena, 50 g de sucre, 100 g de margarine et 1 oeuf. Travaillez la pâte à la main jusqu'à obtenir un mélange lisse et élastique. Réservez la pâte au réfrigérateur 20 minutes minimum. _x000D_
 _x000D_
- Préchauffez votre four Thermostat 7 (210°C). Préparez la crème en faisant frémir le lait avec les deux gousses de vanilles fendues et « égrainées ». Dans un saladier, battez 2 oeufs, ajoutez 70 g de sucre et faites blanchir. Ajoutez 50 g de farine et le rhum. _x000D_
 _x000D_
- Retirez les gousses de vanille du lait puis versez celui-ci sur le mélange œuf-farine-sucre et rhum. Remuez puis remettez sur feu doux juste 2 minutes en remuant à l’aide d’une cuillère en bois. _x000D_
 _x000D_
- Séparez la pâte en deux et réalisez deux grands cercles. Placez le premier dans un moule recouvert de papier sulfurisé puis versez-y la crème pâtissière. Placez le second cercle au dessus puis badigeonnez avec un peu de lait d’amande. Enfournez pour 40 minutes. </t>
  </si>
  <si>
    <t>Par portion :_x000D_
Calories : 268 _x000D_
Protéines : 7 Glucides : 38 Lipides : 10 _x000D_
Gras :       0      Sucre :      0</t>
  </si>
  <si>
    <t>Crêpes aux pommes en tarte</t>
  </si>
  <si>
    <t xml:space="preserve">- 6 crêpes_x000D_
- 4 pommes gala_x000D_
- 100 ml de lait demi-écrémé_x000D_
- 2 cuillères à soupe de crème fraîche à 15 %_x000D_
- 2 œufs_x000D_
- 1 à 2 pincée de cannelle </t>
  </si>
  <si>
    <t xml:space="preserve">Préchauffez le four à 180°C. _x000D_
_x000D_
- Dans un plat à tarte pour 6 personnes, disposez les crêpes en les faisant se chevaucher, afin que le plat soit recouvert et que les crêpes remontent un peu sur les bords. Placez le plat dans le four pendant qu’il préchauffe (pas plus de 15 minutes). _x000D_
 _x000D_
- Pelez les pommes, coupez-les et faites-les cuire dans une casserole, à découvert, pendant 10 minutes. _x000D_
_x000D_
- Pendant ce temps, mélanger dans un saladier les œufs battus, le lait, la crème et la cannelle. _x000D_
_x000D_
- Étalez les pommes sur les crêpes, versez la préparation avec les œufs. _x000D_
_x000D_
- Enfournez le plat pendant 25 minutes, à 180°C. Laissez refroidir avant de déguster. </t>
  </si>
  <si>
    <t xml:space="preserve">Attention toutefois à limiter les matières grasses ajoutées lors de la cuisson et à être raisonnable sur l’accompagnement : on préfèrera les compotes de fruits sans sucre ajouté, les coulis de fruits rouges, le chocolat noir fondu ou encore les jus ou zestes d’agrumes.   Par portion :_x000D_
Calories : 160 _x000D_
Protéines : 6 Glucides : 25 Lipides : 4 _x000D_
Gras :       Sucre :      </t>
  </si>
  <si>
    <t>Brochettes de melon à la cannelle</t>
  </si>
  <si>
    <t xml:space="preserve"> 1 melon de 800 g _x000D_
- 10 g de beurre _x000D_
- 1 cuillère à café de cannelle_x000D_
- 1 sachet de sucre vanillé</t>
  </si>
  <si>
    <t xml:space="preserve">- Éplucher le melon, l’épépiner et le couper en cubes de la même taille. _x000D_
_x000D_
- Faire chauffer une poêle, y faire fondre le beurre doucement (il ne doit pas noircir !), ajouter les dès de melon, mélanger. Saupoudrer de sucre vanillé et de cannelle. _x000D_
_x000D_
- Laisser cuire à feu très doux 5 minutes (le melon ne doit pas compoter). _x000D_
_x000D_
- Piquer les dés de melon sur 8 petites brochettes. </t>
  </si>
  <si>
    <t>Par portion :_x000D_
Calories : 98 _x000D_
Protéines : 1 Glucides : 19 Lipides : 2 _x000D_
Gras :      0      Sucre :      0</t>
  </si>
  <si>
    <t>Moelleux au chocolat framboise</t>
  </si>
  <si>
    <t>- Huile de pépins de raisin : 13 g_x000D_
-Beurre doux : 13 g_x000D_
- Chocolat noir sans sucre (Eugène) : 57 g_x000D_
- Poudre d’amande : 20 g_x000D_
- Son d’avoine : 7,5 g_x000D_
- Farine de lentilles : 12 g_x000D_
- 1 œuf de taille moyenne_x000D_
- Sucre de coco (ou maltitol) : 20 g_x000D_
- Purée de Framboise : 100 g_x000D_
-Sucre de Coco : 4 g_x000D_
-Pectine NH ou agar-agar : 2 g._x000D_
- Réaliser tout d’abord le confit framboise._x000D_
- Mélanger le sucre de coco et la pectine NH.</t>
  </si>
  <si>
    <t>-Réaliser tout d’abord le confit framboise._x000D_
_x000D_
- Mélanger le sucre de coco et la pectine NH._x000D_
Dans une casserole faite chauffer la purée de framboise quand celle-ci commence à être chaude verser le mélange sucre plus nappage, porter à ébullition et cuire 2 minutes._x000D_
_x000D_
- Pocher 10 dômes dans des petits moules à demi-sphères et réserver au congélateur._x000D_
_x000D_
- Ensuite réaliser le moelleux au chocolat :_x000D_
A l’aide d’un bain-marie ou d’un micro-ondes faire fondre le chocolat à 45 degrés puis le mélanger à l’huile de pépins de raisin._x000D_
_x000D_
- Ajouter à ce mélange la poudre d’amande et la fécule tamisés ainsi que le son d’avoine._x000D_
_x000D_
- Incorporer les jaunes d’œuf._x000D_
_x000D_
- Faire monter les blancs mousseux avec le sucre que vous verserez en 3 fois._x000D_
_x000D_
- Incorporer délicatement les blancs montés au mélange précédant._x000D_
_x000D_
- Pocher l’appareil dans 10 dômes à demi-sphères et venir y placer au centre le confit de framboise qui doit bien être congelé._x000D_
_x000D_
- Cuire au four ventilé à 180 degrés pendant 8 minutes.</t>
  </si>
  <si>
    <t>Gâteau au chocolat sans sucre</t>
  </si>
  <si>
    <t xml:space="preserve">- 30g de farine _x000D_
- 20g d'édulcorant _x000D_
- 60g de poudre d'amande _x000D_
- 130g de chocolat noir _x000D_
- 3 œufs _x000D_
- 55g de beurre pommade </t>
  </si>
  <si>
    <t>- Préchauffer le four a 180°C ou Th.6, beurrer et fariner un moule à gâteau._x000D_
_x000D_
- Mettre à fondre le chocolat._x000D_
_x000D_
- Dans un saladier mélanger la farine, édulcorant et la poudre d'amandes avec les jaunes d'œufs, y ajouter le chocolat et le beurre pommade._x000D_
_x000D_
- Monter les blancs d'œufs en blancs en neige, incorporer de façon délicate au mélange._x000D_
_x000D_
_x000D_
- Cuire au four durant 30 minutes.</t>
  </si>
  <si>
    <t>Carpaccio Mangue-Pitaya</t>
  </si>
  <si>
    <t>- 1 mangue pas trop mûre de 800 g _x000D_
- 1 pitaya _x000D_
- le jus d’un citron_x000D_
- 1/2 gousse de vanille_x000D_
- 10 feuilles de menthe fraîche</t>
  </si>
  <si>
    <t>- Mélanger le jus de citron avec les grains de la gousse de vanille grattée _x000D_
 _x000D_
- Éplucher la mangue et le pitaya, trancher de très fines lamelles dans la longueur des fruits, contourner le noyau pour la mangue. _x000D_
- Disposer ces lamelles sur une grande assiette. _x000D_
 _x000D_
- À l’aide d’un pinceau, badigeonner les fruits. Couvrir et laisser reposer au réfrigérateur pendant 1h. _x000D_
 _x000D_
- Parsemer de menthe ciselée et servez aussitôt.</t>
  </si>
  <si>
    <t>Biscuit bananochocolat</t>
  </si>
  <si>
    <t>Pour 8 biscuits_x000D_
_x000D_
- 70 g de poudre d’amande_x000D_
- 1 gros œuf entier plein air_x000D_
- 1 sachet de sucre vanillé_x000D_
- 1 grosse banane de 250 g_x000D_
- 4 carrés de chocolat noir à 80 % minimum_x000D_
- 1/2 cuillère à café de cacao amer</t>
  </si>
  <si>
    <t xml:space="preserve">- Préchauffer le four Thermostat 6 (180°). _x000D_
 _x000D_
- Dans une jatte, mélanger la poudre d’amande, le sucre vanillé, la poudre de cacao. _x000D_
 _x000D_
- Écraser la banane dans un saladier, ajouter l’œuf et bien mélanger. _x000D_
_x000D_
- Incorporer cette préparation aux ingrédients secs puis bien mêler. _x000D_
 _x000D_
- Concasser les carrés de chocolat puis les ajouter à la pâte. _x000D_
 _x000D_
- Verser celle-ci dans 8 moules en silicone ou former 8 ronds sur une feuille de papier sulfurisé puis faire cuire 10 minutes. _x000D_
_x000D_
-  Laisser tiédir avant de déguster. </t>
  </si>
  <si>
    <t xml:space="preserve">Ce dessert peut être consommé de façon exceptionnelle, pour le déjeuner de préférence. On optera alors pour une entrée riche en fibres, pour un plat contenant des protéines et on limitera les matières grasses  dans le reste du repas.Par portion :_x000D_
Calories : 265 _x000D_
Protéines : 8 Glucides : 20 Lipides : 17 _x000D_
Gras :lll¡	       Sucre :ll¡¡      </t>
  </si>
  <si>
    <t xml:space="preserve">Un dessert rafraichissant à base de fruits exotiques, simple et rapide à préparer. Afin de réaliser des tranches fines, vous pouvez utiliser une mandoline ou un grand économe.  Le pitaya  (aussi appelé « fruit du dragon ») est un fruit originaire d’Amérique latine, possédant une saveur douce, contenant peu de sucre (8%) et beaucoup d’antioxydants. Il peut être remplacé par de l’ananas, qui renferme en revanche davantage de sucre (13%). Par portion :_x000D_
Calories : 113 _x000D_
Protéines : 1 Glucides : 25 Lipides : 1 _x000D_
Gras : ¡¡¡¡ Sucre :    ll¡¡   </t>
  </si>
  <si>
    <t>- 750 g de cerise_x000D_
- 100 g de farine_x000D_
- 1/2 sachet de levure en poudre_x000D_
- 4 oeufs_x000D_
- 125 g de sucre_x000D_
- 2 pincée de sel_x000D_
- 25 g de beurre_x000D_
- 25 cl de lait_x000D_
- 1 sachet de sucre vanillé</t>
  </si>
  <si>
    <t>- Préchauffer le four à 180°_x000D_
  laver, égoutter, éentuellement denoyauter les cerises, réserver_x000D_
_x000D_
- Dans un saladier, battre les oeufs en omelette_x000D_
_x000D_
- Ajouter le sucre et le sel_x000D_
_x000D_
- Fouetter pendant 5 mn_x000D_
_x000D_
- Verser la farine et le beurre_x000D_
_x000D_
- Mélanger délicatement à la spatule en bois_x000D_
_x000D_
- Ajouter progressivement 25 g. de beurre fondu et le lait_x000D_
_x000D_
- Beurrer un plat à gratin._x000D_
_x000D_
- Disposer les cerises dans un plat et verser l'appareil dessus_x000D_
_x000D_
- Enfourner et cuire 45 mn à 180°_x000D_
_x000D_
- Soupoudrer de sucre vanillé à la sortie du four_x000D_
_x000D_
- Servir telquel (ce clafoutis, ne se démoule pas)</t>
  </si>
  <si>
    <t>Clafoutis a la cerise Maman</t>
  </si>
  <si>
    <t>Cette recette est idéale pour un repas de fêtes. L'orange apporte une touche de fraîcheur au plat.Par portion :_x000D_
Calories : 323 _x000D_
Protéines : 27 Glucides : 20 Lipides : 15 _x000D_
Gras :   0    Sucre :      0</t>
  </si>
  <si>
    <t>Tomates farcies à l'Italienne</t>
  </si>
  <si>
    <t>- 2 Pâtes à pizza_x000D_
- Feuilles de basilic_x000D_
- 3 Tomates_x000D_
- 3 Tranches de oppa_x000D_
- Billes de Mazzarella_x000D_
- Sel, poivre_x000D_
- Origan</t>
  </si>
  <si>
    <t>- Répartir les feuilles de basilic sur la première pâte brisée._x000D_
_x000D_
- Reccouvrir la première pâte avec la seconde pâte brisée._x000D_
_x000D_
- Passer le rouleau à patisserie pour applatir les deux pâte._x000D_
_x000D_
- Ôter les trois chapeaux de chaque tomate._x000D_
_x000D_
- Tapisser chcune des tomates avec une tranche de Coppa._x000D_
_x000D_
- Remplir les tomates avec des billes de Mozzarella._x000D_
_x000D_
- saler, poivrer puis parsemer d'Origan._x000D_
_x000D_
- Enfourner 15 minutes à 180°._x000D_
_x000D_
- Déguster chaud.</t>
  </si>
  <si>
    <t>La fondue Knacki</t>
  </si>
  <si>
    <t>- 2 pâtes feuilletées_x000D_
- 10 Knacki_x000D_
- 1 brie_x000D_
- 100 g. de tomates séchées_x000D_
- 1 gousse d'ail_x000D_
- Ciboulette_x000D_
- 1 Oeuf</t>
  </si>
  <si>
    <t>- Former un cercle au dessus du bris et retirer la croute._x000D_
Garnir l'interieur du brie de totes séchées, d'ail et de ciboulette_x000D_
- Refermer le brie, le déposer au centre d' une pâte feuilletée_x000D_
- Disposer cinq Knacki autour du brie_x000D_
- Replier les bords de la pâte sur les Knacki_x000D_
- Découper les Knacki en cinq morceaux_x000D_
-Tourner les Knacki en rayons autour du brie_x000D_
- Sur la seconde pâte feuiletée, couper de bandes de la tille des Knacki_x000D_
- Les enrouler autour des Knacki et les couper en cinq morceaux_x000D_
- Poser les Morceaux de Knacki sur la première couronne_x000D_
Badigeonner le tout de jaune d'oeuf_x000D_
Enfourner 20 minutes à 200° C</t>
  </si>
  <si>
    <t>En vidéo:https://www.facebook.com/ChefClub.tv/videos/1714179658606640/</t>
  </si>
  <si>
    <t>LE ROULÉ DE COURGETTES AU FROMAGE ET AU SAUMON FUMÉ.</t>
  </si>
  <si>
    <t>- 4 courgettes. _x000D_
- De l’huile d’olive. _x000D_
- Du sel et du poivre. _x000D_
- 3 œufs. _x000D_
- 2 cuillères à soupe de crème fraîche. _x000D_
- 50 g de farine. _x000D_
- 3 blancs d’œuf montés en neige. _x000D_
- Du fromage ail &amp; fines herbes. _x000D_
- Quelques tranches de saumon fumé.</t>
  </si>
  <si>
    <t>1. Commencez par râper vos courgettes avec une mandoline._x000D_
2. Versez un filet d’huile d’olive dans votre poêle et faites revenir vos courgettes râpées. Assaisonnez de sel et de poivre et mettez hors du feu quand les courgettes sont cuites._x000D_
3. Dans un saladier, battez les œufs avec la crème fraîche et la farine, puis incorporez petit à petit vos blancs d’œuf préalablement montés en neige et mélangez avec une maryse._x000D_
4. Enfin, ajoutez vos courgettes râpées et mélangez afin d’uniformiser votre préparation._x000D_
5. Versez votre mélange sur un plat allant au four et étalez bien._x000D_
6. Mettez le tout au four pendant 20-25 minutes à 200 °C._x000D_
7. Sortez votre plat du four et recouvrez toute la surface de votre roulé de fromage ail &amp; fines herbes. Étalez tout et recouvrez enfin de tranches de saumon fumé._x000D_
8. Enroulez doucement et filmez votre roulé avant de le mettre une heure au frais._x000D_
9. Coupez le roulé en tranches avant de servir.</t>
  </si>
  <si>
    <t>Tarte aux oignons</t>
  </si>
  <si>
    <t>1 pâte feuilletée_x000D_
25 g de beurre_x000D_
4 oignons émincés_x000D_
20 cl de crème fraîche_x000D_
1 jaune d’œuf_x000D_
2 c. à soupe de vinaigre de cidre</t>
  </si>
  <si>
    <t>Préchauffez le four à 210°C._x000D_
Abaissez la pâte et garnissez-en le moule à tarte._x000D_
Piquez-la avec une fourchette sur toute sa surface et faites cuire à blanc pendant 10 min._x000D_
Pendant ce temps, faites roussir les oignons dans une poêle avec le beurre._x000D_
Dans un saladier, mélangez la crème avec le vinaigre de cidre, le poivre et le sel. Placez les oignons en fond de tarte et ajoutez la crème vinaigrée par dessus. Faites cuire 20 à 25 min. ÉTAPE 6Servez chaud avec une salade frisée aux noix.</t>
  </si>
  <si>
    <t>Riz sauté aux crevettes</t>
  </si>
  <si>
    <t>350g de riz_x000D_
550 ml d’eau_x000D_
1/2 cube bouillon de poulet_x000D_
25 à 30 grosses crevettes crues décortiquées et déveinées_x000D_
1 gousse d’ail_x000D_
poivre blanc_x000D_
1 cuillère à café de maïzena_x000D_
2 + 1 cuillères à soupe d’huile végétale_x000D_
1 oignon moyen_x000D_
1 oignon vert (cive)_x000D_
1/4 cuillère à café de poivre noir_x000D_
3/4 cuillère à café d’huile de sésame_x000D_
1 carotte mocubes_x000D_
2 tomates_x000D_
du sel (facultatif)</t>
  </si>
  <si>
    <t>Faire bouillir l’eau, y ajouter le 1/2 cube puis le riz en pluie. Mélanger, baisser le feu sur très doux, couvrir et laisser cuire 20 mn._x000D_
Mélanger délicatement dans un petit bol les crevettes, la gousse d’ail écrasé, une pincée de poivre blanc et la maïzena . Couvrir et laisser reposer au réfrigérateur 30 mn._x000D_
Dans une grande poêle, faire chauffer une cuillère à soupe d’huile végétale, et y mettre les crevettes à plat, faire cuire 30 secondes de chaque côté. Réserver._x000D_
Dans une grande poêle ou wok, faire chauffer 2 cuillères à soupe d’huile végétale. Y faire revenir l’oignon haché finement 2 minutes, ajouter la carotte coupée en petits cubes ainsi les tomates et mélanger 1 à 2 minutes. Ajouter le riz froid dans la poêle qui doit être bien chaude, et laisser cuire 3 minutes, en remuant 6 à 8 fois (donc pas trop souvent)._x000D_
Ajouter un peu de poivre noir, la cive coupée en fines rondelles, l’huile de sésame, les œufs, les crevettes et laisser cuire 3 minutes de plus, en mélangeant délicatement.</t>
  </si>
  <si>
    <t>Tiramisu</t>
  </si>
  <si>
    <t>6 jaunes d’œufs_x000D_
4 blancs d’œufs_x000D_
600 g de mascarpone_x000D_
150 g de sucre en poudre_x000D_
20 biscuits à la cuillère_x000D_
3 tasses de café très forte</t>
  </si>
  <si>
    <t>Mélanger au batteur électrique, à petite vitesse, le mascarpone avec les jaunes d’œufs et le sucre. A part, monter les blancs en neige très ferme puis les mélanger délicatement au mélange précédent. On peut s’abstenir d’ajouter les blancs en neige : le goût sera meilleur mais la consistance nettement plus grasse._x000D_
Préparer 3 tasses de café très fort_x000D_
Tapisser le fond du plat de service avec d’une couche de biscuits à la cuillère, les imbiber le café sans pour autant les tremper._x000D_
Ajouter le café qui pourrait rester à la crème de mascarpone et mélanger soigneusement avec d’étaler l’appareil sur les biscuits._x000D_
Garder au frais au moins 3 h dans le bas du réfrigérateur._x000D_
Cet entremets peut se servir tel quel ou recouvert d’un voile de cacao amer en poudre de toute première qualité.</t>
  </si>
  <si>
    <t>Gelée d’aubépine </t>
  </si>
  <si>
    <t>Pour 4 pots de 375g. :_x000D_
1,5 kg de baies d’aubépine_x000D_
Sucre cristallisé_x000D_
1 petit citron</t>
  </si>
  <si>
    <t xml:space="preserve">Extraire le jus du citron au moyen d’un presse agrume._x000D_
_x000D_
Rincer les baies d’aubépine et bien les sécher._x000D_
_x000D_
Retirer les pédoncules des baies d’aubépines._x000D_
_x000D_
Verser les baies d’aubépines dans une casserole et les couvrir d’eau._x000D_
_x000D_
Porter à ébullition à feu vif et laisser cuire quelques minutes le temps qu’elles éclatent._x000D_
_x000D_
Retirer du feu et verser le tout dans un tamis au dessus d’un grand récipient._x000D_
_x000D_
Presser les baies pour en extraire le jus._x000D_
_x000D_
Laisser s’écouler tout le jus puis filtrer ce même jus à travers une étamine._x000D_
_x000D_
Peser le poids du jus obtenu et préparer le même poids de sucre cristallisé._x000D_
_x000D_
Verser le sucre, le jus de citron et le jus  d’aubépine dans une bassine à confiture._x000D_
_x000D_
Porter à ébullition à feu vif pendant 10 minutes en écumant et remuant régulièrement jusqu’à ce que le mélange épaississe._x000D_
_x000D_
La gelée d’aubépine est cuite quand la température atteint 105°C au thermomètre à sucre._x000D_
_x000D_
Retirer du feu et verser dans les pots à confiture._x000D_
_x000D_
Refermer au moyen de cellophane ou de couvercles à vis._x000D_
_x000D_
Laisser refroidir et entreposer dans un endroit frais à l’abri de la lumière. </t>
  </si>
  <si>
    <t>Pastilla de Noël au foie gras à la dinde et aux fruits secs</t>
  </si>
  <si>
    <t>- 8 feuilles de brick_x000D_
- 600 g de filets de blancs de dinde_x000D_
- 200 g de foie de canard cru_x000D_
- 100 g de pistaches natures mondées et concassées_x000D_
- 100 g de raisins secs de Corinthe_x000D_
- 2 oignons_x000D_
- 3 brins de coriandre_x000D_
- 1 c. à soupe rase de cannelle en poudre_x000D_
- 1 c. à soupe de miel_x000D_
- 50 g de beurre_x000D_
- 1 c. à soupe d’huile d’olive_x000D_
- Sel_x000D_
- Poivre</t>
  </si>
  <si>
    <t>- Coupez en petits morceaux les filets de dinde, placez-les dans le bol d’un mixeur et hachez grossièrement._x000D_
- Pelez et émincez finement les oignons._x000D_
- Lavez, séchez, effeuillez la coriandre._x000D_
- Faites chauffer l’huile dans une cocotte. Ajoutez la viande et les oignons émincés. Faites-les dorer. Ajoutez les fruits secs, la coriandre et la cannelle. Arrosez de miel, salez, poivrez et mélangez bien. Versez un peu d’eau dans le fond de la cocotte, baissez le feu au minimum et laissez cuire 30 minutes en remuant de temps en temps et en remettant un peu d’eau en cours de cuisson si nécessaire._x000D_
- Coupez le foie gras de canard en gros cubes._x000D_
- Préchauffez le four th 7 (210°). Chemisez la plaque du four de papier sulfurisé._x000D_
- Faites fondre le beurre. Badigeonnez-en les feuilles de brick. Posez la moitié des feuilles de brick les unes sur les autres sur la plaque du four._x000D_
- Versez la moitié de la préparation à la dinde au centre, ajoutez les dés de foie gras de canard cru, recouvrez de dinde jusqu’à deux centimètres du bord des feuilles de brick. Repliez la bordure de brick sur la garniture et posez par-dessus le reste des feuilles de brick. Repliez les bords par en dessous._x000D_
- Enfournez et faites cuire 15 à 20 minutes, le temps que la pastilla soit bien dorée._x000D_
- Servez aussitôt.</t>
  </si>
  <si>
    <t>Crème au chocolat et praliné</t>
  </si>
  <si>
    <t>- 25 cl Lait entier_x000D_
- 50 g Praliné_x000D_
- 25 cl Crème liquide entière_x000D_
- 80 g Sucre en poudre_x000D_
- 4 Jaunes d’œufs_x000D_
- 200 g Chocolat noir</t>
  </si>
  <si>
    <t>- Faire bouillir dans une casserole le lait, la crème et la pâte de praliné._x000D_
- Dans un bol, fouetter les jaunes d’œuf et le sucre pour blanchir le mélange._x000D_
- Verser le liquide bouillant sur les jaunes sucrés, mélanger puis reverser dans la casserole._x000D_
- A l’aide d’une spatule, cuire à feu doux le mélange jusqu’à ce qu’il épaississe comme une crème anglaise soit 84 °C. _x000D_
- Verser cette anglaise chaude sur les pistoles de chocolat, mélanger puis verser dans des verrines. _x000D_
- Réserver au réfrigérateur pendant 30 minutes.</t>
  </si>
  <si>
    <t>Boulettes de boeuf aux épices</t>
  </si>
  <si>
    <t>2 kg de boeuf haché_x000D_
3 oignons_x000D_
2 gousses d’ail_x000D_
2 cuil. à soupe de cumin en poudre_x000D_
4 cuil. à soupe de sauce soja_x000D_
1 cuil. à café de coriandre en poudre_x000D_
1 cuil. à soupe de lait en poudre_x000D_
huile d’olive_x000D_
Pour la sauce_x000D_
1 courgette_x000D_
1 bel oignon_x000D_
3 cuil. à café d’épices pour Tajine_x000D_
4 cuil. à soupe de sauce soja_x000D_
1 belle branche de thym_x000D_
750 g de purée de tomate nature_x000D_
huile d’olive</t>
  </si>
  <si>
    <t>- Éplucher et émincer finement les oignons et l’ail._x000D_
- Dans un saladier, bien mélanger le boeuf haché avec l’oignon, l’ail, les épices, le lait en poudre et la sauce soja._x000D_
- Former des boulettes de viande puis les faire revenir sur chaque côté dans une grande sauteuse avec 3 cuillères à soupe d’huile d’olive. Réserver._x000D_
- Pendant ce temps, laver la courgette puis la couper en petits dés._x000D_
- Éplucher puis émincer finement l’oignon puis le faire revenir dans 1 cuillère à soupe d’huile d’olive pendant quelques minutes. - Ajouter les dés de courgette, mélanger et les faire revenir environ 2 minutes avec les oignons._x000D_
- Ajouter la purée de tomate, le thym, la sauce soja et les épices pour Tajine _x000D_
- .Mélanger puis ajouter les boulettes de viande et laisser cuire le tout sur feu doux environ 30 minutes._x000D_
- Servir aussitôt avec du riz ou des pâtes.</t>
  </si>
  <si>
    <t>Croustades aux pommes</t>
  </si>
  <si>
    <t>- 4 belles pommes_x000D_
- 100 g de sucre cassonade_x000D_
- 100 g de beurre_x000D_
- 2 cuil. à soupe de Rhum_x000D_
- 10 feuilles de pâte filo_x000D_
- sucre glace_x000D_
- Moules utilisé grand rond</t>
  </si>
  <si>
    <t>Servir tiède ou froid accompagné d’un boule de glace vanille pour plus de gourmandise.</t>
  </si>
  <si>
    <t xml:space="preserve">- Éplucher et couper les pommes en lamelles. Préchauffer votre four à 180°C._x000D_
- Dans une poêle faire fondre 10 g de beurre et ajouter les pommes et le sucre. _x000D_
- Ensuite faire revenir le tout pendant 4 min à feu vif. _x000D_
- Verser le Rhum et flamber._x000D_
- Détailler dans la pâte filo 18 carrés de 20 cm de côté. _x000D_
- Dans une petite casserole faire fondre le reste du beurre. _x000D_
- Badigeonner de beurre fondu les carrés de pâte un par un. _x000D_
- Puis placer dans des empreintes en superposant 3 carrés (ici moule grand rond diamètre 10cm)._x000D_
- Puis répartir la garniture les pommes dans les corolles de pâte filo. _x000D_
- Replier les bords vers le centre sans trop les tasser._x000D_
- Saupoudrer de sucre glace et enfourner pendant 15 min à 180°C._x000D_
- Attendre quelques minutes avant de démouler les croustades. </t>
  </si>
  <si>
    <t>Sauce tomate maison</t>
  </si>
  <si>
    <t>- 8 belles tomates fraîches_x000D_
- 3 oignons finement hachés_x000D_
- 1 gousse d’ail finement hachée_x000D_
- 2 brins de basilic frais_x000D_
- 4 brins de persil_x000D_
- Sel et poivre_x000D_
- 70 g de concentré de tomate (1 petite boîte)_x000D_
- Huile d’olive</t>
  </si>
  <si>
    <t>- Monder les tomates. Pour cela, les plonger dans l’eau bouillante pendant une petite minute. _x000D_
- Ensuite peler les tomates sous l’eau très froide, épépiner les tomates et couper les en petits morceaux. _x000D_
- Laver et hacher le persil et le basilic en petits morceaux._x000D_
- Prendre une grande casserole à fond épais et ajouter les oignons et l’ail avec l’huile d’olive, sur feu moyen._x000D_
- Laisser dorer. _x000D_
- Ajouter ensuite les tomates et le persil, laisser mijoter environ 30 minutes tout en mélangeant._x000D_
- Retirer du feu. _x000D_
- Assaisonner en sel et poivre, ajouter le basilic, une cuillère à soupe d’huile d’olive et le concentré de tomate. _x000D_
- Remuer le tout. _x000D_
- Remettre la sauce à mijoter 5 minutes.</t>
  </si>
  <si>
    <t>Cette sauce tomate maison se conserve jusqu’à 5 jours au réfrigérateur dans un récipient hermétique et se congèle parfaitement, à condition de l’avoir laissée refroidir avant.</t>
  </si>
  <si>
    <t>Lynchburg LEMONADE</t>
  </si>
  <si>
    <t>- 4 cl Jack Daniel's Old n°7_x000D_
- 2 cl de Triple sec_x000D_
- 2 cl de Sour Mix (1/ eau, 1/3 sucre et 1/3 citron)_x000D_
_x000D_
SHAKER_x000D_
_x000D_
- 8 cl de Limonade_x000D_
- 2 tranches de citron</t>
  </si>
  <si>
    <t>Entremet croustillant Poire-Chocolat glaçage miroir</t>
  </si>
  <si>
    <t xml:space="preserve">Génoise :_x000D_
- 240g de farine_x000D_
- 240 g de sucre_x000D_
- 8 œufs_x000D_
- 2 cuillères à café de levure chimique_x000D_
- 2 cuillères à soupe d’eau_x000D_
- 2 pincées de sel_x000D_
- 1 noisette de beurre fondu_x000D_
_x000D_
Croustillant praliné :_x000D_
- 200 g de chocolat praliné_x000D_
- 1 boite de crêpe dentelles_x000D_
_x000D_
Mousse poire_x000D_
- 300 g de poire au sirop_x000D_
- 15 cl de crème liquide_x000D_
- 3 feuilles de gélatine_x000D_
_x000D_
Mousse chocolat au lait_x000D_
- 100g de chocolat au lait 80g de lait_x000D_
- 2,5 g de gélatine (1,25 feuilles du commerce)_x000D_
- 16cl de crème liquide_x000D_
_x000D_
Glaçage miroir :_x000D_
- 175g d’eau_x000D_
- 225g de sucre_x000D_
- 150g de crème liquide_x000D_
- 100g de chocolat blanc_x000D_
- 4 feuilles  de gélatine_x000D_
- Colorant_x000D_
</t>
  </si>
  <si>
    <t xml:space="preserve">Génoise :_x000D_
- Battre au fouet le sucre, 4 œufs et 4 jaunes jusqu’à ce que le mélange devienne mousseux et blanc._x000D_
- Ajouter petit à petit le mélange farine et  levure +2  cuillères à soupe d’eau_x000D_
- Monter les 4 blancs en neige ferme avec 2 pincées de sel et les incorporer délicatement en soulevant à la préparation précédente._x000D_
- Verser sur une plaque de cuisson rectangulaire préalablement recouverte d’un papier sulfurisé et beurré au pinceau en lissant avec une spatule pour que la pâte recouvre bien entièrement la plaque_x000D_
- Enfourner à 180 ° pendant 15 minutes._x000D_
_x000D_
Croustillant praliné :_x000D_
- Faire fondre au bain marie le chocolat_x000D_
- Ecraser les crêpes dentelles le plus finement, mélanger le tout_x000D_
- Puis mettre le mélange sur un plateau entre deux feuilles de papier sulfurisé (étaler la pâte à travers ces feuilles pour avoir une couche fine)_x000D_
- Puis mettre au réfrigérateur_x000D_
- Mettre sur la génoise froide, une fois que le croustillant c’est bien figé_x000D_
_x000D_
Mousse aux poires_x000D_
- Faire ramollir la gélatine dans l'eau froide, faire bouillir un peu de sirop des poires dans une petite casserole, ajouter la gélatine, elle fond tout de suite, la mélanger aux poires mixées. _x000D_
- Battre la crème en chantilly, ajouter un peu de sucre et battre encore un peu, l'incorporer à la purée de poires. _x000D_
- Sortir l’entremets du réfrigérateur, verser la mousse de poire sur le croustillant praliné_x000D_
_x000D_
Mousse au chocolat au lait_x000D_
- Mettre la gélatine à réhydrater dans un récipient d’eau froide environ 10 min._x000D_
- Pendant ce temps, faire fondre votre chocolat au bain-marie._x000D_
- Faire chauffer le lait 30s au micro-ondes à pleine puissance puis y mettre la gélatine essorée, mélanger._x000D_
- Verser en 3 fois le lait sur le chocolat fondu, bien mélanger à chaque fois, au départ le mélange est épais, au final il doit être homogène et liquide si vous avez correctement mélangé. - Laisser refroidir._x000D_
- Monter votre crème en chantilly mousseuse._x000D_
- Lorsque le chocolat est tiède, ajouter un peu de chantilly, mélanger puis ajouter en 3 fois le reste délicatement._x000D_
- Verser cette mousse sur la mousse aux poires et laissez prendre au moins 2h au réfrigérateur._x000D_
_x000D_
Glaçage miroir :_x000D_
- Faire ramollir la gélatine dans de l’eau froide_x000D_
- Porter l’eau et le sucre à ébullition_x000D_
- Ajouter le colorant de votre choix au cas où vous souhaiter colorer votre glaçage_x000D_
- Verser la crème liquide _x000D_
- Hors du feu, ajouter le chocolat blanc et bien mélanger_x000D_
_x000D_
- Une fois fondu, incorporer la gélatine essorée puis bien mélanger au mixeur plongeant_x000D_
- Napper en une seule fois votre entremet congelé lorsque votre glaçage atteigne environ 27 °_x000D_
</t>
  </si>
  <si>
    <t>Macarons (Alison)</t>
  </si>
  <si>
    <t xml:space="preserve">Pour les meringues italiennes :_x000D_
- 75 g de blancs d’œufs_x000D_
- 225 g de sucre_x000D_
- 75 g d’eau_x000D_
_x000D_
Pour la pâte d’amande :_x000D_
- 75 g de blancs d’œufs_x000D_
- 225 g de sucre glace_x000D_
- 225 g de poudre d’amandes_x000D_
_x000D_
Confit de fraise à la menthe :_x000D_
- 400g de fraises_x000D_
- 80 g de sucre_x000D_
- Quelques feuilles de menthe_x000D_
- 5g de pectine ou vitpris_x000D_
_x000D_
Ganache :_x000D_
- 200 g de chocolat blanc_x000D_
- 360g de crème liquide à 30 %_x000D_
 (Pistache, arlequin, vanille)_x000D_
</t>
  </si>
  <si>
    <t xml:space="preserve">La meringue :_x000D_
- Dans une casserole, peser le sucre &amp; l’eau_x000D_
- Mettre à cuire le sirop avec un thermomètre_x000D_
- Parallèlement, commencer à battre la première pesée de blancs à vitesse lente dans un robot._x000D_
- Lorsque le sirop atteint  114°C Le verser en petit filet sur les blancs en train de monter._x000D_
- Monter la vitesse et battre la meringue jusqu’à ce qu’elle se tiédisse et devienne épaisse et bien brillante. _x000D_
- Pendant que  la meringue tourne, mettre le colorant._x000D_
_x000D_
Pâte d’amande :_x000D_
- Mixer les poudres ensembles ._x000D_
- Ajouter la deuxième pesée de blancs et mixer à nouveau jusqu’à l’obtention d’une pate un peu rugueuse._x000D_
_x000D_
L’appareil à macarons:_x000D_
- Mélanger la meringue et la pâte d’amande avec une grande spatule, jusqu’à ce que l’appareil fasse un ruban_x000D_
- Mettre l’appareil en poche, puis pocher sur des plaques de papier sulfurisé_x000D_
- Cuire environ 15 à 25 minutes selons le four à  150 °C_x000D_
_x000D_
Confit :_x000D_
- Dans un Blender, mixer les fraises préalablement découpées et lavées avec la menthe. _x000D_
- Dans une casserole, faire chauffer le jus de fraise obtenu. _x000D_
- En parallèle, peser le sucre et la pectine ensemble, les mélanger, et quand  la purée de fruits est chaude, verser la pectine et le sucre en pluie en remuant, puis faire bouillir pendant 4 minutes en remuant constamment avec un fouet_x000D_
- Faire refroidir minimum 4h (à faire la veille idéalement)_x000D_
_x000D_
Ganache :_x000D_
- Faire chauffer la crème avec pistache, vanille, framboise ou arlequin. Une fois à  ébullition, la verser en 3 fois sur le chocolat blanc en remuant._x000D_
- Une fois le chocolat fondu, couvrir au contact et placer au frigo pendant 24h_x000D_
- Le lendemain avant de farcir les macarons, la monter en chantilly au robot_x000D_
_x000D_
</t>
  </si>
  <si>
    <t>525 minutes</t>
  </si>
  <si>
    <t>530 minutes</t>
  </si>
  <si>
    <t>535 minutes</t>
  </si>
  <si>
    <t>540 minutes</t>
  </si>
  <si>
    <t>545 minutes</t>
  </si>
  <si>
    <t>550 minutes</t>
  </si>
  <si>
    <t>555 minutes</t>
  </si>
  <si>
    <t>560 minutes</t>
  </si>
  <si>
    <t>565 minutes</t>
  </si>
  <si>
    <t>570 minutes</t>
  </si>
  <si>
    <t>575 minutes</t>
  </si>
  <si>
    <t>580 minutes</t>
  </si>
  <si>
    <t>585 minutes</t>
  </si>
  <si>
    <t>590 minutes</t>
  </si>
  <si>
    <t>595 minutes</t>
  </si>
  <si>
    <t>600 minutes</t>
  </si>
  <si>
    <t>605 minutes</t>
  </si>
  <si>
    <t>610 minutes</t>
  </si>
  <si>
    <t>615 minutes</t>
  </si>
  <si>
    <t>620 minutes</t>
  </si>
  <si>
    <t>625 minutes</t>
  </si>
  <si>
    <t>630 minutes</t>
  </si>
  <si>
    <t>635 minutes</t>
  </si>
  <si>
    <t>640 minutes</t>
  </si>
  <si>
    <t>645 minutes</t>
  </si>
  <si>
    <t>650 minutes</t>
  </si>
  <si>
    <t>655 minutes</t>
  </si>
  <si>
    <t>660 minutes</t>
  </si>
  <si>
    <t>665 minutes</t>
  </si>
  <si>
    <t>670 minutes</t>
  </si>
  <si>
    <t>675 minutes</t>
  </si>
  <si>
    <t>680 minutes</t>
  </si>
  <si>
    <t>685 minutes</t>
  </si>
  <si>
    <t>690 minutes</t>
  </si>
  <si>
    <t>695 minutes</t>
  </si>
  <si>
    <t>700 minutes</t>
  </si>
  <si>
    <t>705 minutes</t>
  </si>
  <si>
    <t>710 minutes</t>
  </si>
  <si>
    <t>715 minutes</t>
  </si>
  <si>
    <t>720 minutes</t>
  </si>
  <si>
    <t>725 minutes</t>
  </si>
  <si>
    <t>730 minutes</t>
  </si>
  <si>
    <t>735 minutes</t>
  </si>
  <si>
    <t>740 minutes</t>
  </si>
  <si>
    <t>745 minutes</t>
  </si>
  <si>
    <t>750 minutes</t>
  </si>
  <si>
    <t>755 minutes</t>
  </si>
  <si>
    <t>760 minutes</t>
  </si>
  <si>
    <t>765 minutes</t>
  </si>
  <si>
    <t>770 minutes</t>
  </si>
  <si>
    <t>775 minutes</t>
  </si>
  <si>
    <t>780 minutes</t>
  </si>
  <si>
    <t>785 minutes</t>
  </si>
  <si>
    <t>790 minutes</t>
  </si>
  <si>
    <t>795 minutes</t>
  </si>
  <si>
    <t>800 minutes</t>
  </si>
  <si>
    <t>805 minutes</t>
  </si>
  <si>
    <t>810 minutes</t>
  </si>
  <si>
    <t>815 minutes</t>
  </si>
  <si>
    <t>820 minutes</t>
  </si>
  <si>
    <t>825 minutes</t>
  </si>
  <si>
    <t>830 minutes</t>
  </si>
  <si>
    <t>835 minutes</t>
  </si>
  <si>
    <t>840 minutes</t>
  </si>
  <si>
    <t>845 minutes</t>
  </si>
  <si>
    <t>850 minutes</t>
  </si>
  <si>
    <t>855 minutes</t>
  </si>
  <si>
    <t>860 minutes</t>
  </si>
  <si>
    <t>865 minutes</t>
  </si>
  <si>
    <t>870 minutes</t>
  </si>
  <si>
    <t>875 minutes</t>
  </si>
  <si>
    <t>880 minutes</t>
  </si>
  <si>
    <t>885 minutes</t>
  </si>
  <si>
    <t>890 minutes</t>
  </si>
  <si>
    <t>895 minutes</t>
  </si>
  <si>
    <t>900 minutes</t>
  </si>
  <si>
    <t>905 minutes</t>
  </si>
  <si>
    <t>910 minutes</t>
  </si>
  <si>
    <t>915 minutes</t>
  </si>
  <si>
    <t>920 minutes</t>
  </si>
  <si>
    <t>925 minutes</t>
  </si>
  <si>
    <t>930 minutes</t>
  </si>
  <si>
    <t>935 minutes</t>
  </si>
  <si>
    <t>940 minutes</t>
  </si>
  <si>
    <t>945 minutes</t>
  </si>
  <si>
    <t>950 minutes</t>
  </si>
  <si>
    <t>955 minutes</t>
  </si>
  <si>
    <t>960 minutes</t>
  </si>
  <si>
    <t>965 minutes</t>
  </si>
  <si>
    <t>970 minutes</t>
  </si>
  <si>
    <t>975 minutes</t>
  </si>
  <si>
    <t>980 minutes</t>
  </si>
  <si>
    <t>985 minutes</t>
  </si>
  <si>
    <t>990 minutes</t>
  </si>
  <si>
    <t>995 minutes</t>
  </si>
  <si>
    <t>1000 minutes</t>
  </si>
  <si>
    <t>1005 minutes</t>
  </si>
  <si>
    <t>1010 minutes</t>
  </si>
  <si>
    <t>1015 minutes</t>
  </si>
  <si>
    <t>1020 minutes</t>
  </si>
  <si>
    <t>1025 minutes</t>
  </si>
  <si>
    <t>1030 minutes</t>
  </si>
  <si>
    <t>1035 minutes</t>
  </si>
  <si>
    <t>1040 minutes</t>
  </si>
  <si>
    <t>1045 minutes</t>
  </si>
  <si>
    <t>1050 minutes</t>
  </si>
  <si>
    <t>1055 minutes</t>
  </si>
  <si>
    <t>1060 minutes</t>
  </si>
  <si>
    <t>1065 minutes</t>
  </si>
  <si>
    <t>1070 minutes</t>
  </si>
  <si>
    <t>1075 minutes</t>
  </si>
  <si>
    <t>1080 minutes</t>
  </si>
  <si>
    <t>1085 minutes</t>
  </si>
  <si>
    <t>1090 minutes</t>
  </si>
  <si>
    <t>1095 minutes</t>
  </si>
  <si>
    <t>1100 minutes</t>
  </si>
  <si>
    <t>1105 minutes</t>
  </si>
  <si>
    <t>1110 minutes</t>
  </si>
  <si>
    <t>1115 minutes</t>
  </si>
  <si>
    <t>1120 minutes</t>
  </si>
  <si>
    <t>1125 minutes</t>
  </si>
  <si>
    <t>1130 minutes</t>
  </si>
  <si>
    <t>1135 minutes</t>
  </si>
  <si>
    <t>1140 minutes</t>
  </si>
  <si>
    <t>1145 minutes</t>
  </si>
  <si>
    <t>1150 minutes</t>
  </si>
  <si>
    <t>1155 minutes</t>
  </si>
  <si>
    <t>1160 minutes</t>
  </si>
  <si>
    <t>1165 minutes</t>
  </si>
  <si>
    <t>1170 minutes</t>
  </si>
  <si>
    <t>1175 minutes</t>
  </si>
  <si>
    <t>1180 minutes</t>
  </si>
  <si>
    <t>1185 minutes</t>
  </si>
  <si>
    <t>1190 minutes</t>
  </si>
  <si>
    <t>1195 minutes</t>
  </si>
  <si>
    <t>1200 minutes</t>
  </si>
  <si>
    <t>1205 minutes</t>
  </si>
  <si>
    <t>1210 minutes</t>
  </si>
  <si>
    <t>1215 minutes</t>
  </si>
  <si>
    <t>1220 minutes</t>
  </si>
  <si>
    <t>1225 minutes</t>
  </si>
  <si>
    <t>1230 minutes</t>
  </si>
  <si>
    <t>1235 minutes</t>
  </si>
  <si>
    <t>1240 minutes</t>
  </si>
  <si>
    <t>1245 minutes</t>
  </si>
  <si>
    <t>1250 minutes</t>
  </si>
  <si>
    <t>1255 minutes</t>
  </si>
  <si>
    <t>1260 minutes</t>
  </si>
  <si>
    <t>1265 minutes</t>
  </si>
  <si>
    <t>1270 minutes</t>
  </si>
  <si>
    <t>1275 minutes</t>
  </si>
  <si>
    <t>1280 minutes</t>
  </si>
  <si>
    <t>1285 minutes</t>
  </si>
  <si>
    <t>1290 minutes</t>
  </si>
  <si>
    <t>1295 minutes</t>
  </si>
  <si>
    <t>1300 minutes</t>
  </si>
  <si>
    <t>1305 minutes</t>
  </si>
  <si>
    <t>1310 minutes</t>
  </si>
  <si>
    <t>1315 minutes</t>
  </si>
  <si>
    <t>1320 minutes</t>
  </si>
  <si>
    <t>1325 minutes</t>
  </si>
  <si>
    <t>1330 minutes</t>
  </si>
  <si>
    <t>1335 minutes</t>
  </si>
  <si>
    <t>1340 minutes</t>
  </si>
  <si>
    <t>1345 minutes</t>
  </si>
  <si>
    <t>1350 minutes</t>
  </si>
  <si>
    <t>1355 minutes</t>
  </si>
  <si>
    <t>1360 minutes</t>
  </si>
  <si>
    <t>1365 minutes</t>
  </si>
  <si>
    <t>1370 minutes</t>
  </si>
  <si>
    <t>1375 minutes</t>
  </si>
  <si>
    <t>1380 minutes</t>
  </si>
  <si>
    <t>1385 minutes</t>
  </si>
  <si>
    <t>1390 minutes</t>
  </si>
  <si>
    <t>1395 minutes</t>
  </si>
  <si>
    <t>1400 minutes</t>
  </si>
  <si>
    <t>1405 minutes</t>
  </si>
  <si>
    <t>1410 minutes</t>
  </si>
  <si>
    <t>1415 minutes</t>
  </si>
  <si>
    <t>1420 minutes</t>
  </si>
  <si>
    <t>1425 minutes</t>
  </si>
  <si>
    <t>1430 minutes</t>
  </si>
  <si>
    <t>1435 minutes</t>
  </si>
  <si>
    <t>1440 minutes</t>
  </si>
  <si>
    <t>1445 minutes</t>
  </si>
  <si>
    <t>1450 minutes</t>
  </si>
  <si>
    <t>1455 minutes</t>
  </si>
  <si>
    <t>1460 minutes</t>
  </si>
  <si>
    <t>1465 minutes</t>
  </si>
  <si>
    <t>1470 minutes</t>
  </si>
  <si>
    <t>1475 minutes</t>
  </si>
  <si>
    <t>1480 minutes</t>
  </si>
  <si>
    <t>1485 minutes</t>
  </si>
  <si>
    <t>1490 minutes</t>
  </si>
  <si>
    <t>1495 minutes</t>
  </si>
  <si>
    <t>1500 minutes</t>
  </si>
  <si>
    <t>1505 minutes</t>
  </si>
  <si>
    <t>1510 minutes</t>
  </si>
  <si>
    <t>1515 minutes</t>
  </si>
  <si>
    <t>1520 minutes</t>
  </si>
  <si>
    <t>1525 minutes</t>
  </si>
  <si>
    <t>1530 minutes</t>
  </si>
  <si>
    <t>1535 minutes</t>
  </si>
  <si>
    <t>1540 minutes</t>
  </si>
  <si>
    <t>1545 minutes</t>
  </si>
  <si>
    <t>1550 minutes</t>
  </si>
  <si>
    <t>1555 minutes</t>
  </si>
  <si>
    <t>1560 minutes</t>
  </si>
  <si>
    <t>1565 minutes</t>
  </si>
  <si>
    <t>1570 minutes</t>
  </si>
  <si>
    <t>1575 minutes</t>
  </si>
  <si>
    <t>1580 minutes</t>
  </si>
  <si>
    <t>1585 minutes</t>
  </si>
  <si>
    <t>1590 minutes</t>
  </si>
  <si>
    <t>1595 minutes</t>
  </si>
  <si>
    <t>1600 minutes</t>
  </si>
  <si>
    <t>1605 minutes</t>
  </si>
  <si>
    <t>1610 minutes</t>
  </si>
  <si>
    <t>1615 minutes</t>
  </si>
  <si>
    <t>1620 minutes</t>
  </si>
  <si>
    <t>1625 minutes</t>
  </si>
  <si>
    <t>1630 minutes</t>
  </si>
  <si>
    <t>1635 minutes</t>
  </si>
  <si>
    <t>1640 minutes</t>
  </si>
  <si>
    <t>1645 minutes</t>
  </si>
  <si>
    <t>1650 minutes</t>
  </si>
  <si>
    <t>1655 minutes</t>
  </si>
  <si>
    <t>1660 minutes</t>
  </si>
  <si>
    <t>1665 minutes</t>
  </si>
  <si>
    <t>1670 minutes</t>
  </si>
  <si>
    <t>1675 minutes</t>
  </si>
  <si>
    <t>1680 minutes</t>
  </si>
  <si>
    <t>1685 minutes</t>
  </si>
  <si>
    <t>1690 minutes</t>
  </si>
  <si>
    <t>1695 minutes</t>
  </si>
  <si>
    <t>1700 minutes</t>
  </si>
  <si>
    <t>1705 minutes</t>
  </si>
  <si>
    <t>1710 minutes</t>
  </si>
  <si>
    <t>1715 minutes</t>
  </si>
  <si>
    <t>1720 minutes</t>
  </si>
  <si>
    <t>1725 minutes</t>
  </si>
  <si>
    <t>1730 minutes</t>
  </si>
  <si>
    <t>1735 minutes</t>
  </si>
  <si>
    <t>1740 minutes</t>
  </si>
  <si>
    <t>1745 minutes</t>
  </si>
  <si>
    <t>1750 minutes</t>
  </si>
  <si>
    <t>1755 minutes</t>
  </si>
  <si>
    <t>1760 minutes</t>
  </si>
  <si>
    <t>1765 minutes</t>
  </si>
  <si>
    <t>1770 minutes</t>
  </si>
  <si>
    <t>1775 minutes</t>
  </si>
  <si>
    <t>1780 minutes</t>
  </si>
  <si>
    <t>1785 minutes</t>
  </si>
  <si>
    <t>1790 minutes</t>
  </si>
  <si>
    <t>1795 minutes</t>
  </si>
  <si>
    <t>1800 minutes</t>
  </si>
  <si>
    <t>1805 minutes</t>
  </si>
  <si>
    <t>1810 minutes</t>
  </si>
  <si>
    <t>1815 minutes</t>
  </si>
  <si>
    <t>1820 minutes</t>
  </si>
  <si>
    <t>1825 minutes</t>
  </si>
  <si>
    <t>1830 minutes</t>
  </si>
  <si>
    <t>1835 minutes</t>
  </si>
  <si>
    <t>1840 minutes</t>
  </si>
  <si>
    <t>1845 minutes</t>
  </si>
  <si>
    <t>1850 minutes</t>
  </si>
  <si>
    <t>1855 minutes</t>
  </si>
  <si>
    <t>1860 minutes</t>
  </si>
  <si>
    <t>1865 minutes</t>
  </si>
  <si>
    <t>1870 minutes</t>
  </si>
  <si>
    <t>1875 minutes</t>
  </si>
  <si>
    <t>1880 minutes</t>
  </si>
  <si>
    <t>1885 minutes</t>
  </si>
  <si>
    <t>1890 minutes</t>
  </si>
  <si>
    <t>1895 minutes</t>
  </si>
  <si>
    <t>1900 minutes</t>
  </si>
  <si>
    <t>1905 minutes</t>
  </si>
  <si>
    <t>1910 minutes</t>
  </si>
  <si>
    <t>1915 minutes</t>
  </si>
  <si>
    <t>1920 minutes</t>
  </si>
  <si>
    <t>1925 minutes</t>
  </si>
  <si>
    <t>1930 minutes</t>
  </si>
  <si>
    <t>1935 minutes</t>
  </si>
  <si>
    <t>1940 minutes</t>
  </si>
  <si>
    <t>1945 minutes</t>
  </si>
  <si>
    <t>1950 minutes</t>
  </si>
  <si>
    <t>1955 minutes</t>
  </si>
  <si>
    <t>1960 minutes</t>
  </si>
  <si>
    <t>1965 minutes</t>
  </si>
  <si>
    <t>1970 minutes</t>
  </si>
  <si>
    <t>1975 minutes</t>
  </si>
  <si>
    <t>1980 minutes</t>
  </si>
  <si>
    <t>1985 minutes</t>
  </si>
  <si>
    <t>1990 minutes</t>
  </si>
  <si>
    <t>1995 minutes</t>
  </si>
  <si>
    <t>2000 minutes</t>
  </si>
  <si>
    <t>2005 minutes</t>
  </si>
  <si>
    <t>2010 minutes</t>
  </si>
  <si>
    <t>2015 minutes</t>
  </si>
  <si>
    <t>2020 minutes</t>
  </si>
  <si>
    <t>2025 minutes</t>
  </si>
  <si>
    <t>2030 minutes</t>
  </si>
  <si>
    <t>2035 minutes</t>
  </si>
  <si>
    <t>2040 minutes</t>
  </si>
  <si>
    <t>2045 minutes</t>
  </si>
  <si>
    <t>2050 minutes</t>
  </si>
  <si>
    <t>2055 minutes</t>
  </si>
  <si>
    <t>2060 minutes</t>
  </si>
  <si>
    <t>2065 minutes</t>
  </si>
  <si>
    <t>2070 minutes</t>
  </si>
  <si>
    <t>2075 minutes</t>
  </si>
  <si>
    <t>2080 minutes</t>
  </si>
  <si>
    <t>2085 minutes</t>
  </si>
  <si>
    <t>2090 minutes</t>
  </si>
  <si>
    <t>2095 minutes</t>
  </si>
  <si>
    <t>2100 minutes</t>
  </si>
  <si>
    <t>2105 minutes</t>
  </si>
  <si>
    <t>2110 minutes</t>
  </si>
  <si>
    <t>2115 minutes</t>
  </si>
  <si>
    <t>2120 minutes</t>
  </si>
  <si>
    <t>2125 minutes</t>
  </si>
  <si>
    <t>2130 minutes</t>
  </si>
  <si>
    <t>2135 minutes</t>
  </si>
  <si>
    <t>2140 minutes</t>
  </si>
  <si>
    <t>2145 minutes</t>
  </si>
  <si>
    <t>2150 minutes</t>
  </si>
  <si>
    <t>2155 minutes</t>
  </si>
  <si>
    <t>2160 minutes</t>
  </si>
  <si>
    <t>2165 minutes</t>
  </si>
  <si>
    <t>2170 minutes</t>
  </si>
  <si>
    <t>2175 minutes</t>
  </si>
  <si>
    <t>2180 minutes</t>
  </si>
  <si>
    <t>2185 minutes</t>
  </si>
  <si>
    <t>2190 minutes</t>
  </si>
  <si>
    <t>2195 minutes</t>
  </si>
  <si>
    <t>2200 minutes</t>
  </si>
  <si>
    <t>2205 minutes</t>
  </si>
  <si>
    <t>2210 minutes</t>
  </si>
  <si>
    <t>2215 minutes</t>
  </si>
  <si>
    <t>2220 minutes</t>
  </si>
  <si>
    <t>2225 minutes</t>
  </si>
  <si>
    <t>2230 minutes</t>
  </si>
  <si>
    <t>2235 minutes</t>
  </si>
  <si>
    <t>2240 minutes</t>
  </si>
  <si>
    <t>2245 minutes</t>
  </si>
  <si>
    <t>2250 minutes</t>
  </si>
  <si>
    <t>2255 minutes</t>
  </si>
  <si>
    <t>2260 minutes</t>
  </si>
  <si>
    <t>2265 minutes</t>
  </si>
  <si>
    <t>2270 minutes</t>
  </si>
  <si>
    <t>2275 minutes</t>
  </si>
  <si>
    <t>2280 minutes</t>
  </si>
  <si>
    <t>2285 minutes</t>
  </si>
  <si>
    <t>2290 minutes</t>
  </si>
  <si>
    <t>2295 minutes</t>
  </si>
  <si>
    <t>2300 minutes</t>
  </si>
  <si>
    <t>2305 minutes</t>
  </si>
  <si>
    <t>2310 minutes</t>
  </si>
  <si>
    <t>2315 minutes</t>
  </si>
  <si>
    <t>2320 minutes</t>
  </si>
  <si>
    <t>2325 minutes</t>
  </si>
  <si>
    <t>2330 minutes</t>
  </si>
  <si>
    <t>2335 minutes</t>
  </si>
  <si>
    <t>2340 minutes</t>
  </si>
  <si>
    <t>2345 minutes</t>
  </si>
  <si>
    <t>2350 minutes</t>
  </si>
  <si>
    <t>2355 minutes</t>
  </si>
  <si>
    <t>2360 minutes</t>
  </si>
  <si>
    <t>2365 minutes</t>
  </si>
  <si>
    <t>2370 minutes</t>
  </si>
  <si>
    <t>2375 minutes</t>
  </si>
  <si>
    <t>2380 minutes</t>
  </si>
  <si>
    <t>2385 minutes</t>
  </si>
  <si>
    <t>2390 minutes</t>
  </si>
  <si>
    <t>2395 minutes</t>
  </si>
  <si>
    <t>2400 minutes</t>
  </si>
  <si>
    <t>2405 minutes</t>
  </si>
  <si>
    <t>2410 minutes</t>
  </si>
  <si>
    <t>2415 minutes</t>
  </si>
  <si>
    <t>2420 minutes</t>
  </si>
  <si>
    <t>2425 minutes</t>
  </si>
  <si>
    <t>2430 minutes</t>
  </si>
  <si>
    <t>2435 minutes</t>
  </si>
  <si>
    <t>2440 minutes</t>
  </si>
  <si>
    <t>2445 minutes</t>
  </si>
  <si>
    <t>2450 minutes</t>
  </si>
  <si>
    <t>2455 minutes</t>
  </si>
  <si>
    <t>2460 minutes</t>
  </si>
  <si>
    <t>2465 minutes</t>
  </si>
  <si>
    <t>2470 minutes</t>
  </si>
  <si>
    <t>2475 minutes</t>
  </si>
  <si>
    <t>2480 minutes</t>
  </si>
  <si>
    <t>2485 minutes</t>
  </si>
  <si>
    <t>2490 minutes</t>
  </si>
  <si>
    <t>2495 minutes</t>
  </si>
  <si>
    <t>2500 minutes</t>
  </si>
  <si>
    <t>2505 minutes</t>
  </si>
  <si>
    <t>2510 minutes</t>
  </si>
  <si>
    <t>2515 minutes</t>
  </si>
  <si>
    <t>2520 minutes</t>
  </si>
  <si>
    <t>2525 minutes</t>
  </si>
  <si>
    <t>2530 minutes</t>
  </si>
  <si>
    <t>2535 minutes</t>
  </si>
  <si>
    <t>2540 minutes</t>
  </si>
  <si>
    <t>2545 minutes</t>
  </si>
  <si>
    <t>2550 minutes</t>
  </si>
  <si>
    <t>2555 minutes</t>
  </si>
  <si>
    <t>2560 minutes</t>
  </si>
  <si>
    <t>2565 minutes</t>
  </si>
  <si>
    <t>2570 minutes</t>
  </si>
  <si>
    <t>2575 minutes</t>
  </si>
  <si>
    <t>2580 minutes</t>
  </si>
  <si>
    <t>2585 minutes</t>
  </si>
  <si>
    <t>2590 minutes</t>
  </si>
  <si>
    <t>2595 minutes</t>
  </si>
  <si>
    <t>2600 minutes</t>
  </si>
  <si>
    <t>2605 minutes</t>
  </si>
  <si>
    <t>2610 minutes</t>
  </si>
  <si>
    <t>2615 minutes</t>
  </si>
  <si>
    <t>2620 minutes</t>
  </si>
  <si>
    <t>2625 minutes</t>
  </si>
  <si>
    <t>2630 minutes</t>
  </si>
  <si>
    <t>2635 minutes</t>
  </si>
  <si>
    <t>2640 minutes</t>
  </si>
  <si>
    <t>2645 minutes</t>
  </si>
  <si>
    <t>2650 minutes</t>
  </si>
  <si>
    <t>2655 minutes</t>
  </si>
  <si>
    <t>2660 minutes</t>
  </si>
  <si>
    <t>2665 minutes</t>
  </si>
  <si>
    <t>2670 minutes</t>
  </si>
  <si>
    <t>2675 minutes</t>
  </si>
  <si>
    <t>2680 minutes</t>
  </si>
  <si>
    <t>2685 minutes</t>
  </si>
  <si>
    <t>2690 minutes</t>
  </si>
  <si>
    <t>2695 minutes</t>
  </si>
  <si>
    <t>2700 minutes</t>
  </si>
  <si>
    <t>2705 minutes</t>
  </si>
  <si>
    <t>2710 minutes</t>
  </si>
  <si>
    <t>2715 minutes</t>
  </si>
  <si>
    <t>2720 minutes</t>
  </si>
  <si>
    <t>2725 minutes</t>
  </si>
  <si>
    <t>2730 minutes</t>
  </si>
  <si>
    <t>2735 minutes</t>
  </si>
  <si>
    <t>2740 minutes</t>
  </si>
  <si>
    <t>2745 minutes</t>
  </si>
  <si>
    <t>2750 minutes</t>
  </si>
  <si>
    <t>2755 minutes</t>
  </si>
  <si>
    <t>2760 minutes</t>
  </si>
  <si>
    <t>2765 minutes</t>
  </si>
  <si>
    <t>2770 minutes</t>
  </si>
  <si>
    <t>2775 minutes</t>
  </si>
  <si>
    <t>2780 minutes</t>
  </si>
  <si>
    <t>2785 minutes</t>
  </si>
  <si>
    <t>2790 minutes</t>
  </si>
  <si>
    <t>2795 minutes</t>
  </si>
  <si>
    <t>2800 minutes</t>
  </si>
  <si>
    <t>2805 minutes</t>
  </si>
  <si>
    <t>2810 minutes</t>
  </si>
  <si>
    <t>2815 minutes</t>
  </si>
  <si>
    <t>2820 minutes</t>
  </si>
  <si>
    <t>Alison ==&gt; Desserts</t>
  </si>
  <si>
    <t>Alison ==&gt; Conserves</t>
  </si>
  <si>
    <t>Alison ==&gt; Crèmes</t>
  </si>
  <si>
    <t>Alison ==&gt;  Amuse bouche</t>
  </si>
  <si>
    <t>Alison ==&gt;  Barbecue</t>
  </si>
  <si>
    <t>Alison ==&gt;  Burger</t>
  </si>
  <si>
    <t>Alison ==&gt;  Confitures</t>
  </si>
  <si>
    <t>Alison ==&gt; Accompagnement</t>
  </si>
  <si>
    <t>Alison ==&gt; Cocktails</t>
  </si>
  <si>
    <t>Rose cake Fruit rouge &amp; vanille</t>
  </si>
  <si>
    <t xml:space="preserve">Le molly cake_x000D_
6 œufs _x000D_
400g de sucre_x000D_
500g de crème liquide entière_x000D_
500 g de farine$_x000D_
24 g de levure chimique_x000D_
Pincée de sel_x000D_
_x000D_
La crème au beurre meringuée_x000D_
300g de sucre semoule ( +150g si on en veut à lintérieur du gateau)_x000D_
300g de blancs d’œufs ( +150g si on en veut à lintérieur du gateau)_x000D_
500g de beurre mou ( +250g si on en veut à lintérieur du gateau)_x000D_
</t>
  </si>
  <si>
    <t xml:space="preserve">Molly cake:_x000D_
Peser ensemble dans la cuve du robot les œufs et les sucres, et fouetter jusqu’à ce que le mélange triple de volume (commencer à vitesse moyenne et monter la vitesse progressivement). En parallèle, monter la crème liquide en chantilly souple. Peser à part la farine &amp; la levure et une pincée de sel. Quand les œufs et le sucres sont bien montés, ajouter la crème fouettée en plusieurs fois, délicatement, puis le mélange farine levure. Mélanger doucement avec une maryse pour ne pas faire retomber le mélange._x000D_
Graisser les moules (idéalement 15 cm de diamètre et minimum 7 cm de hauteur) puis chemiser de papier sulfurise._x000D_
Verser la pâte dans les deux moules et cuire une heure à 150°C. Ne pas ouvrir la porte du four en cours de cuisson. Une fois la cuisson terminée, refroidir totalement le gâteau à température ambiante avant de le démouler_x000D_
Idéalement, prévoyez de faire votre gâteau la veille et de le laisser refroidir toute la nuit au réfrigérateur bien emballer dans un film plastique. Il sera  plus facile à découper_x000D_
</t>
  </si>
  <si>
    <t>Papa , maman &amp; mika</t>
  </si>
  <si>
    <t>Mousse au chocolat allégée en sucres</t>
  </si>
  <si>
    <t>- 200g Chocolat Noir 70% ( à 34g de glucides au 100g)_x000D_
- 6 oeufs (petits)_x000D_
- 50g beurre_x000D_
- 15g Stevia poudre</t>
  </si>
  <si>
    <t>- Mettre le chocolat à fondre avec le beurre au bain marie._x000D_
- Laisser légèrement refroidir et ajouter les jaunes d'oeufs puis bien mélanger._x000D_
- Monter le blanc des oeufs en neige avec la stévia. Ils doivent être très fermes_x000D_
- Incorporer 1/3 des blancs à la préparation au chocolat - bien mélanger jusqu'à ce que ça prenne une belle teinte marron ajouter le reste et mélanger délicatement. _x000D_
- Mettre dans des coupes puis au frigo minimum 2H_x000D_
- Servir avec en déco des copeaux de chocolat, une noix de chocolat fondu, des amandes, noix....</t>
  </si>
  <si>
    <t>Faire sa mousse au chocolat à la maison permet de bien doser donc de réduire le sucre_x000D_
… pour pouvoir se servir de plus grosses parts !_x000D_
Choisir un chocolat noir (pâtissier) à 70%, permet d’avoir un chocolat plus pauvre en glucide._x000D_
Cette recette est parfaite pour un diabétique qui doit prendre un dessert avec 15 à 20g de glucides.  Une part de cette mousse au chocolat (et une grosse part !) correspond à une belle pomme, une orange ou une compote…  Soit dit en passant… cette recette est bonne pour tout le monde et particulièrement pour ceux qui aiment le chocolat. Attention tout de même … il y a des oeufs dans cette recette, donc un apport en protéines conséquent mais sans conséquence sur la glycémie.</t>
  </si>
  <si>
    <t>- Mettre le chocolat à fondre avec le beurre au bain marie._x000D_
- Laisser légèrement refroidir et ajouter les jaunes d'oeufs puis bien mélanger._x000D_
- Monter le blanc des oeufs en neige avec la stévia. Ils doivent être très fermes_x000D_
Incorporer 1/3 des blancs à la préparation au chocolat - bien mélanger jusqu'à ce que ça prenne une belle teinte marron - ajouter le reste et mélanger délicatement. _x000D_
- Mettre dans des coupes puis au frigo minimum 2H_x000D_
- Servir avec en déco des copeaux de chocolat, une noix de chocolat fondu, des amandes, noix....</t>
  </si>
  <si>
    <t>Faire sa mousse au chocolat à la maison permet de bien doser donc de réduire le sucre_x000D_
… pour pouvoir se servir de plus grosses parts !_x000D_
Choisir un chocolat noir (pâtissier) à 70%, permet d’avoir un chocolat plus pauvre en glucide._x000D_
Cette recette est parfaite pour un diabétique qui doit prendre un dessert avec 15 à 20g de glucides.  Une part de cette mousse au chocolat (et une grosse part !) correspond à une belle pomme, une orange ou une compote…  Soit dit en passant… cette recette est bonne pour tout le monde et particulièrement pour ceux qui aiment le chocolat. Attention tout de même … il y a des oeufs dans cette recette, donc un apport en protéines conséquent mais sans conséquence sur la glycémie</t>
  </si>
  <si>
    <t>Soupe à l'oignon</t>
  </si>
  <si>
    <t>- 4 oignons_x000D_
- 1 Kubor_x000D_
- 50 g de beurre_x000D_
- 1 cuillère à soupe de huile_x000D_
- 1 cuillère à soupe de farine_x000D_
- 25 cl de vin blanc_x000D_
- 1 l d' eau_x000D_
- 6 tranches de pains de mie_x000D_
 - 100 g de comté râpé_x000D_
- Sel_x000D_
- Poivre</t>
  </si>
  <si>
    <t>- Pelez et émincez les oignons._x000D_
- Faites-les revenir dans le mélange beurre et huile jusqu'à ce qu'ils soient tendres et légèrement dorés._x000D_
- Saupoudrez le mélange de farine, mouillez d'eau chaude et de vin blanc et assaisonnez. Mettez le Kubor_x000D_
- Couvrez et laissez bouillonner doucement pendant 20 minutes._x000D_
- Faites grillez le pain._x000D_
- Disposez chaque tranche dans le fond de 4 petits bols individuels supportant le passage au four._x000D_
- Saupoudrez d'un peu de fromage râpé. Versez la soupe par-dessus._x000D_
- Saupoudrez à nouveau de fromage et faites gratiner.</t>
  </si>
  <si>
    <t>Spécialitée Alsacienne</t>
  </si>
  <si>
    <t>Bibeleskaes, fromage blanc alsacien</t>
  </si>
  <si>
    <t>- 800 gr Fromage blanc à 40%_x000D_
- 200 gr Crème fraîche épaisse 30%_x000D_
- 50 gr Ail_x000D_
- 100 gr Echalotes_x000D_
- 30 gr Ciboulette_x000D_
- 10 gr Sel_x000D_
- 1 gr Poivre</t>
  </si>
  <si>
    <t>- Pour confectionner la base du Bibeleskaes, mélanger le fromage blanc (800 gr), la crème épaisse (200 gr), le sel (10 gr) et le poivre (1 gr)._x000D_
- Hacher séparément l’ail (50 gr) et les échalotes (100 gr) en retirant les germes éventuels.Réserver._x000D_
- Couper la ciboulette (30 gr) en petits tronçons._x000D_
- Poser la ganiture à base de fromage blanc et les assaisonnements sur la table. Chaque convive peut ainsi confectionner sa propre recette de Bibeleskaes à son goût.</t>
  </si>
  <si>
    <t>Le bibeleskaes est généralement servi avec des pommes de terre sautées ou vapeur._x000D_
_x000D_
En accompagnement on peut également servir du jambon fumé, du lard fumé ou de la palette</t>
  </si>
  <si>
    <t>Baeckeoffe</t>
  </si>
  <si>
    <t>- 600 gr Epaule de porc_x000D_
- 600 gr Epaule de boeuf_x000D_
- 600 gr Epaule d’agneau_x000D_
- 2 Pieds de porc_x000D_
- 250 gr Blanc de poireau_x000D_
- 200 gr Carottes_x000D_
- 2 kg Pommes de terre Bintje_x000D_
- 200 gr Oignons_x000D_
- 2 Ail_x000D_
- 3 Feuilles de laurier_x000D_
- 2 Clous de girofle_x000D_
- 6 Baies de genièvre_x000D_
- 75 cl Vin blanc Riesling_x000D_
- 30 gr sel_x000D_
- 1 gr Poivre_x000D_
POUR LA PÂTE_x000D_
- 400 gr Farine_x000D_
- 26 cl Eau</t>
  </si>
  <si>
    <t>- DÉTAILLER LA VIANDE_x000D_
Détailler le porc (600 gr), le boeuf (600 gr) et l’agneau (600 gr) en gros cubes d’environ 4-5 cm de côté. Couper les pieds de porc en 2_x000D_
- PRÉPARATION DU POIREAU_x000D_
Couper le blanc du poireau (250 gr) en 2 dans le sens de la longueur et détailler chaque moitié en tronçons d’environ 2 cm._x000D_
- PRÉPARATION DES CAROTTES_x000D_
Couper les carottes épluchées (200 gr) en rondelles d’environ 4mm d’épaisseur. Bien laver le poireau et les carottes._x000D_
- PRÉPARATION DE L’AIL_x000D_
Eplucher l’ail (2), le couper en 2 dans le sens de la longueur et retirer le germe._x000D_
- PRÉPARATION DE LA MARINADE_x000D_
Réaliser une marinade en versant le vin blanc (75 cl) dans un récipient, y ajouter toutes les viandes, le poireau, les carottes, l’ail, les feuilles de laurier (3), les clous de girofles (2) et les baies de genièvre (6).Filmer le récipient avec du film transparent et placer la marinade au réfrigérateur durant 24 heures._x000D_
- PRÉPARATION DES POMMES DE TERRE_x000D_
Le lendemain, environ 5 heures avant de servir, éplucher les pommes de terre (2 kg) et découper les en lamelles d’environ 4 mm d’épaisseur._x000D_
- PRÉPARATION DES OIGNONS_x000D_
Eplucher les oignons (200 gr), les couper en 2 dans le sens de la longueur et les émincer._x000D_
- SALER ET POIVRER LES POMMES DE TERRE_x000D_
Dans un récipient, mélanger les pommes de terre et les oignons à du sel (20 gr) et du poivre (1 gr)._x000D_
- DISPOSER UNE COUCHE DE POMMES DE TERRE ET OIGNONS_x000D_
Au fond d’une terrine alsacienne à baeckeoffe, disposer 1/3 des pommes de terre et des oignons._x000D_
- DISPOSER UNE COUCHE DE VIANDE_x000D_
A l’idée d’une écumoire prélever la moitié de la viande et des légumes de la marinade et les disposer sur la couche de pommes de terre et d’oignons. Saler uniformément (5 gr)._x000D_
- ALTERNER LES COUCHES DANS LA TERRINE À BAECKEOFFE_x000D_
Disposer une nouvelle couche avec la moitié des pommes de terre et oignons restants.Sur cette nouvelle couche, verser toute la marinade avec le reste de viandes et de légumes. Répartir et saler (5 gr) uniformément.Finir avec le reste des pommes de terre et oignons. Répartir uniformément._x000D_
- Mélanger la farine (400 gr) à de l’eau (25 cl) et former une pâte homogène. Rouler la pâte de manière à obtenir une grosse ficelle et la répartir sur le pourtour de la terrine à baeckeoffe._x000D_
- SCELLER LA TERRINE À BAECKEOFFE_x000D_
Poser le couvercle et bien sceller à l’aide de la pâte._x000D_
-CUIRE LA TERRINE À BAECKEOFFE AU FOUR_x000D_
Cuire au four à 180° pendant 4 heures départ à froid.</t>
  </si>
  <si>
    <t>Baeckeoffe signifie « le four du boulanger ». Il s’agit d’un plat traditionnel, à base de viandes et de légumes marinés, que les ménagères confectionnaient avant d’aller aux champs et mettaient à cuire dans le four du boulanger, seul four du village à l’époque. On confectionne le Baeckeoffe dans une terrine alsacienne spécialement prévue à cet effet.</t>
  </si>
  <si>
    <t>Choucroute Garnie Alsacienne</t>
  </si>
  <si>
    <t>4 heures</t>
  </si>
  <si>
    <t>1.2 kg Choucroute crue_x000D_
1 Oignons_x000D_
150 gr Lard frais_x000D_
150 gr Lard fumé_x000D_
400 gr Collet salé (2 tranches de 200gr)_x000D_
4 Saucisses de Montbéliard_x000D_
4 Saucisses viennoises (knacks)_x000D_
3 Feuilles de laurier_x000D_
8 Baies de genièvre_x000D_
3 Clous de girofle_x000D_
2 gr Carvi_x000D_
8 Pommes de terre_x000D_
25 cl Vin blanc Riesling_x000D_
ENVIRON_x000D_
700 gr Palette fumée_x000D_
700 gr Jambonneau fumé</t>
  </si>
  <si>
    <t>- PRÉCHAUFFER LE FOUR_x000D_
- CUIRE LA PALETTE ET LE JAMBONNEAU_x000D_
Faire bouillir 3 à 4 litres d’eau. Dès que l’eau bout, y plonger la palette fumée et le jambonneau fumé. L’eau doit totalement recouvrir les viandes. Faire cuire de 1h30 à 2h00 en faisant l’appoint d’eau si nécéssaire. Réserver la viande cuite et conserver le liquide de cuisson.Pour vérifier que la viande est bien cuite, planter une fourchette, elle doit pénétrer la viande sans grande résistance. Pour pouvoir comparer, planter la fourchette avant la cuisson et par intervalle de 20 minutes à partir de l’heure de cuisson. _x000D_
- LAVER LA CHOUCROUTE_x000D_
Laver la choucroute crue 3-4 fois à leau. L’eau de lavage doit rester claire après le dernier lavage. Bien égoutter la choucroute et réserver._x000D_
- FAIRE SUER UN OIGNON_x000D_
Emincer l’oignon (50 gr), mettre un peu d’huile dans une poêle et faire revenir l’oignon à feu doux jusqu’à ce qu’il devienne translucide. Il ne doit pas brunir ou noircir._x000D_
- PRÉPARER LA CHOUCROUTE ET LES CONDIMENTS_x000D_
Mettre la moitié de la choucroute dans une terrine alsacienne. Le même type de terrine alsacienne qui peut être utilisée pour la confection du baeckeoffe.Ajouter l’oignon qui a sué, mélanger la choucroute et l’oignon puis répartir également au fond de la terrine alsacienne.Disposer sur la choucroute mélangée les feuilles de laurier (3), les baies de genièvre (8), les clous de girofle (3) et le carvi (2 gr).Prélever 50 cl du liquide de cuisson de la palette et l’ajouter à la choucroute. N’e pas oublier de faire l’appoint d’eau pour cuire la palette et le jambonneau.Ajouter également le Riesling (25 cl) à la choucroute.Recouvrir avec le reste de choucroute en appuyant de manière à faire remonter le liquide._x000D_
- FAIRE CUIRE LA CHOUCROUTE AU FOUR_x000D_
Poser le couvercle sur la terrine alsacienne, mettre au four à 210° C et faire cuire 1h30._x000D_
- CUIRE LE LARD ET LE COLLET AVEC LA CHOUCROUTE_x000D_
Sortir la terrine alsacienne du four et mélanger la choucroute avec les condiments.Retirer la moitié de la choucroute et répartir également la motié restante. Y disposer le lard frais, le lard fumé et le collet salé. Recouvrir avec la moitié de choucroute prélevée._x000D_
- AJOUTER LA PALETTE ET LE JAMBONNEAU_x000D_
2h30 après avoir enfourné la choucroute, découper la palette en tranches et le jambonneau en morceaux. Ajouter les tranches et les morceaux à la choucroute. Veiller à faire baigner le tout dans le liquide. Ajouter un peu de liquide de cuisson de la palette et du jambonneau si besoin._x000D_
- FAITES CUIRE LES POMMES DE TERRE_x000D_
Démarrer la cuisson des pommes de terre en les plongeant dans l’eau. Le démarrage de la cuisson doit être réalisé à froid afin de permettre à l’amidon de s’hydrater et de gonfler. Le temps de cuisson varie de 25 à 35 minutes à petite ébullition. Piquer une fourchette, celle-ci doit pénétrer la pomme de terre sans la couper en deux.Si les pommes de terre sont cuites avant la fin de la cuisson de la choucroute, placer les pommes de terre dans la terrine alsacienne_x000D_
- CUIRE LES SAUCISSES MONTBÉLIARD_x000D_
Cuire durant 20 minutes les saucisses montbéliard ou saucisses à cuire dans de l’eau portée à petite ébulition.A la fin de la cuisson, disposer les saucisses à l’intérieur de la terrine alsacienne et conserver l’eau de cuisson._x000D_
- CUIRE LES SAUCISSES VIENNOISES (KNACKS)_x000D_
2h45 après avoir enfourné la choucroute, faire bouillir 2 litres d’eau. Couper le feu sous l’eau et plonger les knacks ou viennoises dans l’eau chaude. Les laisser ainsi jusqu’au moment de servir la choucroute._x000D_
1- SERVIR LA CHOUCROUTE EN DÔME_x000D_
La choucroute est prête après 3h00 de cuisson. Si les pommes de terre ne sont pas prêtes, attendre la fin de leur cuisson en laissant la choucroute au four.Pour servir, séparer les viandes de la choucroute et retirer les feuilles de laurier.Ajouter les 5gr de sel à la choucroute et mélanger.Dresser la choucroute en dôme sur un plat de service et l’entourer des viandes, saucisses et pommes de terre.</t>
  </si>
  <si>
    <t>Sans doute le plat le plus réputé de la gastronomie alsacienne. On associe souvent ,à tort, le terme de choucroute au plat complet. La choucroute est en fait le chou découpé en lanières à l’aide d’une râpe particulière, qui a été soumis à une fermentation dans une saumure. C’est la choucroute garnie qui désigne le plat complet constitué de choucroute et d’un assortiment de viandes et de charcuterie. Un vin blanc sec, de préférence du Riesling, ou une bière accompagnera parfaitement votre choucroute garnie alsacienne. L’essentiel, pour une choucroute réussie, réside dans la qualité des produits.</t>
  </si>
  <si>
    <t>Flammekueche, tarte flambée</t>
  </si>
  <si>
    <t>1 Kg Fromage blanc à 40%_x000D_
250 gr Crème fraîche épaisse 30%_x000D_
500 gr Oignons_x000D_
500 gr Lard fumé en tranches ou lardons_x000D_
10 gr Sel_x000D_
1 gr Poivre_x000D_
0.1 gr Muscade_x000D_
POUR LA PÂTE_x000D_
1 Kg Farine de type 45_x000D_
10 gr Levure de boulanger fraîche_x000D_
50 cl Eau_x000D_
50 gr Beurre extra-fin ou de Baratte_x000D_
5 gr Sel</t>
  </si>
  <si>
    <t>- DÉLAYER LA LEVURE_x000D_
Prélever 20 gr de l’eau (50 cl) et y mélanger la levure (10 gr) jusqu’à ce que celle-ci soit complètement dissoute._x000D_
- MÉLANGER LA FARINE, L’EAU ET LE SEL_x000D_
A l’aide d’un robot-ménager équipé d’un crochet à pâte, ou à la main en veillant à bien soulever la pâte, mélanger la farine (1 kg), l’eau (50 cl), la levure dissoute de l’étape précédente, et le sel (5 gr) jusqu’à obtenir une boule de pâte grossière. Ajouter un peu d’eau si nécéssaire afin de former la boule de pâte._x000D_
- AJOUTER LE BEURRE AU MÉLANGE ET LAISSER REPOSER_x000D_
Ajouter le beurre ramolli (50 gr), mais non fondu, à la boule de pâte. Mélanger jusqu’à ce que le beurre soir complètement intégré. Battre le mélange jusqu’à obtenir une boule à la surface bien lisse.Couvrir d’un linge et laisser reposer 1 heure._x000D_
- EMINCER LES OIGNONS_x000D_
Couper les extrémités de chaque oignon et les éplucher.Couper chaque oignon en deux dans le sens de la longueur, enlever le germe, et l’émincer dans le sens de la longueur._x000D_
- FAIRE SUER LES OIGNONS_x000D_
Dans une poêle, avec un peu d’huile ou de beurre, faire revenir les oignons à feu très doux jusqu’à ce qu’ils deviennent translucides. Remuer les oignons très souvent afin d’éviter de les faire brunir ou accrocher à la poêle.Réserver._x000D_
- DÉTAILLER LES LARDONS_x000D_
Détailler chaque tranche de lard fumé en lardons.Réserver._x000D_
- PRÉPARER LA GARNITURE_x000D_
Dans un récipient, mélanger le fromage blanc (1 kg), la crème (250 gr), le sel (10 gr), le poivre (1 gr) et la muscade (0,1 gr).Réserver._x000D_
- ETALER LA GARNITURE_x000D_
Prélever 3-4 bonnes cuillères à soupe de garniture (125 gr) et l’étaler sur le fond de tarte._x000D_
- DISPOSER LES OIGNONS ET LES LARDONS ET CUIRE AU FOUR_x000D_
Répartir sur la garniture 30-40 gr d’oignons et 40-50 gr de lardons suivant votre goût.Faire cuire la tarte flambée 8-9 minutes dans un four à 250° mode gril air pulsé ou gril chaleur tournante.Bien entendu, si vous disposez d’un four à bois, c’est l’idéal._x000D_
- A DÉGUSTER AVEC LES DOIGTS_x000D_
Découper la tarte flambée en 4 portions égales. Chaque convive pourra alors la déguster comme en Alsace … avec les doigts !!!Bon appétit.</t>
  </si>
  <si>
    <t>Nombre d’adeptes considèrent qu’il ne doit y avoir que de la crème dans la garniture d’une tarte flambée. A vous de juger de la proportion fromage blanc/crème qui vous convient._x000D_
_x000D_
Pour un rendu plus brillant, une astuce consiste à ajouter un jaune d’œuf par kilo de garniture._x000D_
_x000D_
La qualité des produits est primordiale, veillez à vous procurer un lard fumé de grande qualité auprès de votre boucher préféré._x000D_
_x000D_
La teneur en matière grasse du fromage blanc est souvent indiquée sur extrait sec (40%).</t>
  </si>
  <si>
    <t>- DÉLAYER LA LEVURE_x000D_</t>
  </si>
  <si>
    <t>Prélever 20 gr de l’eau (50 cl) et y mélanger la levure (10 gr) jusqu’à ce que celle-ci soit complètement dissoute._x000D_</t>
  </si>
  <si>
    <t>- MÉLANGER LA FARINE, L’EAU ET LE SEL_x000D_</t>
  </si>
  <si>
    <t>A l’aide d’un robot-ménager équipé d’un crochet à pâte, ou à la main en veillant à bien soulever la pâte, mélanger la farine (1 kg), l’eau (50 cl), la levure dissoute de l’étape précédente, et le sel (5 gr) jusqu’à obtenir une boule de pâte grossière. Ajouter un peu d’eau si nécéssaire afin de former la boule de pâte._x000D_</t>
  </si>
  <si>
    <t>- AJOUTER LE BEURRE AU MÉLANGE ET LAISSER REPOSER_x000D_</t>
  </si>
  <si>
    <t>Ajouter le beurre ramolli (50 gr), mais non fondu, à la boule de pâte. Mélanger jusqu’à ce que le beurre soir complètement intégré. Battre le mélange jusqu’à obtenir une boule à la surface bien lisse.Couvrir d’un linge et laisser reposer 1 heure._x000D_</t>
  </si>
  <si>
    <t>- EMINCER LES OIGNONS_x000D_</t>
  </si>
  <si>
    <t>Couper les extrémités de chaque oignon et les éplucher.Couper chaque oignon en deux dans le sens de la longueur, enlever le germe, et l’émincer dans le sens de la longueur._x000D_</t>
  </si>
  <si>
    <t>- FAIRE SUER LES OIGNONS_x000D_</t>
  </si>
  <si>
    <t>Dans une poêle, avec un peu d’huile ou de beurre, faire revenir les oignons à feu très doux jusqu’à ce qu’ils deviennent translucides. Remuer les oignons très souvent afin d’éviter de les faire brunir ou accrocher à la poêle.Réserver._x000D_</t>
  </si>
  <si>
    <t>- DÉTAILLER LES LARDONS_x000D_</t>
  </si>
  <si>
    <t>Détailler chaque tranche de lard fumé en lardons.Réserver._x000D_</t>
  </si>
  <si>
    <t>- PRÉPARER LA GARNITURE_x000D_</t>
  </si>
  <si>
    <t>Dans un récipient, mélanger le fromage blanc (1 kg), la crème (250 gr), le sel (10 gr), le poivre (1 gr) et la muscade (0,1 gr).Réserver._x000D_</t>
  </si>
  <si>
    <t>- ETALER LA GARNITURE_x000D_</t>
  </si>
  <si>
    <t>Prélever 3-4 bonnes cuillères à soupe de garniture (125 gr) et l’étaler sur le fond de tarte._x000D_</t>
  </si>
  <si>
    <t>- DISPOSER LES OIGNONS ET LES LARDONS ET CUIRE AU FOUR_x000D_</t>
  </si>
  <si>
    <t>Répartir sur la garniture 30-40 gr d’oignons et 40-50 gr de lardons suivant votre goût.Faire cuire la tarte flambée 8-9 minutes dans un four à 250° mode gril air pulsé ou gril chaleur tournante.Bien entendu, si vous disposez d’un four à bois, c’est l’idéal._x000D_</t>
  </si>
  <si>
    <t>- A DÉGUSTER AVEC LES DOIGTS_x000D_</t>
  </si>
  <si>
    <t>Découper la tarte flambée en 4 portions égales. Chaque convive pourra alors la déguster comme en Alsace … avec les doigts !!!Bon appétit.</t>
  </si>
  <si>
    <t>C:\Users\djodj\Dropbox\Recettes\IMAGES\Flammekueche, tarte flambée.jpg</t>
  </si>
  <si>
    <t>Recettes Alison ==&gt; Desserts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</si>
</sst>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minutes&quot;"/>
    <numFmt numFmtId="165" formatCode="0.0"/>
  </numFmts>
  <fonts count="55" x14ac:knownFonts="1">
    <font>
      <sz val="12"/>
      <color theme="1"/>
      <name val="Calibri"/>
      <family val="2"/>
      <scheme val="minor"/>
    </font>
    <font>
      <b/>
      <sz val="12"/>
      <color theme="0"/>
      <name val="Calibri"/>
      <family val="2"/>
      <scheme val="minor"/>
    </font>
    <font>
      <sz val="11"/>
      <color theme="1"/>
      <name val="Calibri"/>
      <family val="2"/>
      <scheme val="minor"/>
    </font>
    <font>
      <sz val="20"/>
      <color theme="1"/>
      <name val="Calibri"/>
      <family val="2"/>
      <scheme val="minor"/>
    </font>
    <font>
      <sz val="22"/>
      <color theme="1"/>
      <name val="Calibri"/>
      <family val="2"/>
      <scheme val="minor"/>
    </font>
    <font>
      <sz val="18"/>
      <color theme="1"/>
      <name val="Calibri"/>
      <family val="2"/>
      <scheme val="minor"/>
    </font>
    <font>
      <b/>
      <sz val="12"/>
      <color theme="1"/>
      <name val="Calibri"/>
      <family val="2"/>
      <scheme val="minor"/>
    </font>
    <font>
      <b/>
      <sz val="24"/>
      <color theme="0"/>
      <name val="Calibri"/>
      <family val="2"/>
      <scheme val="minor"/>
    </font>
    <font>
      <b/>
      <sz val="22"/>
      <color theme="1"/>
      <name val="Calibri"/>
      <family val="2"/>
      <scheme val="minor"/>
    </font>
    <font>
      <i/>
      <sz val="12"/>
      <color theme="1"/>
      <name val="Calibri"/>
      <family val="2"/>
      <scheme val="minor"/>
    </font>
    <font>
      <b/>
      <sz val="28"/>
      <color theme="1"/>
      <name val="Calibri"/>
      <family val="2"/>
      <scheme val="minor"/>
    </font>
    <font>
      <b/>
      <sz val="18"/>
      <color theme="0"/>
      <name val="Calibri"/>
      <family val="2"/>
      <scheme val="minor"/>
    </font>
    <font>
      <b/>
      <sz val="12"/>
      <color rgb="FFFF0000"/>
      <name val="Calibri"/>
      <family val="2"/>
      <scheme val="minor"/>
    </font>
    <font>
      <sz val="10"/>
      <name val="Arial"/>
      <family val="2"/>
    </font>
    <font>
      <sz val="10"/>
      <color indexed="9"/>
      <name val="Arial"/>
      <family val="2"/>
    </font>
    <font>
      <sz val="8"/>
      <name val="Arial"/>
      <family val="2"/>
    </font>
    <font>
      <b/>
      <sz val="10"/>
      <color indexed="9"/>
      <name val="Arial"/>
      <family val="2"/>
    </font>
    <font>
      <b/>
      <sz val="10"/>
      <name val="Arial"/>
      <family val="2"/>
    </font>
    <font>
      <b/>
      <sz val="12"/>
      <name val="Arial"/>
      <family val="2"/>
    </font>
    <font>
      <u/>
      <sz val="10"/>
      <color indexed="12"/>
      <name val="Arial"/>
      <family val="2"/>
    </font>
    <font>
      <sz val="10"/>
      <color indexed="10"/>
      <name val="Arial"/>
      <family val="2"/>
    </font>
    <font>
      <sz val="8"/>
      <color rgb="FF000000"/>
      <name val="Tahoma"/>
      <family val="2"/>
    </font>
    <font>
      <sz val="12"/>
      <color theme="1"/>
      <name val="Calibri"/>
      <family val="2"/>
      <scheme val="minor"/>
    </font>
    <font>
      <b/>
      <sz val="12"/>
      <color indexed="12"/>
      <name val="Arial"/>
      <family val="2"/>
    </font>
    <font>
      <b/>
      <sz val="18"/>
      <color indexed="12"/>
      <name val="Arial"/>
      <family val="2"/>
    </font>
    <font>
      <sz val="9"/>
      <name val="Arial"/>
      <family val="2"/>
    </font>
    <font>
      <sz val="14"/>
      <color indexed="51"/>
      <name val="Arial"/>
      <family val="2"/>
    </font>
    <font>
      <sz val="14"/>
      <color indexed="13"/>
      <name val="Arial"/>
      <family val="2"/>
    </font>
    <font>
      <sz val="11"/>
      <name val="Times New Roman"/>
      <family val="1"/>
    </font>
    <font>
      <i/>
      <sz val="8"/>
      <name val="Arial"/>
      <family val="2"/>
    </font>
    <font>
      <i/>
      <sz val="10"/>
      <name val="Arial"/>
      <family val="2"/>
    </font>
    <font>
      <b/>
      <sz val="11"/>
      <name val="Arial"/>
      <family val="2"/>
    </font>
    <font>
      <b/>
      <sz val="10"/>
      <color indexed="16"/>
      <name val="Arial"/>
      <family val="2"/>
    </font>
    <font>
      <b/>
      <sz val="11"/>
      <color indexed="56"/>
      <name val="Times New Roman"/>
      <family val="1"/>
    </font>
    <font>
      <b/>
      <sz val="11"/>
      <color indexed="12"/>
      <name val="Times New Roman"/>
      <family val="1"/>
    </font>
    <font>
      <b/>
      <sz val="14"/>
      <name val="Arial"/>
      <family val="2"/>
    </font>
    <font>
      <sz val="18"/>
      <name val="Arial Black"/>
      <family val="2"/>
    </font>
    <font>
      <b/>
      <sz val="11"/>
      <color indexed="63"/>
      <name val="Times New Roman"/>
      <family val="1"/>
    </font>
    <font>
      <sz val="11"/>
      <color indexed="63"/>
      <name val="Times New Roman"/>
      <family val="1"/>
    </font>
    <font>
      <sz val="10"/>
      <color indexed="13"/>
      <name val="Arial"/>
      <family val="2"/>
    </font>
    <font>
      <b/>
      <i/>
      <sz val="11"/>
      <color indexed="63"/>
      <name val="Times New Roman"/>
      <family val="1"/>
    </font>
    <font>
      <sz val="10"/>
      <color indexed="12"/>
      <name val="Arial"/>
      <family val="2"/>
    </font>
    <font>
      <i/>
      <sz val="8"/>
      <color indexed="23"/>
      <name val="Arial"/>
      <family val="2"/>
    </font>
    <font>
      <sz val="11"/>
      <color indexed="12"/>
      <name val="Times New Roman"/>
      <family val="1"/>
    </font>
    <font>
      <sz val="11"/>
      <color indexed="56"/>
      <name val="Times New Roman"/>
      <family val="1"/>
    </font>
    <font>
      <i/>
      <sz val="10"/>
      <color indexed="23"/>
      <name val="Arial"/>
      <family val="2"/>
    </font>
    <font>
      <b/>
      <sz val="20"/>
      <color theme="0"/>
      <name val="Calibri"/>
      <family val="2"/>
      <scheme val="minor"/>
    </font>
    <font>
      <sz val="20"/>
      <color theme="1"/>
      <name val="Calibri"/>
      <family val="2"/>
      <scheme val="minor"/>
    </font>
    <font>
      <sz val="26"/>
      <color theme="1"/>
      <name val="Calibri"/>
      <family val="2"/>
      <scheme val="minor"/>
    </font>
    <font>
      <sz val="20"/>
      <color theme="0"/>
      <name val="Calibri"/>
      <family val="2"/>
      <scheme val="minor"/>
    </font>
    <font>
      <sz val="20"/>
      <color rgb="FFFF0000"/>
      <name val="Calibri"/>
      <family val="2"/>
      <scheme val="minor"/>
    </font>
    <font>
      <b/>
      <sz val="20"/>
      <color rgb="FFFF0000"/>
      <name val="Calibri"/>
      <family val="2"/>
      <scheme val="minor"/>
    </font>
    <font>
      <b/>
      <sz val="12"/>
      <color theme="0"/>
      <name val="Calibri"/>
      <family val="2"/>
      <scheme val="minor"/>
    </font>
    <font>
      <sz val="12"/>
      <name val="Calibri"/>
      <family val="2"/>
      <scheme val="minor"/>
    </font>
    <font>
      <sz val="12"/>
      <color theme="1"/>
      <name val="Calibri"/>
      <family val="2"/>
      <scheme val="minor"/>
    </font>
  </fonts>
  <fills count="27">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3"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FFFF"/>
        <bgColor indexed="64"/>
      </patternFill>
    </fill>
    <fill>
      <patternFill patternType="solid">
        <fgColor theme="5" tint="0.79998168889431442"/>
        <bgColor indexed="64"/>
      </patternFill>
    </fill>
    <fill>
      <patternFill patternType="solid">
        <fgColor indexed="9"/>
        <bgColor indexed="26"/>
      </patternFill>
    </fill>
    <fill>
      <patternFill patternType="solid">
        <fgColor indexed="23"/>
        <bgColor indexed="55"/>
      </patternFill>
    </fill>
    <fill>
      <patternFill patternType="solid">
        <fgColor indexed="27"/>
        <bgColor indexed="41"/>
      </patternFill>
    </fill>
    <fill>
      <patternFill patternType="solid">
        <fgColor indexed="41"/>
        <bgColor indexed="64"/>
      </patternFill>
    </fill>
    <fill>
      <patternFill patternType="solid">
        <fgColor indexed="13"/>
        <bgColor indexed="64"/>
      </patternFill>
    </fill>
    <fill>
      <patternFill patternType="solid">
        <fgColor indexed="42"/>
        <bgColor indexed="64"/>
      </patternFill>
    </fill>
    <fill>
      <patternFill patternType="solid">
        <fgColor indexed="57"/>
        <bgColor indexed="64"/>
      </patternFill>
    </fill>
    <fill>
      <patternFill patternType="solid">
        <fgColor indexed="50"/>
        <bgColor indexed="64"/>
      </patternFill>
    </fill>
    <fill>
      <patternFill patternType="gray125">
        <fgColor indexed="29"/>
        <bgColor indexed="29"/>
      </patternFill>
    </fill>
    <fill>
      <patternFill patternType="solid">
        <fgColor indexed="43"/>
        <bgColor indexed="64"/>
      </patternFill>
    </fill>
    <fill>
      <patternFill patternType="solid">
        <fgColor indexed="51"/>
        <bgColor indexed="64"/>
      </patternFill>
    </fill>
    <fill>
      <patternFill patternType="solid">
        <fgColor indexed="19"/>
        <bgColor indexed="64"/>
      </patternFill>
    </fill>
    <fill>
      <patternFill patternType="solid">
        <fgColor indexed="48"/>
        <bgColor indexed="64"/>
      </patternFill>
    </fill>
    <fill>
      <patternFill patternType="solid">
        <fgColor indexed="52"/>
        <bgColor indexed="64"/>
      </patternFill>
    </fill>
    <fill>
      <patternFill patternType="solid">
        <fgColor indexed="29"/>
        <bgColor indexed="64"/>
      </patternFill>
    </fill>
    <fill>
      <patternFill patternType="solid">
        <fgColor indexed="53"/>
        <bgColor indexed="64"/>
      </patternFill>
    </fill>
    <fill>
      <patternFill patternType="solid">
        <fgColor indexed="44"/>
        <bgColor indexed="64"/>
      </patternFill>
    </fill>
    <fill>
      <patternFill patternType="solid">
        <fgColor rgb="FF84A496"/>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theme="0"/>
      </left>
      <right style="medium">
        <color theme="0"/>
      </right>
      <top style="medium">
        <color theme="0"/>
      </top>
      <bottom style="medium">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top style="thin">
        <color theme="0"/>
      </top>
      <bottom/>
      <diagonal/>
    </border>
    <border>
      <left/>
      <right/>
      <top style="medium">
        <color theme="0"/>
      </top>
      <bottom/>
      <diagonal/>
    </border>
    <border>
      <left/>
      <right/>
      <top/>
      <bottom style="thin">
        <color theme="0"/>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medium">
        <color indexed="64"/>
      </top>
      <bottom style="thick">
        <color indexed="16"/>
      </bottom>
      <diagonal/>
    </border>
    <border>
      <left style="medium">
        <color indexed="64"/>
      </left>
      <right/>
      <top/>
      <bottom/>
      <diagonal/>
    </border>
    <border>
      <left style="thick">
        <color indexed="16"/>
      </left>
      <right style="thick">
        <color indexed="16"/>
      </right>
      <top style="thick">
        <color indexed="16"/>
      </top>
      <bottom/>
      <diagonal/>
    </border>
    <border>
      <left style="thick">
        <color indexed="16"/>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thick">
        <color indexed="16"/>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ck">
        <color indexed="10"/>
      </left>
      <right style="thick">
        <color indexed="10"/>
      </right>
      <top style="thick">
        <color indexed="10"/>
      </top>
      <bottom/>
      <diagonal/>
    </border>
    <border>
      <left style="thick">
        <color indexed="10"/>
      </left>
      <right style="thick">
        <color indexed="10"/>
      </right>
      <top/>
      <bottom style="thick">
        <color indexed="10"/>
      </bottom>
      <diagonal/>
    </border>
    <border>
      <left style="medium">
        <color indexed="16"/>
      </left>
      <right style="medium">
        <color indexed="16"/>
      </right>
      <top style="thick">
        <color indexed="10"/>
      </top>
      <bottom style="medium">
        <color indexed="16"/>
      </bottom>
      <diagonal/>
    </border>
    <border>
      <left/>
      <right style="double">
        <color indexed="12"/>
      </right>
      <top/>
      <bottom/>
      <diagonal/>
    </border>
    <border>
      <left/>
      <right/>
      <top style="double">
        <color indexed="12"/>
      </top>
      <bottom/>
      <diagonal/>
    </border>
    <border>
      <left style="double">
        <color indexed="12"/>
      </left>
      <right/>
      <top/>
      <bottom/>
      <diagonal/>
    </border>
    <border>
      <left style="medium">
        <color indexed="64"/>
      </left>
      <right style="medium">
        <color indexed="64"/>
      </right>
      <top/>
      <bottom style="medium">
        <color indexed="64"/>
      </bottom>
      <diagonal/>
    </border>
    <border>
      <left style="thin">
        <color theme="5"/>
      </left>
      <right/>
      <top/>
      <bottom/>
      <diagonal/>
    </border>
    <border>
      <left style="thin">
        <color theme="5"/>
      </left>
      <right/>
      <top style="thin">
        <color theme="0"/>
      </top>
      <bottom/>
      <diagonal/>
    </border>
    <border>
      <left/>
      <right/>
      <top/>
      <bottom style="medium">
        <color theme="0"/>
      </bottom>
      <diagonal/>
    </border>
    <border>
      <left style="thin">
        <color theme="5" tint="0.39994506668294322"/>
      </left>
      <right/>
      <top/>
      <bottom/>
      <diagonal/>
    </border>
  </borders>
  <cellStyleXfs count="5">
    <xf numFmtId="0" fontId="0" fillId="0" borderId="0"/>
    <xf numFmtId="0" fontId="2" fillId="0" borderId="0"/>
    <xf numFmtId="0" fontId="13" fillId="0" borderId="0"/>
    <xf numFmtId="0" fontId="19" fillId="0" borderId="0"/>
    <xf numFmtId="9" fontId="22" fillId="0" borderId="0" applyFont="0" applyFill="0" applyBorder="0" applyAlignment="0" applyProtection="0"/>
  </cellStyleXfs>
  <cellXfs count="247">
    <xf numFmtId="0" fontId="0" fillId="0" borderId="0" xfId="0"/>
    <xf numFmtId="0" fontId="1" fillId="2" borderId="0" xfId="0" applyFont="1" applyFill="1" applyAlignment="1">
      <alignment horizontal="center" vertical="center"/>
    </xf>
    <xf numFmtId="0" fontId="0" fillId="0" borderId="0" xfId="0" applyAlignment="1">
      <alignment horizontal="center" vertical="center"/>
    </xf>
    <xf numFmtId="0" fontId="0" fillId="0" borderId="0" xfId="0" applyFont="1"/>
    <xf numFmtId="0" fontId="0" fillId="0" borderId="0" xfId="0" applyAlignment="1">
      <alignment horizontal="center"/>
    </xf>
    <xf numFmtId="0" fontId="4" fillId="0" borderId="0" xfId="0" applyFont="1" applyAlignment="1">
      <alignment horizontal="center"/>
    </xf>
    <xf numFmtId="49" fontId="0" fillId="0" borderId="0" xfId="0" applyNumberFormat="1" applyAlignment="1">
      <alignment horizontal="center" vertical="center"/>
    </xf>
    <xf numFmtId="0" fontId="5" fillId="0" borderId="0" xfId="0" applyFont="1"/>
    <xf numFmtId="0" fontId="8" fillId="0" borderId="9" xfId="0" applyFont="1" applyBorder="1" applyAlignment="1">
      <alignment horizontal="center" vertical="center" wrapText="1"/>
    </xf>
    <xf numFmtId="0" fontId="6"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6" borderId="1" xfId="0" applyFill="1" applyBorder="1" applyAlignment="1">
      <alignment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9" fillId="6" borderId="1" xfId="0" applyFont="1" applyFill="1" applyBorder="1" applyAlignment="1">
      <alignment vertical="center" wrapText="1"/>
    </xf>
    <xf numFmtId="0" fontId="2" fillId="0" borderId="1" xfId="0" applyFont="1" applyBorder="1" applyAlignment="1">
      <alignment vertical="center" wrapText="1"/>
    </xf>
    <xf numFmtId="0" fontId="9" fillId="0" borderId="1" xfId="0" applyFont="1" applyBorder="1" applyAlignment="1">
      <alignment vertical="center" wrapText="1"/>
    </xf>
    <xf numFmtId="0" fontId="2" fillId="6" borderId="1" xfId="0" applyFont="1" applyFill="1" applyBorder="1" applyAlignment="1">
      <alignment vertical="center" wrapText="1"/>
    </xf>
    <xf numFmtId="0" fontId="4" fillId="0" borderId="10" xfId="0" applyFont="1" applyBorder="1" applyAlignment="1">
      <alignment horizontal="center"/>
    </xf>
    <xf numFmtId="0" fontId="4" fillId="5" borderId="9" xfId="0" applyFont="1" applyFill="1" applyBorder="1" applyAlignment="1">
      <alignment horizontal="center" vertical="center" wrapText="1"/>
    </xf>
    <xf numFmtId="0" fontId="0" fillId="3" borderId="0" xfId="0" applyFill="1" applyAlignment="1">
      <alignment vertical="center" wrapText="1"/>
    </xf>
    <xf numFmtId="0" fontId="4" fillId="7"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0" fillId="3" borderId="0" xfId="0" applyFill="1"/>
    <xf numFmtId="0" fontId="5" fillId="7" borderId="1" xfId="0" applyFont="1" applyFill="1" applyBorder="1" applyAlignment="1">
      <alignment horizontal="center" vertical="center" wrapText="1"/>
    </xf>
    <xf numFmtId="0" fontId="5" fillId="7" borderId="1" xfId="0" applyFont="1" applyFill="1" applyBorder="1" applyAlignment="1">
      <alignment vertical="center" wrapText="1"/>
    </xf>
    <xf numFmtId="0" fontId="5" fillId="6" borderId="1" xfId="0" applyFont="1" applyFill="1" applyBorder="1" applyAlignment="1">
      <alignment horizontal="center" vertical="center" wrapText="1"/>
    </xf>
    <xf numFmtId="0" fontId="5" fillId="0" borderId="0" xfId="0" applyFont="1" applyAlignment="1">
      <alignment vertical="top" wrapText="1"/>
    </xf>
    <xf numFmtId="0" fontId="5" fillId="3" borderId="0" xfId="0" applyFont="1" applyFill="1" applyAlignment="1">
      <alignment vertical="center" wrapText="1"/>
    </xf>
    <xf numFmtId="0" fontId="5" fillId="5" borderId="0" xfId="0" applyFont="1" applyFill="1"/>
    <xf numFmtId="0" fontId="5" fillId="3" borderId="0" xfId="0" applyFont="1" applyFill="1" applyBorder="1" applyAlignment="1">
      <alignment horizontal="center" vertical="center" wrapText="1"/>
    </xf>
    <xf numFmtId="0" fontId="5" fillId="3" borderId="0" xfId="0" applyFont="1" applyFill="1"/>
    <xf numFmtId="0" fontId="5" fillId="5" borderId="0" xfId="0" applyFont="1" applyFill="1" applyAlignment="1">
      <alignment vertical="center" wrapText="1"/>
    </xf>
    <xf numFmtId="0" fontId="5" fillId="7" borderId="1" xfId="0" applyFont="1" applyFill="1" applyBorder="1" applyAlignment="1">
      <alignment horizontal="center" vertical="center" wrapText="1"/>
    </xf>
    <xf numFmtId="0" fontId="5" fillId="7" borderId="1" xfId="0" applyFont="1" applyFill="1" applyBorder="1" applyAlignment="1">
      <alignment vertical="center" wrapText="1"/>
    </xf>
    <xf numFmtId="0" fontId="5" fillId="7" borderId="0" xfId="0" applyFont="1" applyFill="1" applyAlignment="1">
      <alignment vertical="center" wrapText="1"/>
    </xf>
    <xf numFmtId="0" fontId="5" fillId="8"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1" xfId="0" applyFont="1" applyFill="1" applyBorder="1" applyAlignment="1">
      <alignment horizontal="center" vertical="center" wrapText="1"/>
    </xf>
    <xf numFmtId="0" fontId="13" fillId="9" borderId="0" xfId="2" applyFill="1" applyAlignment="1" applyProtection="1">
      <alignment vertical="center"/>
      <protection locked="0"/>
    </xf>
    <xf numFmtId="0" fontId="13" fillId="9" borderId="0" xfId="2" applyFill="1" applyAlignment="1">
      <alignment vertical="center"/>
    </xf>
    <xf numFmtId="0" fontId="14" fillId="9" borderId="0" xfId="2" applyFont="1" applyFill="1" applyAlignment="1">
      <alignment vertical="center"/>
    </xf>
    <xf numFmtId="0" fontId="13" fillId="9" borderId="25" xfId="2" applyFill="1" applyBorder="1" applyAlignment="1">
      <alignment vertical="center"/>
    </xf>
    <xf numFmtId="0" fontId="13" fillId="9" borderId="26" xfId="2" applyFill="1" applyBorder="1" applyAlignment="1">
      <alignment vertical="center"/>
    </xf>
    <xf numFmtId="0" fontId="13" fillId="9" borderId="27" xfId="2" applyFill="1" applyBorder="1" applyAlignment="1">
      <alignment vertical="center"/>
    </xf>
    <xf numFmtId="0" fontId="13" fillId="9" borderId="28" xfId="2" applyFill="1" applyBorder="1" applyAlignment="1">
      <alignment vertical="center"/>
    </xf>
    <xf numFmtId="0" fontId="13" fillId="9" borderId="0" xfId="2" applyFill="1" applyBorder="1" applyAlignment="1">
      <alignment vertical="center"/>
    </xf>
    <xf numFmtId="0" fontId="13" fillId="9" borderId="29" xfId="2" applyFill="1" applyBorder="1" applyAlignment="1">
      <alignment vertical="center"/>
    </xf>
    <xf numFmtId="0" fontId="13" fillId="10" borderId="0" xfId="2" applyFill="1" applyAlignment="1">
      <alignment vertical="center"/>
    </xf>
    <xf numFmtId="0" fontId="14" fillId="9" borderId="0" xfId="2" applyFont="1" applyFill="1" applyAlignment="1">
      <alignment horizontal="right" vertical="center"/>
    </xf>
    <xf numFmtId="0" fontId="14" fillId="9" borderId="0" xfId="2" applyFont="1" applyFill="1" applyAlignment="1">
      <alignment horizontal="left" vertical="center"/>
    </xf>
    <xf numFmtId="0" fontId="16" fillId="9" borderId="0" xfId="2" applyFont="1" applyFill="1" applyAlignment="1" applyProtection="1">
      <alignment horizontal="right" vertical="center"/>
      <protection locked="0"/>
    </xf>
    <xf numFmtId="0" fontId="17" fillId="9" borderId="0" xfId="2" applyFont="1" applyFill="1" applyBorder="1" applyAlignment="1">
      <alignment vertical="center"/>
    </xf>
    <xf numFmtId="0" fontId="17" fillId="11" borderId="30" xfId="2" applyFont="1" applyFill="1" applyBorder="1" applyAlignment="1" applyProtection="1">
      <alignment horizontal="center" vertical="center"/>
      <protection locked="0"/>
    </xf>
    <xf numFmtId="0" fontId="13" fillId="11" borderId="25" xfId="2" applyFill="1" applyBorder="1" applyAlignment="1">
      <alignment vertical="center"/>
    </xf>
    <xf numFmtId="0" fontId="13" fillId="11" borderId="26" xfId="2" applyFill="1" applyBorder="1" applyAlignment="1">
      <alignment vertical="center"/>
    </xf>
    <xf numFmtId="0" fontId="13" fillId="11" borderId="27" xfId="2" applyFill="1" applyBorder="1" applyAlignment="1">
      <alignment vertical="center"/>
    </xf>
    <xf numFmtId="0" fontId="18" fillId="11" borderId="28" xfId="2" applyFont="1" applyFill="1" applyBorder="1" applyAlignment="1">
      <alignment vertical="center"/>
    </xf>
    <xf numFmtId="0" fontId="18" fillId="11" borderId="0" xfId="2" applyFont="1" applyFill="1" applyBorder="1" applyAlignment="1">
      <alignment vertical="center"/>
    </xf>
    <xf numFmtId="0" fontId="18" fillId="11" borderId="29" xfId="2" applyFont="1" applyFill="1" applyBorder="1" applyAlignment="1">
      <alignment vertical="center"/>
    </xf>
    <xf numFmtId="0" fontId="13" fillId="11" borderId="32" xfId="2" applyFill="1" applyBorder="1" applyAlignment="1">
      <alignment vertical="center"/>
    </xf>
    <xf numFmtId="0" fontId="13" fillId="11" borderId="33" xfId="2" applyFill="1" applyBorder="1" applyAlignment="1">
      <alignment vertical="center"/>
    </xf>
    <xf numFmtId="0" fontId="13" fillId="11" borderId="34" xfId="2" applyFill="1" applyBorder="1" applyAlignment="1">
      <alignment vertical="center"/>
    </xf>
    <xf numFmtId="0" fontId="13" fillId="9" borderId="0" xfId="2" applyFill="1" applyAlignment="1"/>
    <xf numFmtId="0" fontId="17" fillId="9" borderId="0" xfId="2" applyFont="1" applyFill="1" applyAlignment="1">
      <alignment horizontal="right"/>
    </xf>
    <xf numFmtId="0" fontId="13" fillId="9" borderId="32" xfId="2" applyFill="1" applyBorder="1" applyAlignment="1">
      <alignment vertical="center"/>
    </xf>
    <xf numFmtId="0" fontId="13" fillId="9" borderId="33" xfId="2" applyFill="1" applyBorder="1" applyAlignment="1">
      <alignment vertical="center"/>
    </xf>
    <xf numFmtId="0" fontId="13" fillId="9" borderId="34" xfId="2" applyFill="1" applyBorder="1" applyAlignment="1">
      <alignment vertical="center"/>
    </xf>
    <xf numFmtId="0" fontId="20" fillId="9" borderId="0" xfId="2" applyFont="1" applyFill="1" applyAlignment="1">
      <alignment vertical="center"/>
    </xf>
    <xf numFmtId="0" fontId="0" fillId="12" borderId="23" xfId="0" applyFill="1" applyBorder="1"/>
    <xf numFmtId="0" fontId="0" fillId="12" borderId="22" xfId="0" applyFill="1" applyBorder="1"/>
    <xf numFmtId="0" fontId="0" fillId="12" borderId="35" xfId="0" applyFill="1" applyBorder="1"/>
    <xf numFmtId="0" fontId="0" fillId="12" borderId="24" xfId="0" applyFill="1" applyBorder="1"/>
    <xf numFmtId="0" fontId="23" fillId="12" borderId="36" xfId="0" applyFont="1" applyFill="1" applyBorder="1"/>
    <xf numFmtId="0" fontId="0" fillId="12" borderId="0" xfId="0" applyFill="1" applyBorder="1"/>
    <xf numFmtId="0" fontId="24" fillId="13" borderId="37" xfId="0" applyFont="1" applyFill="1" applyBorder="1" applyAlignment="1">
      <alignment horizontal="center"/>
    </xf>
    <xf numFmtId="0" fontId="0" fillId="12" borderId="38" xfId="0" applyFill="1" applyBorder="1"/>
    <xf numFmtId="0" fontId="18" fillId="14" borderId="39" xfId="0" applyFont="1" applyFill="1" applyBorder="1" applyAlignment="1">
      <alignment horizontal="center"/>
    </xf>
    <xf numFmtId="0" fontId="0" fillId="12" borderId="40" xfId="0" applyFill="1" applyBorder="1"/>
    <xf numFmtId="0" fontId="25" fillId="12" borderId="41" xfId="0" applyFont="1" applyFill="1" applyBorder="1" applyAlignment="1">
      <alignment horizontal="center"/>
    </xf>
    <xf numFmtId="0" fontId="0" fillId="12" borderId="36" xfId="0" applyFill="1" applyBorder="1"/>
    <xf numFmtId="165" fontId="27" fillId="15" borderId="43" xfId="0" applyNumberFormat="1" applyFont="1" applyFill="1" applyBorder="1" applyAlignment="1" applyProtection="1">
      <alignment horizontal="center"/>
      <protection locked="0"/>
    </xf>
    <xf numFmtId="0" fontId="27" fillId="15" borderId="47" xfId="0" applyFont="1" applyFill="1" applyBorder="1" applyAlignment="1" applyProtection="1">
      <alignment horizontal="center"/>
      <protection locked="0"/>
    </xf>
    <xf numFmtId="0" fontId="28" fillId="14" borderId="44" xfId="0" applyFont="1" applyFill="1" applyBorder="1" applyAlignment="1">
      <alignment horizontal="justify"/>
    </xf>
    <xf numFmtId="0" fontId="30" fillId="16" borderId="50" xfId="0" applyFont="1" applyFill="1" applyBorder="1"/>
    <xf numFmtId="0" fontId="31" fillId="14" borderId="39" xfId="0" applyFont="1" applyFill="1" applyBorder="1" applyAlignment="1" applyProtection="1">
      <alignment horizontal="center"/>
      <protection locked="0"/>
    </xf>
    <xf numFmtId="0" fontId="30" fillId="16" borderId="48" xfId="0" applyFont="1" applyFill="1" applyBorder="1" applyAlignment="1">
      <alignment horizontal="center" vertical="center"/>
    </xf>
    <xf numFmtId="9" fontId="32" fillId="16" borderId="39" xfId="4" applyFont="1" applyFill="1" applyBorder="1" applyAlignment="1">
      <alignment horizontal="center" vertical="center"/>
    </xf>
    <xf numFmtId="0" fontId="33" fillId="14" borderId="44" xfId="0" applyFont="1" applyFill="1" applyBorder="1" applyAlignment="1">
      <alignment horizontal="justify"/>
    </xf>
    <xf numFmtId="0" fontId="34" fillId="14" borderId="44" xfId="0" applyFont="1" applyFill="1" applyBorder="1"/>
    <xf numFmtId="0" fontId="0" fillId="12" borderId="0" xfId="0" applyFill="1"/>
    <xf numFmtId="0" fontId="35" fillId="17" borderId="52" xfId="0" applyFont="1" applyFill="1" applyBorder="1" applyAlignment="1">
      <alignment horizontal="center"/>
    </xf>
    <xf numFmtId="0" fontId="34" fillId="14" borderId="44" xfId="0" applyFont="1" applyFill="1" applyBorder="1" applyAlignment="1">
      <alignment horizontal="left" indent="3"/>
    </xf>
    <xf numFmtId="165" fontId="0" fillId="18" borderId="36" xfId="0" applyNumberFormat="1" applyFill="1" applyBorder="1" applyAlignment="1">
      <alignment horizontal="center"/>
    </xf>
    <xf numFmtId="165" fontId="0" fillId="18" borderId="0" xfId="0" applyNumberFormat="1" applyFill="1" applyBorder="1" applyAlignment="1">
      <alignment horizontal="center"/>
    </xf>
    <xf numFmtId="165" fontId="36" fillId="17" borderId="53" xfId="0" applyNumberFormat="1" applyFont="1" applyFill="1" applyBorder="1" applyAlignment="1">
      <alignment horizontal="center"/>
    </xf>
    <xf numFmtId="165" fontId="0" fillId="19" borderId="0" xfId="0" applyNumberFormat="1" applyFill="1" applyBorder="1" applyAlignment="1">
      <alignment horizontal="center"/>
    </xf>
    <xf numFmtId="0" fontId="37" fillId="14" borderId="44" xfId="0" applyFont="1" applyFill="1" applyBorder="1" applyAlignment="1">
      <alignment horizontal="left" indent="7"/>
    </xf>
    <xf numFmtId="0" fontId="39" fillId="20" borderId="36" xfId="0" applyFont="1" applyFill="1" applyBorder="1"/>
    <xf numFmtId="0" fontId="39" fillId="20" borderId="0" xfId="0" applyFont="1" applyFill="1" applyBorder="1"/>
    <xf numFmtId="0" fontId="27" fillId="21" borderId="54" xfId="0" applyFont="1" applyFill="1" applyBorder="1" applyAlignment="1">
      <alignment horizontal="center"/>
    </xf>
    <xf numFmtId="0" fontId="15" fillId="18" borderId="36" xfId="0" applyFont="1" applyFill="1" applyBorder="1" applyAlignment="1">
      <alignment horizontal="center"/>
    </xf>
    <xf numFmtId="0" fontId="15" fillId="18" borderId="0" xfId="0" applyFont="1" applyFill="1" applyBorder="1" applyAlignment="1">
      <alignment horizontal="center"/>
    </xf>
    <xf numFmtId="0" fontId="35" fillId="22" borderId="44" xfId="0" applyFont="1" applyFill="1" applyBorder="1" applyAlignment="1">
      <alignment horizontal="center"/>
    </xf>
    <xf numFmtId="0" fontId="15" fillId="19" borderId="0" xfId="0" applyFont="1" applyFill="1" applyBorder="1" applyAlignment="1">
      <alignment horizontal="center"/>
    </xf>
    <xf numFmtId="0" fontId="0" fillId="20" borderId="0" xfId="0" applyFill="1" applyBorder="1" applyAlignment="1" applyProtection="1">
      <alignment horizontal="center"/>
    </xf>
    <xf numFmtId="0" fontId="0" fillId="23" borderId="0" xfId="0" applyFill="1" applyBorder="1" applyAlignment="1" applyProtection="1">
      <alignment horizontal="center"/>
    </xf>
    <xf numFmtId="0" fontId="0" fillId="23" borderId="55" xfId="0" applyFill="1" applyBorder="1" applyAlignment="1" applyProtection="1">
      <alignment horizontal="center"/>
    </xf>
    <xf numFmtId="0" fontId="0" fillId="23" borderId="56" xfId="0" applyFill="1" applyBorder="1" applyAlignment="1" applyProtection="1">
      <alignment horizontal="center"/>
    </xf>
    <xf numFmtId="0" fontId="0" fillId="23" borderId="57" xfId="0" applyFill="1" applyBorder="1" applyAlignment="1" applyProtection="1">
      <alignment horizontal="center"/>
    </xf>
    <xf numFmtId="0" fontId="0" fillId="24" borderId="0" xfId="0" applyFill="1" applyBorder="1" applyAlignment="1" applyProtection="1">
      <alignment horizontal="center"/>
    </xf>
    <xf numFmtId="0" fontId="0" fillId="12" borderId="56" xfId="0" applyFill="1" applyBorder="1"/>
    <xf numFmtId="0" fontId="42" fillId="12" borderId="36" xfId="0" applyFont="1" applyFill="1" applyBorder="1"/>
    <xf numFmtId="0" fontId="45" fillId="12" borderId="0" xfId="0" applyFont="1" applyFill="1" applyBorder="1"/>
    <xf numFmtId="0" fontId="37" fillId="14" borderId="58" xfId="0" applyFont="1" applyFill="1" applyBorder="1" applyAlignment="1">
      <alignment horizontal="left" indent="7"/>
    </xf>
    <xf numFmtId="0" fontId="38" fillId="12" borderId="0" xfId="0" applyFont="1" applyFill="1" applyBorder="1"/>
    <xf numFmtId="0" fontId="0" fillId="12" borderId="45" xfId="0" applyFill="1" applyBorder="1"/>
    <xf numFmtId="0" fontId="0" fillId="12" borderId="48" xfId="0" applyFill="1" applyBorder="1"/>
    <xf numFmtId="0" fontId="0" fillId="12" borderId="46" xfId="0" applyFill="1" applyBorder="1"/>
    <xf numFmtId="0" fontId="47" fillId="0" borderId="0" xfId="0" applyFont="1"/>
    <xf numFmtId="0" fontId="48" fillId="0" borderId="0" xfId="0" applyFont="1" applyAlignment="1">
      <alignment horizontal="centerContinuous"/>
    </xf>
    <xf numFmtId="0" fontId="47" fillId="0" borderId="0" xfId="0" applyFont="1" applyAlignment="1">
      <alignment horizontal="centerContinuous"/>
    </xf>
    <xf numFmtId="0" fontId="49" fillId="26" borderId="2" xfId="0" applyFont="1" applyFill="1" applyBorder="1" applyAlignment="1">
      <alignment horizontal="center" vertical="center"/>
    </xf>
    <xf numFmtId="0" fontId="47" fillId="0" borderId="0" xfId="0" applyFont="1" applyAlignment="1">
      <alignment horizontal="center" vertical="center"/>
    </xf>
    <xf numFmtId="0" fontId="47" fillId="3" borderId="0" xfId="0" applyFont="1" applyFill="1" applyAlignment="1">
      <alignment horizontal="center" vertical="center"/>
    </xf>
    <xf numFmtId="0" fontId="47" fillId="0" borderId="6" xfId="0" applyFont="1" applyBorder="1" applyAlignment="1">
      <alignment horizontal="center" vertical="center"/>
    </xf>
    <xf numFmtId="0" fontId="47" fillId="3" borderId="0" xfId="0" applyFont="1" applyFill="1"/>
    <xf numFmtId="0" fontId="49" fillId="26" borderId="3" xfId="0" applyFont="1" applyFill="1" applyBorder="1" applyAlignment="1">
      <alignment horizontal="center" vertical="center"/>
    </xf>
    <xf numFmtId="0" fontId="47" fillId="0" borderId="5" xfId="0" applyFont="1" applyBorder="1" applyAlignment="1">
      <alignment horizontal="center" vertical="center"/>
    </xf>
    <xf numFmtId="0" fontId="49" fillId="3" borderId="0" xfId="0" applyFont="1" applyFill="1"/>
    <xf numFmtId="0" fontId="49" fillId="3" borderId="0" xfId="0" applyFont="1" applyFill="1" applyAlignment="1">
      <alignment horizontal="center" vertical="center"/>
    </xf>
    <xf numFmtId="0" fontId="50" fillId="0" borderId="5" xfId="0" applyFont="1" applyBorder="1" applyAlignment="1">
      <alignment horizontal="center" vertical="center" wrapText="1"/>
    </xf>
    <xf numFmtId="0" fontId="49" fillId="26" borderId="0" xfId="0" applyFont="1" applyFill="1" applyAlignment="1">
      <alignment horizontal="center" vertical="center"/>
    </xf>
    <xf numFmtId="0" fontId="47" fillId="0" borderId="0" xfId="0" applyFont="1" applyAlignment="1">
      <alignment horizontal="center" vertical="center" wrapText="1"/>
    </xf>
    <xf numFmtId="0" fontId="49" fillId="26" borderId="0" xfId="0" applyFont="1" applyFill="1" applyAlignment="1">
      <alignment horizontal="centerContinuous" vertical="center"/>
    </xf>
    <xf numFmtId="0" fontId="49" fillId="26" borderId="4" xfId="0" applyFont="1" applyFill="1" applyBorder="1" applyAlignment="1">
      <alignment horizontal="center" vertical="center"/>
    </xf>
    <xf numFmtId="0" fontId="47" fillId="0" borderId="60" xfId="0" applyFont="1" applyBorder="1" applyAlignment="1">
      <alignment vertical="top" wrapText="1"/>
    </xf>
    <xf numFmtId="0" fontId="47" fillId="0" borderId="59" xfId="0" applyFont="1" applyBorder="1" applyAlignment="1">
      <alignment vertical="top" wrapText="1"/>
    </xf>
    <xf numFmtId="0" fontId="47" fillId="0" borderId="0" xfId="0" applyFont="1" applyBorder="1" applyAlignment="1">
      <alignment vertical="top" wrapText="1"/>
    </xf>
    <xf numFmtId="0" fontId="47" fillId="0" borderId="0" xfId="0" applyFont="1" applyBorder="1" applyAlignment="1">
      <alignment wrapText="1"/>
    </xf>
    <xf numFmtId="0" fontId="47" fillId="0" borderId="0" xfId="0" applyFont="1" applyAlignment="1">
      <alignment wrapText="1"/>
    </xf>
    <xf numFmtId="0" fontId="47" fillId="0" borderId="62" xfId="0" applyFont="1" applyBorder="1" applyAlignment="1">
      <alignment vertical="top" wrapText="1"/>
    </xf>
    <xf numFmtId="0" fontId="52" fillId="4" borderId="2" xfId="0" applyFont="1" applyFill="1" applyBorder="1" applyAlignment="1">
      <alignment horizontal="center" vertical="center" wrapText="1" shrinkToFit="1"/>
    </xf>
    <xf numFmtId="0" fontId="53" fillId="4" borderId="0" xfId="0" applyFont="1" applyFill="1" applyBorder="1" applyAlignment="1">
      <alignment vertical="top" wrapText="1" shrinkToFit="1"/>
    </xf>
    <xf numFmtId="0" fontId="53" fillId="3" borderId="0" xfId="0" applyFont="1" applyFill="1" applyBorder="1" applyAlignment="1">
      <alignment vertical="top" wrapText="1" shrinkToFit="1"/>
    </xf>
    <xf numFmtId="0" fontId="53" fillId="0" borderId="1" xfId="1" applyFont="1" applyBorder="1" applyAlignment="1">
      <alignment vertical="top" wrapText="1" shrinkToFit="1"/>
    </xf>
    <xf numFmtId="0" fontId="53" fillId="3" borderId="1" xfId="0" applyFont="1" applyFill="1" applyBorder="1" applyAlignment="1">
      <alignment vertical="top" wrapText="1" shrinkToFit="1"/>
    </xf>
    <xf numFmtId="0" fontId="53" fillId="0" borderId="1" xfId="0" applyFont="1" applyBorder="1" applyAlignment="1">
      <alignment vertical="top" wrapText="1" shrinkToFit="1"/>
    </xf>
    <xf numFmtId="1" fontId="53" fillId="3" borderId="1" xfId="0" applyNumberFormat="1" applyFont="1" applyFill="1" applyBorder="1" applyAlignment="1">
      <alignment vertical="top" wrapText="1" shrinkToFit="1"/>
    </xf>
    <xf numFmtId="164" fontId="53" fillId="0" borderId="1" xfId="0" applyNumberFormat="1" applyFont="1" applyBorder="1" applyAlignment="1">
      <alignment vertical="top" wrapText="1" shrinkToFit="1"/>
    </xf>
    <xf numFmtId="0" fontId="53" fillId="3" borderId="1" xfId="0" applyFont="1" applyFill="1" applyBorder="1" applyAlignment="1">
      <alignment horizontal="left" vertical="top" wrapText="1" shrinkToFit="1"/>
    </xf>
    <xf numFmtId="1" fontId="53" fillId="0" borderId="1" xfId="1" applyNumberFormat="1" applyFont="1" applyBorder="1" applyAlignment="1">
      <alignment vertical="top" wrapText="1" shrinkToFit="1"/>
    </xf>
    <xf numFmtId="0" fontId="53" fillId="0" borderId="1" xfId="1" applyFont="1" applyBorder="1" applyAlignment="1">
      <alignment horizontal="left" vertical="top" wrapText="1" shrinkToFit="1"/>
    </xf>
    <xf numFmtId="0" fontId="53" fillId="3" borderId="1" xfId="0" applyFont="1" applyFill="1" applyBorder="1" applyAlignment="1">
      <alignment horizontal="center" vertical="center" wrapText="1"/>
    </xf>
    <xf numFmtId="0" fontId="53" fillId="3" borderId="0" xfId="0" applyFont="1" applyFill="1" applyBorder="1" applyAlignment="1">
      <alignment horizontal="center" vertical="center" wrapText="1"/>
    </xf>
    <xf numFmtId="0" fontId="53" fillId="0" borderId="1" xfId="0" applyFont="1" applyBorder="1" applyAlignment="1">
      <alignment horizontal="center" vertical="center" wrapText="1"/>
    </xf>
    <xf numFmtId="164" fontId="53" fillId="0" borderId="1" xfId="0" applyNumberFormat="1" applyFont="1" applyBorder="1" applyAlignment="1">
      <alignment horizontal="center" vertical="center" wrapText="1"/>
    </xf>
    <xf numFmtId="0" fontId="53" fillId="3" borderId="1" xfId="0" applyFont="1" applyFill="1" applyBorder="1" applyAlignment="1">
      <alignment horizontal="left" vertical="center" wrapText="1"/>
    </xf>
    <xf numFmtId="1" fontId="53" fillId="0" borderId="1" xfId="0" applyNumberFormat="1" applyFont="1" applyBorder="1" applyAlignment="1">
      <alignment horizontal="center" vertical="center" wrapText="1"/>
    </xf>
    <xf numFmtId="0" fontId="53" fillId="3" borderId="1" xfId="0" applyFont="1" applyFill="1" applyBorder="1" applyAlignment="1">
      <alignment vertical="top" wrapText="1"/>
    </xf>
    <xf numFmtId="1" fontId="53" fillId="3" borderId="1" xfId="0" applyNumberFormat="1" applyFont="1" applyFill="1" applyBorder="1" applyAlignment="1">
      <alignment horizontal="center" vertical="center" wrapText="1"/>
    </xf>
    <xf numFmtId="1" fontId="53" fillId="3" borderId="0" xfId="0" applyNumberFormat="1" applyFont="1" applyFill="1" applyBorder="1" applyAlignment="1">
      <alignment horizontal="center" vertical="center" wrapText="1"/>
    </xf>
    <xf numFmtId="0" fontId="53" fillId="3" borderId="0" xfId="0" applyFont="1" applyFill="1" applyBorder="1" applyAlignment="1">
      <alignment horizontal="left" vertical="center" wrapText="1"/>
    </xf>
    <xf numFmtId="0" fontId="1" fillId="4" borderId="2" xfId="0" applyFont="1" applyFill="1" applyBorder="1" applyAlignment="1">
      <alignment horizontal="center" vertical="center" wrapText="1" shrinkToFit="1"/>
    </xf>
    <xf numFmtId="0" fontId="54" fillId="0" borderId="1" xfId="0" applyFont="1" applyBorder="1" applyAlignment="1">
      <alignment vertical="center"/>
    </xf>
    <xf numFmtId="0" fontId="53" fillId="0" borderId="1" xfId="0" applyFont="1" applyBorder="1" applyAlignment="1">
      <alignment vertical="center" wrapText="1"/>
    </xf>
    <xf numFmtId="0" fontId="53" fillId="3" borderId="1" xfId="0" applyFont="1" applyFill="1" applyBorder="1" applyAlignment="1">
      <alignment vertical="center" wrapText="1"/>
    </xf>
    <xf numFmtId="0" fontId="54" fillId="0" borderId="0" xfId="0" applyFont="1" applyAlignment="1">
      <alignment vertical="center"/>
    </xf>
    <xf numFmtId="0" fontId="53" fillId="3" borderId="0" xfId="0" applyFont="1" applyFill="1" applyBorder="1" applyAlignment="1">
      <alignment vertical="center" wrapText="1"/>
    </xf>
    <xf numFmtId="0" fontId="46" fillId="26" borderId="0" xfId="0" applyFont="1" applyFill="1" applyAlignment="1">
      <alignment horizontal="center"/>
    </xf>
    <xf numFmtId="0" fontId="51" fillId="0" borderId="7" xfId="0" applyFont="1" applyBorder="1" applyAlignment="1">
      <alignment horizontal="left" vertical="top" wrapText="1"/>
    </xf>
    <xf numFmtId="0" fontId="47" fillId="0" borderId="0" xfId="0" applyFont="1" applyBorder="1" applyAlignment="1">
      <alignment horizontal="left" vertical="top" wrapText="1"/>
    </xf>
    <xf numFmtId="0" fontId="49" fillId="0" borderId="61" xfId="0" applyFont="1" applyBorder="1" applyAlignment="1">
      <alignment horizontal="center" wrapText="1"/>
    </xf>
    <xf numFmtId="0" fontId="3" fillId="5" borderId="0" xfId="0" applyFont="1" applyFill="1" applyAlignment="1">
      <alignment horizontal="center"/>
    </xf>
    <xf numFmtId="0" fontId="4" fillId="0" borderId="0" xfId="0" applyFont="1" applyAlignment="1">
      <alignment horizontal="center"/>
    </xf>
    <xf numFmtId="0" fontId="3" fillId="0" borderId="0" xfId="0" applyFont="1" applyAlignment="1">
      <alignment horizontal="left" vertical="top" wrapText="1"/>
    </xf>
    <xf numFmtId="0" fontId="0" fillId="0" borderId="1" xfId="0" applyFont="1" applyBorder="1" applyAlignment="1">
      <alignment horizontal="center" vertical="center"/>
    </xf>
    <xf numFmtId="0" fontId="6" fillId="0" borderId="1" xfId="0" applyFont="1" applyBorder="1" applyAlignment="1">
      <alignment horizontal="center"/>
    </xf>
    <xf numFmtId="0" fontId="12" fillId="0" borderId="1" xfId="0" applyFont="1" applyBorder="1" applyAlignment="1">
      <alignment horizontal="center"/>
    </xf>
    <xf numFmtId="0" fontId="7" fillId="6" borderId="23" xfId="0" applyFont="1" applyFill="1" applyBorder="1" applyAlignment="1">
      <alignment horizontal="center" vertical="center"/>
    </xf>
    <xf numFmtId="0" fontId="7" fillId="6" borderId="22" xfId="0" applyFont="1" applyFill="1" applyBorder="1" applyAlignment="1">
      <alignment horizontal="center" vertical="center"/>
    </xf>
    <xf numFmtId="0" fontId="7" fillId="6" borderId="24" xfId="0" applyFont="1" applyFill="1" applyBorder="1" applyAlignment="1">
      <alignment horizontal="center" vertical="center"/>
    </xf>
    <xf numFmtId="0" fontId="11" fillId="6" borderId="1" xfId="0" applyFont="1" applyFill="1" applyBorder="1" applyAlignment="1">
      <alignment horizontal="left" vertical="center" wrapText="1" shrinkToFit="1"/>
    </xf>
    <xf numFmtId="0" fontId="6"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0" borderId="8" xfId="0" applyFont="1" applyBorder="1" applyAlignment="1">
      <alignment horizontal="center"/>
    </xf>
    <xf numFmtId="0" fontId="4" fillId="0" borderId="11" xfId="0" applyFont="1" applyBorder="1" applyAlignment="1">
      <alignment horizontal="center"/>
    </xf>
    <xf numFmtId="0" fontId="4" fillId="5" borderId="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0" borderId="0" xfId="0" applyFont="1" applyAlignment="1">
      <alignment wrapText="1"/>
    </xf>
    <xf numFmtId="0" fontId="5" fillId="5" borderId="0" xfId="0" applyFont="1" applyFill="1" applyAlignment="1">
      <alignment vertical="center" wrapText="1"/>
    </xf>
    <xf numFmtId="0" fontId="5" fillId="0" borderId="0" xfId="0" applyFont="1" applyAlignment="1">
      <alignment vertical="top" wrapText="1"/>
    </xf>
    <xf numFmtId="0" fontId="5" fillId="6" borderId="1" xfId="0" applyFont="1" applyFill="1" applyBorder="1" applyAlignment="1">
      <alignment horizontal="left" vertical="center" wrapText="1"/>
    </xf>
    <xf numFmtId="0" fontId="5" fillId="6" borderId="12"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7" borderId="12"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10" fillId="0" borderId="1" xfId="0" applyFont="1" applyBorder="1" applyAlignment="1">
      <alignment horizontal="center" vertical="center" wrapText="1"/>
    </xf>
    <xf numFmtId="0" fontId="5" fillId="7" borderId="1" xfId="0" applyFont="1" applyFill="1" applyBorder="1" applyAlignment="1">
      <alignment vertical="center" wrapText="1"/>
    </xf>
    <xf numFmtId="0" fontId="5" fillId="6"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8" xfId="0" applyFont="1" applyBorder="1" applyAlignment="1">
      <alignment horizontal="center" vertical="center" wrapText="1"/>
    </xf>
    <xf numFmtId="0" fontId="5" fillId="7" borderId="14" xfId="0" applyFont="1" applyFill="1" applyBorder="1" applyAlignment="1">
      <alignment vertical="center" wrapText="1"/>
    </xf>
    <xf numFmtId="0" fontId="5" fillId="7" borderId="21" xfId="0" applyFont="1" applyFill="1" applyBorder="1" applyAlignment="1">
      <alignment vertical="center" wrapText="1"/>
    </xf>
    <xf numFmtId="0" fontId="5" fillId="7" borderId="16" xfId="0" applyFont="1" applyFill="1" applyBorder="1" applyAlignment="1">
      <alignment vertical="center" wrapText="1"/>
    </xf>
    <xf numFmtId="0" fontId="5" fillId="7" borderId="18" xfId="0" applyFont="1" applyFill="1" applyBorder="1" applyAlignment="1">
      <alignment vertical="center" wrapText="1"/>
    </xf>
    <xf numFmtId="0" fontId="5" fillId="7" borderId="15" xfId="0" applyFont="1" applyFill="1" applyBorder="1" applyAlignment="1">
      <alignment horizontal="center" vertical="center" wrapText="1"/>
    </xf>
    <xf numFmtId="0" fontId="5" fillId="7" borderId="0" xfId="0" applyFont="1" applyFill="1" applyBorder="1" applyAlignment="1">
      <alignment horizontal="center" vertical="center" wrapText="1"/>
    </xf>
    <xf numFmtId="0" fontId="5" fillId="7" borderId="16" xfId="0" applyFont="1" applyFill="1" applyBorder="1" applyAlignment="1">
      <alignment horizontal="center" vertical="center" wrapText="1"/>
    </xf>
    <xf numFmtId="0" fontId="5" fillId="7" borderId="17" xfId="0" applyFont="1" applyFill="1" applyBorder="1" applyAlignment="1">
      <alignment horizontal="center" vertical="center" wrapText="1"/>
    </xf>
    <xf numFmtId="0" fontId="5" fillId="8" borderId="0" xfId="0" applyFont="1" applyFill="1" applyAlignment="1">
      <alignment horizontal="center" vertical="center" wrapText="1"/>
    </xf>
    <xf numFmtId="0" fontId="5" fillId="7" borderId="0" xfId="0" applyFont="1" applyFill="1" applyAlignment="1">
      <alignment horizontal="center" vertical="center" wrapText="1"/>
    </xf>
    <xf numFmtId="0" fontId="5" fillId="7" borderId="0" xfId="0" applyFont="1" applyFill="1" applyAlignment="1">
      <alignment vertical="center" wrapText="1"/>
    </xf>
    <xf numFmtId="0" fontId="5" fillId="8" borderId="1" xfId="0" applyFont="1" applyFill="1" applyBorder="1" applyAlignment="1">
      <alignment horizontal="center" vertical="center" wrapText="1"/>
    </xf>
    <xf numFmtId="0" fontId="5" fillId="3" borderId="0" xfId="0" applyFont="1" applyFill="1" applyAlignment="1">
      <alignment vertical="center" wrapText="1"/>
    </xf>
    <xf numFmtId="0" fontId="5" fillId="5" borderId="0" xfId="0" applyFont="1" applyFill="1" applyAlignment="1">
      <alignment horizontal="center"/>
    </xf>
    <xf numFmtId="0" fontId="15" fillId="9" borderId="0" xfId="2" applyFont="1" applyFill="1" applyBorder="1" applyAlignment="1">
      <alignment horizontal="left" vertical="center" wrapText="1"/>
    </xf>
    <xf numFmtId="0" fontId="18" fillId="11" borderId="31" xfId="2" applyFont="1" applyFill="1" applyBorder="1" applyAlignment="1">
      <alignment horizontal="center" vertical="center"/>
    </xf>
    <xf numFmtId="0" fontId="17" fillId="9" borderId="0" xfId="3" applyNumberFormat="1" applyFont="1" applyFill="1" applyBorder="1" applyAlignment="1" applyProtection="1">
      <alignment horizontal="left" vertical="center"/>
      <protection locked="0"/>
    </xf>
    <xf numFmtId="0" fontId="41" fillId="25" borderId="0" xfId="0" applyFont="1" applyFill="1" applyBorder="1" applyAlignment="1">
      <alignment horizontal="center"/>
    </xf>
    <xf numFmtId="0" fontId="25" fillId="12" borderId="36" xfId="0" applyFont="1" applyFill="1" applyBorder="1" applyAlignment="1">
      <alignment horizontal="right"/>
    </xf>
    <xf numFmtId="0" fontId="25" fillId="12" borderId="0" xfId="0" applyFont="1" applyFill="1" applyBorder="1" applyAlignment="1">
      <alignment horizontal="right"/>
    </xf>
    <xf numFmtId="0" fontId="13" fillId="14" borderId="42" xfId="0" applyFont="1" applyFill="1" applyBorder="1" applyAlignment="1">
      <alignment wrapText="1"/>
    </xf>
    <xf numFmtId="0" fontId="0" fillId="14" borderId="44" xfId="0" applyFill="1" applyBorder="1" applyAlignment="1"/>
    <xf numFmtId="0" fontId="26" fillId="15" borderId="23" xfId="0" applyFont="1" applyFill="1" applyBorder="1" applyAlignment="1">
      <alignment horizontal="center"/>
    </xf>
    <xf numFmtId="0" fontId="26" fillId="15" borderId="24" xfId="0" applyFont="1" applyFill="1" applyBorder="1" applyAlignment="1">
      <alignment horizontal="center"/>
    </xf>
    <xf numFmtId="0" fontId="26" fillId="15" borderId="45" xfId="0" applyFont="1" applyFill="1" applyBorder="1" applyAlignment="1">
      <alignment horizontal="center"/>
    </xf>
    <xf numFmtId="0" fontId="26" fillId="15" borderId="46" xfId="0" applyFont="1" applyFill="1" applyBorder="1" applyAlignment="1">
      <alignment horizontal="center"/>
    </xf>
    <xf numFmtId="0" fontId="25" fillId="12" borderId="45" xfId="0" applyFont="1" applyFill="1" applyBorder="1" applyAlignment="1">
      <alignment horizontal="center"/>
    </xf>
    <xf numFmtId="0" fontId="25" fillId="12" borderId="48" xfId="0" applyFont="1" applyFill="1" applyBorder="1" applyAlignment="1">
      <alignment horizontal="center"/>
    </xf>
    <xf numFmtId="0" fontId="29" fillId="16" borderId="23" xfId="0" applyFont="1" applyFill="1" applyBorder="1" applyAlignment="1">
      <alignment horizontal="center" vertical="center" wrapText="1"/>
    </xf>
    <xf numFmtId="0" fontId="29" fillId="16" borderId="49" xfId="0" applyFont="1" applyFill="1" applyBorder="1" applyAlignment="1">
      <alignment horizontal="center" vertical="center" wrapText="1"/>
    </xf>
    <xf numFmtId="0" fontId="29" fillId="16" borderId="45" xfId="0" applyFont="1" applyFill="1" applyBorder="1" applyAlignment="1">
      <alignment horizontal="center" vertical="center" wrapText="1"/>
    </xf>
    <xf numFmtId="0" fontId="29" fillId="16" borderId="51" xfId="0" applyFont="1" applyFill="1" applyBorder="1" applyAlignment="1">
      <alignment horizontal="center" vertical="center" wrapText="1"/>
    </xf>
  </cellXfs>
  <cellStyles count="5">
    <cellStyle name="Excel Built-in Normal" xfId="2"/>
    <cellStyle name="Lien hypertexte" xfId="3" builtinId="8"/>
    <cellStyle name="Normal" xfId="0" builtinId="0"/>
    <cellStyle name="Normal 2" xfId="1"/>
    <cellStyle name="Pourcentage" xfId="4" builtinId="5"/>
  </cellStyles>
  <dxfs count="1">
    <dxf>
      <border>
        <left style="thin">
          <color theme="5"/>
        </left>
        <vertical/>
        <horizontal/>
      </border>
    </dxf>
  </dxfs>
  <tableStyles count="0" defaultTableStyle="TableStyleMedium2" defaultPivotStyle="PivotStyleLight16"/>
  <colors>
    <mruColors>
      <color rgb="FF84A4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Radio" firstButton="1" fmlaLink="$N$9" noThreeD="1"/>
</file>

<file path=xl/ctrlProps/ctrlProp2.xml><?xml version="1.0" encoding="utf-8"?>
<formControlPr xmlns="http://schemas.microsoft.com/office/spreadsheetml/2009/9/main" objectType="Radio" checked="Checked" noThreeD="1"/>
</file>

<file path=xl/drawings/_rels/drawing1.xml.rels><?xml version="1.0" encoding="UTF-8" standalone="yes"?>
<Relationships xmlns="http://schemas.openxmlformats.org/package/2006/relationships"><Relationship Id="rId2" Type="http://schemas.openxmlformats.org/officeDocument/2006/relationships/image" Target="file:///G:\Recettes\Images\Entremet%20caramel%20chocolat.jpg" TargetMode="External"/><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file:///G:\Recettes\Images\Entremet%20caramel%20chocolat.jpg"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file:///C:\Users\djodj\Dropbox\Recettes\IMAGES\Difficile.jpg" TargetMode="External"/><Relationship Id="rId2" Type="http://schemas.openxmlformats.org/officeDocument/2006/relationships/image" Target="file:///C:\Users\djodj\Dropbox\Recettes\IMAGES\Facile.jpg" TargetMode="External"/><Relationship Id="rId1" Type="http://schemas.openxmlformats.org/officeDocument/2006/relationships/image" Target="../media/image3.jpg"/><Relationship Id="rId5" Type="http://schemas.openxmlformats.org/officeDocument/2006/relationships/image" Target="file:///C:\Users\djodj\Dropbox\Recettes\IMAGES\Flammekueche,%20tarte%20flamb&#233;e.jpg" TargetMode="External"/><Relationship Id="rId4" Type="http://schemas.openxmlformats.org/officeDocument/2006/relationships/image" Target="file:///C:\Users\djodj\Dropbox\Recettes\IMAGES\Tr&#232;s%20facile.jpg"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5.gif"/><Relationship Id="rId1" Type="http://schemas.openxmlformats.org/officeDocument/2006/relationships/image" Target="../media/image4.gif"/></Relationships>
</file>

<file path=xl/drawings/_rels/drawing6.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7.gif"/><Relationship Id="rId1" Type="http://schemas.openxmlformats.org/officeDocument/2006/relationships/image" Target="../media/image6.gif"/><Relationship Id="rId4" Type="http://schemas.openxmlformats.org/officeDocument/2006/relationships/image" Target="../media/image4.gif"/></Relationships>
</file>

<file path=xl/drawings/_rels/drawing7.xml.rels><?xml version="1.0" encoding="UTF-8" standalone="yes"?>
<Relationships xmlns="http://schemas.openxmlformats.org/package/2006/relationships"><Relationship Id="rId3" Type="http://schemas.openxmlformats.org/officeDocument/2006/relationships/image" Target="../media/image7.gif"/><Relationship Id="rId2" Type="http://schemas.openxmlformats.org/officeDocument/2006/relationships/image" Target="../media/image8.gif"/><Relationship Id="rId1" Type="http://schemas.openxmlformats.org/officeDocument/2006/relationships/image" Target="../media/image5.gif"/><Relationship Id="rId5" Type="http://schemas.openxmlformats.org/officeDocument/2006/relationships/image" Target="../media/image4.gif"/><Relationship Id="rId4" Type="http://schemas.openxmlformats.org/officeDocument/2006/relationships/image" Target="../media/image6.gif"/></Relationships>
</file>

<file path=xl/drawings/_rels/drawing8.xml.rels><?xml version="1.0" encoding="UTF-8" standalone="yes"?>
<Relationships xmlns="http://schemas.openxmlformats.org/package/2006/relationships"><Relationship Id="rId3" Type="http://schemas.openxmlformats.org/officeDocument/2006/relationships/image" Target="../media/image7.gif"/><Relationship Id="rId2" Type="http://schemas.openxmlformats.org/officeDocument/2006/relationships/image" Target="../media/image8.gif"/><Relationship Id="rId1" Type="http://schemas.openxmlformats.org/officeDocument/2006/relationships/image" Target="../media/image5.gif"/><Relationship Id="rId5" Type="http://schemas.openxmlformats.org/officeDocument/2006/relationships/image" Target="../media/image4.gif"/><Relationship Id="rId4" Type="http://schemas.openxmlformats.org/officeDocument/2006/relationships/image" Target="../media/image6.gif"/></Relationships>
</file>

<file path=xl/drawings/drawing1.xml><?xml version="1.0" encoding="utf-8"?>
<xdr:wsDr xmlns:xdr="http://schemas.openxmlformats.org/drawingml/2006/spreadsheetDrawing" xmlns:a="http://schemas.openxmlformats.org/drawingml/2006/main">
  <xdr:twoCellAnchor editAs="oneCell">
    <xdr:from>
      <xdr:col>0</xdr:col>
      <xdr:colOff>222250</xdr:colOff>
      <xdr:row>0</xdr:row>
      <xdr:rowOff>190502</xdr:rowOff>
    </xdr:from>
    <xdr:to>
      <xdr:col>41</xdr:col>
      <xdr:colOff>357187</xdr:colOff>
      <xdr:row>22</xdr:row>
      <xdr:rowOff>524775</xdr:rowOff>
    </xdr:to>
    <xdr:pic>
      <xdr:nvPicPr>
        <xdr:cNvPr id="10" name="Image 9">
          <a:extLst>
            <a:ext uri="{FF2B5EF4-FFF2-40B4-BE49-F238E27FC236}">
              <a16:creationId xmlns="" xmlns:a16="http://schemas.microsoft.com/office/drawing/2014/main" id="{00000000-0008-0000-0100-00009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623000" y="190502"/>
          <a:ext cx="31122937" cy="20749523"/>
        </a:xfrm>
        <a:prstGeom prst="rect">
          <a:avLst/>
        </a:prstGeom>
      </xdr:spPr>
    </xdr:pic>
    <xdr:clientData/>
  </xdr:twoCellAnchor>
  <xdr:twoCellAnchor editAs="oneCell">
    <xdr:from>
      <xdr:col>0</xdr:col>
      <xdr:colOff>0</xdr:colOff>
      <xdr:row>1981</xdr:row>
      <xdr:rowOff>25400</xdr:rowOff>
    </xdr:from>
    <xdr:to>
      <xdr:col>3</xdr:col>
      <xdr:colOff>154517</xdr:colOff>
      <xdr:row>1981</xdr:row>
      <xdr:rowOff>927100</xdr:rowOff>
    </xdr:to>
    <xdr:pic>
      <xdr:nvPicPr>
        <xdr:cNvPr id="3" name="Image 2">
          <a:extLst>
            <a:ext uri="{FF2B5EF4-FFF2-40B4-BE49-F238E27FC236}">
              <a16:creationId xmlns="" xmlns:a16="http://schemas.microsoft.com/office/drawing/2014/main" id="{00000000-0008-0000-0100-000095000000}"/>
            </a:ext>
          </a:extLst>
        </xdr:cNvPr>
        <xdr:cNvPicPr>
          <a:picLocks noChangeAspect="1"/>
        </xdr:cNvPicPr>
      </xdr:nvPicPr>
      <xdr:blipFill>
        <a:blip xmlns:r="http://schemas.openxmlformats.org/officeDocument/2006/relationships" r:link="rId2"/>
        <a:stretch>
          <a:fillRect/>
        </a:stretch>
      </xdr:blipFill>
      <xdr:spPr>
        <a:xfrm>
          <a:off x="29114750" y="1157293850"/>
          <a:ext cx="1202267" cy="901700"/>
        </a:xfrm>
        <a:prstGeom prst="rect">
          <a:avLst/>
        </a:prstGeom>
      </xdr:spPr>
    </xdr:pic>
    <xdr:clientData/>
  </xdr:twoCellAnchor>
  <xdr:twoCellAnchor editAs="oneCell">
    <xdr:from>
      <xdr:col>0</xdr:col>
      <xdr:colOff>0</xdr:colOff>
      <xdr:row>57</xdr:row>
      <xdr:rowOff>0</xdr:rowOff>
    </xdr:from>
    <xdr:to>
      <xdr:col>11</xdr:col>
      <xdr:colOff>317789</xdr:colOff>
      <xdr:row>63</xdr:row>
      <xdr:rowOff>0</xdr:rowOff>
    </xdr:to>
    <xdr:sp macro="" textlink="">
      <xdr:nvSpPr>
        <xdr:cNvPr id="4"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02040000}"/>
            </a:ext>
          </a:extLst>
        </xdr:cNvPr>
        <xdr:cNvSpPr/>
      </xdr:nvSpPr>
      <xdr:spPr>
        <a:xfrm>
          <a:off x="25193625" y="129339975"/>
          <a:ext cx="6489989" cy="1143000"/>
        </a:xfrm>
        <a:prstGeom prst="rect">
          <a:avLst/>
        </a:prstGeom>
      </xdr:spPr>
    </xdr:sp>
    <xdr:clientData/>
  </xdr:twoCellAnchor>
  <xdr:twoCellAnchor>
    <xdr:from>
      <xdr:col>20</xdr:col>
      <xdr:colOff>247466</xdr:colOff>
      <xdr:row>3</xdr:row>
      <xdr:rowOff>759525</xdr:rowOff>
    </xdr:from>
    <xdr:to>
      <xdr:col>25</xdr:col>
      <xdr:colOff>730973</xdr:colOff>
      <xdr:row>4</xdr:row>
      <xdr:rowOff>691489</xdr:rowOff>
    </xdr:to>
    <xdr:sp macro="[0]!Enregistrer_double" textlink="">
      <xdr:nvSpPr>
        <xdr:cNvPr id="5" name="Plaque 4">
          <a:extLst>
            <a:ext uri="{FF2B5EF4-FFF2-40B4-BE49-F238E27FC236}">
              <a16:creationId xmlns="" xmlns:a16="http://schemas.microsoft.com/office/drawing/2014/main" id="{00000000-0008-0000-0100-00005A000000}"/>
            </a:ext>
          </a:extLst>
        </xdr:cNvPr>
        <xdr:cNvSpPr/>
      </xdr:nvSpPr>
      <xdr:spPr>
        <a:xfrm>
          <a:off x="45300716" y="3077275"/>
          <a:ext cx="4611007" cy="884464"/>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36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ENREGISTRER</a:t>
          </a:r>
        </a:p>
      </xdr:txBody>
    </xdr:sp>
    <xdr:clientData/>
  </xdr:twoCellAnchor>
  <xdr:twoCellAnchor>
    <xdr:from>
      <xdr:col>18</xdr:col>
      <xdr:colOff>468390</xdr:colOff>
      <xdr:row>8</xdr:row>
      <xdr:rowOff>797447</xdr:rowOff>
    </xdr:from>
    <xdr:to>
      <xdr:col>24</xdr:col>
      <xdr:colOff>126397</xdr:colOff>
      <xdr:row>9</xdr:row>
      <xdr:rowOff>729411</xdr:rowOff>
    </xdr:to>
    <xdr:sp macro="[0]!allez_mesures" textlink="">
      <xdr:nvSpPr>
        <xdr:cNvPr id="8" name="Plaque 7">
          <a:extLst>
            <a:ext uri="{FF2B5EF4-FFF2-40B4-BE49-F238E27FC236}">
              <a16:creationId xmlns="" xmlns:a16="http://schemas.microsoft.com/office/drawing/2014/main" id="{00000000-0008-0000-0100-000096000000}"/>
            </a:ext>
          </a:extLst>
        </xdr:cNvPr>
        <xdr:cNvSpPr/>
      </xdr:nvSpPr>
      <xdr:spPr>
        <a:xfrm>
          <a:off x="43870640" y="7877697"/>
          <a:ext cx="4611007" cy="884464"/>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36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MESURES</a:t>
          </a:r>
        </a:p>
      </xdr:txBody>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12"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9C000000}"/>
            </a:ext>
          </a:extLst>
        </xdr:cNvPr>
        <xdr:cNvSpPr/>
      </xdr:nvSpPr>
      <xdr:spPr>
        <a:xfrm>
          <a:off x="25193625" y="21364575"/>
          <a:ext cx="5791200" cy="1143000"/>
        </a:xfrm>
        <a:prstGeom prst="rect">
          <a:avLst/>
        </a:prstGeom>
      </xdr:spPr>
    </xdr:sp>
    <xdr:clientData/>
  </xdr:twoCellAnchor>
  <xdr:twoCellAnchor editAs="oneCell">
    <xdr:from>
      <xdr:col>0</xdr:col>
      <xdr:colOff>0</xdr:colOff>
      <xdr:row>57</xdr:row>
      <xdr:rowOff>0</xdr:rowOff>
    </xdr:from>
    <xdr:to>
      <xdr:col>11</xdr:col>
      <xdr:colOff>317789</xdr:colOff>
      <xdr:row>63</xdr:row>
      <xdr:rowOff>0</xdr:rowOff>
    </xdr:to>
    <xdr:sp macro="" textlink="">
      <xdr:nvSpPr>
        <xdr:cNvPr id="19"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13000000}"/>
            </a:ext>
          </a:extLst>
        </xdr:cNvPr>
        <xdr:cNvSpPr/>
      </xdr:nvSpPr>
      <xdr:spPr>
        <a:xfrm>
          <a:off x="25193625" y="129339975"/>
          <a:ext cx="6489989" cy="1143000"/>
        </a:xfrm>
        <a:prstGeom prst="rect">
          <a:avLst/>
        </a:prstGeom>
      </xdr:spPr>
    </xdr:sp>
    <xdr:clientData/>
  </xdr:twoCellAnchor>
  <xdr:twoCellAnchor>
    <xdr:from>
      <xdr:col>9</xdr:col>
      <xdr:colOff>275877</xdr:colOff>
      <xdr:row>3</xdr:row>
      <xdr:rowOff>475011</xdr:rowOff>
    </xdr:from>
    <xdr:to>
      <xdr:col>15</xdr:col>
      <xdr:colOff>808182</xdr:colOff>
      <xdr:row>4</xdr:row>
      <xdr:rowOff>891886</xdr:rowOff>
    </xdr:to>
    <xdr:sp macro="[0]!Affiche_Usf" textlink="">
      <xdr:nvSpPr>
        <xdr:cNvPr id="21" name="Plaque 20">
          <a:extLst>
            <a:ext uri="{FF2B5EF4-FFF2-40B4-BE49-F238E27FC236}">
              <a16:creationId xmlns="" xmlns:a16="http://schemas.microsoft.com/office/drawing/2014/main" id="{00000000-0008-0000-0100-000019000000}"/>
            </a:ext>
          </a:extLst>
        </xdr:cNvPr>
        <xdr:cNvSpPr/>
      </xdr:nvSpPr>
      <xdr:spPr>
        <a:xfrm>
          <a:off x="36248627" y="2792761"/>
          <a:ext cx="5485305" cy="136937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RECETTES</a:t>
          </a:r>
        </a:p>
      </xdr:txBody>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22"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1A000000}"/>
            </a:ext>
          </a:extLst>
        </xdr:cNvPr>
        <xdr:cNvSpPr/>
      </xdr:nvSpPr>
      <xdr:spPr>
        <a:xfrm>
          <a:off x="25193625" y="21364575"/>
          <a:ext cx="5791200" cy="1143000"/>
        </a:xfrm>
        <a:prstGeom prst="rect">
          <a:avLst/>
        </a:prstGeom>
      </xdr:spPr>
    </xdr:sp>
    <xdr:clientData/>
  </xdr:twoCellAnchor>
  <xdr:twoCellAnchor>
    <xdr:from>
      <xdr:col>28</xdr:col>
      <xdr:colOff>103147</xdr:colOff>
      <xdr:row>3</xdr:row>
      <xdr:rowOff>395842</xdr:rowOff>
    </xdr:from>
    <xdr:to>
      <xdr:col>34</xdr:col>
      <xdr:colOff>701385</xdr:colOff>
      <xdr:row>4</xdr:row>
      <xdr:rowOff>796637</xdr:rowOff>
    </xdr:to>
    <xdr:sp macro="[0]!Enregistrer_double" textlink="">
      <xdr:nvSpPr>
        <xdr:cNvPr id="23" name="Plaque 22">
          <a:extLst>
            <a:ext uri="{FF2B5EF4-FFF2-40B4-BE49-F238E27FC236}">
              <a16:creationId xmlns="" xmlns:a16="http://schemas.microsoft.com/office/drawing/2014/main" id="{00000000-0008-0000-0100-00001B000000}"/>
            </a:ext>
          </a:extLst>
        </xdr:cNvPr>
        <xdr:cNvSpPr/>
      </xdr:nvSpPr>
      <xdr:spPr>
        <a:xfrm>
          <a:off x="51760397" y="2713592"/>
          <a:ext cx="5551238" cy="135329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ENREGISTRER</a:t>
          </a:r>
        </a:p>
      </xdr:txBody>
    </xdr:sp>
    <xdr:clientData/>
  </xdr:twoCellAnchor>
  <xdr:twoCellAnchor>
    <xdr:from>
      <xdr:col>9</xdr:col>
      <xdr:colOff>166875</xdr:colOff>
      <xdr:row>7</xdr:row>
      <xdr:rowOff>122293</xdr:rowOff>
    </xdr:from>
    <xdr:to>
      <xdr:col>15</xdr:col>
      <xdr:colOff>678296</xdr:colOff>
      <xdr:row>8</xdr:row>
      <xdr:rowOff>577272</xdr:rowOff>
    </xdr:to>
    <xdr:sp macro="[0]!allez_THERMOSTAT" textlink="">
      <xdr:nvSpPr>
        <xdr:cNvPr id="24" name="Plaque 23">
          <a:extLst>
            <a:ext uri="{FF2B5EF4-FFF2-40B4-BE49-F238E27FC236}">
              <a16:creationId xmlns="" xmlns:a16="http://schemas.microsoft.com/office/drawing/2014/main" id="{00000000-0008-0000-0100-00001C000000}"/>
            </a:ext>
          </a:extLst>
        </xdr:cNvPr>
        <xdr:cNvSpPr/>
      </xdr:nvSpPr>
      <xdr:spPr>
        <a:xfrm>
          <a:off x="36139625" y="6250043"/>
          <a:ext cx="5464421" cy="1407479"/>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Thermostat</a:t>
          </a:r>
        </a:p>
      </xdr:txBody>
    </xdr:sp>
    <xdr:clientData/>
  </xdr:twoCellAnchor>
  <xdr:twoCellAnchor>
    <xdr:from>
      <xdr:col>28</xdr:col>
      <xdr:colOff>54649</xdr:colOff>
      <xdr:row>7</xdr:row>
      <xdr:rowOff>201957</xdr:rowOff>
    </xdr:from>
    <xdr:to>
      <xdr:col>34</xdr:col>
      <xdr:colOff>692725</xdr:colOff>
      <xdr:row>8</xdr:row>
      <xdr:rowOff>637887</xdr:rowOff>
    </xdr:to>
    <xdr:sp macro="[0]!allez_TEMPERATURE" textlink="">
      <xdr:nvSpPr>
        <xdr:cNvPr id="25" name="Plaque 24">
          <a:extLst>
            <a:ext uri="{FF2B5EF4-FFF2-40B4-BE49-F238E27FC236}">
              <a16:creationId xmlns="" xmlns:a16="http://schemas.microsoft.com/office/drawing/2014/main" id="{00000000-0008-0000-0100-00001D000000}"/>
            </a:ext>
          </a:extLst>
        </xdr:cNvPr>
        <xdr:cNvSpPr/>
      </xdr:nvSpPr>
      <xdr:spPr>
        <a:xfrm>
          <a:off x="51711899" y="6329707"/>
          <a:ext cx="5591076" cy="138843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TEMPERATURE</a:t>
          </a:r>
        </a:p>
      </xdr:txBody>
    </xdr:sp>
    <xdr:clientData/>
  </xdr:twoCellAnchor>
  <xdr:twoCellAnchor>
    <xdr:from>
      <xdr:col>28</xdr:col>
      <xdr:colOff>608172</xdr:colOff>
      <xdr:row>12</xdr:row>
      <xdr:rowOff>369851</xdr:rowOff>
    </xdr:from>
    <xdr:to>
      <xdr:col>35</xdr:col>
      <xdr:colOff>531090</xdr:colOff>
      <xdr:row>14</xdr:row>
      <xdr:rowOff>0</xdr:rowOff>
    </xdr:to>
    <xdr:sp macro="[0]!allez_mesures" textlink="">
      <xdr:nvSpPr>
        <xdr:cNvPr id="26" name="Plaque 25">
          <a:extLst>
            <a:ext uri="{FF2B5EF4-FFF2-40B4-BE49-F238E27FC236}">
              <a16:creationId xmlns="" xmlns:a16="http://schemas.microsoft.com/office/drawing/2014/main" id="{00000000-0008-0000-0100-00001E000000}"/>
            </a:ext>
          </a:extLst>
        </xdr:cNvPr>
        <xdr:cNvSpPr/>
      </xdr:nvSpPr>
      <xdr:spPr>
        <a:xfrm>
          <a:off x="52265422" y="11260101"/>
          <a:ext cx="5701418" cy="1535149"/>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MESURES</a:t>
          </a:r>
        </a:p>
      </xdr:txBody>
    </xdr:sp>
    <xdr:clientData/>
  </xdr:twoCellAnchor>
  <xdr:twoCellAnchor>
    <xdr:from>
      <xdr:col>9</xdr:col>
      <xdr:colOff>421402</xdr:colOff>
      <xdr:row>12</xdr:row>
      <xdr:rowOff>228959</xdr:rowOff>
    </xdr:from>
    <xdr:to>
      <xdr:col>16</xdr:col>
      <xdr:colOff>155863</xdr:colOff>
      <xdr:row>13</xdr:row>
      <xdr:rowOff>831273</xdr:rowOff>
    </xdr:to>
    <xdr:sp macro="[0]!vers_contenances" textlink="">
      <xdr:nvSpPr>
        <xdr:cNvPr id="27" name="Plaque 26">
          <a:extLst>
            <a:ext uri="{FF2B5EF4-FFF2-40B4-BE49-F238E27FC236}">
              <a16:creationId xmlns="" xmlns:a16="http://schemas.microsoft.com/office/drawing/2014/main" id="{00000000-0008-0000-0100-00001F000000}"/>
            </a:ext>
          </a:extLst>
        </xdr:cNvPr>
        <xdr:cNvSpPr/>
      </xdr:nvSpPr>
      <xdr:spPr>
        <a:xfrm>
          <a:off x="36394152" y="11119209"/>
          <a:ext cx="5512961" cy="1554814"/>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CONTENANCES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25400</xdr:colOff>
      <xdr:row>1981</xdr:row>
      <xdr:rowOff>25400</xdr:rowOff>
    </xdr:from>
    <xdr:to>
      <xdr:col>13</xdr:col>
      <xdr:colOff>1227667</xdr:colOff>
      <xdr:row>1981</xdr:row>
      <xdr:rowOff>927100</xdr:rowOff>
    </xdr:to>
    <xdr:pic>
      <xdr:nvPicPr>
        <xdr:cNvPr id="149" name="Image 148">
          <a:extLst>
            <a:ext uri="{FF2B5EF4-FFF2-40B4-BE49-F238E27FC236}">
              <a16:creationId xmlns="" xmlns:a16="http://schemas.microsoft.com/office/drawing/2014/main" id="{00000000-0008-0000-0100-000095000000}"/>
            </a:ext>
          </a:extLst>
        </xdr:cNvPr>
        <xdr:cNvPicPr>
          <a:picLocks noChangeAspect="1"/>
        </xdr:cNvPicPr>
      </xdr:nvPicPr>
      <xdr:blipFill>
        <a:blip xmlns:r="http://schemas.openxmlformats.org/officeDocument/2006/relationships" r:link="rId1"/>
        <a:stretch>
          <a:fillRect/>
        </a:stretch>
      </xdr:blipFill>
      <xdr:spPr>
        <a:xfrm>
          <a:off x="29057600" y="424707050"/>
          <a:ext cx="1202267" cy="901700"/>
        </a:xfrm>
        <a:prstGeom prst="rect">
          <a:avLst/>
        </a:prstGeom>
      </xdr:spPr>
    </xdr:pic>
    <xdr:clientData/>
  </xdr:twoCellAnchor>
  <xdr:twoCellAnchor editAs="oneCell">
    <xdr:from>
      <xdr:col>11</xdr:col>
      <xdr:colOff>0</xdr:colOff>
      <xdr:row>57</xdr:row>
      <xdr:rowOff>0</xdr:rowOff>
    </xdr:from>
    <xdr:to>
      <xdr:col>17</xdr:col>
      <xdr:colOff>32039</xdr:colOff>
      <xdr:row>57</xdr:row>
      <xdr:rowOff>1143000</xdr:rowOff>
    </xdr:to>
    <xdr:sp macro="" textlink="">
      <xdr:nvSpPr>
        <xdr:cNvPr id="1026"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02040000}"/>
            </a:ext>
          </a:extLst>
        </xdr:cNvPr>
        <xdr:cNvSpPr/>
      </xdr:nvSpPr>
      <xdr:spPr>
        <a:xfrm>
          <a:off x="0" y="0"/>
          <a:ext cx="0" cy="0"/>
        </a:xfrm>
        <a:prstGeom prst="rect">
          <a:avLst/>
        </a:prstGeom>
      </xdr:spPr>
    </xdr:sp>
    <xdr:clientData/>
  </xdr:twoCellAnchor>
  <xdr:twoCellAnchor editAs="oneCell">
    <xdr:from>
      <xdr:col>11</xdr:col>
      <xdr:colOff>0</xdr:colOff>
      <xdr:row>23</xdr:row>
      <xdr:rowOff>0</xdr:rowOff>
    </xdr:from>
    <xdr:to>
      <xdr:col>15</xdr:col>
      <xdr:colOff>0</xdr:colOff>
      <xdr:row>24</xdr:row>
      <xdr:rowOff>190500</xdr:rowOff>
    </xdr:to>
    <xdr:sp macro="" textlink="">
      <xdr:nvSpPr>
        <xdr:cNvPr id="156"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9C000000}"/>
            </a:ext>
          </a:extLst>
        </xdr:cNvPr>
        <xdr:cNvSpPr/>
      </xdr:nvSpPr>
      <xdr:spPr>
        <a:xfrm>
          <a:off x="25193625" y="21364575"/>
          <a:ext cx="6477000" cy="1143000"/>
        </a:xfrm>
        <a:prstGeom prst="rect">
          <a:avLst/>
        </a:prstGeom>
      </xdr:spPr>
    </xdr:sp>
    <xdr:clientData/>
  </xdr:twoCellAnchor>
  <xdr:twoCellAnchor editAs="oneCell">
    <xdr:from>
      <xdr:col>11</xdr:col>
      <xdr:colOff>0</xdr:colOff>
      <xdr:row>57</xdr:row>
      <xdr:rowOff>0</xdr:rowOff>
    </xdr:from>
    <xdr:to>
      <xdr:col>17</xdr:col>
      <xdr:colOff>32039</xdr:colOff>
      <xdr:row>57</xdr:row>
      <xdr:rowOff>1143000</xdr:rowOff>
    </xdr:to>
    <xdr:sp macro="" textlink="">
      <xdr:nvSpPr>
        <xdr:cNvPr id="19"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13000000}"/>
            </a:ext>
          </a:extLst>
        </xdr:cNvPr>
        <xdr:cNvSpPr/>
      </xdr:nvSpPr>
      <xdr:spPr>
        <a:xfrm>
          <a:off x="25193625" y="130140075"/>
          <a:ext cx="6489989" cy="1143000"/>
        </a:xfrm>
        <a:prstGeom prst="rect">
          <a:avLst/>
        </a:prstGeom>
      </xdr:spPr>
    </xdr:sp>
    <xdr:clientData/>
  </xdr:twoCellAnchor>
  <xdr:twoCellAnchor editAs="oneCell">
    <xdr:from>
      <xdr:col>11</xdr:col>
      <xdr:colOff>0</xdr:colOff>
      <xdr:row>23</xdr:row>
      <xdr:rowOff>0</xdr:rowOff>
    </xdr:from>
    <xdr:to>
      <xdr:col>15</xdr:col>
      <xdr:colOff>0</xdr:colOff>
      <xdr:row>24</xdr:row>
      <xdr:rowOff>190500</xdr:rowOff>
    </xdr:to>
    <xdr:sp macro="" textlink="">
      <xdr:nvSpPr>
        <xdr:cNvPr id="26" name="Object 2" hidden="1">
          <a:extLst>
            <a:ext uri="{63B3BB69-23CF-44E3-9099-C40C66FF867C}">
              <a14:compatExt xmlns:a14="http://schemas.microsoft.com/office/drawing/2010/main" spid="_x0000_s1026"/>
            </a:ext>
            <a:ext uri="{FF2B5EF4-FFF2-40B4-BE49-F238E27FC236}">
              <a16:creationId xmlns="" xmlns:a16="http://schemas.microsoft.com/office/drawing/2014/main" id="{00000000-0008-0000-0100-00001A000000}"/>
            </a:ext>
          </a:extLst>
        </xdr:cNvPr>
        <xdr:cNvSpPr/>
      </xdr:nvSpPr>
      <xdr:spPr>
        <a:xfrm>
          <a:off x="25193625" y="21364575"/>
          <a:ext cx="5791200" cy="1143000"/>
        </a:xfrm>
        <a:prstGeom prst="rect">
          <a:avLst/>
        </a:prstGeom>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4</xdr:row>
      <xdr:rowOff>0</xdr:rowOff>
    </xdr:from>
    <xdr:to>
      <xdr:col>3</xdr:col>
      <xdr:colOff>304800</xdr:colOff>
      <xdr:row>4</xdr:row>
      <xdr:rowOff>298450</xdr:rowOff>
    </xdr:to>
    <xdr:sp macro="" textlink="">
      <xdr:nvSpPr>
        <xdr:cNvPr id="2050" name="AutoShape 2" descr="data:image/jpeg;base64,/9j/4AAQSkZJRgABAQAAAQABAAD/2wCEAAkGBxQTEhUUExQTFRUUGRwZGRQVFBkaGBwYFBUYHRgcFR0bKDQhHxooHR8dIjEjJSkvLy4uHR8zODM4NyotLysBCgoKDg0OGhAQGzAlHyItKzQsNy03Ly8tLDcrNDYsNywvLSwtLC81NywsLSwsLCwsLDQsLCwsLCwwNysxLCw4LP/AABEIAD4AoAMBIgACEQEDEQH/xAAbAAACAwEBAQAAAAAAAAAAAAAABwQFBgMBAv/EAEAQAAECAwQECwcCBAcAAAAAAAECAwAEEQUSITEGUVRxBxMVFyJBYZGSk9ElMnKBobGyFFIkQmK0IzR0gsHh8f/EABgBAAMBAQAAAAAAAAAAAAAAAAABAgQD/8QAKBEAAgICAQIEBwEAAAAAAAAAAAECEgMRIQRBMYGR4RMyYXGx0fAi/9oADAMBAAIRAxEAPwB4wR5WPYACCCCAAiDbMyptlakUvClKioqSInRVzSwtwpr0UAVGtRx+gp3w0tib0VsppC7/ADtA9qVEfQiLRm1gc0LHdHiG0jKkfThABJpQCp3CAWye2uoBHXH1EGyZ9LyKpSoBJpjroDh3xNgaaemOMlJbR7BBBCGEEEEABBBBAAQQQQAEEEEACg4Q9JpgTa2UOKbQ1QAIJBJKQSSRj1xluX5naH/MV6xO4Qz7QmN4/BMVNiLbD7ZeSVNhVVJHWBjTdWNsEtJJGaT5JbdtTZyff38Yqn3ic27PltTnGzRQkVKgpwj5az2Csax7Sey3iEqKGlJyqm7Q9WIw74t2LSWQCzMNPAZBYSruKKERDzRXCjz9fYXwpye3LS+nv+hTDS9QrfnJkU6r6gT8lGG3o+q6w2FLUpRF5RWaqvKxN468h8oodIX5hw9OWl1oHUkAqJ13lDXqjrZc2wU/xDwZWadFSVIAPxHomOcm3He19i48Srp/ft/eRrkvjXFLphawbYp1uEJ/2jFX0FPnHRFnki8zMIWj9wUlQ70mMhpHPUcCkzCVFKSkXR0QFZ5m6o/KK6bHKeRaW9HPqssceN2et+vptGaVb8xUlLzqASTdStQAr2CPOX5raH/NV6xWzLqL5SlRJzNf+osWLFUpqTcC00nHVNJFD0S26pBKtYqK4Rom0m9ix8xVd69D3l+a2h/zVesHL81tD/mq9Y6O6NvJnxIYcYVCi6G6UFN6/wDCBX5gjOOstozecnELmG2kyRAW6tKik1JFRTLKItEusiNy/NbQ/wCar1g5fmtof81XrEkaLrL0sht9p1qbKg3MIBKKoreBGYIpSOdoaPhDLzrM0xMiXIDyGwoLQCSKkHMVB7jqgvAdZHLl+a2h/wA1XrBy/NbQ/wCar1iVK6LLXMy0uHUAzTIeCrpokFBVdPbhHGwdG3pmbclRRtbN7jFKBITcVd+py1jGC0RVkc+X5raH/NV6wcvzW0P+ar1j7suw0uy5mXJpmXbDpaq4lRqoCuFNePdHSz9H0vPuNNzbKkNMl5T4Qq5RKgFCmdRWsF4hVnDl+a2h/wA1XrGo4PNJpgzaGVuKcQ7UELJJBCSagnHqjL2rY3FNNvtvtTLDiijjGqiiwCbqgcRgD3RN4PD7Rl/iP4KhSq4sa2mfHCKr2jMb0/gmKKRPTEXXCOfaUxvT+CYpLKeCXUnHDVnFYXzHyIzfLLzKHSmWCJg1UUFQBEQ5aaeQatuVpqPpDesLQtu0ZoOvtKDLCaEkXeMWo1u06wBme2NRanBXKOe4kI1UwpujNmjXI1+DthnbGnrt3Eyxp9Mt0pf3KN8fKuMW8twjpXg82k/Kn3i9tbggdTUtLJGo0V98YW9sWSWXiytIWoEBRbqQkk5K7Y5HUZ1hWzJFt10NJJIIproK0FNZpC5t+13FPLQg3Ug0JGZPXT9qa4ACLzR2QDcq+khNakiuYwAwx/4MZ5MvefWf6ifrGrI3HFFR7+JnhGMsjk1yiTZ8vcAOusbyz/8AKWJ/q3v7tyMc5MIPRSalOZGW6sfF7LE4ZYnDdqiIr/Oi5Pka01pc0JpYuVnUTBlUOXcBLLmAomuVQno7wDriubfQ27bynGkvICk1aUopC/8AEOFRUjuhdXv/AHrrBezxOOeJx364dAubXRy3DMT8g2lluXYYUri2WyVAFaVFRUo5knsEdrWm0O2bOGUYZl1pfuzaECqltBarqgo9VcTgf54wgVvHaIAc8Tjnjnv1w3DkVhm2aaWnZh1WeP7dUTNFdLWnpiXDaAmZmT/Fru0B/TtKCbp7TQ9gqIU144GpwwBqcB2QBVMqjtBoYn4Y7m+0WYcXZa0tSbM6r9WTxLykhIFw9MXiBUYDPrMeaMNrZnZ4vyrbJ/RLX+lSpJbu3mxdBQSKGh6+sxgQojIqG4kfaPb51nKlamtNR7IdfEVjZaWTCXLPklyrbbMqpSi4y2PcmaH3j1il6mH3EReDo+0Zf4lfgqMuD1VNNVcO6NJwcH2lL/EfwVD1qLQt7Y1NKNAJecc40qW24RRSkUoqmVQevtEUcpoS3JrvIdfxwJW22Ukbzl9DDKjwiM9n4HbSKmUeCUgAUAyES0TUeuSCDkCk/wBOH0y+kR1yCx7qkneCO+kAtEHS21VNSq+KrxqwUN0GIUoe98s+6ElLaOrl1hbzqyknEKANVk16Ssz264fDNjCpW6orWRQEEpSlOpAB7ya1jxnR1kOcaoKWoe7fNQn4U5DfSKhJRkm1sU4uUWk9Cdm+JKFFNASDQJNaqpgAk490StGOCt2YSXJlapdC8QhIBWQf3ahDkTZjIVfDTd791xNe+Jcd8/UqaSjHSXmZ+n6Z43KUpbb8ewtEcD0uBQPvAfCmPrmhY2h7wphkwRnvI01QtuaFjaHvCmDmhY2h7wphkwQXYVQtuaFjaHvCmDmhY2h7wphkwQXYVQtuaFjaHvCmDmhY2h7wphkwQXYVQtuaFjaHvCmDmhY2h7wphkwQXYVQtuaFjaHvCmLvRfQCXk3ONCluOAUSpdKJrnQDr3xroILMdUf/2Q==">
          <a:extLst>
            <a:ext uri="{FF2B5EF4-FFF2-40B4-BE49-F238E27FC236}">
              <a16:creationId xmlns="" xmlns:a16="http://schemas.microsoft.com/office/drawing/2014/main" id="{00000000-0008-0000-0300-000002080000}"/>
            </a:ext>
          </a:extLst>
        </xdr:cNvPr>
        <xdr:cNvSpPr>
          <a:spLocks noChangeAspect="1" noChangeArrowheads="1"/>
        </xdr:cNvSpPr>
      </xdr:nvSpPr>
      <xdr:spPr bwMode="auto">
        <a:xfrm>
          <a:off x="12268200" y="278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absolute">
    <xdr:from>
      <xdr:col>2</xdr:col>
      <xdr:colOff>381000</xdr:colOff>
      <xdr:row>0</xdr:row>
      <xdr:rowOff>323850</xdr:rowOff>
    </xdr:from>
    <xdr:to>
      <xdr:col>5</xdr:col>
      <xdr:colOff>76200</xdr:colOff>
      <xdr:row>1</xdr:row>
      <xdr:rowOff>352425</xdr:rowOff>
    </xdr:to>
    <xdr:sp macro="[0]!Print_Recettes"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10934700" y="323850"/>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2</xdr:col>
      <xdr:colOff>409575</xdr:colOff>
      <xdr:row>2</xdr:row>
      <xdr:rowOff>397568</xdr:rowOff>
    </xdr:from>
    <xdr:to>
      <xdr:col>5</xdr:col>
      <xdr:colOff>104775</xdr:colOff>
      <xdr:row>3</xdr:row>
      <xdr:rowOff>332550</xdr:rowOff>
    </xdr:to>
    <xdr:sp macro="[0]!vers_liste_de_courses" textlink="">
      <xdr:nvSpPr>
        <xdr:cNvPr id="8" name="Rectangle à coins arrondis 7">
          <a:extLst>
            <a:ext uri="{FF2B5EF4-FFF2-40B4-BE49-F238E27FC236}">
              <a16:creationId xmlns="" xmlns:a16="http://schemas.microsoft.com/office/drawing/2014/main" id="{00000000-0008-0000-0300-000008000000}"/>
            </a:ext>
          </a:extLst>
        </xdr:cNvPr>
        <xdr:cNvSpPr/>
      </xdr:nvSpPr>
      <xdr:spPr>
        <a:xfrm>
          <a:off x="10961618" y="1156255"/>
          <a:ext cx="2204831"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LISTE DE COURSES</a:t>
          </a:r>
        </a:p>
      </xdr:txBody>
    </xdr:sp>
    <xdr:clientData fPrintsWithSheet="0"/>
  </xdr:twoCellAnchor>
  <xdr:twoCellAnchor editAs="absolute">
    <xdr:from>
      <xdr:col>2</xdr:col>
      <xdr:colOff>413302</xdr:colOff>
      <xdr:row>3</xdr:row>
      <xdr:rowOff>370647</xdr:rowOff>
    </xdr:from>
    <xdr:to>
      <xdr:col>5</xdr:col>
      <xdr:colOff>108502</xdr:colOff>
      <xdr:row>3</xdr:row>
      <xdr:rowOff>732597</xdr:rowOff>
    </xdr:to>
    <xdr:sp macro="[0]!vers_recettes" textlink="">
      <xdr:nvSpPr>
        <xdr:cNvPr id="12" name="Rectangle à coins arrondis 11">
          <a:extLst>
            <a:ext uri="{FF2B5EF4-FFF2-40B4-BE49-F238E27FC236}">
              <a16:creationId xmlns="" xmlns:a16="http://schemas.microsoft.com/office/drawing/2014/main" id="{00000000-0008-0000-0300-00000C000000}"/>
            </a:ext>
          </a:extLst>
        </xdr:cNvPr>
        <xdr:cNvSpPr/>
      </xdr:nvSpPr>
      <xdr:spPr>
        <a:xfrm>
          <a:off x="10965345" y="1556302"/>
          <a:ext cx="2204831"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RECETTES</a:t>
          </a:r>
        </a:p>
      </xdr:txBody>
    </xdr:sp>
    <xdr:clientData fPrintsWithSheet="0"/>
  </xdr:twoCellAnchor>
  <xdr:twoCellAnchor editAs="absolute">
    <xdr:from>
      <xdr:col>2</xdr:col>
      <xdr:colOff>389283</xdr:colOff>
      <xdr:row>1</xdr:row>
      <xdr:rowOff>407125</xdr:rowOff>
    </xdr:from>
    <xdr:to>
      <xdr:col>5</xdr:col>
      <xdr:colOff>89452</xdr:colOff>
      <xdr:row>2</xdr:row>
      <xdr:rowOff>340450</xdr:rowOff>
    </xdr:to>
    <xdr:sp macro="[0]!Imprimer" textlink="">
      <xdr:nvSpPr>
        <xdr:cNvPr id="11" name="Rectangle à coins arrondis 10">
          <a:extLst>
            <a:ext uri="{FF2B5EF4-FFF2-40B4-BE49-F238E27FC236}">
              <a16:creationId xmlns="" xmlns:a16="http://schemas.microsoft.com/office/drawing/2014/main" id="{00000000-0008-0000-0300-00000B000000}"/>
            </a:ext>
          </a:extLst>
        </xdr:cNvPr>
        <xdr:cNvSpPr/>
      </xdr:nvSpPr>
      <xdr:spPr>
        <a:xfrm>
          <a:off x="10941326" y="73718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twoCellAnchor editAs="oneCell">
    <xdr:from>
      <xdr:col>2</xdr:col>
      <xdr:colOff>771525</xdr:colOff>
      <xdr:row>3</xdr:row>
      <xdr:rowOff>1050600</xdr:rowOff>
    </xdr:from>
    <xdr:to>
      <xdr:col>4</xdr:col>
      <xdr:colOff>819150</xdr:colOff>
      <xdr:row>3</xdr:row>
      <xdr:rowOff>2565399</xdr:rowOff>
    </xdr:to>
    <xdr:pic>
      <xdr:nvPicPr>
        <xdr:cNvPr id="30" name="Image 29">
          <a:extLst>
            <a:ext uri="{FF2B5EF4-FFF2-40B4-BE49-F238E27FC236}">
              <a16:creationId xmlns="" xmlns:a16="http://schemas.microsoft.com/office/drawing/2014/main" id="{00000000-0008-0000-0300-00001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25225" y="2241225"/>
          <a:ext cx="1724025" cy="1514799"/>
        </a:xfrm>
        <a:prstGeom prst="rect">
          <a:avLst/>
        </a:prstGeom>
      </xdr:spPr>
    </xdr:pic>
    <xdr:clientData/>
  </xdr:twoCellAnchor>
  <xdr:twoCellAnchor>
    <xdr:from>
      <xdr:col>1</xdr:col>
      <xdr:colOff>3863069</xdr:colOff>
      <xdr:row>20</xdr:row>
      <xdr:rowOff>1804989</xdr:rowOff>
    </xdr:from>
    <xdr:to>
      <xdr:col>1</xdr:col>
      <xdr:colOff>5187044</xdr:colOff>
      <xdr:row>20</xdr:row>
      <xdr:rowOff>1995489</xdr:rowOff>
    </xdr:to>
    <xdr:sp macro="" textlink="">
      <xdr:nvSpPr>
        <xdr:cNvPr id="2048" name="Flèche droite à entaille 2047">
          <a:extLst>
            <a:ext uri="{FF2B5EF4-FFF2-40B4-BE49-F238E27FC236}">
              <a16:creationId xmlns="" xmlns:a16="http://schemas.microsoft.com/office/drawing/2014/main" id="{00000000-0008-0000-0300-000000080000}"/>
            </a:ext>
          </a:extLst>
        </xdr:cNvPr>
        <xdr:cNvSpPr/>
      </xdr:nvSpPr>
      <xdr:spPr>
        <a:xfrm flipV="1">
          <a:off x="9142640" y="18691453"/>
          <a:ext cx="1323975" cy="190500"/>
        </a:xfrm>
        <a:prstGeom prst="notched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417738</xdr:colOff>
      <xdr:row>32</xdr:row>
      <xdr:rowOff>738868</xdr:rowOff>
    </xdr:from>
    <xdr:to>
      <xdr:col>4</xdr:col>
      <xdr:colOff>54427</xdr:colOff>
      <xdr:row>32</xdr:row>
      <xdr:rowOff>1160690</xdr:rowOff>
    </xdr:to>
    <xdr:sp macro="" textlink="">
      <xdr:nvSpPr>
        <xdr:cNvPr id="36" name="Flèche droite à entaille 2047">
          <a:extLst>
            <a:ext uri="{FF2B5EF4-FFF2-40B4-BE49-F238E27FC236}">
              <a16:creationId xmlns="" xmlns:a16="http://schemas.microsoft.com/office/drawing/2014/main" id="{00000000-0008-0000-0300-000024000000}"/>
            </a:ext>
          </a:extLst>
        </xdr:cNvPr>
        <xdr:cNvSpPr/>
      </xdr:nvSpPr>
      <xdr:spPr>
        <a:xfrm flipV="1">
          <a:off x="10976881" y="27667404"/>
          <a:ext cx="1323975" cy="421822"/>
        </a:xfrm>
        <a:prstGeom prst="notched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533400</xdr:colOff>
      <xdr:row>45</xdr:row>
      <xdr:rowOff>180975</xdr:rowOff>
    </xdr:from>
    <xdr:to>
      <xdr:col>4</xdr:col>
      <xdr:colOff>180975</xdr:colOff>
      <xdr:row>46</xdr:row>
      <xdr:rowOff>76200</xdr:rowOff>
    </xdr:to>
    <xdr:sp macro="" textlink="">
      <xdr:nvSpPr>
        <xdr:cNvPr id="37" name="Flèche droite à entaille 2047">
          <a:extLst>
            <a:ext uri="{FF2B5EF4-FFF2-40B4-BE49-F238E27FC236}">
              <a16:creationId xmlns="" xmlns:a16="http://schemas.microsoft.com/office/drawing/2014/main" id="{00000000-0008-0000-0300-000025000000}"/>
            </a:ext>
          </a:extLst>
        </xdr:cNvPr>
        <xdr:cNvSpPr/>
      </xdr:nvSpPr>
      <xdr:spPr>
        <a:xfrm flipV="1">
          <a:off x="11087100" y="29098875"/>
          <a:ext cx="1323975" cy="228600"/>
        </a:xfrm>
        <a:prstGeom prst="notched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9" name="C:\Users\djodj\Dropbox\Recettes\IMAGES\Facile.jpg">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5" name="C:\Users\djodj\Dropbox\Recettes\IMAGES\Facile.jpg">
          <a:extLst>
            <a:ext uri="{FF2B5EF4-FFF2-40B4-BE49-F238E27FC236}">
              <a16:creationId xmlns="" xmlns:a16="http://schemas.microsoft.com/office/drawing/2014/main" id="{00000000-0008-0000-0300-00000F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9" name="C:\Users\djodj\Dropbox\Recettes\IMAGES\Facile.jpg">
          <a:extLst>
            <a:ext uri="{FF2B5EF4-FFF2-40B4-BE49-F238E27FC236}">
              <a16:creationId xmlns="" xmlns:a16="http://schemas.microsoft.com/office/drawing/2014/main" id="{00000000-0008-0000-0300-000013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3" name="C:\Users\djodj\Dropbox\Recettes\IMAGES\Facile.jpg">
          <a:extLst>
            <a:ext uri="{FF2B5EF4-FFF2-40B4-BE49-F238E27FC236}">
              <a16:creationId xmlns="" xmlns:a16="http://schemas.microsoft.com/office/drawing/2014/main" id="{00000000-0008-0000-0300-000017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8" name="C:\Users\djodj\Dropbox\Recettes\IMAGES\Facile.jpg">
          <a:extLst>
            <a:ext uri="{FF2B5EF4-FFF2-40B4-BE49-F238E27FC236}">
              <a16:creationId xmlns="" xmlns:a16="http://schemas.microsoft.com/office/drawing/2014/main" id="{00000000-0008-0000-0300-00001C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33" name="C:\Users\djodj\Dropbox\Recettes\IMAGES\Difficile.jpg">
          <a:extLst>
            <a:ext uri="{FF2B5EF4-FFF2-40B4-BE49-F238E27FC236}">
              <a16:creationId xmlns="" xmlns:a16="http://schemas.microsoft.com/office/drawing/2014/main" id="{00000000-0008-0000-0300-000021000000}"/>
            </a:ext>
          </a:extLst>
        </xdr:cNvPr>
        <xdr:cNvPicPr>
          <a:picLocks noChangeAspect="1"/>
        </xdr:cNvPicPr>
      </xdr:nvPicPr>
      <xdr:blipFill>
        <a:blip xmlns:r="http://schemas.openxmlformats.org/officeDocument/2006/relationships" r:link="rId3"/>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39" name="C:\Users\djodj\Dropbox\Recettes\IMAGES\Facile.jpg">
          <a:extLst>
            <a:ext uri="{FF2B5EF4-FFF2-40B4-BE49-F238E27FC236}">
              <a16:creationId xmlns="" xmlns:a16="http://schemas.microsoft.com/office/drawing/2014/main" id="{00000000-0008-0000-0300-000027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43" name="C:\Users\djodj\Dropbox\Recettes\IMAGES\Très facile.jpg">
          <a:extLst>
            <a:ext uri="{FF2B5EF4-FFF2-40B4-BE49-F238E27FC236}">
              <a16:creationId xmlns="" xmlns:a16="http://schemas.microsoft.com/office/drawing/2014/main" id="{00000000-0008-0000-0300-00002B00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47" name="C:\Users\djodj\Dropbox\Recettes\IMAGES\Facile.jpg">
          <a:extLst>
            <a:ext uri="{FF2B5EF4-FFF2-40B4-BE49-F238E27FC236}">
              <a16:creationId xmlns="" xmlns:a16="http://schemas.microsoft.com/office/drawing/2014/main" id="{00000000-0008-0000-0300-00002F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51" name="C:\Users\djodj\Dropbox\Recettes\IMAGES\Facile.jpg">
          <a:extLst>
            <a:ext uri="{FF2B5EF4-FFF2-40B4-BE49-F238E27FC236}">
              <a16:creationId xmlns="" xmlns:a16="http://schemas.microsoft.com/office/drawing/2014/main" id="{00000000-0008-0000-0300-000033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55" name="C:\Users\djodj\Dropbox\Recettes\IMAGES\Très facile.jpg">
          <a:extLst>
            <a:ext uri="{FF2B5EF4-FFF2-40B4-BE49-F238E27FC236}">
              <a16:creationId xmlns="" xmlns:a16="http://schemas.microsoft.com/office/drawing/2014/main" id="{00000000-0008-0000-0300-00003700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59" name="C:\Users\djodj\Dropbox\Recettes\IMAGES\Très facile.jpg">
          <a:extLst>
            <a:ext uri="{FF2B5EF4-FFF2-40B4-BE49-F238E27FC236}">
              <a16:creationId xmlns="" xmlns:a16="http://schemas.microsoft.com/office/drawing/2014/main" id="{00000000-0008-0000-0300-00003B00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63" name="C:\Users\djodj\Dropbox\Recettes\IMAGES\Très facile.jpg">
          <a:extLst>
            <a:ext uri="{FF2B5EF4-FFF2-40B4-BE49-F238E27FC236}">
              <a16:creationId xmlns="" xmlns:a16="http://schemas.microsoft.com/office/drawing/2014/main" id="{00000000-0008-0000-0300-00003F00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53" name="C:\Users\djodj\Dropbox\Recettes\IMAGES\Très facile.jpg">
          <a:extLst>
            <a:ext uri="{FF2B5EF4-FFF2-40B4-BE49-F238E27FC236}">
              <a16:creationId xmlns="" xmlns:a16="http://schemas.microsoft.com/office/drawing/2014/main" id="{00000000-0008-0000-0300-000005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57" name="C:\Users\djodj\Dropbox\Recettes\IMAGES\Facile.jpg">
          <a:extLst>
            <a:ext uri="{FF2B5EF4-FFF2-40B4-BE49-F238E27FC236}">
              <a16:creationId xmlns="" xmlns:a16="http://schemas.microsoft.com/office/drawing/2014/main" id="{00000000-0008-0000-0300-00000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61" name="C:\Users\djodj\Dropbox\Recettes\IMAGES\Très facile.jpg">
          <a:extLst>
            <a:ext uri="{FF2B5EF4-FFF2-40B4-BE49-F238E27FC236}">
              <a16:creationId xmlns="" xmlns:a16="http://schemas.microsoft.com/office/drawing/2014/main" id="{00000000-0008-0000-0300-00000D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65" name="C:\Users\djodj\Dropbox\Recettes\IMAGES\Très facile.jpg">
          <a:extLst>
            <a:ext uri="{FF2B5EF4-FFF2-40B4-BE49-F238E27FC236}">
              <a16:creationId xmlns="" xmlns:a16="http://schemas.microsoft.com/office/drawing/2014/main" id="{00000000-0008-0000-0300-000011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69" name="C:\Users\djodj\Dropbox\Recettes\IMAGES\Facile.jpg">
          <a:extLst>
            <a:ext uri="{FF2B5EF4-FFF2-40B4-BE49-F238E27FC236}">
              <a16:creationId xmlns="" xmlns:a16="http://schemas.microsoft.com/office/drawing/2014/main" id="{00000000-0008-0000-0300-00001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73" name="C:\Users\djodj\Dropbox\Recettes\IMAGES\Très facile.jpg">
          <a:extLst>
            <a:ext uri="{FF2B5EF4-FFF2-40B4-BE49-F238E27FC236}">
              <a16:creationId xmlns="" xmlns:a16="http://schemas.microsoft.com/office/drawing/2014/main" id="{00000000-0008-0000-0300-000019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77" name="C:\Users\djodj\Dropbox\Recettes\IMAGES\Facile.jpg">
          <a:extLst>
            <a:ext uri="{FF2B5EF4-FFF2-40B4-BE49-F238E27FC236}">
              <a16:creationId xmlns="" xmlns:a16="http://schemas.microsoft.com/office/drawing/2014/main" id="{00000000-0008-0000-0300-00001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81" name="C:\Users\djodj\Dropbox\Recettes\IMAGES\Facile.jpg">
          <a:extLst>
            <a:ext uri="{FF2B5EF4-FFF2-40B4-BE49-F238E27FC236}">
              <a16:creationId xmlns="" xmlns:a16="http://schemas.microsoft.com/office/drawing/2014/main" id="{00000000-0008-0000-0300-00002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85" name="C:\Users\djodj\Dropbox\Recettes\IMAGES\Facile.jpg">
          <a:extLst>
            <a:ext uri="{FF2B5EF4-FFF2-40B4-BE49-F238E27FC236}">
              <a16:creationId xmlns="" xmlns:a16="http://schemas.microsoft.com/office/drawing/2014/main" id="{00000000-0008-0000-0300-00002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89" name="C:\Users\djodj\Dropbox\Recettes\IMAGES\Facile.jpg">
          <a:extLst>
            <a:ext uri="{FF2B5EF4-FFF2-40B4-BE49-F238E27FC236}">
              <a16:creationId xmlns="" xmlns:a16="http://schemas.microsoft.com/office/drawing/2014/main" id="{00000000-0008-0000-0300-00002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93" name="C:\Users\djodj\Dropbox\Recettes\IMAGES\Très facile.jpg">
          <a:extLst>
            <a:ext uri="{FF2B5EF4-FFF2-40B4-BE49-F238E27FC236}">
              <a16:creationId xmlns="" xmlns:a16="http://schemas.microsoft.com/office/drawing/2014/main" id="{00000000-0008-0000-0300-00002D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97" name="C:\Users\djodj\Dropbox\Recettes\IMAGES\Facile.jpg">
          <a:extLst>
            <a:ext uri="{FF2B5EF4-FFF2-40B4-BE49-F238E27FC236}">
              <a16:creationId xmlns="" xmlns:a16="http://schemas.microsoft.com/office/drawing/2014/main" id="{00000000-0008-0000-0300-00003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01" name="C:\Users\djodj\Dropbox\Recettes\IMAGES\Facile.jpg">
          <a:extLst>
            <a:ext uri="{FF2B5EF4-FFF2-40B4-BE49-F238E27FC236}">
              <a16:creationId xmlns="" xmlns:a16="http://schemas.microsoft.com/office/drawing/2014/main" id="{00000000-0008-0000-0300-00003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05" name="C:\Users\djodj\Dropbox\Recettes\IMAGES\Difficile.jpg">
          <a:extLst>
            <a:ext uri="{FF2B5EF4-FFF2-40B4-BE49-F238E27FC236}">
              <a16:creationId xmlns="" xmlns:a16="http://schemas.microsoft.com/office/drawing/2014/main" id="{00000000-0008-0000-0300-000039080000}"/>
            </a:ext>
          </a:extLst>
        </xdr:cNvPr>
        <xdr:cNvPicPr>
          <a:picLocks noChangeAspect="1"/>
        </xdr:cNvPicPr>
      </xdr:nvPicPr>
      <xdr:blipFill>
        <a:blip xmlns:r="http://schemas.openxmlformats.org/officeDocument/2006/relationships" r:link="rId3"/>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11" name="C:\Users\djodj\Dropbox\Recettes\IMAGES\Facile.jpg">
          <a:extLst>
            <a:ext uri="{FF2B5EF4-FFF2-40B4-BE49-F238E27FC236}">
              <a16:creationId xmlns="" xmlns:a16="http://schemas.microsoft.com/office/drawing/2014/main" id="{00000000-0008-0000-0300-00003F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6" name="C:\Users\djodj\Dropbox\Recettes\IMAGES\Facile.jpg">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4" name="C:\Users\djodj\Dropbox\Recettes\IMAGES\Facile.jpg">
          <a:extLst>
            <a:ext uri="{FF2B5EF4-FFF2-40B4-BE49-F238E27FC236}">
              <a16:creationId xmlns="" xmlns:a16="http://schemas.microsoft.com/office/drawing/2014/main" id="{00000000-0008-0000-0300-00000E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 name="C:\Users\djodj\Dropbox\Recettes\IMAGES\Difficile.jpg">
          <a:extLst>
            <a:ext uri="{FF2B5EF4-FFF2-40B4-BE49-F238E27FC236}">
              <a16:creationId xmlns="" xmlns:a16="http://schemas.microsoft.com/office/drawing/2014/main" id="{00000000-0008-0000-0300-000014000000}"/>
            </a:ext>
          </a:extLst>
        </xdr:cNvPr>
        <xdr:cNvPicPr>
          <a:picLocks noChangeAspect="1"/>
        </xdr:cNvPicPr>
      </xdr:nvPicPr>
      <xdr:blipFill>
        <a:blip xmlns:r="http://schemas.openxmlformats.org/officeDocument/2006/relationships" r:link="rId3"/>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6" name="C:\Users\djodj\Dropbox\Recettes\IMAGES\Facile.jpg">
          <a:extLst>
            <a:ext uri="{FF2B5EF4-FFF2-40B4-BE49-F238E27FC236}">
              <a16:creationId xmlns="" xmlns:a16="http://schemas.microsoft.com/office/drawing/2014/main" id="{00000000-0008-0000-0300-00001A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32" name="C:\Users\djodj\Dropbox\Recettes\IMAGES\Facile.jpg">
          <a:extLst>
            <a:ext uri="{FF2B5EF4-FFF2-40B4-BE49-F238E27FC236}">
              <a16:creationId xmlns="" xmlns:a16="http://schemas.microsoft.com/office/drawing/2014/main" id="{00000000-0008-0000-0300-000020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61" name="C:\Users\djodj\Dropbox\Recettes\IMAGES\Facile.jpg">
          <a:extLst>
            <a:ext uri="{FF2B5EF4-FFF2-40B4-BE49-F238E27FC236}">
              <a16:creationId xmlns="" xmlns:a16="http://schemas.microsoft.com/office/drawing/2014/main" id="{00000000-0008-0000-0300-00003D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52" name="C:\Users\djodj\Dropbox\Recettes\IMAGES\Facile.jpg">
          <a:extLst>
            <a:ext uri="{FF2B5EF4-FFF2-40B4-BE49-F238E27FC236}">
              <a16:creationId xmlns="" xmlns:a16="http://schemas.microsoft.com/office/drawing/2014/main" id="{00000000-0008-0000-0300-000004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58" name="C:\Users\djodj\Dropbox\Recettes\IMAGES\Facile.jpg">
          <a:extLst>
            <a:ext uri="{FF2B5EF4-FFF2-40B4-BE49-F238E27FC236}">
              <a16:creationId xmlns="" xmlns:a16="http://schemas.microsoft.com/office/drawing/2014/main" id="{00000000-0008-0000-0300-00000A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63" name="C:\Users\djodj\Dropbox\Recettes\IMAGES\Facile.jpg">
          <a:extLst>
            <a:ext uri="{FF2B5EF4-FFF2-40B4-BE49-F238E27FC236}">
              <a16:creationId xmlns="" xmlns:a16="http://schemas.microsoft.com/office/drawing/2014/main" id="{00000000-0008-0000-0300-00000F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68" name="C:\Users\djodj\Dropbox\Recettes\IMAGES\Facile.jpg">
          <a:extLst>
            <a:ext uri="{FF2B5EF4-FFF2-40B4-BE49-F238E27FC236}">
              <a16:creationId xmlns="" xmlns:a16="http://schemas.microsoft.com/office/drawing/2014/main" id="{00000000-0008-0000-0300-000014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74" name="C:\Users\djodj\Dropbox\Recettes\IMAGES\Facile.jpg">
          <a:extLst>
            <a:ext uri="{FF2B5EF4-FFF2-40B4-BE49-F238E27FC236}">
              <a16:creationId xmlns="" xmlns:a16="http://schemas.microsoft.com/office/drawing/2014/main" id="{00000000-0008-0000-0300-00001A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84" name="C:\Users\djodj\Dropbox\Recettes\IMAGES\Très facile.jpg">
          <a:extLst>
            <a:ext uri="{FF2B5EF4-FFF2-40B4-BE49-F238E27FC236}">
              <a16:creationId xmlns="" xmlns:a16="http://schemas.microsoft.com/office/drawing/2014/main" id="{00000000-0008-0000-0300-000024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90" name="C:\Users\djodj\Dropbox\Recettes\IMAGES\Facile.jpg">
          <a:extLst>
            <a:ext uri="{FF2B5EF4-FFF2-40B4-BE49-F238E27FC236}">
              <a16:creationId xmlns="" xmlns:a16="http://schemas.microsoft.com/office/drawing/2014/main" id="{00000000-0008-0000-0300-00002A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095" name="C:\Users\djodj\Dropbox\Recettes\IMAGES\Facile.jpg">
          <a:extLst>
            <a:ext uri="{FF2B5EF4-FFF2-40B4-BE49-F238E27FC236}">
              <a16:creationId xmlns="" xmlns:a16="http://schemas.microsoft.com/office/drawing/2014/main" id="{00000000-0008-0000-0300-00002F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00" name="C:\Users\djodj\Dropbox\Recettes\IMAGES\Très facile.jpg">
          <a:extLst>
            <a:ext uri="{FF2B5EF4-FFF2-40B4-BE49-F238E27FC236}">
              <a16:creationId xmlns="" xmlns:a16="http://schemas.microsoft.com/office/drawing/2014/main" id="{00000000-0008-0000-0300-000034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06" name="C:\Users\djodj\Dropbox\Recettes\IMAGES\Très facile.jpg">
          <a:extLst>
            <a:ext uri="{FF2B5EF4-FFF2-40B4-BE49-F238E27FC236}">
              <a16:creationId xmlns="" xmlns:a16="http://schemas.microsoft.com/office/drawing/2014/main" id="{00000000-0008-0000-0300-00003A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12" name="C:\Users\djodj\Dropbox\Recettes\IMAGES\Très facile.jpg">
          <a:extLst>
            <a:ext uri="{FF2B5EF4-FFF2-40B4-BE49-F238E27FC236}">
              <a16:creationId xmlns="" xmlns:a16="http://schemas.microsoft.com/office/drawing/2014/main" id="{00000000-0008-0000-0300-000040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16" name="C:\Users\djodj\Dropbox\Recettes\IMAGES\Facile.jpg">
          <a:extLst>
            <a:ext uri="{FF2B5EF4-FFF2-40B4-BE49-F238E27FC236}">
              <a16:creationId xmlns="" xmlns:a16="http://schemas.microsoft.com/office/drawing/2014/main" id="{00000000-0008-0000-0300-000044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20" name="C:\Users\djodj\Dropbox\Recettes\IMAGES\Facile.jpg">
          <a:extLst>
            <a:ext uri="{FF2B5EF4-FFF2-40B4-BE49-F238E27FC236}">
              <a16:creationId xmlns="" xmlns:a16="http://schemas.microsoft.com/office/drawing/2014/main" id="{00000000-0008-0000-0300-000048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24" name="C:\Users\djodj\Dropbox\Recettes\IMAGES\Facile.jpg">
          <a:extLst>
            <a:ext uri="{FF2B5EF4-FFF2-40B4-BE49-F238E27FC236}">
              <a16:creationId xmlns="" xmlns:a16="http://schemas.microsoft.com/office/drawing/2014/main" id="{00000000-0008-0000-0300-00004C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29" name="C:\Users\djodj\Dropbox\Recettes\IMAGES\Facile.jpg">
          <a:extLst>
            <a:ext uri="{FF2B5EF4-FFF2-40B4-BE49-F238E27FC236}">
              <a16:creationId xmlns="" xmlns:a16="http://schemas.microsoft.com/office/drawing/2014/main" id="{00000000-0008-0000-0300-00005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33" name="C:\Users\djodj\Dropbox\Recettes\IMAGES\Facile.jpg">
          <a:extLst>
            <a:ext uri="{FF2B5EF4-FFF2-40B4-BE49-F238E27FC236}">
              <a16:creationId xmlns="" xmlns:a16="http://schemas.microsoft.com/office/drawing/2014/main" id="{00000000-0008-0000-0300-00005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37" name="C:\Users\djodj\Dropbox\Recettes\IMAGES\Facile.jpg">
          <a:extLst>
            <a:ext uri="{FF2B5EF4-FFF2-40B4-BE49-F238E27FC236}">
              <a16:creationId xmlns="" xmlns:a16="http://schemas.microsoft.com/office/drawing/2014/main" id="{00000000-0008-0000-0300-00005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41" name="C:\Users\djodj\Dropbox\Recettes\IMAGES\Facile.jpg">
          <a:extLst>
            <a:ext uri="{FF2B5EF4-FFF2-40B4-BE49-F238E27FC236}">
              <a16:creationId xmlns="" xmlns:a16="http://schemas.microsoft.com/office/drawing/2014/main" id="{00000000-0008-0000-0300-00005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45" name="C:\Users\djodj\Dropbox\Recettes\IMAGES\Facile.jpg">
          <a:extLst>
            <a:ext uri="{FF2B5EF4-FFF2-40B4-BE49-F238E27FC236}">
              <a16:creationId xmlns="" xmlns:a16="http://schemas.microsoft.com/office/drawing/2014/main" id="{00000000-0008-0000-0300-00006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49" name="C:\Users\djodj\Dropbox\Recettes\IMAGES\Très facile.jpg">
          <a:extLst>
            <a:ext uri="{FF2B5EF4-FFF2-40B4-BE49-F238E27FC236}">
              <a16:creationId xmlns="" xmlns:a16="http://schemas.microsoft.com/office/drawing/2014/main" id="{00000000-0008-0000-0300-000065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53" name="C:\Users\djodj\Dropbox\Recettes\IMAGES\Facile.jpg">
          <a:extLst>
            <a:ext uri="{FF2B5EF4-FFF2-40B4-BE49-F238E27FC236}">
              <a16:creationId xmlns="" xmlns:a16="http://schemas.microsoft.com/office/drawing/2014/main" id="{00000000-0008-0000-0300-00006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57" name="C:\Users\djodj\Dropbox\Recettes\IMAGES\Facile.jpg">
          <a:extLst>
            <a:ext uri="{FF2B5EF4-FFF2-40B4-BE49-F238E27FC236}">
              <a16:creationId xmlns="" xmlns:a16="http://schemas.microsoft.com/office/drawing/2014/main" id="{00000000-0008-0000-0300-00006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61" name="C:\Users\djodj\Dropbox\Recettes\IMAGES\Facile.jpg">
          <a:extLst>
            <a:ext uri="{FF2B5EF4-FFF2-40B4-BE49-F238E27FC236}">
              <a16:creationId xmlns="" xmlns:a16="http://schemas.microsoft.com/office/drawing/2014/main" id="{00000000-0008-0000-0300-00007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65" name="C:\Users\djodj\Dropbox\Recettes\IMAGES\Facile.jpg">
          <a:extLst>
            <a:ext uri="{FF2B5EF4-FFF2-40B4-BE49-F238E27FC236}">
              <a16:creationId xmlns="" xmlns:a16="http://schemas.microsoft.com/office/drawing/2014/main" id="{00000000-0008-0000-0300-00007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69" name="C:\Users\djodj\Dropbox\Recettes\IMAGES\Facile.jpg">
          <a:extLst>
            <a:ext uri="{FF2B5EF4-FFF2-40B4-BE49-F238E27FC236}">
              <a16:creationId xmlns="" xmlns:a16="http://schemas.microsoft.com/office/drawing/2014/main" id="{00000000-0008-0000-0300-00007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73" name="C:\Users\djodj\Dropbox\Recettes\IMAGES\Facile.jpg">
          <a:extLst>
            <a:ext uri="{FF2B5EF4-FFF2-40B4-BE49-F238E27FC236}">
              <a16:creationId xmlns="" xmlns:a16="http://schemas.microsoft.com/office/drawing/2014/main" id="{00000000-0008-0000-0300-00007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77" name="C:\Users\djodj\Dropbox\Recettes\IMAGES\Facile.jpg">
          <a:extLst>
            <a:ext uri="{FF2B5EF4-FFF2-40B4-BE49-F238E27FC236}">
              <a16:creationId xmlns="" xmlns:a16="http://schemas.microsoft.com/office/drawing/2014/main" id="{00000000-0008-0000-0300-00008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81" name="C:\Users\djodj\Dropbox\Recettes\IMAGES\Difficile.jpg">
          <a:extLst>
            <a:ext uri="{FF2B5EF4-FFF2-40B4-BE49-F238E27FC236}">
              <a16:creationId xmlns="" xmlns:a16="http://schemas.microsoft.com/office/drawing/2014/main" id="{00000000-0008-0000-0300-000085080000}"/>
            </a:ext>
          </a:extLst>
        </xdr:cNvPr>
        <xdr:cNvPicPr>
          <a:picLocks noChangeAspect="1"/>
        </xdr:cNvPicPr>
      </xdr:nvPicPr>
      <xdr:blipFill>
        <a:blip xmlns:r="http://schemas.openxmlformats.org/officeDocument/2006/relationships" r:link="rId3"/>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85" name="C:\Users\djodj\Dropbox\Recettes\IMAGES\Facile.jpg">
          <a:extLst>
            <a:ext uri="{FF2B5EF4-FFF2-40B4-BE49-F238E27FC236}">
              <a16:creationId xmlns="" xmlns:a16="http://schemas.microsoft.com/office/drawing/2014/main" id="{00000000-0008-0000-0300-00008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89" name="C:\Users\djodj\Dropbox\Recettes\IMAGES\Facile.jpg">
          <a:extLst>
            <a:ext uri="{FF2B5EF4-FFF2-40B4-BE49-F238E27FC236}">
              <a16:creationId xmlns="" xmlns:a16="http://schemas.microsoft.com/office/drawing/2014/main" id="{00000000-0008-0000-0300-00008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93" name="C:\Users\djodj\Dropbox\Recettes\IMAGES\Facile.jpg">
          <a:extLst>
            <a:ext uri="{FF2B5EF4-FFF2-40B4-BE49-F238E27FC236}">
              <a16:creationId xmlns="" xmlns:a16="http://schemas.microsoft.com/office/drawing/2014/main" id="{00000000-0008-0000-0300-00009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197" name="C:\Users\djodj\Dropbox\Recettes\IMAGES\Facile.jpg">
          <a:extLst>
            <a:ext uri="{FF2B5EF4-FFF2-40B4-BE49-F238E27FC236}">
              <a16:creationId xmlns="" xmlns:a16="http://schemas.microsoft.com/office/drawing/2014/main" id="{00000000-0008-0000-0300-00009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01" name="C:\Users\djodj\Dropbox\Recettes\IMAGES\Facile.jpg">
          <a:extLst>
            <a:ext uri="{FF2B5EF4-FFF2-40B4-BE49-F238E27FC236}">
              <a16:creationId xmlns="" xmlns:a16="http://schemas.microsoft.com/office/drawing/2014/main" id="{00000000-0008-0000-0300-00009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05" name="C:\Users\djodj\Dropbox\Recettes\IMAGES\Très facile.jpg">
          <a:extLst>
            <a:ext uri="{FF2B5EF4-FFF2-40B4-BE49-F238E27FC236}">
              <a16:creationId xmlns="" xmlns:a16="http://schemas.microsoft.com/office/drawing/2014/main" id="{00000000-0008-0000-0300-00009D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09" name="C:\Users\djodj\Dropbox\Recettes\IMAGES\Facile.jpg">
          <a:extLst>
            <a:ext uri="{FF2B5EF4-FFF2-40B4-BE49-F238E27FC236}">
              <a16:creationId xmlns="" xmlns:a16="http://schemas.microsoft.com/office/drawing/2014/main" id="{00000000-0008-0000-0300-0000A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13" name="C:\Users\djodj\Dropbox\Recettes\IMAGES\Facile.jpg">
          <a:extLst>
            <a:ext uri="{FF2B5EF4-FFF2-40B4-BE49-F238E27FC236}">
              <a16:creationId xmlns="" xmlns:a16="http://schemas.microsoft.com/office/drawing/2014/main" id="{00000000-0008-0000-0300-0000A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17" name="C:\Users\djodj\Dropbox\Recettes\IMAGES\Facile.jpg">
          <a:extLst>
            <a:ext uri="{FF2B5EF4-FFF2-40B4-BE49-F238E27FC236}">
              <a16:creationId xmlns="" xmlns:a16="http://schemas.microsoft.com/office/drawing/2014/main" id="{00000000-0008-0000-0300-0000A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21" name="C:\Users\djodj\Dropbox\Recettes\IMAGES\Facile.jpg">
          <a:extLst>
            <a:ext uri="{FF2B5EF4-FFF2-40B4-BE49-F238E27FC236}">
              <a16:creationId xmlns="" xmlns:a16="http://schemas.microsoft.com/office/drawing/2014/main" id="{00000000-0008-0000-0300-0000A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25" name="C:\Users\djodj\Dropbox\Recettes\IMAGES\Très facile.jpg">
          <a:extLst>
            <a:ext uri="{FF2B5EF4-FFF2-40B4-BE49-F238E27FC236}">
              <a16:creationId xmlns="" xmlns:a16="http://schemas.microsoft.com/office/drawing/2014/main" id="{00000000-0008-0000-0300-0000B1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29" name="C:\Users\djodj\Dropbox\Recettes\IMAGES\Très facile.jpg">
          <a:extLst>
            <a:ext uri="{FF2B5EF4-FFF2-40B4-BE49-F238E27FC236}">
              <a16:creationId xmlns="" xmlns:a16="http://schemas.microsoft.com/office/drawing/2014/main" id="{00000000-0008-0000-0300-0000B5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33" name="C:\Users\djodj\Dropbox\Recettes\IMAGES\Très facile.jpg">
          <a:extLst>
            <a:ext uri="{FF2B5EF4-FFF2-40B4-BE49-F238E27FC236}">
              <a16:creationId xmlns="" xmlns:a16="http://schemas.microsoft.com/office/drawing/2014/main" id="{00000000-0008-0000-0300-0000B9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37" name="C:\Users\djodj\Dropbox\Recettes\IMAGES\Très facile.jpg">
          <a:extLst>
            <a:ext uri="{FF2B5EF4-FFF2-40B4-BE49-F238E27FC236}">
              <a16:creationId xmlns="" xmlns:a16="http://schemas.microsoft.com/office/drawing/2014/main" id="{00000000-0008-0000-0300-0000BD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41" name="C:\Users\djodj\Dropbox\Recettes\IMAGES\Facile.jpg">
          <a:extLst>
            <a:ext uri="{FF2B5EF4-FFF2-40B4-BE49-F238E27FC236}">
              <a16:creationId xmlns="" xmlns:a16="http://schemas.microsoft.com/office/drawing/2014/main" id="{00000000-0008-0000-0300-0000C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45" name="C:\Users\djodj\Dropbox\Recettes\IMAGES\Facile.jpg">
          <a:extLst>
            <a:ext uri="{FF2B5EF4-FFF2-40B4-BE49-F238E27FC236}">
              <a16:creationId xmlns="" xmlns:a16="http://schemas.microsoft.com/office/drawing/2014/main" id="{00000000-0008-0000-0300-0000C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49" name="C:\Users\djodj\Dropbox\Recettes\IMAGES\Facile.jpg">
          <a:extLst>
            <a:ext uri="{FF2B5EF4-FFF2-40B4-BE49-F238E27FC236}">
              <a16:creationId xmlns="" xmlns:a16="http://schemas.microsoft.com/office/drawing/2014/main" id="{00000000-0008-0000-0300-0000C9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53" name="C:\Users\djodj\Dropbox\Recettes\IMAGES\Facile.jpg">
          <a:extLst>
            <a:ext uri="{FF2B5EF4-FFF2-40B4-BE49-F238E27FC236}">
              <a16:creationId xmlns="" xmlns:a16="http://schemas.microsoft.com/office/drawing/2014/main" id="{00000000-0008-0000-0300-0000C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57" name="C:\Users\djodj\Dropbox\Recettes\IMAGES\Facile.jpg">
          <a:extLst>
            <a:ext uri="{FF2B5EF4-FFF2-40B4-BE49-F238E27FC236}">
              <a16:creationId xmlns="" xmlns:a16="http://schemas.microsoft.com/office/drawing/2014/main" id="{00000000-0008-0000-0300-0000D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61" name="C:\Users\djodj\Dropbox\Recettes\IMAGES\Facile.jpg">
          <a:extLst>
            <a:ext uri="{FF2B5EF4-FFF2-40B4-BE49-F238E27FC236}">
              <a16:creationId xmlns="" xmlns:a16="http://schemas.microsoft.com/office/drawing/2014/main" id="{00000000-0008-0000-0300-0000D5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65" name="C:\Users\djodj\Dropbox\Recettes\IMAGES\Très facile.jpg">
          <a:extLst>
            <a:ext uri="{FF2B5EF4-FFF2-40B4-BE49-F238E27FC236}">
              <a16:creationId xmlns="" xmlns:a16="http://schemas.microsoft.com/office/drawing/2014/main" id="{00000000-0008-0000-0300-0000D9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69" name="C:\Users\djodj\Dropbox\Recettes\IMAGES\Facile.jpg">
          <a:extLst>
            <a:ext uri="{FF2B5EF4-FFF2-40B4-BE49-F238E27FC236}">
              <a16:creationId xmlns="" xmlns:a16="http://schemas.microsoft.com/office/drawing/2014/main" id="{00000000-0008-0000-0300-0000D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73" name="C:\Users\djodj\Dropbox\Recettes\IMAGES\Facile.jpg">
          <a:extLst>
            <a:ext uri="{FF2B5EF4-FFF2-40B4-BE49-F238E27FC236}">
              <a16:creationId xmlns="" xmlns:a16="http://schemas.microsoft.com/office/drawing/2014/main" id="{00000000-0008-0000-0300-0000E1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77" name="C:\Users\djodj\Dropbox\Recettes\IMAGES\Très facile.jpg">
          <a:extLst>
            <a:ext uri="{FF2B5EF4-FFF2-40B4-BE49-F238E27FC236}">
              <a16:creationId xmlns="" xmlns:a16="http://schemas.microsoft.com/office/drawing/2014/main" id="{00000000-0008-0000-0300-0000E5080000}"/>
            </a:ext>
          </a:extLst>
        </xdr:cNvPr>
        <xdr:cNvPicPr>
          <a:picLocks noChangeAspect="1"/>
        </xdr:cNvPicPr>
      </xdr:nvPicPr>
      <xdr:blipFill>
        <a:blip xmlns:r="http://schemas.openxmlformats.org/officeDocument/2006/relationships" r:link="rId4"/>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85" name="C:\Users\djodj\Dropbox\Recettes\IMAGES\Facile.jpg">
          <a:extLst>
            <a:ext uri="{FF2B5EF4-FFF2-40B4-BE49-F238E27FC236}">
              <a16:creationId xmlns="" xmlns:a16="http://schemas.microsoft.com/office/drawing/2014/main" id="{00000000-0008-0000-0300-0000ED08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7" name="C:\Users\djodj\Dropbox\Recettes\IMAGES\Facile.jpg">
          <a:extLst>
            <a:ext uri="{FF2B5EF4-FFF2-40B4-BE49-F238E27FC236}">
              <a16:creationId xmlns="" xmlns:a16="http://schemas.microsoft.com/office/drawing/2014/main" id="{00000000-0008-0000-0300-000007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7" name="C:\Users\djodj\Dropbox\Recettes\IMAGES\Facile.jpg">
          <a:extLst>
            <a:ext uri="{FF2B5EF4-FFF2-40B4-BE49-F238E27FC236}">
              <a16:creationId xmlns="" xmlns:a16="http://schemas.microsoft.com/office/drawing/2014/main" id="{00000000-0008-0000-0300-000011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4" name="C:\Users\djodj\Dropbox\Recettes\IMAGES\Facile.jpg">
          <a:extLst>
            <a:ext uri="{FF2B5EF4-FFF2-40B4-BE49-F238E27FC236}">
              <a16:creationId xmlns="" xmlns:a16="http://schemas.microsoft.com/office/drawing/2014/main" id="{00000000-0008-0000-0300-000018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0" name="C:\Users\djodj\Dropbox\Recettes\IMAGES\Facile.jpg">
          <a:extLst>
            <a:ext uri="{FF2B5EF4-FFF2-40B4-BE49-F238E27FC236}">
              <a16:creationId xmlns="" xmlns:a16="http://schemas.microsoft.com/office/drawing/2014/main" id="{00000000-0008-0000-0300-00000A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22" name="C:\Users\djodj\Dropbox\Recettes\IMAGES\Facile.jpg">
          <a:extLst>
            <a:ext uri="{FF2B5EF4-FFF2-40B4-BE49-F238E27FC236}">
              <a16:creationId xmlns="" xmlns:a16="http://schemas.microsoft.com/office/drawing/2014/main" id="{00000000-0008-0000-0300-000016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xdr:from>
      <xdr:col>2</xdr:col>
      <xdr:colOff>428625</xdr:colOff>
      <xdr:row>40</xdr:row>
      <xdr:rowOff>314325</xdr:rowOff>
    </xdr:from>
    <xdr:to>
      <xdr:col>4</xdr:col>
      <xdr:colOff>76200</xdr:colOff>
      <xdr:row>41</xdr:row>
      <xdr:rowOff>76201</xdr:rowOff>
    </xdr:to>
    <xdr:sp macro="" textlink="">
      <xdr:nvSpPr>
        <xdr:cNvPr id="110" name="Flèche droite à entaille 2047">
          <a:extLst>
            <a:ext uri="{FF2B5EF4-FFF2-40B4-BE49-F238E27FC236}">
              <a16:creationId xmlns="" xmlns:a16="http://schemas.microsoft.com/office/drawing/2014/main" id="{00000000-0008-0000-0300-00006E000000}"/>
            </a:ext>
          </a:extLst>
        </xdr:cNvPr>
        <xdr:cNvSpPr/>
      </xdr:nvSpPr>
      <xdr:spPr>
        <a:xfrm flipV="1">
          <a:off x="10982325" y="32223075"/>
          <a:ext cx="1323975" cy="95251"/>
        </a:xfrm>
        <a:prstGeom prst="notched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31" name="C:\Users\djodj\Dropbox\Recettes\IMAGES\Facile.jpg">
          <a:extLst>
            <a:ext uri="{FF2B5EF4-FFF2-40B4-BE49-F238E27FC236}">
              <a16:creationId xmlns="" xmlns:a16="http://schemas.microsoft.com/office/drawing/2014/main" id="{00000000-0008-0000-0300-00001F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twoCellAnchor editAs="oneCell">
    <xdr:from>
      <xdr:col>0</xdr:col>
      <xdr:colOff>263842</xdr:colOff>
      <xdr:row>3</xdr:row>
      <xdr:rowOff>851263</xdr:rowOff>
    </xdr:from>
    <xdr:to>
      <xdr:col>0</xdr:col>
      <xdr:colOff>5013007</xdr:colOff>
      <xdr:row>3</xdr:row>
      <xdr:rowOff>3263537</xdr:rowOff>
    </xdr:to>
    <xdr:pic>
      <xdr:nvPicPr>
        <xdr:cNvPr id="4" name="C:\Users\djodj\Dropbox\Recettes\IMAGES\Flammekueche, tarte flambée.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link="rId5"/>
        <a:stretch>
          <a:fillRect/>
        </a:stretch>
      </xdr:blipFill>
      <xdr:spPr>
        <a:xfrm>
          <a:off x="263842" y="2041888"/>
          <a:ext cx="4749165" cy="2412274"/>
        </a:xfrm>
        <a:prstGeom prst="rect">
          <a:avLst/>
        </a:prstGeom>
      </xdr:spPr>
    </xdr:pic>
    <xdr:clientData/>
  </xdr:twoCellAnchor>
  <xdr:twoCellAnchor editAs="oneCell">
    <xdr:from>
      <xdr:col>1</xdr:col>
      <xdr:colOff>1558925</xdr:colOff>
      <xdr:row>3</xdr:row>
      <xdr:rowOff>1695450</xdr:rowOff>
    </xdr:from>
    <xdr:to>
      <xdr:col>1</xdr:col>
      <xdr:colOff>3717925</xdr:colOff>
      <xdr:row>3</xdr:row>
      <xdr:rowOff>2419350</xdr:rowOff>
    </xdr:to>
    <xdr:pic>
      <xdr:nvPicPr>
        <xdr:cNvPr id="13" name="C:\Users\djodj\Dropbox\Recettes\IMAGES\Facile.jpg">
          <a:extLst>
            <a:ext uri="{FF2B5EF4-FFF2-40B4-BE49-F238E27FC236}">
              <a16:creationId xmlns="" xmlns:a16="http://schemas.microsoft.com/office/drawing/2014/main" id="{00000000-0008-0000-0300-00000D000000}"/>
            </a:ext>
          </a:extLst>
        </xdr:cNvPr>
        <xdr:cNvPicPr>
          <a:picLocks noChangeAspect="1"/>
        </xdr:cNvPicPr>
      </xdr:nvPicPr>
      <xdr:blipFill>
        <a:blip xmlns:r="http://schemas.openxmlformats.org/officeDocument/2006/relationships" r:link="rId2"/>
        <a:stretch>
          <a:fillRect/>
        </a:stretch>
      </xdr:blipFill>
      <xdr:spPr>
        <a:xfrm>
          <a:off x="6835775" y="2886075"/>
          <a:ext cx="2159000" cy="723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0</xdr:colOff>
      <xdr:row>1</xdr:row>
      <xdr:rowOff>3663</xdr:rowOff>
    </xdr:from>
    <xdr:to>
      <xdr:col>12</xdr:col>
      <xdr:colOff>539261</xdr:colOff>
      <xdr:row>2</xdr:row>
      <xdr:rowOff>2930</xdr:rowOff>
    </xdr:to>
    <xdr:sp macro="[0]!Print_Recettes" textlink="">
      <xdr:nvSpPr>
        <xdr:cNvPr id="3" name="Rectangle à coins arrondis 2">
          <a:extLst>
            <a:ext uri="{FF2B5EF4-FFF2-40B4-BE49-F238E27FC236}">
              <a16:creationId xmlns="" xmlns:a16="http://schemas.microsoft.com/office/drawing/2014/main" id="{00000000-0008-0000-0400-000003000000}"/>
            </a:ext>
          </a:extLst>
        </xdr:cNvPr>
        <xdr:cNvSpPr/>
      </xdr:nvSpPr>
      <xdr:spPr>
        <a:xfrm>
          <a:off x="8352692" y="337038"/>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10</xdr:col>
      <xdr:colOff>14654</xdr:colOff>
      <xdr:row>3</xdr:row>
      <xdr:rowOff>102580</xdr:rowOff>
    </xdr:from>
    <xdr:to>
      <xdr:col>12</xdr:col>
      <xdr:colOff>553915</xdr:colOff>
      <xdr:row>4</xdr:row>
      <xdr:rowOff>105511</xdr:rowOff>
    </xdr:to>
    <xdr:sp macro="[0]!vers_recettes" textlink="">
      <xdr:nvSpPr>
        <xdr:cNvPr id="6" name="Rectangle à coins arrondis 5">
          <a:extLst>
            <a:ext uri="{FF2B5EF4-FFF2-40B4-BE49-F238E27FC236}">
              <a16:creationId xmlns="" xmlns:a16="http://schemas.microsoft.com/office/drawing/2014/main" id="{00000000-0008-0000-0400-000006000000}"/>
            </a:ext>
          </a:extLst>
        </xdr:cNvPr>
        <xdr:cNvSpPr/>
      </xdr:nvSpPr>
      <xdr:spPr>
        <a:xfrm>
          <a:off x="8367346" y="115765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RECETTES</a:t>
          </a:r>
        </a:p>
      </xdr:txBody>
    </xdr:sp>
    <xdr:clientData fPrintsWithSheet="0"/>
  </xdr:twoCellAnchor>
  <xdr:twoCellAnchor editAs="absolute">
    <xdr:from>
      <xdr:col>10</xdr:col>
      <xdr:colOff>7327</xdr:colOff>
      <xdr:row>4</xdr:row>
      <xdr:rowOff>153870</xdr:rowOff>
    </xdr:from>
    <xdr:to>
      <xdr:col>12</xdr:col>
      <xdr:colOff>546588</xdr:colOff>
      <xdr:row>6</xdr:row>
      <xdr:rowOff>120166</xdr:rowOff>
    </xdr:to>
    <xdr:sp macro="[0]!allez_vers_impression" textlink="">
      <xdr:nvSpPr>
        <xdr:cNvPr id="5" name="Rectangle à coins arrondis 4">
          <a:extLst>
            <a:ext uri="{FF2B5EF4-FFF2-40B4-BE49-F238E27FC236}">
              <a16:creationId xmlns="" xmlns:a16="http://schemas.microsoft.com/office/drawing/2014/main" id="{00000000-0008-0000-0400-000005000000}"/>
            </a:ext>
          </a:extLst>
        </xdr:cNvPr>
        <xdr:cNvSpPr/>
      </xdr:nvSpPr>
      <xdr:spPr>
        <a:xfrm>
          <a:off x="8360019" y="1567966"/>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IMPRESSION</a:t>
          </a:r>
        </a:p>
      </xdr:txBody>
    </xdr:sp>
    <xdr:clientData fPrintsWithSheet="0"/>
  </xdr:twoCellAnchor>
  <xdr:twoCellAnchor editAs="absolute">
    <xdr:from>
      <xdr:col>10</xdr:col>
      <xdr:colOff>7326</xdr:colOff>
      <xdr:row>2</xdr:row>
      <xdr:rowOff>51264</xdr:rowOff>
    </xdr:from>
    <xdr:to>
      <xdr:col>12</xdr:col>
      <xdr:colOff>546587</xdr:colOff>
      <xdr:row>3</xdr:row>
      <xdr:rowOff>54195</xdr:rowOff>
    </xdr:to>
    <xdr:sp macro="[0]!Imprimer" textlink="">
      <xdr:nvSpPr>
        <xdr:cNvPr id="8" name="Rectangle à coins arrondis 7">
          <a:extLst>
            <a:ext uri="{FF2B5EF4-FFF2-40B4-BE49-F238E27FC236}">
              <a16:creationId xmlns="" xmlns:a16="http://schemas.microsoft.com/office/drawing/2014/main" id="{00000000-0008-0000-0400-000008000000}"/>
            </a:ext>
          </a:extLst>
        </xdr:cNvPr>
        <xdr:cNvSpPr/>
      </xdr:nvSpPr>
      <xdr:spPr>
        <a:xfrm>
          <a:off x="8360018" y="747322"/>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5</xdr:col>
      <xdr:colOff>314325</xdr:colOff>
      <xdr:row>3</xdr:row>
      <xdr:rowOff>714375</xdr:rowOff>
    </xdr:from>
    <xdr:to>
      <xdr:col>8</xdr:col>
      <xdr:colOff>9525</xdr:colOff>
      <xdr:row>4</xdr:row>
      <xdr:rowOff>247650</xdr:rowOff>
    </xdr:to>
    <xdr:sp macro="[0]!vers_recettes" textlink="">
      <xdr:nvSpPr>
        <xdr:cNvPr id="3" name="Rectangle à coins arrondis 2">
          <a:extLst>
            <a:ext uri="{FF2B5EF4-FFF2-40B4-BE49-F238E27FC236}">
              <a16:creationId xmlns="" xmlns:a16="http://schemas.microsoft.com/office/drawing/2014/main" id="{00000000-0008-0000-0500-000003000000}"/>
            </a:ext>
          </a:extLst>
        </xdr:cNvPr>
        <xdr:cNvSpPr/>
      </xdr:nvSpPr>
      <xdr:spPr>
        <a:xfrm>
          <a:off x="11658600" y="1743075"/>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RECETTES</a:t>
          </a:r>
        </a:p>
      </xdr:txBody>
    </xdr:sp>
    <xdr:clientData fPrintsWithSheet="0"/>
  </xdr:twoCellAnchor>
  <xdr:twoCellAnchor editAs="absolute">
    <xdr:from>
      <xdr:col>5</xdr:col>
      <xdr:colOff>285750</xdr:colOff>
      <xdr:row>2</xdr:row>
      <xdr:rowOff>266700</xdr:rowOff>
    </xdr:from>
    <xdr:to>
      <xdr:col>7</xdr:col>
      <xdr:colOff>819150</xdr:colOff>
      <xdr:row>3</xdr:row>
      <xdr:rowOff>224937</xdr:rowOff>
    </xdr:to>
    <xdr:sp macro="[0]!Print_Recettes"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11630025" y="895350"/>
          <a:ext cx="2209800" cy="358287"/>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oneCell">
    <xdr:from>
      <xdr:col>0</xdr:col>
      <xdr:colOff>0</xdr:colOff>
      <xdr:row>18</xdr:row>
      <xdr:rowOff>9525</xdr:rowOff>
    </xdr:from>
    <xdr:to>
      <xdr:col>5</xdr:col>
      <xdr:colOff>9525</xdr:colOff>
      <xdr:row>20</xdr:row>
      <xdr:rowOff>55485</xdr:rowOff>
    </xdr:to>
    <xdr:pic>
      <xdr:nvPicPr>
        <xdr:cNvPr id="6" name="Image 5" descr="http://www.marmiton.org/App_Themes/Common/img/fin_tablo_556.gif2">
          <a:extLst>
            <a:ext uri="{FF2B5EF4-FFF2-40B4-BE49-F238E27FC236}">
              <a16:creationId xmlns=""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0" y="8134350"/>
          <a:ext cx="11353800" cy="446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142875</xdr:rowOff>
    </xdr:from>
    <xdr:to>
      <xdr:col>5</xdr:col>
      <xdr:colOff>0</xdr:colOff>
      <xdr:row>1</xdr:row>
      <xdr:rowOff>426493</xdr:rowOff>
    </xdr:to>
    <xdr:pic>
      <xdr:nvPicPr>
        <xdr:cNvPr id="7" name="Image 6" descr="http://www.marmiton.org/App_Themes/Common/img/spirales_556.gif2">
          <a:extLst>
            <a:ext uri="{FF2B5EF4-FFF2-40B4-BE49-F238E27FC236}">
              <a16:creationId xmlns=""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0" y="142875"/>
          <a:ext cx="11344275" cy="4836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5</xdr:col>
      <xdr:colOff>304800</xdr:colOff>
      <xdr:row>3</xdr:row>
      <xdr:rowOff>295275</xdr:rowOff>
    </xdr:from>
    <xdr:to>
      <xdr:col>8</xdr:col>
      <xdr:colOff>0</xdr:colOff>
      <xdr:row>3</xdr:row>
      <xdr:rowOff>657225</xdr:rowOff>
    </xdr:to>
    <xdr:sp macro="[0]!Imprimer" textlink="">
      <xdr:nvSpPr>
        <xdr:cNvPr id="8" name="Rectangle à coins arrondis 7">
          <a:extLst>
            <a:ext uri="{FF2B5EF4-FFF2-40B4-BE49-F238E27FC236}">
              <a16:creationId xmlns="" xmlns:a16="http://schemas.microsoft.com/office/drawing/2014/main" id="{00000000-0008-0000-0500-000008000000}"/>
            </a:ext>
          </a:extLst>
        </xdr:cNvPr>
        <xdr:cNvSpPr/>
      </xdr:nvSpPr>
      <xdr:spPr>
        <a:xfrm>
          <a:off x="11649075" y="1323975"/>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IMPRIMER</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47625</xdr:colOff>
      <xdr:row>9</xdr:row>
      <xdr:rowOff>47625</xdr:rowOff>
    </xdr:to>
    <xdr:pic>
      <xdr:nvPicPr>
        <xdr:cNvPr id="2" name="Image 1" descr="http://www.marmiton.org/App_Themes/Pratique/img/tables_de_conversion/bullette2.gif2">
          <a:extLst>
            <a:ext uri="{FF2B5EF4-FFF2-40B4-BE49-F238E27FC236}">
              <a16:creationId xmlns=""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0" y="2162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47625</xdr:colOff>
      <xdr:row>10</xdr:row>
      <xdr:rowOff>47625</xdr:rowOff>
    </xdr:to>
    <xdr:pic>
      <xdr:nvPicPr>
        <xdr:cNvPr id="3" name="Image 2" descr="http://www.marmiton.org/App_Themes/Pratique/img/tables_de_conversion/bullette1.gif2">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2543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xdr:row>
      <xdr:rowOff>0</xdr:rowOff>
    </xdr:from>
    <xdr:to>
      <xdr:col>1</xdr:col>
      <xdr:colOff>47625</xdr:colOff>
      <xdr:row>11</xdr:row>
      <xdr:rowOff>47625</xdr:rowOff>
    </xdr:to>
    <xdr:pic>
      <xdr:nvPicPr>
        <xdr:cNvPr id="4" name="Image 3" descr="http://www.marmiton.org/App_Themes/Pratique/img/tables_de_conversion/bullette2.gif2">
          <a:extLst>
            <a:ext uri="{FF2B5EF4-FFF2-40B4-BE49-F238E27FC236}">
              <a16:creationId xmlns=""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0" y="2924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xdr:row>
      <xdr:rowOff>0</xdr:rowOff>
    </xdr:from>
    <xdr:to>
      <xdr:col>1</xdr:col>
      <xdr:colOff>47625</xdr:colOff>
      <xdr:row>12</xdr:row>
      <xdr:rowOff>47625</xdr:rowOff>
    </xdr:to>
    <xdr:pic>
      <xdr:nvPicPr>
        <xdr:cNvPr id="5" name="Image 4" descr="http://www.marmiton.org/App_Themes/Pratique/img/tables_de_conversion/bullette1.gif2">
          <a:extLst>
            <a:ext uri="{FF2B5EF4-FFF2-40B4-BE49-F238E27FC236}">
              <a16:creationId xmlns=""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3305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xdr:row>
      <xdr:rowOff>0</xdr:rowOff>
    </xdr:from>
    <xdr:to>
      <xdr:col>1</xdr:col>
      <xdr:colOff>47625</xdr:colOff>
      <xdr:row>13</xdr:row>
      <xdr:rowOff>47625</xdr:rowOff>
    </xdr:to>
    <xdr:pic>
      <xdr:nvPicPr>
        <xdr:cNvPr id="6" name="Image 5" descr="http://www.marmiton.org/App_Themes/Pratique/img/tables_de_conversion/bullette2.gif2">
          <a:extLst>
            <a:ext uri="{FF2B5EF4-FFF2-40B4-BE49-F238E27FC236}">
              <a16:creationId xmlns=""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0" y="3686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14</xdr:row>
      <xdr:rowOff>0</xdr:rowOff>
    </xdr:from>
    <xdr:to>
      <xdr:col>1</xdr:col>
      <xdr:colOff>47625</xdr:colOff>
      <xdr:row>14</xdr:row>
      <xdr:rowOff>47625</xdr:rowOff>
    </xdr:to>
    <xdr:pic>
      <xdr:nvPicPr>
        <xdr:cNvPr id="7" name="Image 6" descr="http://www.marmiton.org/App_Themes/Pratique/img/tables_de_conversion/bullette1.gif2">
          <a:extLst>
            <a:ext uri="{FF2B5EF4-FFF2-40B4-BE49-F238E27FC236}">
              <a16:creationId xmlns=""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4067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15</xdr:row>
      <xdr:rowOff>0</xdr:rowOff>
    </xdr:from>
    <xdr:to>
      <xdr:col>1</xdr:col>
      <xdr:colOff>47625</xdr:colOff>
      <xdr:row>15</xdr:row>
      <xdr:rowOff>47625</xdr:rowOff>
    </xdr:to>
    <xdr:pic>
      <xdr:nvPicPr>
        <xdr:cNvPr id="8" name="Image 7" descr="http://www.marmiton.org/App_Themes/Pratique/img/tables_de_conversion/bullette2.gif2">
          <a:extLst>
            <a:ext uri="{FF2B5EF4-FFF2-40B4-BE49-F238E27FC236}">
              <a16:creationId xmlns=""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0" y="4448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16</xdr:row>
      <xdr:rowOff>0</xdr:rowOff>
    </xdr:from>
    <xdr:to>
      <xdr:col>1</xdr:col>
      <xdr:colOff>47625</xdr:colOff>
      <xdr:row>16</xdr:row>
      <xdr:rowOff>47625</xdr:rowOff>
    </xdr:to>
    <xdr:pic>
      <xdr:nvPicPr>
        <xdr:cNvPr id="9" name="Image 8" descr="http://www.marmiton.org/App_Themes/Pratique/img/tables_de_conversion/bullette1.gif2">
          <a:extLst>
            <a:ext uri="{FF2B5EF4-FFF2-40B4-BE49-F238E27FC236}">
              <a16:creationId xmlns="" xmlns:a16="http://schemas.microsoft.com/office/drawing/2014/main" id="{00000000-0008-0000-06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4829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5</xdr:col>
      <xdr:colOff>323849</xdr:colOff>
      <xdr:row>8</xdr:row>
      <xdr:rowOff>41274</xdr:rowOff>
    </xdr:from>
    <xdr:to>
      <xdr:col>8</xdr:col>
      <xdr:colOff>790574</xdr:colOff>
      <xdr:row>9</xdr:row>
      <xdr:rowOff>142874</xdr:rowOff>
    </xdr:to>
    <xdr:sp macro="[0]!vers_recettes" textlink="">
      <xdr:nvSpPr>
        <xdr:cNvPr id="11" name="Rectangle à coins arrondis 10">
          <a:extLst>
            <a:ext uri="{FF2B5EF4-FFF2-40B4-BE49-F238E27FC236}">
              <a16:creationId xmlns="" xmlns:a16="http://schemas.microsoft.com/office/drawing/2014/main" id="{00000000-0008-0000-0600-00000B000000}"/>
            </a:ext>
          </a:extLst>
        </xdr:cNvPr>
        <xdr:cNvSpPr/>
      </xdr:nvSpPr>
      <xdr:spPr>
        <a:xfrm>
          <a:off x="8248649" y="1822449"/>
          <a:ext cx="2981325" cy="4635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RECETTES</a:t>
          </a:r>
        </a:p>
      </xdr:txBody>
    </xdr:sp>
    <xdr:clientData fPrintsWithSheet="0"/>
  </xdr:twoCellAnchor>
  <xdr:twoCellAnchor editAs="absolute">
    <xdr:from>
      <xdr:col>5</xdr:col>
      <xdr:colOff>304800</xdr:colOff>
      <xdr:row>4</xdr:row>
      <xdr:rowOff>9524</xdr:rowOff>
    </xdr:from>
    <xdr:to>
      <xdr:col>8</xdr:col>
      <xdr:colOff>762000</xdr:colOff>
      <xdr:row>6</xdr:row>
      <xdr:rowOff>57149</xdr:rowOff>
    </xdr:to>
    <xdr:sp macro="[0]!Print_Recettes" textlink="">
      <xdr:nvSpPr>
        <xdr:cNvPr id="13" name="Rectangle à coins arrondis 12">
          <a:extLst>
            <a:ext uri="{FF2B5EF4-FFF2-40B4-BE49-F238E27FC236}">
              <a16:creationId xmlns="" xmlns:a16="http://schemas.microsoft.com/office/drawing/2014/main" id="{00000000-0008-0000-0600-00000D000000}"/>
            </a:ext>
          </a:extLst>
        </xdr:cNvPr>
        <xdr:cNvSpPr/>
      </xdr:nvSpPr>
      <xdr:spPr>
        <a:xfrm>
          <a:off x="8229600" y="809624"/>
          <a:ext cx="2971800" cy="44767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APERCU AVANT IMPRESSION</a:t>
          </a:r>
        </a:p>
      </xdr:txBody>
    </xdr:sp>
    <xdr:clientData fPrintsWithSheet="0"/>
  </xdr:twoCellAnchor>
  <xdr:twoCellAnchor editAs="oneCell">
    <xdr:from>
      <xdr:col>0</xdr:col>
      <xdr:colOff>828675</xdr:colOff>
      <xdr:row>4</xdr:row>
      <xdr:rowOff>123825</xdr:rowOff>
    </xdr:from>
    <xdr:to>
      <xdr:col>4</xdr:col>
      <xdr:colOff>0</xdr:colOff>
      <xdr:row>6</xdr:row>
      <xdr:rowOff>207418</xdr:rowOff>
    </xdr:to>
    <xdr:pic>
      <xdr:nvPicPr>
        <xdr:cNvPr id="14" name="Image 13" descr="http://www.marmiton.org/App_Themes/Common/img/spirales_556.gif2">
          <a:extLst>
            <a:ext uri="{FF2B5EF4-FFF2-40B4-BE49-F238E27FC236}">
              <a16:creationId xmlns="" xmlns:a16="http://schemas.microsoft.com/office/drawing/2014/main" id="{00000000-0008-0000-0600-00000E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28675" y="923925"/>
          <a:ext cx="6257925" cy="4836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17</xdr:row>
      <xdr:rowOff>9525</xdr:rowOff>
    </xdr:from>
    <xdr:to>
      <xdr:col>4</xdr:col>
      <xdr:colOff>9525</xdr:colOff>
      <xdr:row>19</xdr:row>
      <xdr:rowOff>55485</xdr:rowOff>
    </xdr:to>
    <xdr:pic>
      <xdr:nvPicPr>
        <xdr:cNvPr id="15" name="Image 14" descr="http://www.marmiton.org/App_Themes/Common/img/fin_tablo_556.gif2">
          <a:extLst>
            <a:ext uri="{FF2B5EF4-FFF2-40B4-BE49-F238E27FC236}">
              <a16:creationId xmlns="" xmlns:a16="http://schemas.microsoft.com/office/drawing/2014/main" id="{00000000-0008-0000-0600-00000F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38200" y="5048250"/>
          <a:ext cx="6257925" cy="446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5</xdr:col>
      <xdr:colOff>323849</xdr:colOff>
      <xdr:row>6</xdr:row>
      <xdr:rowOff>114299</xdr:rowOff>
    </xdr:from>
    <xdr:to>
      <xdr:col>8</xdr:col>
      <xdr:colOff>771524</xdr:colOff>
      <xdr:row>7</xdr:row>
      <xdr:rowOff>352424</xdr:rowOff>
    </xdr:to>
    <xdr:sp macro="[0]!Imprimer" textlink="">
      <xdr:nvSpPr>
        <xdr:cNvPr id="17" name="Rectangle à coins arrondis 16">
          <a:extLst>
            <a:ext uri="{FF2B5EF4-FFF2-40B4-BE49-F238E27FC236}">
              <a16:creationId xmlns="" xmlns:a16="http://schemas.microsoft.com/office/drawing/2014/main" id="{00000000-0008-0000-0600-000011000000}"/>
            </a:ext>
          </a:extLst>
        </xdr:cNvPr>
        <xdr:cNvSpPr/>
      </xdr:nvSpPr>
      <xdr:spPr>
        <a:xfrm>
          <a:off x="8248649" y="1314449"/>
          <a:ext cx="2962275" cy="44767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IMPRIMER</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oneCell">
    <xdr:from>
      <xdr:col>1</xdr:col>
      <xdr:colOff>1192154</xdr:colOff>
      <xdr:row>1</xdr:row>
      <xdr:rowOff>133627</xdr:rowOff>
    </xdr:from>
    <xdr:to>
      <xdr:col>8</xdr:col>
      <xdr:colOff>13607</xdr:colOff>
      <xdr:row>3</xdr:row>
      <xdr:rowOff>18556</xdr:rowOff>
    </xdr:to>
    <xdr:pic>
      <xdr:nvPicPr>
        <xdr:cNvPr id="2" name="Image 1" descr="http://www.marmiton.org/App_Themes/Common/img/spirales_556.gif2">
          <a:extLst>
            <a:ext uri="{FF2B5EF4-FFF2-40B4-BE49-F238E27FC236}">
              <a16:creationId xmlns=""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89583" y="432984"/>
          <a:ext cx="11884310" cy="4836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Image 2" descr="http://www.marmiton.org/App_Themes/Common/img/blank.gif">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60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xdr:row>
      <xdr:rowOff>0</xdr:rowOff>
    </xdr:from>
    <xdr:to>
      <xdr:col>3</xdr:col>
      <xdr:colOff>47625</xdr:colOff>
      <xdr:row>5</xdr:row>
      <xdr:rowOff>47625</xdr:rowOff>
    </xdr:to>
    <xdr:pic>
      <xdr:nvPicPr>
        <xdr:cNvPr id="4" name="Image 3" descr="http://www.marmiton.org/App_Themes/Pratique/img/tables_de_conversion/bullette1.gif2">
          <a:extLst>
            <a:ext uri="{FF2B5EF4-FFF2-40B4-BE49-F238E27FC236}">
              <a16:creationId xmlns=""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0001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xdr:row>
      <xdr:rowOff>0</xdr:rowOff>
    </xdr:from>
    <xdr:to>
      <xdr:col>3</xdr:col>
      <xdr:colOff>47625</xdr:colOff>
      <xdr:row>7</xdr:row>
      <xdr:rowOff>47625</xdr:rowOff>
    </xdr:to>
    <xdr:pic>
      <xdr:nvPicPr>
        <xdr:cNvPr id="5" name="Image 4" descr="http://www.marmiton.org/App_Themes/Pratique/img/tables_de_conversion/bullette2.gif2">
          <a:extLst>
            <a:ext uri="{FF2B5EF4-FFF2-40B4-BE49-F238E27FC236}">
              <a16:creationId xmlns=""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22002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8</xdr:row>
      <xdr:rowOff>0</xdr:rowOff>
    </xdr:from>
    <xdr:to>
      <xdr:col>3</xdr:col>
      <xdr:colOff>47625</xdr:colOff>
      <xdr:row>8</xdr:row>
      <xdr:rowOff>47625</xdr:rowOff>
    </xdr:to>
    <xdr:pic>
      <xdr:nvPicPr>
        <xdr:cNvPr id="6" name="Image 5" descr="http://www.marmiton.org/App_Themes/Pratique/img/tables_de_conversion/bullette1.gif2">
          <a:extLst>
            <a:ext uri="{FF2B5EF4-FFF2-40B4-BE49-F238E27FC236}">
              <a16:creationId xmlns="" xmlns:a16="http://schemas.microsoft.com/office/drawing/2014/main" id="{00000000-0008-0000-07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24003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10</xdr:row>
      <xdr:rowOff>0</xdr:rowOff>
    </xdr:from>
    <xdr:to>
      <xdr:col>3</xdr:col>
      <xdr:colOff>47625</xdr:colOff>
      <xdr:row>10</xdr:row>
      <xdr:rowOff>47625</xdr:rowOff>
    </xdr:to>
    <xdr:pic>
      <xdr:nvPicPr>
        <xdr:cNvPr id="7" name="Image 6" descr="http://www.marmiton.org/App_Themes/Pratique/img/tables_de_conversion/bullette2.gif2">
          <a:extLst>
            <a:ext uri="{FF2B5EF4-FFF2-40B4-BE49-F238E27FC236}">
              <a16:creationId xmlns="" xmlns:a16="http://schemas.microsoft.com/office/drawing/2014/main" id="{00000000-0008-0000-07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34004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11</xdr:row>
      <xdr:rowOff>0</xdr:rowOff>
    </xdr:from>
    <xdr:to>
      <xdr:col>3</xdr:col>
      <xdr:colOff>47625</xdr:colOff>
      <xdr:row>11</xdr:row>
      <xdr:rowOff>47625</xdr:rowOff>
    </xdr:to>
    <xdr:pic>
      <xdr:nvPicPr>
        <xdr:cNvPr id="8" name="Image 7" descr="http://www.marmiton.org/App_Themes/Pratique/img/tables_de_conversion/bullette1.gif2">
          <a:extLst>
            <a:ext uri="{FF2B5EF4-FFF2-40B4-BE49-F238E27FC236}">
              <a16:creationId xmlns="" xmlns:a16="http://schemas.microsoft.com/office/drawing/2014/main" id="{00000000-0008-0000-07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36004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12</xdr:row>
      <xdr:rowOff>0</xdr:rowOff>
    </xdr:from>
    <xdr:to>
      <xdr:col>3</xdr:col>
      <xdr:colOff>47625</xdr:colOff>
      <xdr:row>12</xdr:row>
      <xdr:rowOff>47625</xdr:rowOff>
    </xdr:to>
    <xdr:pic>
      <xdr:nvPicPr>
        <xdr:cNvPr id="9" name="Image 8" descr="http://www.marmiton.org/App_Themes/Pratique/img/tables_de_conversion/bullette2.gif2">
          <a:extLst>
            <a:ext uri="{FF2B5EF4-FFF2-40B4-BE49-F238E27FC236}">
              <a16:creationId xmlns="" xmlns:a16="http://schemas.microsoft.com/office/drawing/2014/main" id="{00000000-0008-0000-07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42005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14</xdr:row>
      <xdr:rowOff>0</xdr:rowOff>
    </xdr:from>
    <xdr:to>
      <xdr:col>3</xdr:col>
      <xdr:colOff>47625</xdr:colOff>
      <xdr:row>14</xdr:row>
      <xdr:rowOff>47625</xdr:rowOff>
    </xdr:to>
    <xdr:pic>
      <xdr:nvPicPr>
        <xdr:cNvPr id="10" name="Image 9" descr="http://www.marmiton.org/App_Themes/Pratique/img/tables_de_conversion/bullette1.gif2">
          <a:extLst>
            <a:ext uri="{FF2B5EF4-FFF2-40B4-BE49-F238E27FC236}">
              <a16:creationId xmlns="" xmlns:a16="http://schemas.microsoft.com/office/drawing/2014/main" id="{00000000-0008-0000-0700-00000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54006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0</xdr:rowOff>
    </xdr:from>
    <xdr:to>
      <xdr:col>3</xdr:col>
      <xdr:colOff>47625</xdr:colOff>
      <xdr:row>15</xdr:row>
      <xdr:rowOff>47625</xdr:rowOff>
    </xdr:to>
    <xdr:pic>
      <xdr:nvPicPr>
        <xdr:cNvPr id="11" name="Image 10" descr="http://www.marmiton.org/App_Themes/Pratique/img/tables_de_conversion/bullette2.gif2">
          <a:extLst>
            <a:ext uri="{FF2B5EF4-FFF2-40B4-BE49-F238E27FC236}">
              <a16:creationId xmlns="" xmlns:a16="http://schemas.microsoft.com/office/drawing/2014/main" id="{00000000-0008-0000-0700-00000B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56007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17</xdr:row>
      <xdr:rowOff>0</xdr:rowOff>
    </xdr:from>
    <xdr:to>
      <xdr:col>3</xdr:col>
      <xdr:colOff>47625</xdr:colOff>
      <xdr:row>17</xdr:row>
      <xdr:rowOff>47625</xdr:rowOff>
    </xdr:to>
    <xdr:pic>
      <xdr:nvPicPr>
        <xdr:cNvPr id="12" name="Image 11" descr="http://www.marmiton.org/App_Themes/Pratique/img/tables_de_conversion/bullette1.gif2">
          <a:extLst>
            <a:ext uri="{FF2B5EF4-FFF2-40B4-BE49-F238E27FC236}">
              <a16:creationId xmlns="" xmlns:a16="http://schemas.microsoft.com/office/drawing/2014/main" id="{00000000-0008-0000-07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68008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9525</xdr:colOff>
      <xdr:row>3</xdr:row>
      <xdr:rowOff>9525</xdr:rowOff>
    </xdr:to>
    <xdr:pic>
      <xdr:nvPicPr>
        <xdr:cNvPr id="13" name="Image 12" descr="http://www.marmiton.org/App_Themes/Common/img/blank.gif">
          <a:extLst>
            <a:ext uri="{FF2B5EF4-FFF2-40B4-BE49-F238E27FC236}">
              <a16:creationId xmlns="" xmlns:a16="http://schemas.microsoft.com/office/drawing/2014/main" id="{00000000-0008-0000-0700-00000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67400" y="60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18</xdr:row>
      <xdr:rowOff>25601</xdr:rowOff>
    </xdr:from>
    <xdr:to>
      <xdr:col>8</xdr:col>
      <xdr:colOff>17319</xdr:colOff>
      <xdr:row>19</xdr:row>
      <xdr:rowOff>172254</xdr:rowOff>
    </xdr:to>
    <xdr:pic>
      <xdr:nvPicPr>
        <xdr:cNvPr id="14" name="Image 13" descr="http://www.marmiton.org/App_Themes/Common/img/fin_tablo_556.gif2">
          <a:extLst>
            <a:ext uri="{FF2B5EF4-FFF2-40B4-BE49-F238E27FC236}">
              <a16:creationId xmlns="" xmlns:a16="http://schemas.microsoft.com/office/drawing/2014/main" id="{00000000-0008-0000-0700-00000E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89909" y="13204737"/>
          <a:ext cx="11862955" cy="441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22</xdr:row>
      <xdr:rowOff>0</xdr:rowOff>
    </xdr:from>
    <xdr:to>
      <xdr:col>2</xdr:col>
      <xdr:colOff>9525</xdr:colOff>
      <xdr:row>22</xdr:row>
      <xdr:rowOff>9525</xdr:rowOff>
    </xdr:to>
    <xdr:pic>
      <xdr:nvPicPr>
        <xdr:cNvPr id="16" name="Image 15" descr="http://www.marmiton.org/App_Themes/Common/img/blank.gif">
          <a:extLst>
            <a:ext uri="{FF2B5EF4-FFF2-40B4-BE49-F238E27FC236}">
              <a16:creationId xmlns="" xmlns:a16="http://schemas.microsoft.com/office/drawing/2014/main" id="{00000000-0008-0000-0700-00001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760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24</xdr:row>
      <xdr:rowOff>0</xdr:rowOff>
    </xdr:from>
    <xdr:to>
      <xdr:col>3</xdr:col>
      <xdr:colOff>47625</xdr:colOff>
      <xdr:row>24</xdr:row>
      <xdr:rowOff>47625</xdr:rowOff>
    </xdr:to>
    <xdr:pic>
      <xdr:nvPicPr>
        <xdr:cNvPr id="17" name="Image 16" descr="http://www.marmiton.org/App_Themes/Pratique/img/tables_de_conversion/bullette1.gif2">
          <a:extLst>
            <a:ext uri="{FF2B5EF4-FFF2-40B4-BE49-F238E27FC236}">
              <a16:creationId xmlns="" xmlns:a16="http://schemas.microsoft.com/office/drawing/2014/main" id="{00000000-0008-0000-07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80010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25</xdr:row>
      <xdr:rowOff>0</xdr:rowOff>
    </xdr:from>
    <xdr:to>
      <xdr:col>3</xdr:col>
      <xdr:colOff>47625</xdr:colOff>
      <xdr:row>25</xdr:row>
      <xdr:rowOff>47625</xdr:rowOff>
    </xdr:to>
    <xdr:pic>
      <xdr:nvPicPr>
        <xdr:cNvPr id="18" name="Image 17" descr="http://www.marmiton.org/App_Themes/Pratique/img/tables_de_conversion/bullette2.gif2">
          <a:extLst>
            <a:ext uri="{FF2B5EF4-FFF2-40B4-BE49-F238E27FC236}">
              <a16:creationId xmlns="" xmlns:a16="http://schemas.microsoft.com/office/drawing/2014/main" id="{00000000-0008-0000-0700-00001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82010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26</xdr:row>
      <xdr:rowOff>0</xdr:rowOff>
    </xdr:from>
    <xdr:to>
      <xdr:col>3</xdr:col>
      <xdr:colOff>47625</xdr:colOff>
      <xdr:row>26</xdr:row>
      <xdr:rowOff>47625</xdr:rowOff>
    </xdr:to>
    <xdr:pic>
      <xdr:nvPicPr>
        <xdr:cNvPr id="19" name="Image 18" descr="http://www.marmiton.org/App_Themes/Pratique/img/tables_de_conversion/bullette1.gif2">
          <a:extLst>
            <a:ext uri="{FF2B5EF4-FFF2-40B4-BE49-F238E27FC236}">
              <a16:creationId xmlns="" xmlns:a16="http://schemas.microsoft.com/office/drawing/2014/main" id="{00000000-0008-0000-0700-00001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84010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27</xdr:row>
      <xdr:rowOff>0</xdr:rowOff>
    </xdr:from>
    <xdr:to>
      <xdr:col>3</xdr:col>
      <xdr:colOff>47625</xdr:colOff>
      <xdr:row>27</xdr:row>
      <xdr:rowOff>47625</xdr:rowOff>
    </xdr:to>
    <xdr:pic>
      <xdr:nvPicPr>
        <xdr:cNvPr id="20" name="Image 19" descr="http://www.marmiton.org/App_Themes/Pratique/img/tables_de_conversion/bullette2.gif2">
          <a:extLst>
            <a:ext uri="{FF2B5EF4-FFF2-40B4-BE49-F238E27FC236}">
              <a16:creationId xmlns="" xmlns:a16="http://schemas.microsoft.com/office/drawing/2014/main" id="{00000000-0008-0000-0700-000014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88011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28</xdr:row>
      <xdr:rowOff>0</xdr:rowOff>
    </xdr:from>
    <xdr:to>
      <xdr:col>3</xdr:col>
      <xdr:colOff>47625</xdr:colOff>
      <xdr:row>28</xdr:row>
      <xdr:rowOff>47625</xdr:rowOff>
    </xdr:to>
    <xdr:pic>
      <xdr:nvPicPr>
        <xdr:cNvPr id="21" name="Image 20" descr="http://www.marmiton.org/App_Themes/Pratique/img/tables_de_conversion/bullette1.gif2">
          <a:extLst>
            <a:ext uri="{FF2B5EF4-FFF2-40B4-BE49-F238E27FC236}">
              <a16:creationId xmlns="" xmlns:a16="http://schemas.microsoft.com/office/drawing/2014/main" id="{00000000-0008-0000-0700-00001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90011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0</xdr:rowOff>
    </xdr:from>
    <xdr:to>
      <xdr:col>3</xdr:col>
      <xdr:colOff>47625</xdr:colOff>
      <xdr:row>29</xdr:row>
      <xdr:rowOff>47625</xdr:rowOff>
    </xdr:to>
    <xdr:pic>
      <xdr:nvPicPr>
        <xdr:cNvPr id="22" name="Image 21" descr="http://www.marmiton.org/App_Themes/Pratique/img/tables_de_conversion/bullette2.gif2">
          <a:extLst>
            <a:ext uri="{FF2B5EF4-FFF2-40B4-BE49-F238E27FC236}">
              <a16:creationId xmlns="" xmlns:a16="http://schemas.microsoft.com/office/drawing/2014/main" id="{00000000-0008-0000-0700-00001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96012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0</xdr:rowOff>
    </xdr:from>
    <xdr:to>
      <xdr:col>3</xdr:col>
      <xdr:colOff>47625</xdr:colOff>
      <xdr:row>30</xdr:row>
      <xdr:rowOff>47625</xdr:rowOff>
    </xdr:to>
    <xdr:pic>
      <xdr:nvPicPr>
        <xdr:cNvPr id="23" name="Image 22" descr="http://www.marmiton.org/App_Themes/Pratique/img/tables_de_conversion/bullette1.gif2">
          <a:extLst>
            <a:ext uri="{FF2B5EF4-FFF2-40B4-BE49-F238E27FC236}">
              <a16:creationId xmlns="" xmlns:a16="http://schemas.microsoft.com/office/drawing/2014/main" id="{00000000-0008-0000-0700-00001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00012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31</xdr:row>
      <xdr:rowOff>0</xdr:rowOff>
    </xdr:from>
    <xdr:to>
      <xdr:col>3</xdr:col>
      <xdr:colOff>47625</xdr:colOff>
      <xdr:row>31</xdr:row>
      <xdr:rowOff>47625</xdr:rowOff>
    </xdr:to>
    <xdr:pic>
      <xdr:nvPicPr>
        <xdr:cNvPr id="24" name="Image 23" descr="http://www.marmiton.org/App_Themes/Pratique/img/tables_de_conversion/bullette2.gif2">
          <a:extLst>
            <a:ext uri="{FF2B5EF4-FFF2-40B4-BE49-F238E27FC236}">
              <a16:creationId xmlns="" xmlns:a16="http://schemas.microsoft.com/office/drawing/2014/main" id="{00000000-0008-0000-0700-00001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06013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32</xdr:row>
      <xdr:rowOff>0</xdr:rowOff>
    </xdr:from>
    <xdr:to>
      <xdr:col>3</xdr:col>
      <xdr:colOff>47625</xdr:colOff>
      <xdr:row>32</xdr:row>
      <xdr:rowOff>47625</xdr:rowOff>
    </xdr:to>
    <xdr:pic>
      <xdr:nvPicPr>
        <xdr:cNvPr id="25" name="Image 24" descr="http://www.marmiton.org/App_Themes/Pratique/img/tables_de_conversion/bullette1.gif2">
          <a:extLst>
            <a:ext uri="{FF2B5EF4-FFF2-40B4-BE49-F238E27FC236}">
              <a16:creationId xmlns="" xmlns:a16="http://schemas.microsoft.com/office/drawing/2014/main" id="{00000000-0008-0000-0700-00001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08013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33</xdr:row>
      <xdr:rowOff>0</xdr:rowOff>
    </xdr:from>
    <xdr:to>
      <xdr:col>3</xdr:col>
      <xdr:colOff>47625</xdr:colOff>
      <xdr:row>33</xdr:row>
      <xdr:rowOff>47625</xdr:rowOff>
    </xdr:to>
    <xdr:pic>
      <xdr:nvPicPr>
        <xdr:cNvPr id="26" name="Image 25" descr="http://www.marmiton.org/App_Themes/Pratique/img/tables_de_conversion/bullette2.gif2">
          <a:extLst>
            <a:ext uri="{FF2B5EF4-FFF2-40B4-BE49-F238E27FC236}">
              <a16:creationId xmlns="" xmlns:a16="http://schemas.microsoft.com/office/drawing/2014/main" id="{00000000-0008-0000-0700-00001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12014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34</xdr:row>
      <xdr:rowOff>0</xdr:rowOff>
    </xdr:from>
    <xdr:to>
      <xdr:col>3</xdr:col>
      <xdr:colOff>47625</xdr:colOff>
      <xdr:row>34</xdr:row>
      <xdr:rowOff>47625</xdr:rowOff>
    </xdr:to>
    <xdr:pic>
      <xdr:nvPicPr>
        <xdr:cNvPr id="27" name="Image 26" descr="http://www.marmiton.org/App_Themes/Pratique/img/tables_de_conversion/bullette1.gif2">
          <a:extLst>
            <a:ext uri="{FF2B5EF4-FFF2-40B4-BE49-F238E27FC236}">
              <a16:creationId xmlns="" xmlns:a16="http://schemas.microsoft.com/office/drawing/2014/main" id="{00000000-0008-0000-0700-00001B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14014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35</xdr:row>
      <xdr:rowOff>0</xdr:rowOff>
    </xdr:from>
    <xdr:to>
      <xdr:col>3</xdr:col>
      <xdr:colOff>47625</xdr:colOff>
      <xdr:row>35</xdr:row>
      <xdr:rowOff>47625</xdr:rowOff>
    </xdr:to>
    <xdr:pic>
      <xdr:nvPicPr>
        <xdr:cNvPr id="28" name="Image 27" descr="http://www.marmiton.org/App_Themes/Pratique/img/tables_de_conversion/bullette2.gif2">
          <a:extLst>
            <a:ext uri="{FF2B5EF4-FFF2-40B4-BE49-F238E27FC236}">
              <a16:creationId xmlns="" xmlns:a16="http://schemas.microsoft.com/office/drawing/2014/main" id="{00000000-0008-0000-0700-00001C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18014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36</xdr:row>
      <xdr:rowOff>0</xdr:rowOff>
    </xdr:from>
    <xdr:to>
      <xdr:col>3</xdr:col>
      <xdr:colOff>47625</xdr:colOff>
      <xdr:row>36</xdr:row>
      <xdr:rowOff>47625</xdr:rowOff>
    </xdr:to>
    <xdr:pic>
      <xdr:nvPicPr>
        <xdr:cNvPr id="29" name="Image 28" descr="http://www.marmiton.org/App_Themes/Pratique/img/tables_de_conversion/bullette1.gif2">
          <a:extLst>
            <a:ext uri="{FF2B5EF4-FFF2-40B4-BE49-F238E27FC236}">
              <a16:creationId xmlns="" xmlns:a16="http://schemas.microsoft.com/office/drawing/2014/main" id="{00000000-0008-0000-0700-00001D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24015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22</xdr:row>
      <xdr:rowOff>0</xdr:rowOff>
    </xdr:from>
    <xdr:to>
      <xdr:col>7</xdr:col>
      <xdr:colOff>9525</xdr:colOff>
      <xdr:row>22</xdr:row>
      <xdr:rowOff>9525</xdr:rowOff>
    </xdr:to>
    <xdr:pic>
      <xdr:nvPicPr>
        <xdr:cNvPr id="30" name="Image 29" descr="http://www.marmiton.org/App_Themes/Common/img/blank.gif">
          <a:extLst>
            <a:ext uri="{FF2B5EF4-FFF2-40B4-BE49-F238E27FC236}">
              <a16:creationId xmlns="" xmlns:a16="http://schemas.microsoft.com/office/drawing/2014/main" id="{00000000-0008-0000-0700-00001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67400" y="760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0</xdr:rowOff>
    </xdr:from>
    <xdr:to>
      <xdr:col>2</xdr:col>
      <xdr:colOff>9525</xdr:colOff>
      <xdr:row>46</xdr:row>
      <xdr:rowOff>9525</xdr:rowOff>
    </xdr:to>
    <xdr:pic>
      <xdr:nvPicPr>
        <xdr:cNvPr id="33" name="Image 32" descr="http://www.marmiton.org/App_Themes/Common/img/blank.gif">
          <a:extLst>
            <a:ext uri="{FF2B5EF4-FFF2-40B4-BE49-F238E27FC236}">
              <a16:creationId xmlns="" xmlns:a16="http://schemas.microsoft.com/office/drawing/2014/main" id="{00000000-0008-0000-0700-00002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13201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48</xdr:row>
      <xdr:rowOff>0</xdr:rowOff>
    </xdr:from>
    <xdr:to>
      <xdr:col>3</xdr:col>
      <xdr:colOff>47625</xdr:colOff>
      <xdr:row>48</xdr:row>
      <xdr:rowOff>47625</xdr:rowOff>
    </xdr:to>
    <xdr:pic>
      <xdr:nvPicPr>
        <xdr:cNvPr id="34" name="Image 33" descr="http://www.marmiton.org/App_Themes/Pratique/img/tables_de_conversion/bullette1.gif2">
          <a:extLst>
            <a:ext uri="{FF2B5EF4-FFF2-40B4-BE49-F238E27FC236}">
              <a16:creationId xmlns="" xmlns:a16="http://schemas.microsoft.com/office/drawing/2014/main" id="{00000000-0008-0000-0700-00002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36017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49</xdr:row>
      <xdr:rowOff>0</xdr:rowOff>
    </xdr:from>
    <xdr:to>
      <xdr:col>3</xdr:col>
      <xdr:colOff>47625</xdr:colOff>
      <xdr:row>49</xdr:row>
      <xdr:rowOff>47625</xdr:rowOff>
    </xdr:to>
    <xdr:pic>
      <xdr:nvPicPr>
        <xdr:cNvPr id="35" name="Image 34" descr="http://www.marmiton.org/App_Themes/Pratique/img/tables_de_conversion/bullette2.gif2">
          <a:extLst>
            <a:ext uri="{FF2B5EF4-FFF2-40B4-BE49-F238E27FC236}">
              <a16:creationId xmlns="" xmlns:a16="http://schemas.microsoft.com/office/drawing/2014/main" id="{00000000-0008-0000-0700-00002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38017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50</xdr:row>
      <xdr:rowOff>0</xdr:rowOff>
    </xdr:from>
    <xdr:to>
      <xdr:col>3</xdr:col>
      <xdr:colOff>47625</xdr:colOff>
      <xdr:row>50</xdr:row>
      <xdr:rowOff>47625</xdr:rowOff>
    </xdr:to>
    <xdr:pic>
      <xdr:nvPicPr>
        <xdr:cNvPr id="36" name="Image 35" descr="http://www.marmiton.org/App_Themes/Pratique/img/tables_de_conversion/bullette1.gif2">
          <a:extLst>
            <a:ext uri="{FF2B5EF4-FFF2-40B4-BE49-F238E27FC236}">
              <a16:creationId xmlns="" xmlns:a16="http://schemas.microsoft.com/office/drawing/2014/main" id="{00000000-0008-0000-0700-00002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40017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51</xdr:row>
      <xdr:rowOff>0</xdr:rowOff>
    </xdr:from>
    <xdr:to>
      <xdr:col>3</xdr:col>
      <xdr:colOff>47625</xdr:colOff>
      <xdr:row>51</xdr:row>
      <xdr:rowOff>47625</xdr:rowOff>
    </xdr:to>
    <xdr:pic>
      <xdr:nvPicPr>
        <xdr:cNvPr id="37" name="Image 36" descr="http://www.marmiton.org/App_Themes/Pratique/img/tables_de_conversion/bullette2.gif2">
          <a:extLst>
            <a:ext uri="{FF2B5EF4-FFF2-40B4-BE49-F238E27FC236}">
              <a16:creationId xmlns="" xmlns:a16="http://schemas.microsoft.com/office/drawing/2014/main" id="{00000000-0008-0000-0700-00002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42017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52</xdr:row>
      <xdr:rowOff>0</xdr:rowOff>
    </xdr:from>
    <xdr:to>
      <xdr:col>3</xdr:col>
      <xdr:colOff>47625</xdr:colOff>
      <xdr:row>52</xdr:row>
      <xdr:rowOff>47625</xdr:rowOff>
    </xdr:to>
    <xdr:pic>
      <xdr:nvPicPr>
        <xdr:cNvPr id="38" name="Image 37" descr="http://www.marmiton.org/App_Themes/Pratique/img/tables_de_conversion/bullette1.gif2">
          <a:extLst>
            <a:ext uri="{FF2B5EF4-FFF2-40B4-BE49-F238E27FC236}">
              <a16:creationId xmlns="" xmlns:a16="http://schemas.microsoft.com/office/drawing/2014/main" id="{00000000-0008-0000-0700-00002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44018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53</xdr:row>
      <xdr:rowOff>0</xdr:rowOff>
    </xdr:from>
    <xdr:to>
      <xdr:col>3</xdr:col>
      <xdr:colOff>47625</xdr:colOff>
      <xdr:row>53</xdr:row>
      <xdr:rowOff>47625</xdr:rowOff>
    </xdr:to>
    <xdr:pic>
      <xdr:nvPicPr>
        <xdr:cNvPr id="39" name="Image 38" descr="http://www.marmiton.org/App_Themes/Pratique/img/tables_de_conversion/bullette2.gif2">
          <a:extLst>
            <a:ext uri="{FF2B5EF4-FFF2-40B4-BE49-F238E27FC236}">
              <a16:creationId xmlns="" xmlns:a16="http://schemas.microsoft.com/office/drawing/2014/main" id="{00000000-0008-0000-0700-00002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48018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54</xdr:row>
      <xdr:rowOff>0</xdr:rowOff>
    </xdr:from>
    <xdr:to>
      <xdr:col>3</xdr:col>
      <xdr:colOff>47625</xdr:colOff>
      <xdr:row>54</xdr:row>
      <xdr:rowOff>47625</xdr:rowOff>
    </xdr:to>
    <xdr:pic>
      <xdr:nvPicPr>
        <xdr:cNvPr id="40" name="Image 39" descr="http://www.marmiton.org/App_Themes/Pratique/img/tables_de_conversion/bullette1.gif2">
          <a:extLst>
            <a:ext uri="{FF2B5EF4-FFF2-40B4-BE49-F238E27FC236}">
              <a16:creationId xmlns="" xmlns:a16="http://schemas.microsoft.com/office/drawing/2014/main" id="{00000000-0008-0000-0700-00002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52019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46</xdr:row>
      <xdr:rowOff>0</xdr:rowOff>
    </xdr:from>
    <xdr:to>
      <xdr:col>7</xdr:col>
      <xdr:colOff>9525</xdr:colOff>
      <xdr:row>46</xdr:row>
      <xdr:rowOff>9525</xdr:rowOff>
    </xdr:to>
    <xdr:pic>
      <xdr:nvPicPr>
        <xdr:cNvPr id="41" name="Image 40" descr="http://www.marmiton.org/App_Themes/Common/img/blank.gif">
          <a:extLst>
            <a:ext uri="{FF2B5EF4-FFF2-40B4-BE49-F238E27FC236}">
              <a16:creationId xmlns="" xmlns:a16="http://schemas.microsoft.com/office/drawing/2014/main" id="{00000000-0008-0000-0700-00002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67400" y="13201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60</xdr:row>
      <xdr:rowOff>0</xdr:rowOff>
    </xdr:from>
    <xdr:to>
      <xdr:col>2</xdr:col>
      <xdr:colOff>9525</xdr:colOff>
      <xdr:row>60</xdr:row>
      <xdr:rowOff>9525</xdr:rowOff>
    </xdr:to>
    <xdr:pic>
      <xdr:nvPicPr>
        <xdr:cNvPr id="44" name="Image 43" descr="http://www.marmiton.org/App_Themes/Common/img/blank.gif">
          <a:extLst>
            <a:ext uri="{FF2B5EF4-FFF2-40B4-BE49-F238E27FC236}">
              <a16:creationId xmlns="" xmlns:a16="http://schemas.microsoft.com/office/drawing/2014/main" id="{00000000-0008-0000-0700-00002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16002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62</xdr:row>
      <xdr:rowOff>0</xdr:rowOff>
    </xdr:from>
    <xdr:to>
      <xdr:col>3</xdr:col>
      <xdr:colOff>47625</xdr:colOff>
      <xdr:row>62</xdr:row>
      <xdr:rowOff>47625</xdr:rowOff>
    </xdr:to>
    <xdr:pic>
      <xdr:nvPicPr>
        <xdr:cNvPr id="45" name="Image 44" descr="http://www.marmiton.org/App_Themes/Pratique/img/tables_de_conversion/bullette1.gif2">
          <a:extLst>
            <a:ext uri="{FF2B5EF4-FFF2-40B4-BE49-F238E27FC236}">
              <a16:creationId xmlns="" xmlns:a16="http://schemas.microsoft.com/office/drawing/2014/main" id="{00000000-0008-0000-0700-00002D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64020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64</xdr:row>
      <xdr:rowOff>0</xdr:rowOff>
    </xdr:from>
    <xdr:to>
      <xdr:col>3</xdr:col>
      <xdr:colOff>47625</xdr:colOff>
      <xdr:row>64</xdr:row>
      <xdr:rowOff>47625</xdr:rowOff>
    </xdr:to>
    <xdr:pic>
      <xdr:nvPicPr>
        <xdr:cNvPr id="46" name="Image 45" descr="http://www.marmiton.org/App_Themes/Pratique/img/tables_de_conversion/bullette2.gif2">
          <a:extLst>
            <a:ext uri="{FF2B5EF4-FFF2-40B4-BE49-F238E27FC236}">
              <a16:creationId xmlns="" xmlns:a16="http://schemas.microsoft.com/office/drawing/2014/main" id="{00000000-0008-0000-0700-00002E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72021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66</xdr:row>
      <xdr:rowOff>0</xdr:rowOff>
    </xdr:from>
    <xdr:to>
      <xdr:col>3</xdr:col>
      <xdr:colOff>47625</xdr:colOff>
      <xdr:row>66</xdr:row>
      <xdr:rowOff>47625</xdr:rowOff>
    </xdr:to>
    <xdr:pic>
      <xdr:nvPicPr>
        <xdr:cNvPr id="47" name="Image 46" descr="http://www.marmiton.org/App_Themes/Pratique/img/tables_de_conversion/bullette1.gif2">
          <a:extLst>
            <a:ext uri="{FF2B5EF4-FFF2-40B4-BE49-F238E27FC236}">
              <a16:creationId xmlns="" xmlns:a16="http://schemas.microsoft.com/office/drawing/2014/main" id="{00000000-0008-0000-0700-00002F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80022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68</xdr:row>
      <xdr:rowOff>0</xdr:rowOff>
    </xdr:from>
    <xdr:to>
      <xdr:col>3</xdr:col>
      <xdr:colOff>47625</xdr:colOff>
      <xdr:row>68</xdr:row>
      <xdr:rowOff>47625</xdr:rowOff>
    </xdr:to>
    <xdr:pic>
      <xdr:nvPicPr>
        <xdr:cNvPr id="48" name="Image 47" descr="http://www.marmiton.org/App_Themes/Pratique/img/tables_de_conversion/bullette2.gif2">
          <a:extLst>
            <a:ext uri="{FF2B5EF4-FFF2-40B4-BE49-F238E27FC236}">
              <a16:creationId xmlns="" xmlns:a16="http://schemas.microsoft.com/office/drawing/2014/main" id="{00000000-0008-0000-0700-000030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88023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69</xdr:row>
      <xdr:rowOff>0</xdr:rowOff>
    </xdr:from>
    <xdr:to>
      <xdr:col>3</xdr:col>
      <xdr:colOff>47625</xdr:colOff>
      <xdr:row>69</xdr:row>
      <xdr:rowOff>47625</xdr:rowOff>
    </xdr:to>
    <xdr:pic>
      <xdr:nvPicPr>
        <xdr:cNvPr id="49" name="Image 48" descr="http://www.marmiton.org/App_Themes/Pratique/img/tables_de_conversion/bullette1.gif2">
          <a:extLst>
            <a:ext uri="{FF2B5EF4-FFF2-40B4-BE49-F238E27FC236}">
              <a16:creationId xmlns="" xmlns:a16="http://schemas.microsoft.com/office/drawing/2014/main" id="{00000000-0008-0000-0700-00003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190023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3</xdr:col>
      <xdr:colOff>47625</xdr:colOff>
      <xdr:row>71</xdr:row>
      <xdr:rowOff>47625</xdr:rowOff>
    </xdr:to>
    <xdr:pic>
      <xdr:nvPicPr>
        <xdr:cNvPr id="50" name="Image 49" descr="http://www.marmiton.org/App_Themes/Pratique/img/tables_de_conversion/bullette2.gif2">
          <a:extLst>
            <a:ext uri="{FF2B5EF4-FFF2-40B4-BE49-F238E27FC236}">
              <a16:creationId xmlns="" xmlns:a16="http://schemas.microsoft.com/office/drawing/2014/main" id="{00000000-0008-0000-0700-00003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98024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73</xdr:row>
      <xdr:rowOff>0</xdr:rowOff>
    </xdr:from>
    <xdr:to>
      <xdr:col>3</xdr:col>
      <xdr:colOff>47625</xdr:colOff>
      <xdr:row>73</xdr:row>
      <xdr:rowOff>47625</xdr:rowOff>
    </xdr:to>
    <xdr:pic>
      <xdr:nvPicPr>
        <xdr:cNvPr id="51" name="Image 50" descr="http://www.marmiton.org/App_Themes/Pratique/img/tables_de_conversion/bullette1.gif2">
          <a:extLst>
            <a:ext uri="{FF2B5EF4-FFF2-40B4-BE49-F238E27FC236}">
              <a16:creationId xmlns="" xmlns:a16="http://schemas.microsoft.com/office/drawing/2014/main" id="{00000000-0008-0000-0700-00003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4600" y="206025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60</xdr:row>
      <xdr:rowOff>0</xdr:rowOff>
    </xdr:from>
    <xdr:to>
      <xdr:col>6</xdr:col>
      <xdr:colOff>9525</xdr:colOff>
      <xdr:row>60</xdr:row>
      <xdr:rowOff>9525</xdr:rowOff>
    </xdr:to>
    <xdr:pic>
      <xdr:nvPicPr>
        <xdr:cNvPr id="52" name="Image 51" descr="http://www.marmiton.org/App_Themes/Common/img/blank.gif">
          <a:extLst>
            <a:ext uri="{FF2B5EF4-FFF2-40B4-BE49-F238E27FC236}">
              <a16:creationId xmlns="" xmlns:a16="http://schemas.microsoft.com/office/drawing/2014/main" id="{00000000-0008-0000-0700-00003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16002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8284</xdr:colOff>
      <xdr:row>20</xdr:row>
      <xdr:rowOff>180763</xdr:rowOff>
    </xdr:from>
    <xdr:to>
      <xdr:col>8</xdr:col>
      <xdr:colOff>0</xdr:colOff>
      <xdr:row>21</xdr:row>
      <xdr:rowOff>294094</xdr:rowOff>
    </xdr:to>
    <xdr:pic>
      <xdr:nvPicPr>
        <xdr:cNvPr id="54" name="Image 53" descr="http://www.marmiton.org/App_Themes/Common/img/spirales_556.gif2">
          <a:extLst>
            <a:ext uri="{FF2B5EF4-FFF2-40B4-BE49-F238E27FC236}">
              <a16:creationId xmlns="" xmlns:a16="http://schemas.microsoft.com/office/drawing/2014/main" id="{00000000-0008-0000-0700-000036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403141" y="13951192"/>
          <a:ext cx="11857145" cy="412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44</xdr:row>
      <xdr:rowOff>179087</xdr:rowOff>
    </xdr:from>
    <xdr:to>
      <xdr:col>8</xdr:col>
      <xdr:colOff>51955</xdr:colOff>
      <xdr:row>46</xdr:row>
      <xdr:rowOff>4689</xdr:rowOff>
    </xdr:to>
    <xdr:pic>
      <xdr:nvPicPr>
        <xdr:cNvPr id="55" name="Image 54" descr="http://www.marmiton.org/App_Themes/Common/img/spirales_556.gif2">
          <a:extLst>
            <a:ext uri="{FF2B5EF4-FFF2-40B4-BE49-F238E27FC236}">
              <a16:creationId xmlns="" xmlns:a16="http://schemas.microsoft.com/office/drawing/2014/main" id="{00000000-0008-0000-0700-000037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89909" y="28338451"/>
          <a:ext cx="11897591" cy="414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55</xdr:row>
      <xdr:rowOff>21829</xdr:rowOff>
    </xdr:from>
    <xdr:to>
      <xdr:col>8</xdr:col>
      <xdr:colOff>0</xdr:colOff>
      <xdr:row>56</xdr:row>
      <xdr:rowOff>160806</xdr:rowOff>
    </xdr:to>
    <xdr:pic>
      <xdr:nvPicPr>
        <xdr:cNvPr id="56" name="Image 55" descr="http://www.marmiton.org/App_Themes/Common/img/fin_tablo_556.gif2">
          <a:extLst>
            <a:ext uri="{FF2B5EF4-FFF2-40B4-BE49-F238E27FC236}">
              <a16:creationId xmlns="" xmlns:a16="http://schemas.microsoft.com/office/drawing/2014/main" id="{00000000-0008-0000-0700-000038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89909" y="31869965"/>
          <a:ext cx="11845636" cy="4333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718</xdr:colOff>
      <xdr:row>58</xdr:row>
      <xdr:rowOff>94139</xdr:rowOff>
    </xdr:from>
    <xdr:to>
      <xdr:col>8</xdr:col>
      <xdr:colOff>0</xdr:colOff>
      <xdr:row>60</xdr:row>
      <xdr:rowOff>359</xdr:rowOff>
    </xdr:to>
    <xdr:pic>
      <xdr:nvPicPr>
        <xdr:cNvPr id="57" name="Image 56" descr="http://www.marmiton.org/App_Themes/Common/img/spirales_556.gif2">
          <a:extLst>
            <a:ext uri="{FF2B5EF4-FFF2-40B4-BE49-F238E27FC236}">
              <a16:creationId xmlns="" xmlns:a16="http://schemas.microsoft.com/office/drawing/2014/main" id="{00000000-0008-0000-0700-000039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90627" y="32236684"/>
          <a:ext cx="11844918" cy="4950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1329</xdr:colOff>
      <xdr:row>74</xdr:row>
      <xdr:rowOff>657</xdr:rowOff>
    </xdr:from>
    <xdr:to>
      <xdr:col>8</xdr:col>
      <xdr:colOff>17318</xdr:colOff>
      <xdr:row>75</xdr:row>
      <xdr:rowOff>228702</xdr:rowOff>
    </xdr:to>
    <xdr:pic>
      <xdr:nvPicPr>
        <xdr:cNvPr id="58" name="Image 57" descr="http://www.marmiton.org/App_Themes/Common/img/fin_tablo_556.gif2">
          <a:extLst>
            <a:ext uri="{FF2B5EF4-FFF2-40B4-BE49-F238E27FC236}">
              <a16:creationId xmlns="" xmlns:a16="http://schemas.microsoft.com/office/drawing/2014/main" id="{00000000-0008-0000-0700-00003A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91238" y="45928475"/>
          <a:ext cx="11861625" cy="522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1173497</xdr:colOff>
      <xdr:row>37</xdr:row>
      <xdr:rowOff>4303</xdr:rowOff>
    </xdr:from>
    <xdr:to>
      <xdr:col>8</xdr:col>
      <xdr:colOff>17319</xdr:colOff>
      <xdr:row>37</xdr:row>
      <xdr:rowOff>527761</xdr:rowOff>
    </xdr:to>
    <xdr:pic>
      <xdr:nvPicPr>
        <xdr:cNvPr id="59" name="Image 58" descr="http://www.marmiton.org/App_Themes/Common/img/fin_tablo_556.gif2">
          <a:extLst>
            <a:ext uri="{FF2B5EF4-FFF2-40B4-BE49-F238E27FC236}">
              <a16:creationId xmlns="" xmlns:a16="http://schemas.microsoft.com/office/drawing/2014/main" id="{00000000-0008-0000-0700-00003B000000}"/>
            </a:ext>
          </a:extLst>
        </xdr:cNvPr>
        <xdr:cNvPicPr>
          <a:picLocks noChangeAspect="1" noChangeArrowheads="1"/>
        </xdr:cNvPicPr>
      </xdr:nvPicPr>
      <xdr:blipFill>
        <a:blip xmlns:r="http://schemas.openxmlformats.org/officeDocument/2006/relationships" r:embed="rId5">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2368452" y="27903894"/>
          <a:ext cx="11884412" cy="5234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9</xdr:col>
      <xdr:colOff>149677</xdr:colOff>
      <xdr:row>4</xdr:row>
      <xdr:rowOff>204107</xdr:rowOff>
    </xdr:from>
    <xdr:to>
      <xdr:col>11</xdr:col>
      <xdr:colOff>1020536</xdr:colOff>
      <xdr:row>5</xdr:row>
      <xdr:rowOff>476250</xdr:rowOff>
    </xdr:to>
    <xdr:sp macro="[0]!Print_Recettes" textlink="">
      <xdr:nvSpPr>
        <xdr:cNvPr id="60" name="Rectangle à coins arrondis 59">
          <a:extLst>
            <a:ext uri="{FF2B5EF4-FFF2-40B4-BE49-F238E27FC236}">
              <a16:creationId xmlns="" xmlns:a16="http://schemas.microsoft.com/office/drawing/2014/main" id="{00000000-0008-0000-0700-00003C000000}"/>
            </a:ext>
          </a:extLst>
        </xdr:cNvPr>
        <xdr:cNvSpPr/>
      </xdr:nvSpPr>
      <xdr:spPr>
        <a:xfrm>
          <a:off x="15607391" y="1401536"/>
          <a:ext cx="3265716" cy="57150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APERCU AVANT IMPRESSION</a:t>
          </a:r>
        </a:p>
      </xdr:txBody>
    </xdr:sp>
    <xdr:clientData fPrintsWithSheet="0"/>
  </xdr:twoCellAnchor>
  <xdr:twoCellAnchor editAs="absolute">
    <xdr:from>
      <xdr:col>9</xdr:col>
      <xdr:colOff>176891</xdr:colOff>
      <xdr:row>6</xdr:row>
      <xdr:rowOff>312964</xdr:rowOff>
    </xdr:from>
    <xdr:to>
      <xdr:col>11</xdr:col>
      <xdr:colOff>1088572</xdr:colOff>
      <xdr:row>7</xdr:row>
      <xdr:rowOff>54427</xdr:rowOff>
    </xdr:to>
    <xdr:sp macro="[0]!vers_recettes" textlink="">
      <xdr:nvSpPr>
        <xdr:cNvPr id="63" name="Rectangle à coins arrondis 62">
          <a:extLst>
            <a:ext uri="{FF2B5EF4-FFF2-40B4-BE49-F238E27FC236}">
              <a16:creationId xmlns="" xmlns:a16="http://schemas.microsoft.com/office/drawing/2014/main" id="{00000000-0008-0000-0700-00003F000000}"/>
            </a:ext>
          </a:extLst>
        </xdr:cNvPr>
        <xdr:cNvSpPr/>
      </xdr:nvSpPr>
      <xdr:spPr>
        <a:xfrm>
          <a:off x="15634605" y="2707821"/>
          <a:ext cx="3306538" cy="63953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RECETTES</a:t>
          </a:r>
        </a:p>
      </xdr:txBody>
    </xdr:sp>
    <xdr:clientData fPrintsWithSheet="0"/>
  </xdr:twoCellAnchor>
  <xdr:twoCellAnchor editAs="absolute">
    <xdr:from>
      <xdr:col>9</xdr:col>
      <xdr:colOff>163285</xdr:colOff>
      <xdr:row>5</xdr:row>
      <xdr:rowOff>557892</xdr:rowOff>
    </xdr:from>
    <xdr:to>
      <xdr:col>11</xdr:col>
      <xdr:colOff>1020535</xdr:colOff>
      <xdr:row>6</xdr:row>
      <xdr:rowOff>231321</xdr:rowOff>
    </xdr:to>
    <xdr:sp macro="[0]!Imprimer" textlink="">
      <xdr:nvSpPr>
        <xdr:cNvPr id="61" name="Rectangle à coins arrondis 60">
          <a:extLst>
            <a:ext uri="{FF2B5EF4-FFF2-40B4-BE49-F238E27FC236}">
              <a16:creationId xmlns="" xmlns:a16="http://schemas.microsoft.com/office/drawing/2014/main" id="{00000000-0008-0000-0700-00003D000000}"/>
            </a:ext>
          </a:extLst>
        </xdr:cNvPr>
        <xdr:cNvSpPr/>
      </xdr:nvSpPr>
      <xdr:spPr>
        <a:xfrm>
          <a:off x="15620999" y="2054678"/>
          <a:ext cx="3252107" cy="57150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IMPRIMER</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1</xdr:col>
      <xdr:colOff>8283</xdr:colOff>
      <xdr:row>1</xdr:row>
      <xdr:rowOff>0</xdr:rowOff>
    </xdr:from>
    <xdr:to>
      <xdr:col>6</xdr:col>
      <xdr:colOff>15875</xdr:colOff>
      <xdr:row>2</xdr:row>
      <xdr:rowOff>8595</xdr:rowOff>
    </xdr:to>
    <xdr:pic>
      <xdr:nvPicPr>
        <xdr:cNvPr id="2" name="Image 1" descr="http://www.marmiton.org/App_Themes/Common/img/spirales_556.gif2">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46483" y="295275"/>
          <a:ext cx="8875367" cy="303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0</xdr:rowOff>
    </xdr:from>
    <xdr:to>
      <xdr:col>1</xdr:col>
      <xdr:colOff>9525</xdr:colOff>
      <xdr:row>2</xdr:row>
      <xdr:rowOff>9525</xdr:rowOff>
    </xdr:to>
    <xdr:pic>
      <xdr:nvPicPr>
        <xdr:cNvPr id="3" name="Image 2" descr="http://www.marmiton.org/App_Themes/Common/img/blank.gif">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4600" y="800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47625</xdr:colOff>
      <xdr:row>4</xdr:row>
      <xdr:rowOff>47625</xdr:rowOff>
    </xdr:to>
    <xdr:pic>
      <xdr:nvPicPr>
        <xdr:cNvPr id="4" name="Image 3" descr="http://www.marmiton.org/App_Themes/Pratique/img/tables_de_conversion/bullette1.gif2">
          <a:extLst>
            <a:ext uri="{FF2B5EF4-FFF2-40B4-BE49-F238E27FC236}">
              <a16:creationId xmlns=""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2001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47625</xdr:colOff>
      <xdr:row>6</xdr:row>
      <xdr:rowOff>47625</xdr:rowOff>
    </xdr:to>
    <xdr:pic>
      <xdr:nvPicPr>
        <xdr:cNvPr id="5" name="Image 4" descr="http://www.marmiton.org/App_Themes/Pratique/img/tables_de_conversion/bullette2.gif2">
          <a:extLst>
            <a:ext uri="{FF2B5EF4-FFF2-40B4-BE49-F238E27FC236}">
              <a16:creationId xmlns=""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22002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xdr:row>
      <xdr:rowOff>0</xdr:rowOff>
    </xdr:from>
    <xdr:to>
      <xdr:col>2</xdr:col>
      <xdr:colOff>47625</xdr:colOff>
      <xdr:row>7</xdr:row>
      <xdr:rowOff>47625</xdr:rowOff>
    </xdr:to>
    <xdr:pic>
      <xdr:nvPicPr>
        <xdr:cNvPr id="6" name="Image 5" descr="http://www.marmiton.org/App_Themes/Pratique/img/tables_de_conversion/bullette1.gif2">
          <a:extLst>
            <a:ext uri="{FF2B5EF4-FFF2-40B4-BE49-F238E27FC236}">
              <a16:creationId xmlns=""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32004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xdr:row>
      <xdr:rowOff>0</xdr:rowOff>
    </xdr:from>
    <xdr:to>
      <xdr:col>2</xdr:col>
      <xdr:colOff>47625</xdr:colOff>
      <xdr:row>9</xdr:row>
      <xdr:rowOff>47625</xdr:rowOff>
    </xdr:to>
    <xdr:pic>
      <xdr:nvPicPr>
        <xdr:cNvPr id="7" name="Image 6" descr="http://www.marmiton.org/App_Themes/Pratique/img/tables_de_conversion/bullette2.gif2">
          <a:extLst>
            <a:ext uri="{FF2B5EF4-FFF2-40B4-BE49-F238E27FC236}">
              <a16:creationId xmlns=""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44005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xdr:row>
      <xdr:rowOff>0</xdr:rowOff>
    </xdr:from>
    <xdr:to>
      <xdr:col>2</xdr:col>
      <xdr:colOff>47625</xdr:colOff>
      <xdr:row>11</xdr:row>
      <xdr:rowOff>47625</xdr:rowOff>
    </xdr:to>
    <xdr:pic>
      <xdr:nvPicPr>
        <xdr:cNvPr id="8" name="Image 7" descr="http://www.marmiton.org/App_Themes/Pratique/img/tables_de_conversion/bullette1.gif2">
          <a:extLst>
            <a:ext uri="{FF2B5EF4-FFF2-40B4-BE49-F238E27FC236}">
              <a16:creationId xmlns="" xmlns:a16="http://schemas.microsoft.com/office/drawing/2014/main" id="{00000000-0008-0000-08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54006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xdr:row>
      <xdr:rowOff>0</xdr:rowOff>
    </xdr:from>
    <xdr:to>
      <xdr:col>2</xdr:col>
      <xdr:colOff>47625</xdr:colOff>
      <xdr:row>12</xdr:row>
      <xdr:rowOff>47625</xdr:rowOff>
    </xdr:to>
    <xdr:pic>
      <xdr:nvPicPr>
        <xdr:cNvPr id="9" name="Image 8" descr="http://www.marmiton.org/App_Themes/Pratique/img/tables_de_conversion/bullette2.gif2">
          <a:extLst>
            <a:ext uri="{FF2B5EF4-FFF2-40B4-BE49-F238E27FC236}">
              <a16:creationId xmlns="" xmlns:a16="http://schemas.microsoft.com/office/drawing/2014/main" id="{00000000-0008-0000-08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60007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xdr:row>
      <xdr:rowOff>0</xdr:rowOff>
    </xdr:from>
    <xdr:to>
      <xdr:col>2</xdr:col>
      <xdr:colOff>47625</xdr:colOff>
      <xdr:row>13</xdr:row>
      <xdr:rowOff>47625</xdr:rowOff>
    </xdr:to>
    <xdr:pic>
      <xdr:nvPicPr>
        <xdr:cNvPr id="10" name="Image 9" descr="http://www.marmiton.org/App_Themes/Pratique/img/tables_de_conversion/bullette1.gif2">
          <a:extLst>
            <a:ext uri="{FF2B5EF4-FFF2-40B4-BE49-F238E27FC236}">
              <a16:creationId xmlns="" xmlns:a16="http://schemas.microsoft.com/office/drawing/2014/main" id="{00000000-0008-0000-0800-00000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66008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xdr:row>
      <xdr:rowOff>0</xdr:rowOff>
    </xdr:from>
    <xdr:to>
      <xdr:col>2</xdr:col>
      <xdr:colOff>47625</xdr:colOff>
      <xdr:row>15</xdr:row>
      <xdr:rowOff>47625</xdr:rowOff>
    </xdr:to>
    <xdr:pic>
      <xdr:nvPicPr>
        <xdr:cNvPr id="11" name="Image 10" descr="http://www.marmiton.org/App_Themes/Pratique/img/tables_de_conversion/bullette2.gif2">
          <a:extLst>
            <a:ext uri="{FF2B5EF4-FFF2-40B4-BE49-F238E27FC236}">
              <a16:creationId xmlns="" xmlns:a16="http://schemas.microsoft.com/office/drawing/2014/main" id="{00000000-0008-0000-0800-00000B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74009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17</xdr:row>
      <xdr:rowOff>0</xdr:rowOff>
    </xdr:from>
    <xdr:to>
      <xdr:col>2</xdr:col>
      <xdr:colOff>47625</xdr:colOff>
      <xdr:row>17</xdr:row>
      <xdr:rowOff>47625</xdr:rowOff>
    </xdr:to>
    <xdr:pic>
      <xdr:nvPicPr>
        <xdr:cNvPr id="12" name="Image 11" descr="http://www.marmiton.org/App_Themes/Pratique/img/tables_de_conversion/bullette1.gif2">
          <a:extLst>
            <a:ext uri="{FF2B5EF4-FFF2-40B4-BE49-F238E27FC236}">
              <a16:creationId xmlns="" xmlns:a16="http://schemas.microsoft.com/office/drawing/2014/main" id="{00000000-0008-0000-08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82010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21</xdr:row>
      <xdr:rowOff>0</xdr:rowOff>
    </xdr:from>
    <xdr:to>
      <xdr:col>2</xdr:col>
      <xdr:colOff>47625</xdr:colOff>
      <xdr:row>21</xdr:row>
      <xdr:rowOff>47625</xdr:rowOff>
    </xdr:to>
    <xdr:pic>
      <xdr:nvPicPr>
        <xdr:cNvPr id="13" name="Image 12" descr="http://www.marmiton.org/App_Themes/Pratique/img/tables_de_conversion/bullette2.gif2">
          <a:extLst>
            <a:ext uri="{FF2B5EF4-FFF2-40B4-BE49-F238E27FC236}">
              <a16:creationId xmlns="" xmlns:a16="http://schemas.microsoft.com/office/drawing/2014/main" id="{00000000-0008-0000-0800-00000D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100012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xdr:row>
      <xdr:rowOff>0</xdr:rowOff>
    </xdr:from>
    <xdr:to>
      <xdr:col>2</xdr:col>
      <xdr:colOff>47625</xdr:colOff>
      <xdr:row>23</xdr:row>
      <xdr:rowOff>47625</xdr:rowOff>
    </xdr:to>
    <xdr:pic>
      <xdr:nvPicPr>
        <xdr:cNvPr id="14" name="Image 13" descr="http://www.marmiton.org/App_Themes/Pratique/img/tables_de_conversion/bullette1.gif2">
          <a:extLst>
            <a:ext uri="{FF2B5EF4-FFF2-40B4-BE49-F238E27FC236}">
              <a16:creationId xmlns=""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12014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25</xdr:row>
      <xdr:rowOff>0</xdr:rowOff>
    </xdr:from>
    <xdr:to>
      <xdr:col>2</xdr:col>
      <xdr:colOff>47625</xdr:colOff>
      <xdr:row>25</xdr:row>
      <xdr:rowOff>47625</xdr:rowOff>
    </xdr:to>
    <xdr:pic>
      <xdr:nvPicPr>
        <xdr:cNvPr id="15" name="Image 14" descr="http://www.marmiton.org/App_Themes/Pratique/img/tables_de_conversion/bullette2.gif2">
          <a:extLst>
            <a:ext uri="{FF2B5EF4-FFF2-40B4-BE49-F238E27FC236}">
              <a16:creationId xmlns="" xmlns:a16="http://schemas.microsoft.com/office/drawing/2014/main" id="{00000000-0008-0000-0800-00000F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120015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27</xdr:row>
      <xdr:rowOff>0</xdr:rowOff>
    </xdr:from>
    <xdr:to>
      <xdr:col>2</xdr:col>
      <xdr:colOff>47625</xdr:colOff>
      <xdr:row>27</xdr:row>
      <xdr:rowOff>47625</xdr:rowOff>
    </xdr:to>
    <xdr:pic>
      <xdr:nvPicPr>
        <xdr:cNvPr id="16" name="Image 15" descr="http://www.marmiton.org/App_Themes/Pratique/img/tables_de_conversion/bullette1.gif2">
          <a:extLst>
            <a:ext uri="{FF2B5EF4-FFF2-40B4-BE49-F238E27FC236}">
              <a16:creationId xmlns="" xmlns:a16="http://schemas.microsoft.com/office/drawing/2014/main" id="{00000000-0008-0000-0800-000010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32016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28</xdr:row>
      <xdr:rowOff>0</xdr:rowOff>
    </xdr:from>
    <xdr:to>
      <xdr:col>2</xdr:col>
      <xdr:colOff>47625</xdr:colOff>
      <xdr:row>28</xdr:row>
      <xdr:rowOff>47625</xdr:rowOff>
    </xdr:to>
    <xdr:pic>
      <xdr:nvPicPr>
        <xdr:cNvPr id="17" name="Image 16" descr="http://www.marmiton.org/App_Themes/Pratique/img/tables_de_conversion/bullette2.gif2">
          <a:extLst>
            <a:ext uri="{FF2B5EF4-FFF2-40B4-BE49-F238E27FC236}">
              <a16:creationId xmlns="" xmlns:a16="http://schemas.microsoft.com/office/drawing/2014/main" id="{00000000-0008-0000-0800-000011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140017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30</xdr:row>
      <xdr:rowOff>0</xdr:rowOff>
    </xdr:from>
    <xdr:to>
      <xdr:col>2</xdr:col>
      <xdr:colOff>47625</xdr:colOff>
      <xdr:row>30</xdr:row>
      <xdr:rowOff>47625</xdr:rowOff>
    </xdr:to>
    <xdr:pic>
      <xdr:nvPicPr>
        <xdr:cNvPr id="18" name="Image 17" descr="http://www.marmiton.org/App_Themes/Pratique/img/tables_de_conversion/bullette1.gif2">
          <a:extLst>
            <a:ext uri="{FF2B5EF4-FFF2-40B4-BE49-F238E27FC236}">
              <a16:creationId xmlns="" xmlns:a16="http://schemas.microsoft.com/office/drawing/2014/main" id="{00000000-0008-0000-0800-00001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52019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32</xdr:row>
      <xdr:rowOff>0</xdr:rowOff>
    </xdr:from>
    <xdr:to>
      <xdr:col>2</xdr:col>
      <xdr:colOff>47625</xdr:colOff>
      <xdr:row>32</xdr:row>
      <xdr:rowOff>47625</xdr:rowOff>
    </xdr:to>
    <xdr:pic>
      <xdr:nvPicPr>
        <xdr:cNvPr id="19" name="Image 18" descr="http://www.marmiton.org/App_Themes/Pratique/img/tables_de_conversion/bullette2.gif2">
          <a:extLst>
            <a:ext uri="{FF2B5EF4-FFF2-40B4-BE49-F238E27FC236}">
              <a16:creationId xmlns="" xmlns:a16="http://schemas.microsoft.com/office/drawing/2014/main" id="{00000000-0008-0000-0800-00001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170021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33</xdr:row>
      <xdr:rowOff>0</xdr:rowOff>
    </xdr:from>
    <xdr:to>
      <xdr:col>2</xdr:col>
      <xdr:colOff>47625</xdr:colOff>
      <xdr:row>33</xdr:row>
      <xdr:rowOff>47625</xdr:rowOff>
    </xdr:to>
    <xdr:pic>
      <xdr:nvPicPr>
        <xdr:cNvPr id="20" name="Image 19" descr="http://www.marmiton.org/App_Themes/Pratique/img/tables_de_conversion/bullette1.gif2">
          <a:extLst>
            <a:ext uri="{FF2B5EF4-FFF2-40B4-BE49-F238E27FC236}">
              <a16:creationId xmlns="" xmlns:a16="http://schemas.microsoft.com/office/drawing/2014/main" id="{00000000-0008-0000-0800-00001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76022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34</xdr:row>
      <xdr:rowOff>0</xdr:rowOff>
    </xdr:from>
    <xdr:to>
      <xdr:col>2</xdr:col>
      <xdr:colOff>47625</xdr:colOff>
      <xdr:row>34</xdr:row>
      <xdr:rowOff>47625</xdr:rowOff>
    </xdr:to>
    <xdr:pic>
      <xdr:nvPicPr>
        <xdr:cNvPr id="21" name="Image 20" descr="http://www.marmiton.org/App_Themes/Pratique/img/tables_de_conversion/bullette2.gif2">
          <a:extLst>
            <a:ext uri="{FF2B5EF4-FFF2-40B4-BE49-F238E27FC236}">
              <a16:creationId xmlns="" xmlns:a16="http://schemas.microsoft.com/office/drawing/2014/main" id="{00000000-0008-0000-0800-00001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182022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35</xdr:row>
      <xdr:rowOff>0</xdr:rowOff>
    </xdr:from>
    <xdr:to>
      <xdr:col>2</xdr:col>
      <xdr:colOff>47625</xdr:colOff>
      <xdr:row>35</xdr:row>
      <xdr:rowOff>47625</xdr:rowOff>
    </xdr:to>
    <xdr:pic>
      <xdr:nvPicPr>
        <xdr:cNvPr id="22" name="Image 21" descr="http://www.marmiton.org/App_Themes/Pratique/img/tables_de_conversion/bullette1.gif2">
          <a:extLst>
            <a:ext uri="{FF2B5EF4-FFF2-40B4-BE49-F238E27FC236}">
              <a16:creationId xmlns="" xmlns:a16="http://schemas.microsoft.com/office/drawing/2014/main" id="{00000000-0008-0000-0800-00001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192024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38</xdr:row>
      <xdr:rowOff>0</xdr:rowOff>
    </xdr:from>
    <xdr:to>
      <xdr:col>2</xdr:col>
      <xdr:colOff>47625</xdr:colOff>
      <xdr:row>38</xdr:row>
      <xdr:rowOff>47625</xdr:rowOff>
    </xdr:to>
    <xdr:pic>
      <xdr:nvPicPr>
        <xdr:cNvPr id="23" name="Image 22" descr="http://www.marmiton.org/App_Themes/Pratique/img/tables_de_conversion/bullette2.gif2">
          <a:extLst>
            <a:ext uri="{FF2B5EF4-FFF2-40B4-BE49-F238E27FC236}">
              <a16:creationId xmlns="" xmlns:a16="http://schemas.microsoft.com/office/drawing/2014/main" id="{00000000-0008-0000-0800-00001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212026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39</xdr:row>
      <xdr:rowOff>0</xdr:rowOff>
    </xdr:from>
    <xdr:to>
      <xdr:col>2</xdr:col>
      <xdr:colOff>47625</xdr:colOff>
      <xdr:row>39</xdr:row>
      <xdr:rowOff>47625</xdr:rowOff>
    </xdr:to>
    <xdr:pic>
      <xdr:nvPicPr>
        <xdr:cNvPr id="24" name="Image 23" descr="http://www.marmiton.org/App_Themes/Pratique/img/tables_de_conversion/bullette1.gif2">
          <a:extLst>
            <a:ext uri="{FF2B5EF4-FFF2-40B4-BE49-F238E27FC236}">
              <a16:creationId xmlns="" xmlns:a16="http://schemas.microsoft.com/office/drawing/2014/main" id="{00000000-0008-0000-0800-00001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216027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40</xdr:row>
      <xdr:rowOff>0</xdr:rowOff>
    </xdr:from>
    <xdr:to>
      <xdr:col>2</xdr:col>
      <xdr:colOff>47625</xdr:colOff>
      <xdr:row>40</xdr:row>
      <xdr:rowOff>47625</xdr:rowOff>
    </xdr:to>
    <xdr:pic>
      <xdr:nvPicPr>
        <xdr:cNvPr id="25" name="Image 24" descr="http://www.marmiton.org/App_Themes/Pratique/img/tables_de_conversion/bullette2.gif2">
          <a:extLst>
            <a:ext uri="{FF2B5EF4-FFF2-40B4-BE49-F238E27FC236}">
              <a16:creationId xmlns="" xmlns:a16="http://schemas.microsoft.com/office/drawing/2014/main" id="{00000000-0008-0000-0800-00001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222027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42</xdr:row>
      <xdr:rowOff>0</xdr:rowOff>
    </xdr:from>
    <xdr:to>
      <xdr:col>2</xdr:col>
      <xdr:colOff>47625</xdr:colOff>
      <xdr:row>42</xdr:row>
      <xdr:rowOff>47625</xdr:rowOff>
    </xdr:to>
    <xdr:pic>
      <xdr:nvPicPr>
        <xdr:cNvPr id="26" name="Image 25" descr="http://www.marmiton.org/App_Themes/Pratique/img/tables_de_conversion/bullette1.gif2">
          <a:extLst>
            <a:ext uri="{FF2B5EF4-FFF2-40B4-BE49-F238E27FC236}">
              <a16:creationId xmlns="" xmlns:a16="http://schemas.microsoft.com/office/drawing/2014/main" id="{00000000-0008-0000-0800-00001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232029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xdr:row>
      <xdr:rowOff>0</xdr:rowOff>
    </xdr:from>
    <xdr:to>
      <xdr:col>5</xdr:col>
      <xdr:colOff>9525</xdr:colOff>
      <xdr:row>2</xdr:row>
      <xdr:rowOff>9525</xdr:rowOff>
    </xdr:to>
    <xdr:pic>
      <xdr:nvPicPr>
        <xdr:cNvPr id="27" name="Image 26" descr="http://www.marmiton.org/App_Themes/Common/img/blank.gif">
          <a:extLst>
            <a:ext uri="{FF2B5EF4-FFF2-40B4-BE49-F238E27FC236}">
              <a16:creationId xmlns="" xmlns:a16="http://schemas.microsoft.com/office/drawing/2014/main" id="{00000000-0008-0000-0800-00001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67400" y="800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44</xdr:row>
      <xdr:rowOff>839545</xdr:rowOff>
    </xdr:from>
    <xdr:to>
      <xdr:col>6</xdr:col>
      <xdr:colOff>9526</xdr:colOff>
      <xdr:row>45</xdr:row>
      <xdr:rowOff>286376</xdr:rowOff>
    </xdr:to>
    <xdr:pic>
      <xdr:nvPicPr>
        <xdr:cNvPr id="28" name="Image 27" descr="http://www.marmiton.org/App_Themes/Common/img/fin_tablo_556.gif2">
          <a:extLst>
            <a:ext uri="{FF2B5EF4-FFF2-40B4-BE49-F238E27FC236}">
              <a16:creationId xmlns="" xmlns:a16="http://schemas.microsoft.com/office/drawing/2014/main" id="{00000000-0008-0000-0800-00001C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38201" y="19832395"/>
          <a:ext cx="8877300" cy="332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48</xdr:row>
      <xdr:rowOff>0</xdr:rowOff>
    </xdr:from>
    <xdr:to>
      <xdr:col>5</xdr:col>
      <xdr:colOff>828675</xdr:colOff>
      <xdr:row>49</xdr:row>
      <xdr:rowOff>10265</xdr:rowOff>
    </xdr:to>
    <xdr:pic>
      <xdr:nvPicPr>
        <xdr:cNvPr id="29" name="Image 28" descr="http://www.marmiton.org/App_Themes/Common/img/spirales_556.gif2">
          <a:extLst>
            <a:ext uri="{FF2B5EF4-FFF2-40B4-BE49-F238E27FC236}">
              <a16:creationId xmlns="" xmlns:a16="http://schemas.microsoft.com/office/drawing/2014/main" id="{00000000-0008-0000-0800-00001D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38200" y="20764500"/>
          <a:ext cx="8858250" cy="305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49</xdr:row>
      <xdr:rowOff>0</xdr:rowOff>
    </xdr:from>
    <xdr:to>
      <xdr:col>1</xdr:col>
      <xdr:colOff>9525</xdr:colOff>
      <xdr:row>49</xdr:row>
      <xdr:rowOff>9525</xdr:rowOff>
    </xdr:to>
    <xdr:pic>
      <xdr:nvPicPr>
        <xdr:cNvPr id="30" name="Image 29" descr="http://www.marmiton.org/App_Themes/Common/img/blank.gif">
          <a:extLst>
            <a:ext uri="{FF2B5EF4-FFF2-40B4-BE49-F238E27FC236}">
              <a16:creationId xmlns="" xmlns:a16="http://schemas.microsoft.com/office/drawing/2014/main" id="{00000000-0008-0000-0800-00001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4600" y="25003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51</xdr:row>
      <xdr:rowOff>0</xdr:rowOff>
    </xdr:from>
    <xdr:to>
      <xdr:col>2</xdr:col>
      <xdr:colOff>47625</xdr:colOff>
      <xdr:row>51</xdr:row>
      <xdr:rowOff>47625</xdr:rowOff>
    </xdr:to>
    <xdr:pic>
      <xdr:nvPicPr>
        <xdr:cNvPr id="31" name="Image 30" descr="http://www.marmiton.org/App_Themes/Pratique/img/tables_de_conversion/bullette1.gif2">
          <a:extLst>
            <a:ext uri="{FF2B5EF4-FFF2-40B4-BE49-F238E27FC236}">
              <a16:creationId xmlns="" xmlns:a16="http://schemas.microsoft.com/office/drawing/2014/main" id="{00000000-0008-0000-0800-00001F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2540317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52</xdr:row>
      <xdr:rowOff>0</xdr:rowOff>
    </xdr:from>
    <xdr:to>
      <xdr:col>2</xdr:col>
      <xdr:colOff>47625</xdr:colOff>
      <xdr:row>52</xdr:row>
      <xdr:rowOff>47625</xdr:rowOff>
    </xdr:to>
    <xdr:pic>
      <xdr:nvPicPr>
        <xdr:cNvPr id="32" name="Image 31" descr="http://www.marmiton.org/App_Themes/Pratique/img/tables_de_conversion/bullette2.gif2">
          <a:extLst>
            <a:ext uri="{FF2B5EF4-FFF2-40B4-BE49-F238E27FC236}">
              <a16:creationId xmlns="" xmlns:a16="http://schemas.microsoft.com/office/drawing/2014/main" id="{00000000-0008-0000-0800-000020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25803225"/>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53</xdr:row>
      <xdr:rowOff>0</xdr:rowOff>
    </xdr:from>
    <xdr:to>
      <xdr:col>2</xdr:col>
      <xdr:colOff>47625</xdr:colOff>
      <xdr:row>53</xdr:row>
      <xdr:rowOff>47625</xdr:rowOff>
    </xdr:to>
    <xdr:pic>
      <xdr:nvPicPr>
        <xdr:cNvPr id="33" name="Image 32" descr="http://www.marmiton.org/App_Themes/Pratique/img/tables_de_conversion/bullette1.gif2">
          <a:extLst>
            <a:ext uri="{FF2B5EF4-FFF2-40B4-BE49-F238E27FC236}">
              <a16:creationId xmlns="" xmlns:a16="http://schemas.microsoft.com/office/drawing/2014/main" id="{00000000-0008-0000-0800-00002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264033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55</xdr:row>
      <xdr:rowOff>0</xdr:rowOff>
    </xdr:from>
    <xdr:to>
      <xdr:col>2</xdr:col>
      <xdr:colOff>47625</xdr:colOff>
      <xdr:row>55</xdr:row>
      <xdr:rowOff>47625</xdr:rowOff>
    </xdr:to>
    <xdr:pic>
      <xdr:nvPicPr>
        <xdr:cNvPr id="34" name="Image 33" descr="http://www.marmiton.org/App_Themes/Pratique/img/tables_de_conversion/bullette2.gif2">
          <a:extLst>
            <a:ext uri="{FF2B5EF4-FFF2-40B4-BE49-F238E27FC236}">
              <a16:creationId xmlns="" xmlns:a16="http://schemas.microsoft.com/office/drawing/2014/main" id="{00000000-0008-0000-0800-00002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52800" y="2720340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56</xdr:row>
      <xdr:rowOff>0</xdr:rowOff>
    </xdr:from>
    <xdr:to>
      <xdr:col>2</xdr:col>
      <xdr:colOff>47625</xdr:colOff>
      <xdr:row>56</xdr:row>
      <xdr:rowOff>47625</xdr:rowOff>
    </xdr:to>
    <xdr:pic>
      <xdr:nvPicPr>
        <xdr:cNvPr id="35" name="Image 34" descr="http://www.marmiton.org/App_Themes/Pratique/img/tables_de_conversion/bullette1.gif2">
          <a:extLst>
            <a:ext uri="{FF2B5EF4-FFF2-40B4-BE49-F238E27FC236}">
              <a16:creationId xmlns="" xmlns:a16="http://schemas.microsoft.com/office/drawing/2014/main" id="{00000000-0008-0000-0800-00002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52800" y="27603450"/>
          <a:ext cx="47625" cy="4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49</xdr:row>
      <xdr:rowOff>0</xdr:rowOff>
    </xdr:from>
    <xdr:to>
      <xdr:col>6</xdr:col>
      <xdr:colOff>9525</xdr:colOff>
      <xdr:row>49</xdr:row>
      <xdr:rowOff>9525</xdr:rowOff>
    </xdr:to>
    <xdr:pic>
      <xdr:nvPicPr>
        <xdr:cNvPr id="36" name="Image 35" descr="http://www.marmiton.org/App_Themes/Common/img/blank.gif">
          <a:extLst>
            <a:ext uri="{FF2B5EF4-FFF2-40B4-BE49-F238E27FC236}">
              <a16:creationId xmlns="" xmlns:a16="http://schemas.microsoft.com/office/drawing/2014/main" id="{00000000-0008-0000-0800-00002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05600" y="25003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56</xdr:row>
      <xdr:rowOff>390524</xdr:rowOff>
    </xdr:from>
    <xdr:to>
      <xdr:col>5</xdr:col>
      <xdr:colOff>838199</xdr:colOff>
      <xdr:row>57</xdr:row>
      <xdr:rowOff>321780</xdr:rowOff>
    </xdr:to>
    <xdr:pic>
      <xdr:nvPicPr>
        <xdr:cNvPr id="37" name="Image 36" descr="http://www.marmiton.org/App_Themes/Common/img/fin_tablo_556.gif2">
          <a:extLst>
            <a:ext uri="{FF2B5EF4-FFF2-40B4-BE49-F238E27FC236}">
              <a16:creationId xmlns="" xmlns:a16="http://schemas.microsoft.com/office/drawing/2014/main" id="{00000000-0008-0000-0800-000025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857249" y="24183974"/>
          <a:ext cx="8848725" cy="321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7</xdr:col>
      <xdr:colOff>510267</xdr:colOff>
      <xdr:row>3</xdr:row>
      <xdr:rowOff>43089</xdr:rowOff>
    </xdr:from>
    <xdr:to>
      <xdr:col>11</xdr:col>
      <xdr:colOff>410484</xdr:colOff>
      <xdr:row>4</xdr:row>
      <xdr:rowOff>170089</xdr:rowOff>
    </xdr:to>
    <xdr:sp macro="[0]!Print_Recettes" textlink="">
      <xdr:nvSpPr>
        <xdr:cNvPr id="38" name="Rectangle à coins arrondis 37">
          <a:extLst>
            <a:ext uri="{FF2B5EF4-FFF2-40B4-BE49-F238E27FC236}">
              <a16:creationId xmlns="" xmlns:a16="http://schemas.microsoft.com/office/drawing/2014/main" id="{00000000-0008-0000-0800-000026000000}"/>
            </a:ext>
          </a:extLst>
        </xdr:cNvPr>
        <xdr:cNvSpPr/>
      </xdr:nvSpPr>
      <xdr:spPr>
        <a:xfrm>
          <a:off x="11083017" y="1077232"/>
          <a:ext cx="3274788" cy="562428"/>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APERCU AVANT IMPRESSION</a:t>
          </a:r>
        </a:p>
      </xdr:txBody>
    </xdr:sp>
    <xdr:clientData fPrintsWithSheet="0"/>
  </xdr:twoCellAnchor>
  <xdr:twoCellAnchor editAs="absolute">
    <xdr:from>
      <xdr:col>7</xdr:col>
      <xdr:colOff>542925</xdr:colOff>
      <xdr:row>5</xdr:row>
      <xdr:rowOff>419099</xdr:rowOff>
    </xdr:from>
    <xdr:to>
      <xdr:col>11</xdr:col>
      <xdr:colOff>420463</xdr:colOff>
      <xdr:row>7</xdr:row>
      <xdr:rowOff>85724</xdr:rowOff>
    </xdr:to>
    <xdr:sp macro="[0]!vers_recettes" textlink="">
      <xdr:nvSpPr>
        <xdr:cNvPr id="39" name="Rectangle à coins arrondis 38">
          <a:extLst>
            <a:ext uri="{FF2B5EF4-FFF2-40B4-BE49-F238E27FC236}">
              <a16:creationId xmlns="" xmlns:a16="http://schemas.microsoft.com/office/drawing/2014/main" id="{00000000-0008-0000-0800-000027000000}"/>
            </a:ext>
          </a:extLst>
        </xdr:cNvPr>
        <xdr:cNvSpPr/>
      </xdr:nvSpPr>
      <xdr:spPr>
        <a:xfrm>
          <a:off x="11087100" y="2324099"/>
          <a:ext cx="3230338" cy="54292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RECETTES</a:t>
          </a:r>
        </a:p>
      </xdr:txBody>
    </xdr:sp>
    <xdr:clientData fPrintsWithSheet="0"/>
  </xdr:twoCellAnchor>
  <xdr:twoCellAnchor editAs="absolute">
    <xdr:from>
      <xdr:col>7</xdr:col>
      <xdr:colOff>533400</xdr:colOff>
      <xdr:row>4</xdr:row>
      <xdr:rowOff>228599</xdr:rowOff>
    </xdr:from>
    <xdr:to>
      <xdr:col>11</xdr:col>
      <xdr:colOff>419100</xdr:colOff>
      <xdr:row>5</xdr:row>
      <xdr:rowOff>352424</xdr:rowOff>
    </xdr:to>
    <xdr:sp macro="[0]!Imprimer" textlink="">
      <xdr:nvSpPr>
        <xdr:cNvPr id="40" name="Rectangle à coins arrondis 39">
          <a:extLst>
            <a:ext uri="{FF2B5EF4-FFF2-40B4-BE49-F238E27FC236}">
              <a16:creationId xmlns="" xmlns:a16="http://schemas.microsoft.com/office/drawing/2014/main" id="{00000000-0008-0000-0800-000028000000}"/>
            </a:ext>
          </a:extLst>
        </xdr:cNvPr>
        <xdr:cNvSpPr/>
      </xdr:nvSpPr>
      <xdr:spPr>
        <a:xfrm>
          <a:off x="11077575" y="1695449"/>
          <a:ext cx="3238500" cy="56197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IMPRIMER</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361950</xdr:colOff>
      <xdr:row>2</xdr:row>
      <xdr:rowOff>38100</xdr:rowOff>
    </xdr:from>
    <xdr:to>
      <xdr:col>9</xdr:col>
      <xdr:colOff>190500</xdr:colOff>
      <xdr:row>5</xdr:row>
      <xdr:rowOff>133350</xdr:rowOff>
    </xdr:to>
    <xdr:sp macro="" textlink="" fLocksText="0">
      <xdr:nvSpPr>
        <xdr:cNvPr id="2" name="WordArt 1">
          <a:extLst>
            <a:ext uri="{FF2B5EF4-FFF2-40B4-BE49-F238E27FC236}">
              <a16:creationId xmlns="" xmlns:a16="http://schemas.microsoft.com/office/drawing/2014/main" id="{00000000-0008-0000-0900-000002000000}"/>
            </a:ext>
          </a:extLst>
        </xdr:cNvPr>
        <xdr:cNvSpPr>
          <a:spLocks noChangeArrowheads="1"/>
        </xdr:cNvSpPr>
      </xdr:nvSpPr>
      <xdr:spPr bwMode="auto">
        <a:xfrm>
          <a:off x="552450" y="304800"/>
          <a:ext cx="5181600" cy="7334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fr-FR" sz="3600" b="0" i="0" u="none" strike="noStrike" baseline="0">
              <a:solidFill>
                <a:srgbClr val="000000"/>
              </a:solidFill>
              <a:latin typeface="Arial Black"/>
            </a:rPr>
            <a:t>BMI - poids idéal</a:t>
          </a:r>
        </a:p>
      </xdr:txBody>
    </xdr:sp>
    <xdr:clientData/>
  </xdr:twoCellAnchor>
  <mc:AlternateContent xmlns:mc="http://schemas.openxmlformats.org/markup-compatibility/2006">
    <mc:Choice xmlns:a14="http://schemas.microsoft.com/office/drawing/2010/main" Requires="a14">
      <xdr:twoCellAnchor>
        <xdr:from>
          <xdr:col>2</xdr:col>
          <xdr:colOff>990600</xdr:colOff>
          <xdr:row>9</xdr:row>
          <xdr:rowOff>123825</xdr:rowOff>
        </xdr:from>
        <xdr:to>
          <xdr:col>4</xdr:col>
          <xdr:colOff>190500</xdr:colOff>
          <xdr:row>11</xdr:row>
          <xdr:rowOff>19050</xdr:rowOff>
        </xdr:to>
        <xdr:sp macro="" textlink="">
          <xdr:nvSpPr>
            <xdr:cNvPr id="8193" name="Option Button 2" hidden="1">
              <a:extLst>
                <a:ext uri="{63B3BB69-23CF-44E3-9099-C40C66FF867C}">
                  <a14:compatExt spid="_x0000_s81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Femme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9</xdr:row>
          <xdr:rowOff>123825</xdr:rowOff>
        </xdr:from>
        <xdr:to>
          <xdr:col>5</xdr:col>
          <xdr:colOff>123825</xdr:colOff>
          <xdr:row>11</xdr:row>
          <xdr:rowOff>19050</xdr:rowOff>
        </xdr:to>
        <xdr:sp macro="" textlink="">
          <xdr:nvSpPr>
            <xdr:cNvPr id="8194" name="Option Button 3" hidden="1">
              <a:extLst>
                <a:ext uri="{63B3BB69-23CF-44E3-9099-C40C66FF867C}">
                  <a14:compatExt spid="_x0000_s81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Homme</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4"/>
  <dimension ref="A1:A1982"/>
  <sheetViews>
    <sheetView tabSelected="1" zoomScale="50" zoomScaleNormal="50" workbookViewId="0">
      <selection activeCell="AS5" sqref="AS5"/>
    </sheetView>
  </sheetViews>
  <sheetFormatPr baseColWidth="10" defaultRowHeight="15.75" x14ac:dyDescent="0.25"/>
  <cols>
    <col min="1" max="6" width="4.375" style="155" customWidth="1"/>
    <col min="7" max="16384" width="11" style="155"/>
  </cols>
  <sheetData>
    <row r="1" s="145" customFormat="1" ht="32.25" customHeight="1" x14ac:dyDescent="0.25"/>
    <row r="2" s="145" customFormat="1" ht="75" customHeight="1" x14ac:dyDescent="0.25"/>
    <row r="3" s="145" customFormat="1" ht="75" customHeight="1" x14ac:dyDescent="0.25"/>
    <row r="4" s="145" customFormat="1" ht="75" customHeight="1" x14ac:dyDescent="0.25"/>
    <row r="5" s="145" customFormat="1" ht="75" customHeight="1" x14ac:dyDescent="0.25"/>
    <row r="6" s="145" customFormat="1" ht="75" customHeight="1" x14ac:dyDescent="0.25"/>
    <row r="7" s="145" customFormat="1" ht="75" customHeight="1" x14ac:dyDescent="0.25"/>
    <row r="8" s="145" customFormat="1" ht="75" customHeight="1" x14ac:dyDescent="0.25"/>
    <row r="9" s="145" customFormat="1" ht="75" customHeight="1" x14ac:dyDescent="0.25"/>
    <row r="10" s="145" customFormat="1" ht="75" customHeight="1" x14ac:dyDescent="0.25"/>
    <row r="11" ht="75" customHeight="1" x14ac:dyDescent="0.25"/>
    <row r="12" ht="75" customHeight="1" x14ac:dyDescent="0.25"/>
    <row r="13" ht="75" customHeight="1" x14ac:dyDescent="0.25"/>
    <row r="14" ht="75" customHeight="1" x14ac:dyDescent="0.25"/>
    <row r="15" ht="75" customHeight="1" x14ac:dyDescent="0.25"/>
    <row r="16" ht="75" customHeight="1" x14ac:dyDescent="0.25"/>
    <row r="17" ht="75" customHeight="1" x14ac:dyDescent="0.25"/>
    <row r="18" ht="75" customHeight="1" x14ac:dyDescent="0.25"/>
    <row r="19" ht="75" customHeight="1" x14ac:dyDescent="0.25"/>
    <row r="20" ht="75" customHeight="1" x14ac:dyDescent="0.25"/>
    <row r="21" ht="75" customHeight="1" x14ac:dyDescent="0.25"/>
    <row r="22" ht="75" customHeight="1" x14ac:dyDescent="0.25"/>
    <row r="23" ht="75" customHeight="1" x14ac:dyDescent="0.25"/>
    <row r="24" ht="75" customHeight="1" x14ac:dyDescent="0.25"/>
    <row r="25" ht="75" customHeight="1" x14ac:dyDescent="0.25"/>
    <row r="26" ht="75" customHeight="1" x14ac:dyDescent="0.25"/>
    <row r="27" ht="75" customHeight="1" x14ac:dyDescent="0.25"/>
    <row r="28" ht="75" customHeight="1" x14ac:dyDescent="0.25"/>
    <row r="1982" ht="75" customHeight="1" x14ac:dyDescent="0.25"/>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B6"/>
  <sheetViews>
    <sheetView workbookViewId="0">
      <selection activeCell="F7" sqref="F7"/>
    </sheetView>
  </sheetViews>
  <sheetFormatPr baseColWidth="10" defaultRowHeight="15.75" x14ac:dyDescent="0.25"/>
  <sheetData>
    <row r="2" spans="2:2" x14ac:dyDescent="0.25">
      <c r="B2" t="s">
        <v>84</v>
      </c>
    </row>
    <row r="3" spans="2:2" x14ac:dyDescent="0.25">
      <c r="B3" t="s">
        <v>85</v>
      </c>
    </row>
    <row r="4" spans="2:2" x14ac:dyDescent="0.25">
      <c r="B4" t="s">
        <v>86</v>
      </c>
    </row>
    <row r="5" spans="2:2" x14ac:dyDescent="0.25">
      <c r="B5" t="s">
        <v>87</v>
      </c>
    </row>
    <row r="6" spans="2:2" x14ac:dyDescent="0.25">
      <c r="B6" t="s">
        <v>88</v>
      </c>
    </row>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987"/>
  <sheetViews>
    <sheetView zoomScaleNormal="100" workbookViewId="0">
      <pane ySplit="1" topLeftCell="A275" activePane="bottomLeft" state="frozen"/>
      <selection pane="bottomLeft" activeCell="A269" sqref="A269"/>
    </sheetView>
  </sheetViews>
  <sheetFormatPr baseColWidth="10" defaultRowHeight="15.75" x14ac:dyDescent="0.25"/>
  <cols>
    <col min="1" max="1" width="34.875" style="169" customWidth="1"/>
    <col min="2" max="2" width="31.75" style="155" customWidth="1"/>
    <col min="3" max="3" width="16.25" style="155" bestFit="1" customWidth="1"/>
    <col min="4" max="4" width="18.625" style="155" bestFit="1" customWidth="1"/>
    <col min="5" max="5" width="18.625" style="155" customWidth="1"/>
    <col min="6" max="6" width="17.625" style="155" bestFit="1" customWidth="1"/>
    <col min="7" max="7" width="34.375" style="155" customWidth="1"/>
    <col min="8" max="8" width="33.875" style="163" bestFit="1" customWidth="1"/>
    <col min="9" max="9" width="68.125" style="163" bestFit="1" customWidth="1"/>
    <col min="10" max="11" width="28.25" style="155" customWidth="1"/>
    <col min="12" max="12" width="20.5" style="155" customWidth="1"/>
    <col min="13" max="13" width="30.625" style="155" customWidth="1"/>
    <col min="14" max="14" width="20.5" style="155" customWidth="1"/>
    <col min="15" max="22" width="4.375" style="155" customWidth="1"/>
    <col min="23" max="16384" width="11" style="155"/>
  </cols>
  <sheetData>
    <row r="1" spans="1:15" s="145" customFormat="1" ht="32.25" customHeight="1" thickBot="1" x14ac:dyDescent="0.3">
      <c r="A1" s="164" t="s">
        <v>12</v>
      </c>
      <c r="B1" s="143" t="s">
        <v>30</v>
      </c>
      <c r="C1" s="143" t="s">
        <v>31</v>
      </c>
      <c r="D1" s="143" t="s">
        <v>32</v>
      </c>
      <c r="E1" s="143" t="s">
        <v>4</v>
      </c>
      <c r="F1" s="143" t="s">
        <v>33</v>
      </c>
      <c r="G1" s="143" t="s">
        <v>34</v>
      </c>
      <c r="H1" s="143" t="s">
        <v>35</v>
      </c>
      <c r="I1" s="143" t="s">
        <v>36</v>
      </c>
      <c r="J1" s="143" t="s">
        <v>37</v>
      </c>
      <c r="K1" s="143" t="s">
        <v>38</v>
      </c>
      <c r="L1" s="143" t="s">
        <v>39</v>
      </c>
      <c r="M1" s="143" t="s">
        <v>40</v>
      </c>
      <c r="N1" s="144" t="s">
        <v>65</v>
      </c>
    </row>
    <row r="2" spans="1:15" s="145" customFormat="1" ht="75" customHeight="1" x14ac:dyDescent="0.25">
      <c r="A2" s="146" t="s">
        <v>83</v>
      </c>
      <c r="B2" s="147" t="s">
        <v>56</v>
      </c>
      <c r="C2" s="148" t="s">
        <v>259</v>
      </c>
      <c r="D2" s="149" t="s">
        <v>10</v>
      </c>
      <c r="E2" s="147" t="s">
        <v>9</v>
      </c>
      <c r="F2" s="150" t="s">
        <v>57</v>
      </c>
      <c r="G2" s="147" t="s">
        <v>58</v>
      </c>
      <c r="H2" s="151" t="s">
        <v>59</v>
      </c>
      <c r="I2" s="151" t="s">
        <v>60</v>
      </c>
      <c r="J2" s="147" t="s">
        <v>53</v>
      </c>
      <c r="K2" s="147" t="s">
        <v>61</v>
      </c>
      <c r="L2" s="147" t="s">
        <v>62</v>
      </c>
      <c r="M2" s="147" t="s">
        <v>73</v>
      </c>
      <c r="N2" s="147"/>
      <c r="O2" s="147"/>
    </row>
    <row r="3" spans="1:15" s="145" customFormat="1" ht="75" customHeight="1" x14ac:dyDescent="0.25">
      <c r="A3" s="146" t="s">
        <v>8</v>
      </c>
      <c r="B3" s="146" t="s">
        <v>66</v>
      </c>
      <c r="C3" s="146" t="s">
        <v>258</v>
      </c>
      <c r="D3" s="152" t="s">
        <v>64</v>
      </c>
      <c r="E3" s="146" t="s">
        <v>7</v>
      </c>
      <c r="F3" s="146" t="s">
        <v>119</v>
      </c>
      <c r="G3" s="146" t="s">
        <v>68</v>
      </c>
      <c r="H3" s="153" t="s">
        <v>69</v>
      </c>
      <c r="I3" s="153" t="s">
        <v>70</v>
      </c>
      <c r="J3" s="146" t="s">
        <v>95</v>
      </c>
      <c r="K3" s="146" t="s">
        <v>71</v>
      </c>
      <c r="L3" s="146" t="s">
        <v>72</v>
      </c>
      <c r="M3" s="146" t="s">
        <v>96</v>
      </c>
      <c r="N3" s="147"/>
      <c r="O3" s="147"/>
    </row>
    <row r="4" spans="1:15" s="145" customFormat="1" ht="75" customHeight="1" x14ac:dyDescent="0.25">
      <c r="A4" s="146" t="s">
        <v>8</v>
      </c>
      <c r="B4" s="146" t="s">
        <v>74</v>
      </c>
      <c r="C4" s="146" t="s">
        <v>258</v>
      </c>
      <c r="D4" s="152" t="s">
        <v>64</v>
      </c>
      <c r="E4" s="146" t="s">
        <v>7</v>
      </c>
      <c r="F4" s="146" t="s">
        <v>68</v>
      </c>
      <c r="G4" s="146" t="s">
        <v>68</v>
      </c>
      <c r="H4" s="153" t="s">
        <v>75</v>
      </c>
      <c r="I4" s="153" t="s">
        <v>76</v>
      </c>
      <c r="J4" s="146" t="s">
        <v>63</v>
      </c>
      <c r="K4" s="146" t="s">
        <v>71</v>
      </c>
      <c r="L4" s="146" t="s">
        <v>72</v>
      </c>
      <c r="M4" s="146" t="s">
        <v>63</v>
      </c>
      <c r="N4" s="147"/>
      <c r="O4" s="147"/>
    </row>
    <row r="5" spans="1:15" s="145" customFormat="1" ht="75" customHeight="1" x14ac:dyDescent="0.25">
      <c r="A5" s="165" t="s">
        <v>880</v>
      </c>
      <c r="B5" s="147" t="s">
        <v>77</v>
      </c>
      <c r="C5" s="148" t="s">
        <v>258</v>
      </c>
      <c r="D5" s="149" t="s">
        <v>64</v>
      </c>
      <c r="E5" s="147" t="s">
        <v>9</v>
      </c>
      <c r="F5" s="150" t="s">
        <v>78</v>
      </c>
      <c r="G5" s="147" t="s">
        <v>63</v>
      </c>
      <c r="H5" s="151" t="s">
        <v>79</v>
      </c>
      <c r="I5" s="151" t="s">
        <v>80</v>
      </c>
      <c r="J5" s="147" t="s">
        <v>63</v>
      </c>
      <c r="K5" s="147" t="s">
        <v>81</v>
      </c>
      <c r="L5" s="147" t="s">
        <v>63</v>
      </c>
      <c r="M5" s="147" t="s">
        <v>63</v>
      </c>
      <c r="N5" s="147"/>
      <c r="O5" s="147"/>
    </row>
    <row r="6" spans="1:15" s="145" customFormat="1" ht="75" customHeight="1" x14ac:dyDescent="0.25">
      <c r="A6" s="165" t="s">
        <v>880</v>
      </c>
      <c r="B6" s="147" t="s">
        <v>98</v>
      </c>
      <c r="C6" s="148" t="s">
        <v>258</v>
      </c>
      <c r="D6" s="149" t="s">
        <v>64</v>
      </c>
      <c r="E6" s="147" t="s">
        <v>9</v>
      </c>
      <c r="F6" s="150" t="s">
        <v>78</v>
      </c>
      <c r="G6" s="147" t="s">
        <v>68</v>
      </c>
      <c r="H6" s="151" t="s">
        <v>99</v>
      </c>
      <c r="I6" s="151" t="s">
        <v>100</v>
      </c>
      <c r="J6" s="147" t="s">
        <v>63</v>
      </c>
      <c r="K6" s="147" t="s">
        <v>81</v>
      </c>
      <c r="L6" s="147" t="s">
        <v>63</v>
      </c>
      <c r="M6" s="147" t="s">
        <v>63</v>
      </c>
      <c r="N6" s="147"/>
      <c r="O6" s="147"/>
    </row>
    <row r="7" spans="1:15" s="145" customFormat="1" ht="75" customHeight="1" x14ac:dyDescent="0.25">
      <c r="A7" s="165" t="s">
        <v>880</v>
      </c>
      <c r="B7" s="147" t="s">
        <v>101</v>
      </c>
      <c r="C7" s="148" t="s">
        <v>256</v>
      </c>
      <c r="D7" s="149" t="s">
        <v>64</v>
      </c>
      <c r="E7" s="147" t="s">
        <v>9</v>
      </c>
      <c r="F7" s="150" t="s">
        <v>68</v>
      </c>
      <c r="G7" s="147" t="s">
        <v>63</v>
      </c>
      <c r="H7" s="151" t="s">
        <v>102</v>
      </c>
      <c r="I7" s="151" t="s">
        <v>103</v>
      </c>
      <c r="J7" s="147" t="s">
        <v>63</v>
      </c>
      <c r="K7" s="147" t="s">
        <v>81</v>
      </c>
      <c r="L7" s="147" t="s">
        <v>104</v>
      </c>
      <c r="M7" s="147" t="s">
        <v>63</v>
      </c>
      <c r="N7" s="147"/>
      <c r="O7" s="147"/>
    </row>
    <row r="8" spans="1:15" s="145" customFormat="1" ht="75" customHeight="1" x14ac:dyDescent="0.25">
      <c r="A8" s="148" t="s">
        <v>8</v>
      </c>
      <c r="B8" s="147" t="s">
        <v>105</v>
      </c>
      <c r="C8" s="148" t="s">
        <v>256</v>
      </c>
      <c r="D8" s="149" t="s">
        <v>64</v>
      </c>
      <c r="E8" s="147" t="s">
        <v>9</v>
      </c>
      <c r="F8" s="150" t="s">
        <v>106</v>
      </c>
      <c r="G8" s="147" t="s">
        <v>68</v>
      </c>
      <c r="H8" s="151" t="s">
        <v>107</v>
      </c>
      <c r="I8" s="151" t="s">
        <v>108</v>
      </c>
      <c r="J8" s="147" t="s">
        <v>63</v>
      </c>
      <c r="K8" s="147" t="s">
        <v>81</v>
      </c>
      <c r="L8" s="147" t="s">
        <v>63</v>
      </c>
      <c r="M8" s="147" t="s">
        <v>63</v>
      </c>
      <c r="N8" s="147"/>
      <c r="O8" s="147"/>
    </row>
    <row r="9" spans="1:15" s="145" customFormat="1" ht="75" customHeight="1" x14ac:dyDescent="0.25">
      <c r="A9" s="148" t="s">
        <v>8</v>
      </c>
      <c r="B9" s="147" t="s">
        <v>109</v>
      </c>
      <c r="C9" s="147" t="s">
        <v>256</v>
      </c>
      <c r="D9" s="147" t="s">
        <v>64</v>
      </c>
      <c r="E9" s="147" t="s">
        <v>9</v>
      </c>
      <c r="F9" s="150" t="s">
        <v>68</v>
      </c>
      <c r="G9" s="147" t="s">
        <v>63</v>
      </c>
      <c r="H9" s="151" t="s">
        <v>110</v>
      </c>
      <c r="I9" s="151" t="s">
        <v>111</v>
      </c>
      <c r="J9" s="147" t="s">
        <v>63</v>
      </c>
      <c r="K9" s="147" t="s">
        <v>81</v>
      </c>
      <c r="L9" s="147" t="s">
        <v>112</v>
      </c>
      <c r="M9" s="147" t="s">
        <v>63</v>
      </c>
      <c r="N9" s="147"/>
      <c r="O9" s="147"/>
    </row>
    <row r="10" spans="1:15" s="145" customFormat="1" ht="75" customHeight="1" x14ac:dyDescent="0.25">
      <c r="A10" s="148" t="s">
        <v>8</v>
      </c>
      <c r="B10" s="147" t="s">
        <v>113</v>
      </c>
      <c r="C10" s="148" t="s">
        <v>258</v>
      </c>
      <c r="D10" s="147" t="s">
        <v>64</v>
      </c>
      <c r="E10" s="147" t="s">
        <v>9</v>
      </c>
      <c r="F10" s="150" t="s">
        <v>68</v>
      </c>
      <c r="G10" s="147" t="s">
        <v>63</v>
      </c>
      <c r="H10" s="151" t="s">
        <v>114</v>
      </c>
      <c r="I10" s="151" t="s">
        <v>63</v>
      </c>
      <c r="J10" s="147" t="s">
        <v>63</v>
      </c>
      <c r="K10" s="147" t="s">
        <v>63</v>
      </c>
      <c r="L10" s="147" t="s">
        <v>63</v>
      </c>
      <c r="M10" s="147" t="s">
        <v>63</v>
      </c>
      <c r="N10" s="147"/>
      <c r="O10" s="147"/>
    </row>
    <row r="11" spans="1:15" ht="75" customHeight="1" x14ac:dyDescent="0.25">
      <c r="A11" s="148" t="s">
        <v>8</v>
      </c>
      <c r="B11" s="147" t="s">
        <v>115</v>
      </c>
      <c r="C11" s="148" t="s">
        <v>256</v>
      </c>
      <c r="D11" s="147" t="s">
        <v>64</v>
      </c>
      <c r="E11" s="147" t="s">
        <v>9</v>
      </c>
      <c r="F11" s="150" t="s">
        <v>68</v>
      </c>
      <c r="G11" s="147" t="s">
        <v>63</v>
      </c>
      <c r="H11" s="151" t="s">
        <v>116</v>
      </c>
      <c r="I11" s="151" t="s">
        <v>117</v>
      </c>
      <c r="J11" s="147" t="s">
        <v>63</v>
      </c>
      <c r="K11" s="147" t="s">
        <v>81</v>
      </c>
      <c r="L11" s="147" t="s">
        <v>63</v>
      </c>
      <c r="M11" s="147" t="s">
        <v>63</v>
      </c>
      <c r="N11" s="147"/>
      <c r="O11" s="154"/>
    </row>
    <row r="12" spans="1:15" ht="75" customHeight="1" x14ac:dyDescent="0.25">
      <c r="A12" s="148" t="s">
        <v>8</v>
      </c>
      <c r="B12" s="147" t="s">
        <v>118</v>
      </c>
      <c r="C12" s="148" t="s">
        <v>255</v>
      </c>
      <c r="D12" s="147" t="s">
        <v>64</v>
      </c>
      <c r="E12" s="147" t="s">
        <v>9</v>
      </c>
      <c r="F12" s="150" t="s">
        <v>119</v>
      </c>
      <c r="G12" s="147" t="s">
        <v>106</v>
      </c>
      <c r="H12" s="151" t="s">
        <v>120</v>
      </c>
      <c r="I12" s="151" t="s">
        <v>121</v>
      </c>
      <c r="J12" s="147" t="s">
        <v>63</v>
      </c>
      <c r="K12" s="147" t="s">
        <v>81</v>
      </c>
      <c r="L12" s="147" t="s">
        <v>63</v>
      </c>
      <c r="M12" s="147" t="s">
        <v>63</v>
      </c>
      <c r="N12" s="147"/>
      <c r="O12" s="154"/>
    </row>
    <row r="13" spans="1:15" ht="75" customHeight="1" x14ac:dyDescent="0.25">
      <c r="A13" s="148" t="s">
        <v>8</v>
      </c>
      <c r="B13" s="147" t="s">
        <v>122</v>
      </c>
      <c r="C13" s="148" t="s">
        <v>256</v>
      </c>
      <c r="D13" s="147" t="s">
        <v>64</v>
      </c>
      <c r="E13" s="147" t="s">
        <v>9</v>
      </c>
      <c r="F13" s="150" t="s">
        <v>68</v>
      </c>
      <c r="G13" s="147" t="s">
        <v>63</v>
      </c>
      <c r="H13" s="151" t="s">
        <v>123</v>
      </c>
      <c r="I13" s="151" t="s">
        <v>124</v>
      </c>
      <c r="J13" s="147" t="s">
        <v>63</v>
      </c>
      <c r="K13" s="147" t="s">
        <v>63</v>
      </c>
      <c r="L13" s="147" t="s">
        <v>125</v>
      </c>
      <c r="M13" s="147" t="s">
        <v>63</v>
      </c>
      <c r="N13" s="147"/>
      <c r="O13" s="154"/>
    </row>
    <row r="14" spans="1:15" ht="75" customHeight="1" x14ac:dyDescent="0.25">
      <c r="A14" s="148" t="s">
        <v>8</v>
      </c>
      <c r="B14" s="147" t="s">
        <v>126</v>
      </c>
      <c r="C14" s="148" t="s">
        <v>257</v>
      </c>
      <c r="D14" s="147" t="s">
        <v>64</v>
      </c>
      <c r="E14" s="147" t="s">
        <v>9</v>
      </c>
      <c r="F14" s="150" t="s">
        <v>106</v>
      </c>
      <c r="G14" s="147" t="s">
        <v>63</v>
      </c>
      <c r="H14" s="151" t="s">
        <v>127</v>
      </c>
      <c r="I14" s="151" t="s">
        <v>128</v>
      </c>
      <c r="J14" s="147" t="s">
        <v>63</v>
      </c>
      <c r="K14" s="147" t="s">
        <v>63</v>
      </c>
      <c r="L14" s="147" t="s">
        <v>63</v>
      </c>
      <c r="M14" s="147" t="s">
        <v>63</v>
      </c>
      <c r="N14" s="147"/>
      <c r="O14" s="154"/>
    </row>
    <row r="15" spans="1:15" ht="75" customHeight="1" x14ac:dyDescent="0.25">
      <c r="A15" s="148" t="s">
        <v>8</v>
      </c>
      <c r="B15" s="147" t="s">
        <v>129</v>
      </c>
      <c r="C15" s="148" t="s">
        <v>256</v>
      </c>
      <c r="D15" s="147" t="s">
        <v>64</v>
      </c>
      <c r="E15" s="147" t="s">
        <v>9</v>
      </c>
      <c r="F15" s="150" t="s">
        <v>68</v>
      </c>
      <c r="G15" s="147" t="s">
        <v>130</v>
      </c>
      <c r="H15" s="151" t="s">
        <v>131</v>
      </c>
      <c r="I15" s="151" t="s">
        <v>132</v>
      </c>
      <c r="J15" s="147" t="s">
        <v>63</v>
      </c>
      <c r="K15" s="147" t="s">
        <v>63</v>
      </c>
      <c r="L15" s="147" t="s">
        <v>63</v>
      </c>
      <c r="M15" s="147" t="s">
        <v>63</v>
      </c>
      <c r="N15" s="147"/>
      <c r="O15" s="154"/>
    </row>
    <row r="16" spans="1:15" ht="75" customHeight="1" x14ac:dyDescent="0.25">
      <c r="A16" s="166" t="s">
        <v>83</v>
      </c>
      <c r="B16" s="154" t="s">
        <v>133</v>
      </c>
      <c r="C16" s="156" t="s">
        <v>256</v>
      </c>
      <c r="D16" s="154" t="s">
        <v>64</v>
      </c>
      <c r="E16" s="154" t="s">
        <v>63</v>
      </c>
      <c r="F16" s="157" t="s">
        <v>130</v>
      </c>
      <c r="G16" s="154" t="s">
        <v>119</v>
      </c>
      <c r="H16" s="158" t="s">
        <v>134</v>
      </c>
      <c r="I16" s="158" t="s">
        <v>135</v>
      </c>
      <c r="J16" s="154" t="s">
        <v>63</v>
      </c>
      <c r="K16" s="154" t="s">
        <v>63</v>
      </c>
      <c r="L16" s="154" t="s">
        <v>63</v>
      </c>
      <c r="M16" s="154" t="s">
        <v>63</v>
      </c>
      <c r="N16" s="147"/>
      <c r="O16" s="154"/>
    </row>
    <row r="17" spans="1:15" ht="75" customHeight="1" x14ac:dyDescent="0.25">
      <c r="A17" s="166" t="s">
        <v>83</v>
      </c>
      <c r="B17" s="154" t="s">
        <v>136</v>
      </c>
      <c r="C17" s="156" t="s">
        <v>256</v>
      </c>
      <c r="D17" s="154" t="s">
        <v>64</v>
      </c>
      <c r="E17" s="154" t="s">
        <v>9</v>
      </c>
      <c r="F17" s="157" t="s">
        <v>119</v>
      </c>
      <c r="G17" s="154" t="s">
        <v>68</v>
      </c>
      <c r="H17" s="158" t="s">
        <v>137</v>
      </c>
      <c r="I17" s="158" t="s">
        <v>138</v>
      </c>
      <c r="J17" s="154" t="s">
        <v>63</v>
      </c>
      <c r="K17" s="154" t="s">
        <v>63</v>
      </c>
      <c r="L17" s="154" t="s">
        <v>139</v>
      </c>
      <c r="M17" s="154" t="s">
        <v>63</v>
      </c>
      <c r="N17" s="147"/>
      <c r="O17" s="154"/>
    </row>
    <row r="18" spans="1:15" ht="75" customHeight="1" x14ac:dyDescent="0.25">
      <c r="A18" s="166" t="s">
        <v>83</v>
      </c>
      <c r="B18" s="154" t="s">
        <v>140</v>
      </c>
      <c r="C18" s="156" t="s">
        <v>258</v>
      </c>
      <c r="D18" s="154" t="s">
        <v>64</v>
      </c>
      <c r="E18" s="154" t="s">
        <v>7</v>
      </c>
      <c r="F18" s="157" t="s">
        <v>106</v>
      </c>
      <c r="G18" s="154" t="s">
        <v>141</v>
      </c>
      <c r="H18" s="158" t="s">
        <v>142</v>
      </c>
      <c r="I18" s="158" t="s">
        <v>143</v>
      </c>
      <c r="J18" s="154" t="s">
        <v>63</v>
      </c>
      <c r="K18" s="154" t="s">
        <v>63</v>
      </c>
      <c r="L18" s="154" t="s">
        <v>144</v>
      </c>
      <c r="M18" s="154" t="s">
        <v>63</v>
      </c>
      <c r="N18" s="147"/>
      <c r="O18" s="154"/>
    </row>
    <row r="19" spans="1:15" ht="75" customHeight="1" x14ac:dyDescent="0.25">
      <c r="A19" s="166" t="s">
        <v>83</v>
      </c>
      <c r="B19" s="154" t="s">
        <v>145</v>
      </c>
      <c r="C19" s="154" t="s">
        <v>256</v>
      </c>
      <c r="D19" s="154" t="s">
        <v>64</v>
      </c>
      <c r="E19" s="154" t="s">
        <v>7</v>
      </c>
      <c r="F19" s="157" t="s">
        <v>119</v>
      </c>
      <c r="G19" s="154" t="s">
        <v>67</v>
      </c>
      <c r="H19" s="158" t="s">
        <v>146</v>
      </c>
      <c r="I19" s="158" t="s">
        <v>147</v>
      </c>
      <c r="J19" s="154" t="s">
        <v>63</v>
      </c>
      <c r="K19" s="154" t="s">
        <v>63</v>
      </c>
      <c r="L19" s="154" t="s">
        <v>148</v>
      </c>
      <c r="M19" s="154" t="s">
        <v>63</v>
      </c>
      <c r="N19" s="147"/>
      <c r="O19" s="154"/>
    </row>
    <row r="20" spans="1:15" ht="75" customHeight="1" x14ac:dyDescent="0.25">
      <c r="A20" s="166" t="s">
        <v>83</v>
      </c>
      <c r="B20" s="154" t="s">
        <v>149</v>
      </c>
      <c r="C20" s="156" t="s">
        <v>258</v>
      </c>
      <c r="D20" s="154" t="s">
        <v>64</v>
      </c>
      <c r="E20" s="154" t="s">
        <v>9</v>
      </c>
      <c r="F20" s="157" t="s">
        <v>106</v>
      </c>
      <c r="G20" s="154" t="s">
        <v>63</v>
      </c>
      <c r="H20" s="158" t="s">
        <v>150</v>
      </c>
      <c r="I20" s="158" t="s">
        <v>151</v>
      </c>
      <c r="J20" s="154" t="s">
        <v>63</v>
      </c>
      <c r="K20" s="154" t="s">
        <v>63</v>
      </c>
      <c r="L20" s="154" t="s">
        <v>63</v>
      </c>
      <c r="M20" s="154" t="s">
        <v>63</v>
      </c>
      <c r="N20" s="147"/>
      <c r="O20" s="154"/>
    </row>
    <row r="21" spans="1:15" ht="75" customHeight="1" x14ac:dyDescent="0.25">
      <c r="A21" s="166" t="s">
        <v>83</v>
      </c>
      <c r="B21" s="154" t="s">
        <v>152</v>
      </c>
      <c r="C21" s="156" t="s">
        <v>258</v>
      </c>
      <c r="D21" s="154" t="s">
        <v>6</v>
      </c>
      <c r="E21" s="154" t="s">
        <v>9</v>
      </c>
      <c r="F21" s="157" t="s">
        <v>67</v>
      </c>
      <c r="G21" s="154" t="s">
        <v>153</v>
      </c>
      <c r="H21" s="158" t="s">
        <v>154</v>
      </c>
      <c r="I21" s="158" t="s">
        <v>155</v>
      </c>
      <c r="J21" s="154" t="s">
        <v>63</v>
      </c>
      <c r="K21" s="154" t="s">
        <v>63</v>
      </c>
      <c r="L21" s="154" t="s">
        <v>63</v>
      </c>
      <c r="M21" s="154" t="s">
        <v>63</v>
      </c>
      <c r="N21" s="147"/>
      <c r="O21" s="154"/>
    </row>
    <row r="22" spans="1:15" ht="75" customHeight="1" x14ac:dyDescent="0.25">
      <c r="A22" s="166" t="s">
        <v>83</v>
      </c>
      <c r="B22" s="154" t="s">
        <v>156</v>
      </c>
      <c r="C22" s="156" t="s">
        <v>256</v>
      </c>
      <c r="D22" s="154" t="s">
        <v>64</v>
      </c>
      <c r="E22" s="154" t="s">
        <v>9</v>
      </c>
      <c r="F22" s="157" t="s">
        <v>106</v>
      </c>
      <c r="G22" s="154" t="s">
        <v>130</v>
      </c>
      <c r="H22" s="158" t="s">
        <v>157</v>
      </c>
      <c r="I22" s="158" t="s">
        <v>158</v>
      </c>
      <c r="J22" s="154" t="s">
        <v>63</v>
      </c>
      <c r="K22" s="154" t="s">
        <v>63</v>
      </c>
      <c r="L22" s="154" t="s">
        <v>159</v>
      </c>
      <c r="M22" s="154" t="s">
        <v>63</v>
      </c>
      <c r="N22" s="147"/>
      <c r="O22" s="154"/>
    </row>
    <row r="23" spans="1:15" ht="75" customHeight="1" x14ac:dyDescent="0.25">
      <c r="A23" s="166" t="s">
        <v>83</v>
      </c>
      <c r="B23" s="154" t="s">
        <v>160</v>
      </c>
      <c r="C23" s="156" t="s">
        <v>258</v>
      </c>
      <c r="D23" s="154" t="s">
        <v>64</v>
      </c>
      <c r="E23" s="154" t="s">
        <v>9</v>
      </c>
      <c r="F23" s="157" t="s">
        <v>67</v>
      </c>
      <c r="G23" s="154" t="s">
        <v>63</v>
      </c>
      <c r="H23" s="158" t="s">
        <v>161</v>
      </c>
      <c r="I23" s="158" t="s">
        <v>162</v>
      </c>
      <c r="J23" s="154" t="s">
        <v>63</v>
      </c>
      <c r="K23" s="154" t="s">
        <v>63</v>
      </c>
      <c r="L23" s="154" t="s">
        <v>63</v>
      </c>
      <c r="M23" s="154" t="s">
        <v>63</v>
      </c>
      <c r="N23" s="147"/>
      <c r="O23" s="154"/>
    </row>
    <row r="24" spans="1:15" ht="75" customHeight="1" x14ac:dyDescent="0.25">
      <c r="A24" s="166" t="s">
        <v>83</v>
      </c>
      <c r="B24" s="154" t="s">
        <v>163</v>
      </c>
      <c r="C24" s="156" t="s">
        <v>258</v>
      </c>
      <c r="D24" s="154" t="s">
        <v>13</v>
      </c>
      <c r="E24" s="154" t="s">
        <v>7</v>
      </c>
      <c r="F24" s="157" t="s">
        <v>68</v>
      </c>
      <c r="G24" s="154" t="s">
        <v>164</v>
      </c>
      <c r="H24" s="158" t="s">
        <v>165</v>
      </c>
      <c r="I24" s="158" t="s">
        <v>166</v>
      </c>
      <c r="J24" s="154" t="s">
        <v>63</v>
      </c>
      <c r="K24" s="154" t="s">
        <v>63</v>
      </c>
      <c r="L24" s="154" t="s">
        <v>63</v>
      </c>
      <c r="M24" s="154" t="s">
        <v>63</v>
      </c>
      <c r="N24" s="147"/>
      <c r="O24" s="154"/>
    </row>
    <row r="25" spans="1:15" ht="75" customHeight="1" x14ac:dyDescent="0.25">
      <c r="A25" s="166" t="s">
        <v>83</v>
      </c>
      <c r="B25" s="154" t="s">
        <v>167</v>
      </c>
      <c r="C25" s="156" t="s">
        <v>256</v>
      </c>
      <c r="D25" s="154" t="s">
        <v>64</v>
      </c>
      <c r="E25" s="154" t="s">
        <v>7</v>
      </c>
      <c r="F25" s="157" t="s">
        <v>78</v>
      </c>
      <c r="G25" s="154" t="s">
        <v>68</v>
      </c>
      <c r="H25" s="158" t="s">
        <v>168</v>
      </c>
      <c r="I25" s="158" t="s">
        <v>169</v>
      </c>
      <c r="J25" s="154" t="s">
        <v>63</v>
      </c>
      <c r="K25" s="154" t="s">
        <v>63</v>
      </c>
      <c r="L25" s="154" t="s">
        <v>63</v>
      </c>
      <c r="M25" s="154" t="s">
        <v>63</v>
      </c>
      <c r="N25" s="147"/>
      <c r="O25" s="154"/>
    </row>
    <row r="26" spans="1:15" ht="75" customHeight="1" x14ac:dyDescent="0.25">
      <c r="A26" s="166" t="s">
        <v>83</v>
      </c>
      <c r="B26" s="154" t="s">
        <v>170</v>
      </c>
      <c r="C26" s="156" t="s">
        <v>258</v>
      </c>
      <c r="D26" s="154" t="s">
        <v>10</v>
      </c>
      <c r="E26" s="154" t="s">
        <v>9</v>
      </c>
      <c r="F26" s="157" t="s">
        <v>67</v>
      </c>
      <c r="G26" s="154" t="s">
        <v>63</v>
      </c>
      <c r="H26" s="158" t="s">
        <v>171</v>
      </c>
      <c r="I26" s="158" t="s">
        <v>172</v>
      </c>
      <c r="J26" s="154" t="s">
        <v>63</v>
      </c>
      <c r="K26" s="154" t="s">
        <v>63</v>
      </c>
      <c r="L26" s="154" t="s">
        <v>63</v>
      </c>
      <c r="M26" s="154" t="s">
        <v>63</v>
      </c>
      <c r="N26" s="147"/>
      <c r="O26" s="154"/>
    </row>
    <row r="27" spans="1:15" ht="75" customHeight="1" x14ac:dyDescent="0.25">
      <c r="A27" s="166" t="s">
        <v>8</v>
      </c>
      <c r="B27" s="154" t="s">
        <v>173</v>
      </c>
      <c r="C27" s="156" t="s">
        <v>256</v>
      </c>
      <c r="D27" s="154" t="s">
        <v>64</v>
      </c>
      <c r="E27" s="154" t="s">
        <v>7</v>
      </c>
      <c r="F27" s="157" t="s">
        <v>78</v>
      </c>
      <c r="G27" s="154" t="s">
        <v>106</v>
      </c>
      <c r="H27" s="158" t="s">
        <v>174</v>
      </c>
      <c r="I27" s="158" t="s">
        <v>175</v>
      </c>
      <c r="J27" s="154" t="s">
        <v>63</v>
      </c>
      <c r="K27" s="154" t="s">
        <v>63</v>
      </c>
      <c r="L27" s="154" t="s">
        <v>176</v>
      </c>
      <c r="M27" s="154" t="s">
        <v>63</v>
      </c>
      <c r="N27" s="147"/>
      <c r="O27" s="154"/>
    </row>
    <row r="28" spans="1:15" ht="75" customHeight="1" x14ac:dyDescent="0.25">
      <c r="A28" s="167" t="s">
        <v>698</v>
      </c>
      <c r="B28" s="154" t="s">
        <v>177</v>
      </c>
      <c r="C28" s="159" t="s">
        <v>256</v>
      </c>
      <c r="D28" s="154" t="s">
        <v>6</v>
      </c>
      <c r="E28" s="154" t="s">
        <v>178</v>
      </c>
      <c r="F28" s="157" t="s">
        <v>78</v>
      </c>
      <c r="G28" s="154" t="s">
        <v>153</v>
      </c>
      <c r="H28" s="158" t="s">
        <v>179</v>
      </c>
      <c r="I28" s="158" t="s">
        <v>180</v>
      </c>
      <c r="J28" s="154" t="s">
        <v>63</v>
      </c>
      <c r="K28" s="154" t="s">
        <v>181</v>
      </c>
      <c r="L28" s="154" t="s">
        <v>182</v>
      </c>
      <c r="M28" s="154" t="s">
        <v>63</v>
      </c>
      <c r="N28" s="147"/>
      <c r="O28" s="154"/>
    </row>
    <row r="29" spans="1:15" ht="252" x14ac:dyDescent="0.25">
      <c r="A29" s="167" t="s">
        <v>83</v>
      </c>
      <c r="B29" s="154" t="s">
        <v>183</v>
      </c>
      <c r="C29" s="159" t="s">
        <v>256</v>
      </c>
      <c r="D29" s="154" t="s">
        <v>64</v>
      </c>
      <c r="E29" s="154" t="s">
        <v>63</v>
      </c>
      <c r="F29" s="157" t="s">
        <v>106</v>
      </c>
      <c r="G29" s="154" t="s">
        <v>184</v>
      </c>
      <c r="H29" s="158" t="s">
        <v>185</v>
      </c>
      <c r="I29" s="158" t="s">
        <v>186</v>
      </c>
      <c r="J29" s="154" t="s">
        <v>63</v>
      </c>
      <c r="K29" s="154" t="s">
        <v>63</v>
      </c>
      <c r="L29" s="154" t="s">
        <v>187</v>
      </c>
      <c r="M29" s="154" t="s">
        <v>63</v>
      </c>
      <c r="N29" s="147"/>
      <c r="O29" s="154"/>
    </row>
    <row r="30" spans="1:15" ht="126" x14ac:dyDescent="0.25">
      <c r="A30" s="167" t="s">
        <v>83</v>
      </c>
      <c r="B30" s="154" t="s">
        <v>188</v>
      </c>
      <c r="C30" s="159" t="s">
        <v>253</v>
      </c>
      <c r="D30" s="154" t="s">
        <v>64</v>
      </c>
      <c r="E30" s="154" t="s">
        <v>7</v>
      </c>
      <c r="F30" s="157" t="s">
        <v>189</v>
      </c>
      <c r="G30" s="154" t="s">
        <v>190</v>
      </c>
      <c r="H30" s="158" t="s">
        <v>191</v>
      </c>
      <c r="I30" s="158" t="s">
        <v>192</v>
      </c>
      <c r="J30" s="154" t="s">
        <v>63</v>
      </c>
      <c r="K30" s="154" t="s">
        <v>63</v>
      </c>
      <c r="L30" s="154" t="s">
        <v>193</v>
      </c>
      <c r="M30" s="154" t="s">
        <v>63</v>
      </c>
      <c r="N30" s="147"/>
      <c r="O30" s="154"/>
    </row>
    <row r="31" spans="1:15" ht="362.25" x14ac:dyDescent="0.25">
      <c r="A31" s="168" t="s">
        <v>880</v>
      </c>
      <c r="B31" s="154" t="s">
        <v>194</v>
      </c>
      <c r="C31" s="159" t="s">
        <v>256</v>
      </c>
      <c r="D31" s="154" t="s">
        <v>6</v>
      </c>
      <c r="E31" s="154" t="s">
        <v>9</v>
      </c>
      <c r="F31" s="157" t="s">
        <v>119</v>
      </c>
      <c r="G31" s="154" t="s">
        <v>63</v>
      </c>
      <c r="H31" s="158" t="s">
        <v>195</v>
      </c>
      <c r="I31" s="158" t="s">
        <v>196</v>
      </c>
      <c r="J31" s="154" t="s">
        <v>63</v>
      </c>
      <c r="K31" s="154" t="s">
        <v>63</v>
      </c>
      <c r="L31" s="154" t="s">
        <v>63</v>
      </c>
      <c r="M31" s="154" t="s">
        <v>63</v>
      </c>
      <c r="N31" s="147"/>
      <c r="O31" s="154"/>
    </row>
    <row r="32" spans="1:15" ht="173.25" x14ac:dyDescent="0.25">
      <c r="A32" s="167" t="s">
        <v>83</v>
      </c>
      <c r="B32" s="154" t="s">
        <v>197</v>
      </c>
      <c r="C32" s="159" t="s">
        <v>261</v>
      </c>
      <c r="D32" s="154" t="s">
        <v>10</v>
      </c>
      <c r="E32" s="154" t="s">
        <v>9</v>
      </c>
      <c r="F32" s="157" t="s">
        <v>57</v>
      </c>
      <c r="G32" s="154" t="s">
        <v>184</v>
      </c>
      <c r="H32" s="158" t="s">
        <v>198</v>
      </c>
      <c r="I32" s="158" t="s">
        <v>199</v>
      </c>
      <c r="J32" s="154" t="s">
        <v>63</v>
      </c>
      <c r="K32" s="154" t="s">
        <v>63</v>
      </c>
      <c r="L32" s="154" t="s">
        <v>63</v>
      </c>
      <c r="M32" s="154" t="s">
        <v>63</v>
      </c>
      <c r="N32" s="147"/>
      <c r="O32" s="154"/>
    </row>
    <row r="33" spans="1:15" ht="409.5" x14ac:dyDescent="0.25">
      <c r="A33" s="167" t="s">
        <v>83</v>
      </c>
      <c r="B33" s="154" t="s">
        <v>200</v>
      </c>
      <c r="C33" s="154" t="s">
        <v>256</v>
      </c>
      <c r="D33" s="154" t="s">
        <v>10</v>
      </c>
      <c r="E33" s="154" t="s">
        <v>9</v>
      </c>
      <c r="F33" s="154" t="s">
        <v>67</v>
      </c>
      <c r="G33" s="154" t="s">
        <v>119</v>
      </c>
      <c r="H33" s="160" t="s">
        <v>201</v>
      </c>
      <c r="I33" s="158" t="s">
        <v>202</v>
      </c>
      <c r="J33" s="154"/>
      <c r="K33" s="154"/>
      <c r="L33" s="154"/>
      <c r="M33" s="154"/>
      <c r="N33" s="147"/>
      <c r="O33" s="154"/>
    </row>
    <row r="34" spans="1:15" ht="173.25" x14ac:dyDescent="0.25">
      <c r="A34" s="167" t="s">
        <v>83</v>
      </c>
      <c r="B34" s="154" t="s">
        <v>203</v>
      </c>
      <c r="C34" s="159" t="s">
        <v>257</v>
      </c>
      <c r="D34" s="154" t="s">
        <v>64</v>
      </c>
      <c r="E34" s="154" t="s">
        <v>7</v>
      </c>
      <c r="F34" s="157" t="s">
        <v>68</v>
      </c>
      <c r="G34" s="154" t="s">
        <v>78</v>
      </c>
      <c r="H34" s="158" t="s">
        <v>204</v>
      </c>
      <c r="I34" s="158" t="s">
        <v>205</v>
      </c>
      <c r="J34" s="154" t="s">
        <v>63</v>
      </c>
      <c r="K34" s="154" t="s">
        <v>63</v>
      </c>
      <c r="L34" s="154" t="s">
        <v>206</v>
      </c>
      <c r="M34" s="154" t="s">
        <v>63</v>
      </c>
      <c r="N34" s="147"/>
      <c r="O34" s="154"/>
    </row>
    <row r="35" spans="1:15" ht="409.5" x14ac:dyDescent="0.25">
      <c r="A35" s="168" t="s">
        <v>883</v>
      </c>
      <c r="B35" s="154" t="s">
        <v>207</v>
      </c>
      <c r="C35" s="161" t="s">
        <v>258</v>
      </c>
      <c r="D35" s="154" t="s">
        <v>64</v>
      </c>
      <c r="E35" s="154" t="s">
        <v>7</v>
      </c>
      <c r="F35" s="157" t="s">
        <v>208</v>
      </c>
      <c r="G35" s="154" t="s">
        <v>68</v>
      </c>
      <c r="H35" s="158" t="s">
        <v>209</v>
      </c>
      <c r="I35" s="158" t="s">
        <v>210</v>
      </c>
      <c r="J35" s="154" t="s">
        <v>63</v>
      </c>
      <c r="K35" s="154" t="s">
        <v>63</v>
      </c>
      <c r="L35" s="154" t="s">
        <v>63</v>
      </c>
      <c r="M35" s="154" t="s">
        <v>63</v>
      </c>
      <c r="N35" s="147"/>
      <c r="O35" s="154"/>
    </row>
    <row r="36" spans="1:15" ht="378" x14ac:dyDescent="0.25">
      <c r="A36" s="167" t="s">
        <v>8</v>
      </c>
      <c r="B36" s="154" t="s">
        <v>211</v>
      </c>
      <c r="C36" s="159" t="s">
        <v>254</v>
      </c>
      <c r="D36" s="154" t="s">
        <v>64</v>
      </c>
      <c r="E36" s="154" t="s">
        <v>9</v>
      </c>
      <c r="F36" s="157" t="s">
        <v>68</v>
      </c>
      <c r="G36" s="154" t="s">
        <v>68</v>
      </c>
      <c r="H36" s="158" t="s">
        <v>212</v>
      </c>
      <c r="I36" s="158" t="s">
        <v>213</v>
      </c>
      <c r="J36" s="154" t="s">
        <v>63</v>
      </c>
      <c r="K36" s="154" t="s">
        <v>63</v>
      </c>
      <c r="L36" s="154" t="s">
        <v>63</v>
      </c>
      <c r="M36" s="154" t="s">
        <v>63</v>
      </c>
      <c r="N36" s="147"/>
      <c r="O36" s="154"/>
    </row>
    <row r="37" spans="1:15" ht="189" x14ac:dyDescent="0.25">
      <c r="A37" s="167" t="s">
        <v>8</v>
      </c>
      <c r="B37" s="154" t="s">
        <v>214</v>
      </c>
      <c r="C37" s="159" t="s">
        <v>255</v>
      </c>
      <c r="D37" s="154" t="s">
        <v>6</v>
      </c>
      <c r="E37" s="154" t="s">
        <v>7</v>
      </c>
      <c r="F37" s="157" t="s">
        <v>119</v>
      </c>
      <c r="G37" s="154" t="s">
        <v>153</v>
      </c>
      <c r="H37" s="158" t="s">
        <v>215</v>
      </c>
      <c r="I37" s="158" t="s">
        <v>216</v>
      </c>
      <c r="J37" s="154" t="s">
        <v>63</v>
      </c>
      <c r="K37" s="154" t="s">
        <v>217</v>
      </c>
      <c r="L37" s="154" t="s">
        <v>63</v>
      </c>
      <c r="M37" s="154" t="s">
        <v>63</v>
      </c>
      <c r="N37" s="147"/>
      <c r="O37" s="154"/>
    </row>
    <row r="38" spans="1:15" ht="346.5" x14ac:dyDescent="0.25">
      <c r="A38" s="167" t="s">
        <v>54</v>
      </c>
      <c r="B38" s="154" t="s">
        <v>218</v>
      </c>
      <c r="C38" s="159" t="s">
        <v>255</v>
      </c>
      <c r="D38" s="154" t="s">
        <v>6</v>
      </c>
      <c r="E38" s="154" t="s">
        <v>9</v>
      </c>
      <c r="F38" s="157" t="s">
        <v>68</v>
      </c>
      <c r="G38" s="154" t="s">
        <v>68</v>
      </c>
      <c r="H38" s="158" t="s">
        <v>219</v>
      </c>
      <c r="I38" s="158" t="s">
        <v>220</v>
      </c>
      <c r="J38" s="154" t="s">
        <v>63</v>
      </c>
      <c r="K38" s="154" t="s">
        <v>63</v>
      </c>
      <c r="L38" s="154" t="s">
        <v>221</v>
      </c>
      <c r="M38" s="154" t="s">
        <v>63</v>
      </c>
      <c r="N38" s="147"/>
      <c r="O38" s="154"/>
    </row>
    <row r="39" spans="1:15" ht="409.5" x14ac:dyDescent="0.25">
      <c r="A39" s="167" t="s">
        <v>83</v>
      </c>
      <c r="B39" s="154" t="s">
        <v>222</v>
      </c>
      <c r="C39" s="159" t="s">
        <v>257</v>
      </c>
      <c r="D39" s="154" t="s">
        <v>6</v>
      </c>
      <c r="E39" s="154" t="s">
        <v>7</v>
      </c>
      <c r="F39" s="157" t="s">
        <v>223</v>
      </c>
      <c r="G39" s="154" t="s">
        <v>67</v>
      </c>
      <c r="H39" s="158" t="s">
        <v>224</v>
      </c>
      <c r="I39" s="158" t="s">
        <v>225</v>
      </c>
      <c r="J39" s="154" t="s">
        <v>63</v>
      </c>
      <c r="K39" s="154" t="s">
        <v>63</v>
      </c>
      <c r="L39" s="154" t="s">
        <v>226</v>
      </c>
      <c r="M39" s="154" t="s">
        <v>63</v>
      </c>
      <c r="N39" s="147"/>
      <c r="O39" s="154"/>
    </row>
    <row r="40" spans="1:15" ht="267.75" x14ac:dyDescent="0.25">
      <c r="A40" s="167" t="s">
        <v>15</v>
      </c>
      <c r="B40" s="154" t="s">
        <v>227</v>
      </c>
      <c r="C40" s="159" t="s">
        <v>256</v>
      </c>
      <c r="D40" s="154" t="s">
        <v>6</v>
      </c>
      <c r="E40" s="154" t="s">
        <v>7</v>
      </c>
      <c r="F40" s="157" t="s">
        <v>106</v>
      </c>
      <c r="G40" s="154" t="s">
        <v>119</v>
      </c>
      <c r="H40" s="158" t="s">
        <v>228</v>
      </c>
      <c r="I40" s="158" t="s">
        <v>229</v>
      </c>
      <c r="J40" s="154" t="s">
        <v>63</v>
      </c>
      <c r="K40" s="154" t="s">
        <v>63</v>
      </c>
      <c r="L40" s="154" t="s">
        <v>63</v>
      </c>
      <c r="M40" s="154" t="s">
        <v>63</v>
      </c>
      <c r="N40" s="147"/>
      <c r="O40" s="154"/>
    </row>
    <row r="41" spans="1:15" ht="204.75" x14ac:dyDescent="0.25">
      <c r="A41" s="167" t="s">
        <v>54</v>
      </c>
      <c r="B41" s="154" t="s">
        <v>230</v>
      </c>
      <c r="C41" s="159" t="s">
        <v>254</v>
      </c>
      <c r="D41" s="154" t="s">
        <v>64</v>
      </c>
      <c r="E41" s="154" t="s">
        <v>7</v>
      </c>
      <c r="F41" s="157" t="s">
        <v>231</v>
      </c>
      <c r="G41" s="154" t="s">
        <v>78</v>
      </c>
      <c r="H41" s="158" t="s">
        <v>232</v>
      </c>
      <c r="I41" s="158" t="s">
        <v>233</v>
      </c>
      <c r="J41" s="154" t="s">
        <v>63</v>
      </c>
      <c r="K41" s="154" t="s">
        <v>234</v>
      </c>
      <c r="L41" s="154" t="s">
        <v>235</v>
      </c>
      <c r="M41" s="154" t="s">
        <v>63</v>
      </c>
      <c r="N41" s="147"/>
      <c r="O41" s="154"/>
    </row>
    <row r="42" spans="1:15" ht="409.5" x14ac:dyDescent="0.25">
      <c r="A42" s="167" t="s">
        <v>83</v>
      </c>
      <c r="B42" s="154" t="s">
        <v>236</v>
      </c>
      <c r="C42" s="159" t="s">
        <v>260</v>
      </c>
      <c r="D42" s="154" t="s">
        <v>64</v>
      </c>
      <c r="E42" s="154" t="s">
        <v>9</v>
      </c>
      <c r="F42" s="157" t="s">
        <v>78</v>
      </c>
      <c r="G42" s="154" t="s">
        <v>130</v>
      </c>
      <c r="H42" s="158" t="s">
        <v>237</v>
      </c>
      <c r="I42" s="158" t="s">
        <v>238</v>
      </c>
      <c r="J42" s="154" t="s">
        <v>63</v>
      </c>
      <c r="K42" s="154" t="s">
        <v>63</v>
      </c>
      <c r="L42" s="154" t="s">
        <v>239</v>
      </c>
      <c r="M42" s="154" t="s">
        <v>63</v>
      </c>
      <c r="N42" s="147"/>
      <c r="O42" s="154"/>
    </row>
    <row r="43" spans="1:15" ht="346.5" x14ac:dyDescent="0.25">
      <c r="A43" s="168" t="s">
        <v>881</v>
      </c>
      <c r="B43" s="154" t="s">
        <v>240</v>
      </c>
      <c r="C43" s="159" t="s">
        <v>258</v>
      </c>
      <c r="D43" s="154" t="s">
        <v>64</v>
      </c>
      <c r="E43" s="154" t="s">
        <v>9</v>
      </c>
      <c r="F43" s="157" t="s">
        <v>78</v>
      </c>
      <c r="G43" s="154" t="s">
        <v>241</v>
      </c>
      <c r="H43" s="158" t="s">
        <v>242</v>
      </c>
      <c r="I43" s="158" t="s">
        <v>243</v>
      </c>
      <c r="J43" s="154" t="s">
        <v>63</v>
      </c>
      <c r="K43" s="154" t="s">
        <v>63</v>
      </c>
      <c r="L43" s="154" t="s">
        <v>63</v>
      </c>
      <c r="M43" s="154" t="s">
        <v>63</v>
      </c>
      <c r="N43" s="147"/>
      <c r="O43" s="154"/>
    </row>
    <row r="44" spans="1:15" ht="141.75" x14ac:dyDescent="0.25">
      <c r="A44" s="167" t="s">
        <v>83</v>
      </c>
      <c r="B44" s="154" t="s">
        <v>244</v>
      </c>
      <c r="C44" s="159" t="s">
        <v>258</v>
      </c>
      <c r="D44" s="154" t="s">
        <v>6</v>
      </c>
      <c r="E44" s="154" t="s">
        <v>7</v>
      </c>
      <c r="F44" s="157" t="s">
        <v>119</v>
      </c>
      <c r="G44" s="154" t="s">
        <v>68</v>
      </c>
      <c r="H44" s="158" t="s">
        <v>251</v>
      </c>
      <c r="I44" s="158" t="s">
        <v>252</v>
      </c>
      <c r="J44" s="154" t="s">
        <v>63</v>
      </c>
      <c r="K44" s="154" t="s">
        <v>245</v>
      </c>
      <c r="L44" s="154" t="s">
        <v>63</v>
      </c>
      <c r="M44" s="154" t="s">
        <v>63</v>
      </c>
      <c r="N44" s="147"/>
      <c r="O44" s="154"/>
    </row>
    <row r="45" spans="1:15" ht="409.5" x14ac:dyDescent="0.25">
      <c r="A45" s="167" t="s">
        <v>54</v>
      </c>
      <c r="B45" s="154" t="s">
        <v>52</v>
      </c>
      <c r="C45" s="161" t="s">
        <v>257</v>
      </c>
      <c r="D45" s="161" t="s">
        <v>6</v>
      </c>
      <c r="E45" s="154" t="s">
        <v>9</v>
      </c>
      <c r="F45" s="154" t="s">
        <v>68</v>
      </c>
      <c r="G45" s="154" t="s">
        <v>246</v>
      </c>
      <c r="H45" s="158" t="s">
        <v>247</v>
      </c>
      <c r="I45" s="158" t="s">
        <v>248</v>
      </c>
      <c r="J45" s="154" t="s">
        <v>63</v>
      </c>
      <c r="K45" s="154" t="s">
        <v>249</v>
      </c>
      <c r="L45" s="154" t="s">
        <v>250</v>
      </c>
      <c r="M45" s="154" t="s">
        <v>63</v>
      </c>
      <c r="N45" s="147"/>
      <c r="O45" s="154"/>
    </row>
    <row r="46" spans="1:15" ht="157.5" x14ac:dyDescent="0.25">
      <c r="A46" s="167" t="s">
        <v>5</v>
      </c>
      <c r="B46" s="154" t="s">
        <v>263</v>
      </c>
      <c r="C46" s="154" t="s">
        <v>253</v>
      </c>
      <c r="D46" s="154" t="s">
        <v>64</v>
      </c>
      <c r="E46" s="154" t="s">
        <v>9</v>
      </c>
      <c r="F46" s="154" t="s">
        <v>223</v>
      </c>
      <c r="G46" s="154" t="s">
        <v>63</v>
      </c>
      <c r="H46" s="158" t="s">
        <v>264</v>
      </c>
      <c r="I46" s="158" t="s">
        <v>265</v>
      </c>
      <c r="J46" s="154" t="s">
        <v>63</v>
      </c>
      <c r="K46" s="154" t="s">
        <v>63</v>
      </c>
      <c r="L46" s="154" t="s">
        <v>266</v>
      </c>
      <c r="M46" s="154" t="s">
        <v>63</v>
      </c>
      <c r="N46" s="147"/>
      <c r="O46" s="154"/>
    </row>
    <row r="47" spans="1:15" ht="236.25" x14ac:dyDescent="0.25">
      <c r="A47" s="167" t="s">
        <v>5</v>
      </c>
      <c r="B47" s="154" t="s">
        <v>267</v>
      </c>
      <c r="C47" s="154" t="s">
        <v>306</v>
      </c>
      <c r="D47" s="154" t="s">
        <v>6</v>
      </c>
      <c r="E47" s="154" t="s">
        <v>11</v>
      </c>
      <c r="F47" s="154" t="s">
        <v>106</v>
      </c>
      <c r="G47" s="154" t="s">
        <v>153</v>
      </c>
      <c r="H47" s="158" t="s">
        <v>268</v>
      </c>
      <c r="I47" s="158" t="s">
        <v>269</v>
      </c>
      <c r="J47" s="154" t="s">
        <v>63</v>
      </c>
      <c r="K47" s="154" t="s">
        <v>92</v>
      </c>
      <c r="L47" s="154" t="s">
        <v>270</v>
      </c>
      <c r="M47" s="154" t="s">
        <v>63</v>
      </c>
      <c r="N47" s="147"/>
      <c r="O47" s="154"/>
    </row>
    <row r="48" spans="1:15" ht="141.75" x14ac:dyDescent="0.25">
      <c r="A48" s="167" t="s">
        <v>5</v>
      </c>
      <c r="B48" s="154" t="s">
        <v>271</v>
      </c>
      <c r="C48" s="154" t="s">
        <v>258</v>
      </c>
      <c r="D48" s="154" t="s">
        <v>6</v>
      </c>
      <c r="E48" s="154" t="s">
        <v>7</v>
      </c>
      <c r="F48" s="154" t="s">
        <v>119</v>
      </c>
      <c r="G48" s="154" t="s">
        <v>63</v>
      </c>
      <c r="H48" s="158" t="s">
        <v>272</v>
      </c>
      <c r="I48" s="158" t="s">
        <v>273</v>
      </c>
      <c r="J48" s="154" t="s">
        <v>63</v>
      </c>
      <c r="K48" s="154" t="s">
        <v>280</v>
      </c>
      <c r="L48" s="154" t="s">
        <v>274</v>
      </c>
      <c r="M48" s="154" t="s">
        <v>63</v>
      </c>
      <c r="N48" s="147"/>
      <c r="O48" s="154"/>
    </row>
    <row r="49" spans="1:15" ht="126" x14ac:dyDescent="0.25">
      <c r="A49" s="167" t="s">
        <v>5</v>
      </c>
      <c r="B49" s="154" t="s">
        <v>275</v>
      </c>
      <c r="C49" s="154" t="s">
        <v>305</v>
      </c>
      <c r="D49" s="154" t="s">
        <v>6</v>
      </c>
      <c r="E49" s="154" t="s">
        <v>7</v>
      </c>
      <c r="F49" s="154" t="s">
        <v>119</v>
      </c>
      <c r="G49" s="154" t="s">
        <v>63</v>
      </c>
      <c r="H49" s="158" t="s">
        <v>276</v>
      </c>
      <c r="I49" s="158" t="s">
        <v>277</v>
      </c>
      <c r="J49" s="154" t="s">
        <v>63</v>
      </c>
      <c r="K49" s="154" t="s">
        <v>278</v>
      </c>
      <c r="L49" s="154" t="s">
        <v>279</v>
      </c>
      <c r="M49" s="154" t="s">
        <v>63</v>
      </c>
      <c r="N49" s="147"/>
      <c r="O49" s="154"/>
    </row>
    <row r="50" spans="1:15" ht="362.25" x14ac:dyDescent="0.25">
      <c r="A50" s="168" t="s">
        <v>878</v>
      </c>
      <c r="B50" s="154" t="s">
        <v>302</v>
      </c>
      <c r="C50" s="154" t="s">
        <v>254</v>
      </c>
      <c r="D50" s="154" t="s">
        <v>64</v>
      </c>
      <c r="E50" s="154" t="s">
        <v>9</v>
      </c>
      <c r="F50" s="154" t="s">
        <v>68</v>
      </c>
      <c r="G50" s="154" t="s">
        <v>68</v>
      </c>
      <c r="H50" s="158" t="s">
        <v>281</v>
      </c>
      <c r="I50" s="158" t="s">
        <v>282</v>
      </c>
      <c r="J50" s="154" t="s">
        <v>63</v>
      </c>
      <c r="K50" s="154" t="s">
        <v>63</v>
      </c>
      <c r="L50" s="154" t="s">
        <v>63</v>
      </c>
      <c r="M50" s="154" t="s">
        <v>63</v>
      </c>
      <c r="N50" s="147"/>
      <c r="O50" s="154"/>
    </row>
    <row r="51" spans="1:15" ht="236.25" x14ac:dyDescent="0.25">
      <c r="A51" s="167" t="s">
        <v>54</v>
      </c>
      <c r="B51" s="154" t="s">
        <v>283</v>
      </c>
      <c r="C51" s="154" t="s">
        <v>256</v>
      </c>
      <c r="D51" s="154" t="s">
        <v>64</v>
      </c>
      <c r="E51" s="154" t="s">
        <v>9</v>
      </c>
      <c r="F51" s="154" t="s">
        <v>106</v>
      </c>
      <c r="G51" s="154" t="s">
        <v>184</v>
      </c>
      <c r="H51" s="158" t="s">
        <v>284</v>
      </c>
      <c r="I51" s="158" t="s">
        <v>285</v>
      </c>
      <c r="J51" s="154" t="s">
        <v>63</v>
      </c>
      <c r="K51" s="154" t="s">
        <v>63</v>
      </c>
      <c r="L51" s="154" t="s">
        <v>63</v>
      </c>
      <c r="M51" s="154" t="s">
        <v>63</v>
      </c>
      <c r="N51" s="147"/>
      <c r="O51" s="154"/>
    </row>
    <row r="52" spans="1:15" ht="409.5" x14ac:dyDescent="0.25">
      <c r="A52" s="167" t="s">
        <v>54</v>
      </c>
      <c r="B52" s="154" t="s">
        <v>286</v>
      </c>
      <c r="C52" s="154" t="s">
        <v>258</v>
      </c>
      <c r="D52" s="154" t="s">
        <v>64</v>
      </c>
      <c r="E52" s="154" t="s">
        <v>7</v>
      </c>
      <c r="F52" s="154" t="s">
        <v>67</v>
      </c>
      <c r="G52" s="154" t="s">
        <v>303</v>
      </c>
      <c r="H52" s="158" t="s">
        <v>287</v>
      </c>
      <c r="I52" s="158" t="s">
        <v>288</v>
      </c>
      <c r="J52" s="154" t="s">
        <v>63</v>
      </c>
      <c r="K52" s="154" t="s">
        <v>289</v>
      </c>
      <c r="L52" s="154" t="s">
        <v>290</v>
      </c>
      <c r="M52" s="154" t="s">
        <v>63</v>
      </c>
      <c r="N52" s="147"/>
      <c r="O52" s="154"/>
    </row>
    <row r="53" spans="1:15" ht="362.25" x14ac:dyDescent="0.25">
      <c r="A53" s="168" t="s">
        <v>23</v>
      </c>
      <c r="B53" s="154" t="s">
        <v>291</v>
      </c>
      <c r="C53" s="154" t="s">
        <v>259</v>
      </c>
      <c r="D53" s="154" t="s">
        <v>64</v>
      </c>
      <c r="E53" s="154" t="s">
        <v>9</v>
      </c>
      <c r="F53" s="154" t="s">
        <v>67</v>
      </c>
      <c r="G53" s="154" t="s">
        <v>106</v>
      </c>
      <c r="H53" s="158" t="s">
        <v>292</v>
      </c>
      <c r="I53" s="158" t="s">
        <v>293</v>
      </c>
      <c r="J53" s="154" t="s">
        <v>63</v>
      </c>
      <c r="K53" s="154" t="s">
        <v>63</v>
      </c>
      <c r="L53" s="154" t="s">
        <v>63</v>
      </c>
      <c r="M53" s="154" t="s">
        <v>63</v>
      </c>
      <c r="N53" s="147"/>
      <c r="O53" s="154"/>
    </row>
    <row r="54" spans="1:15" ht="283.5" x14ac:dyDescent="0.25">
      <c r="A54" s="167" t="s">
        <v>294</v>
      </c>
      <c r="B54" s="154" t="s">
        <v>298</v>
      </c>
      <c r="C54" s="154" t="s">
        <v>257</v>
      </c>
      <c r="D54" s="154" t="s">
        <v>10</v>
      </c>
      <c r="E54" s="154" t="s">
        <v>9</v>
      </c>
      <c r="F54" s="154" t="s">
        <v>78</v>
      </c>
      <c r="G54" s="154" t="s">
        <v>304</v>
      </c>
      <c r="H54" s="158" t="s">
        <v>295</v>
      </c>
      <c r="I54" s="158" t="s">
        <v>296</v>
      </c>
      <c r="J54" s="154" t="s">
        <v>63</v>
      </c>
      <c r="K54" s="154" t="s">
        <v>63</v>
      </c>
      <c r="L54" s="154" t="s">
        <v>297</v>
      </c>
      <c r="M54" s="154" t="s">
        <v>63</v>
      </c>
      <c r="N54" s="147"/>
      <c r="O54" s="154"/>
    </row>
    <row r="55" spans="1:15" ht="409.5" x14ac:dyDescent="0.25">
      <c r="A55" s="167" t="s">
        <v>23</v>
      </c>
      <c r="B55" s="154" t="s">
        <v>299</v>
      </c>
      <c r="C55" s="154" t="s">
        <v>258</v>
      </c>
      <c r="D55" s="154" t="s">
        <v>10</v>
      </c>
      <c r="E55" s="154" t="s">
        <v>9</v>
      </c>
      <c r="F55" s="154" t="s">
        <v>78</v>
      </c>
      <c r="G55" s="154" t="s">
        <v>208</v>
      </c>
      <c r="H55" s="158" t="s">
        <v>300</v>
      </c>
      <c r="I55" s="158" t="s">
        <v>301</v>
      </c>
      <c r="J55" s="154" t="s">
        <v>63</v>
      </c>
      <c r="K55" s="154" t="s">
        <v>63</v>
      </c>
      <c r="L55" s="154" t="s">
        <v>63</v>
      </c>
      <c r="M55" s="154" t="s">
        <v>63</v>
      </c>
      <c r="N55" s="147"/>
      <c r="O55" s="154"/>
    </row>
    <row r="56" spans="1:15" ht="141.75" x14ac:dyDescent="0.25">
      <c r="A56" s="167" t="s">
        <v>24</v>
      </c>
      <c r="B56" s="154" t="s">
        <v>378</v>
      </c>
      <c r="C56" s="154" t="s">
        <v>254</v>
      </c>
      <c r="D56" s="154" t="s">
        <v>64</v>
      </c>
      <c r="E56" s="154" t="s">
        <v>7</v>
      </c>
      <c r="F56" s="154" t="s">
        <v>106</v>
      </c>
      <c r="G56" s="154" t="s">
        <v>63</v>
      </c>
      <c r="H56" s="158" t="s">
        <v>379</v>
      </c>
      <c r="I56" s="158" t="s">
        <v>380</v>
      </c>
      <c r="J56" s="154" t="s">
        <v>63</v>
      </c>
      <c r="K56" s="154" t="s">
        <v>63</v>
      </c>
      <c r="L56" s="154" t="s">
        <v>381</v>
      </c>
      <c r="M56" s="154" t="s">
        <v>63</v>
      </c>
      <c r="N56" s="147"/>
      <c r="O56" s="154"/>
    </row>
    <row r="57" spans="1:15" ht="252" x14ac:dyDescent="0.25">
      <c r="A57" s="167" t="s">
        <v>23</v>
      </c>
      <c r="B57" s="154" t="s">
        <v>382</v>
      </c>
      <c r="C57" s="154" t="s">
        <v>256</v>
      </c>
      <c r="D57" s="154" t="s">
        <v>64</v>
      </c>
      <c r="E57" s="154" t="s">
        <v>9</v>
      </c>
      <c r="F57" s="154" t="s">
        <v>106</v>
      </c>
      <c r="G57" s="154" t="s">
        <v>184</v>
      </c>
      <c r="H57" s="158" t="s">
        <v>383</v>
      </c>
      <c r="I57" s="158" t="s">
        <v>384</v>
      </c>
      <c r="J57" s="154" t="s">
        <v>63</v>
      </c>
      <c r="K57" s="154" t="s">
        <v>385</v>
      </c>
      <c r="L57" s="154" t="s">
        <v>386</v>
      </c>
      <c r="M57" s="154" t="s">
        <v>63</v>
      </c>
      <c r="N57" s="147"/>
      <c r="O57" s="154"/>
    </row>
    <row r="58" spans="1:15" ht="220.5" x14ac:dyDescent="0.25">
      <c r="A58" s="168" t="s">
        <v>16</v>
      </c>
      <c r="B58" s="154" t="s">
        <v>387</v>
      </c>
      <c r="C58" s="154" t="s">
        <v>257</v>
      </c>
      <c r="D58" s="154" t="s">
        <v>6</v>
      </c>
      <c r="E58" s="154" t="s">
        <v>7</v>
      </c>
      <c r="F58" s="154" t="s">
        <v>130</v>
      </c>
      <c r="G58" s="154" t="s">
        <v>153</v>
      </c>
      <c r="H58" s="158" t="s">
        <v>388</v>
      </c>
      <c r="I58" s="158" t="s">
        <v>389</v>
      </c>
      <c r="J58" s="154" t="s">
        <v>63</v>
      </c>
      <c r="K58" s="154" t="s">
        <v>390</v>
      </c>
      <c r="L58" s="154" t="s">
        <v>63</v>
      </c>
      <c r="M58" s="154" t="s">
        <v>63</v>
      </c>
      <c r="N58" s="147"/>
      <c r="O58" s="154"/>
    </row>
    <row r="59" spans="1:15" ht="110.25" x14ac:dyDescent="0.25">
      <c r="A59" s="167" t="s">
        <v>22</v>
      </c>
      <c r="B59" s="154" t="s">
        <v>391</v>
      </c>
      <c r="C59" s="154" t="s">
        <v>256</v>
      </c>
      <c r="D59" s="154" t="s">
        <v>6</v>
      </c>
      <c r="E59" s="154" t="s">
        <v>7</v>
      </c>
      <c r="F59" s="154" t="s">
        <v>106</v>
      </c>
      <c r="G59" s="154" t="s">
        <v>106</v>
      </c>
      <c r="H59" s="158" t="s">
        <v>392</v>
      </c>
      <c r="I59" s="158" t="s">
        <v>393</v>
      </c>
      <c r="J59" s="154" t="s">
        <v>63</v>
      </c>
      <c r="K59" s="154" t="s">
        <v>63</v>
      </c>
      <c r="L59" s="154" t="s">
        <v>63</v>
      </c>
      <c r="M59" s="154" t="s">
        <v>63</v>
      </c>
      <c r="N59" s="147"/>
      <c r="O59" s="154"/>
    </row>
    <row r="60" spans="1:15" ht="110.25" x14ac:dyDescent="0.25">
      <c r="A60" s="167" t="s">
        <v>8</v>
      </c>
      <c r="B60" s="154" t="s">
        <v>394</v>
      </c>
      <c r="C60" s="154" t="s">
        <v>257</v>
      </c>
      <c r="D60" s="154" t="s">
        <v>64</v>
      </c>
      <c r="E60" s="154" t="s">
        <v>9</v>
      </c>
      <c r="F60" s="154" t="s">
        <v>106</v>
      </c>
      <c r="G60" s="154" t="s">
        <v>63</v>
      </c>
      <c r="H60" s="158" t="s">
        <v>395</v>
      </c>
      <c r="I60" s="158" t="s">
        <v>396</v>
      </c>
      <c r="J60" s="154" t="s">
        <v>63</v>
      </c>
      <c r="K60" s="154" t="s">
        <v>63</v>
      </c>
      <c r="L60" s="154" t="s">
        <v>63</v>
      </c>
      <c r="M60" s="154" t="s">
        <v>63</v>
      </c>
      <c r="N60" s="147"/>
      <c r="O60" s="154"/>
    </row>
    <row r="61" spans="1:15" ht="378" x14ac:dyDescent="0.25">
      <c r="A61" s="167" t="s">
        <v>8</v>
      </c>
      <c r="B61" s="154" t="s">
        <v>1235</v>
      </c>
      <c r="C61" s="154" t="s">
        <v>256</v>
      </c>
      <c r="D61" s="154" t="s">
        <v>64</v>
      </c>
      <c r="E61" s="154" t="s">
        <v>9</v>
      </c>
      <c r="F61" s="154" t="s">
        <v>119</v>
      </c>
      <c r="G61" s="154" t="s">
        <v>208</v>
      </c>
      <c r="H61" s="158" t="s">
        <v>397</v>
      </c>
      <c r="I61" s="158" t="s">
        <v>398</v>
      </c>
      <c r="J61" s="154" t="s">
        <v>63</v>
      </c>
      <c r="K61" s="154" t="s">
        <v>63</v>
      </c>
      <c r="L61" s="154" t="s">
        <v>399</v>
      </c>
      <c r="M61" s="154" t="s">
        <v>63</v>
      </c>
      <c r="N61" s="147"/>
      <c r="O61" s="154"/>
    </row>
    <row r="62" spans="1:15" ht="409.5" x14ac:dyDescent="0.25">
      <c r="A62" s="167" t="s">
        <v>83</v>
      </c>
      <c r="B62" s="154"/>
      <c r="C62" s="154" t="s">
        <v>259</v>
      </c>
      <c r="D62" s="154" t="s">
        <v>64</v>
      </c>
      <c r="E62" s="154" t="s">
        <v>9</v>
      </c>
      <c r="F62" s="154" t="s">
        <v>67</v>
      </c>
      <c r="G62" s="154" t="s">
        <v>119</v>
      </c>
      <c r="H62" s="158" t="s">
        <v>400</v>
      </c>
      <c r="I62" s="158" t="s">
        <v>401</v>
      </c>
      <c r="J62" s="154" t="s">
        <v>63</v>
      </c>
      <c r="K62" s="154" t="s">
        <v>63</v>
      </c>
      <c r="L62" s="154" t="s">
        <v>63</v>
      </c>
      <c r="M62" s="154" t="s">
        <v>63</v>
      </c>
      <c r="N62" s="147"/>
      <c r="O62" s="154"/>
    </row>
    <row r="63" spans="1:15" ht="157.5" x14ac:dyDescent="0.25">
      <c r="A63" s="167" t="s">
        <v>83</v>
      </c>
      <c r="B63" s="154" t="s">
        <v>402</v>
      </c>
      <c r="C63" s="154" t="s">
        <v>254</v>
      </c>
      <c r="D63" s="154" t="s">
        <v>13</v>
      </c>
      <c r="E63" s="154" t="s">
        <v>7</v>
      </c>
      <c r="F63" s="154" t="s">
        <v>223</v>
      </c>
      <c r="G63" s="154" t="s">
        <v>106</v>
      </c>
      <c r="H63" s="158" t="s">
        <v>403</v>
      </c>
      <c r="I63" s="158" t="s">
        <v>404</v>
      </c>
      <c r="J63" s="154" t="s">
        <v>63</v>
      </c>
      <c r="K63" s="154" t="s">
        <v>63</v>
      </c>
      <c r="L63" s="154" t="s">
        <v>63</v>
      </c>
      <c r="M63" s="154" t="s">
        <v>63</v>
      </c>
      <c r="N63" s="147"/>
      <c r="O63" s="154"/>
    </row>
    <row r="64" spans="1:15" ht="94.5" x14ac:dyDescent="0.25">
      <c r="A64" s="167" t="s">
        <v>83</v>
      </c>
      <c r="B64" s="154" t="s">
        <v>405</v>
      </c>
      <c r="C64" s="154" t="s">
        <v>256</v>
      </c>
      <c r="D64" s="154" t="s">
        <v>6</v>
      </c>
      <c r="E64" s="154" t="s">
        <v>7</v>
      </c>
      <c r="F64" s="154" t="s">
        <v>106</v>
      </c>
      <c r="G64" s="154" t="s">
        <v>78</v>
      </c>
      <c r="H64" s="158" t="s">
        <v>406</v>
      </c>
      <c r="I64" s="158" t="s">
        <v>407</v>
      </c>
      <c r="J64" s="154" t="s">
        <v>63</v>
      </c>
      <c r="K64" s="154" t="s">
        <v>63</v>
      </c>
      <c r="L64" s="154" t="s">
        <v>408</v>
      </c>
      <c r="M64" s="154" t="s">
        <v>63</v>
      </c>
      <c r="N64" s="147"/>
      <c r="O64" s="154"/>
    </row>
    <row r="65" spans="1:15" ht="110.25" x14ac:dyDescent="0.25">
      <c r="A65" s="167" t="s">
        <v>83</v>
      </c>
      <c r="B65" s="154" t="s">
        <v>411</v>
      </c>
      <c r="C65" s="154" t="s">
        <v>256</v>
      </c>
      <c r="D65" s="154" t="s">
        <v>64</v>
      </c>
      <c r="E65" s="154" t="s">
        <v>9</v>
      </c>
      <c r="F65" s="154" t="s">
        <v>78</v>
      </c>
      <c r="G65" s="154" t="s">
        <v>106</v>
      </c>
      <c r="H65" s="158" t="s">
        <v>409</v>
      </c>
      <c r="I65" s="158" t="s">
        <v>410</v>
      </c>
      <c r="J65" s="154" t="s">
        <v>63</v>
      </c>
      <c r="K65" s="154" t="s">
        <v>63</v>
      </c>
      <c r="L65" s="154" t="s">
        <v>63</v>
      </c>
      <c r="M65" s="154" t="s">
        <v>63</v>
      </c>
      <c r="N65" s="147"/>
      <c r="O65" s="154"/>
    </row>
    <row r="66" spans="1:15" ht="141.75" x14ac:dyDescent="0.25">
      <c r="A66" s="167" t="s">
        <v>83</v>
      </c>
      <c r="B66" s="154" t="s">
        <v>412</v>
      </c>
      <c r="C66" s="154" t="s">
        <v>259</v>
      </c>
      <c r="D66" s="154" t="s">
        <v>64</v>
      </c>
      <c r="E66" s="154" t="s">
        <v>9</v>
      </c>
      <c r="F66" s="154" t="s">
        <v>106</v>
      </c>
      <c r="G66" s="154" t="s">
        <v>106</v>
      </c>
      <c r="H66" s="158" t="s">
        <v>413</v>
      </c>
      <c r="I66" s="158" t="s">
        <v>414</v>
      </c>
      <c r="J66" s="154" t="s">
        <v>63</v>
      </c>
      <c r="K66" s="154" t="s">
        <v>63</v>
      </c>
      <c r="L66" s="154" t="s">
        <v>63</v>
      </c>
      <c r="M66" s="154" t="s">
        <v>63</v>
      </c>
      <c r="N66" s="147"/>
      <c r="O66" s="154"/>
    </row>
    <row r="67" spans="1:15" ht="157.5" x14ac:dyDescent="0.25">
      <c r="A67" s="167" t="s">
        <v>83</v>
      </c>
      <c r="B67" s="154" t="s">
        <v>415</v>
      </c>
      <c r="C67" s="154" t="s">
        <v>258</v>
      </c>
      <c r="D67" s="154" t="s">
        <v>64</v>
      </c>
      <c r="E67" s="154" t="s">
        <v>9</v>
      </c>
      <c r="F67" s="154" t="s">
        <v>119</v>
      </c>
      <c r="G67" s="154" t="s">
        <v>141</v>
      </c>
      <c r="H67" s="158" t="s">
        <v>416</v>
      </c>
      <c r="I67" s="158" t="s">
        <v>417</v>
      </c>
      <c r="J67" s="154" t="s">
        <v>63</v>
      </c>
      <c r="K67" s="154" t="s">
        <v>63</v>
      </c>
      <c r="L67" s="154" t="s">
        <v>63</v>
      </c>
      <c r="M67" s="154" t="s">
        <v>63</v>
      </c>
      <c r="N67" s="147"/>
      <c r="O67" s="154"/>
    </row>
    <row r="68" spans="1:15" ht="126" x14ac:dyDescent="0.25">
      <c r="A68" s="167" t="s">
        <v>83</v>
      </c>
      <c r="B68" s="154" t="s">
        <v>420</v>
      </c>
      <c r="C68" s="154" t="s">
        <v>256</v>
      </c>
      <c r="D68" s="154" t="s">
        <v>64</v>
      </c>
      <c r="E68" s="154" t="s">
        <v>7</v>
      </c>
      <c r="F68" s="154" t="s">
        <v>119</v>
      </c>
      <c r="G68" s="154" t="s">
        <v>68</v>
      </c>
      <c r="H68" s="158" t="s">
        <v>418</v>
      </c>
      <c r="I68" s="158" t="s">
        <v>419</v>
      </c>
      <c r="J68" s="154" t="s">
        <v>63</v>
      </c>
      <c r="K68" s="154" t="s">
        <v>63</v>
      </c>
      <c r="L68" s="154" t="s">
        <v>63</v>
      </c>
      <c r="M68" s="154" t="s">
        <v>63</v>
      </c>
      <c r="N68" s="147"/>
      <c r="O68" s="154"/>
    </row>
    <row r="69" spans="1:15" ht="299.25" x14ac:dyDescent="0.25">
      <c r="A69" s="167" t="s">
        <v>83</v>
      </c>
      <c r="B69" s="154" t="s">
        <v>421</v>
      </c>
      <c r="C69" s="154" t="s">
        <v>256</v>
      </c>
      <c r="D69" s="154" t="s">
        <v>13</v>
      </c>
      <c r="E69" s="154" t="s">
        <v>7</v>
      </c>
      <c r="F69" s="154" t="s">
        <v>68</v>
      </c>
      <c r="G69" s="154" t="s">
        <v>78</v>
      </c>
      <c r="H69" s="158" t="s">
        <v>422</v>
      </c>
      <c r="I69" s="158" t="s">
        <v>423</v>
      </c>
      <c r="J69" s="154" t="s">
        <v>63</v>
      </c>
      <c r="K69" s="154" t="s">
        <v>63</v>
      </c>
      <c r="L69" s="154" t="s">
        <v>424</v>
      </c>
      <c r="M69" s="154" t="s">
        <v>63</v>
      </c>
      <c r="N69" s="147"/>
      <c r="O69" s="154"/>
    </row>
    <row r="70" spans="1:15" ht="141.75" x14ac:dyDescent="0.25">
      <c r="A70" s="167" t="s">
        <v>83</v>
      </c>
      <c r="B70" s="154" t="s">
        <v>425</v>
      </c>
      <c r="C70" s="154" t="s">
        <v>256</v>
      </c>
      <c r="D70" s="154" t="s">
        <v>64</v>
      </c>
      <c r="E70" s="154" t="s">
        <v>7</v>
      </c>
      <c r="F70" s="154" t="s">
        <v>119</v>
      </c>
      <c r="G70" s="154" t="s">
        <v>426</v>
      </c>
      <c r="H70" s="158" t="s">
        <v>427</v>
      </c>
      <c r="I70" s="158" t="s">
        <v>428</v>
      </c>
      <c r="J70" s="154" t="s">
        <v>63</v>
      </c>
      <c r="K70" s="154" t="s">
        <v>63</v>
      </c>
      <c r="L70" s="154" t="s">
        <v>63</v>
      </c>
      <c r="M70" s="154" t="s">
        <v>63</v>
      </c>
      <c r="N70" s="147"/>
      <c r="O70" s="154"/>
    </row>
    <row r="71" spans="1:15" ht="409.5" x14ac:dyDescent="0.25">
      <c r="A71" s="167" t="s">
        <v>83</v>
      </c>
      <c r="B71" s="154" t="s">
        <v>429</v>
      </c>
      <c r="C71" s="154" t="s">
        <v>258</v>
      </c>
      <c r="D71" s="154" t="s">
        <v>10</v>
      </c>
      <c r="E71" s="154" t="s">
        <v>14</v>
      </c>
      <c r="F71" s="154" t="s">
        <v>67</v>
      </c>
      <c r="G71" s="154" t="s">
        <v>130</v>
      </c>
      <c r="H71" s="158" t="s">
        <v>430</v>
      </c>
      <c r="I71" s="158" t="s">
        <v>1236</v>
      </c>
      <c r="J71" s="154" t="s">
        <v>63</v>
      </c>
      <c r="K71" s="154" t="s">
        <v>63</v>
      </c>
      <c r="L71" s="154" t="s">
        <v>63</v>
      </c>
      <c r="M71" s="154" t="s">
        <v>63</v>
      </c>
      <c r="N71" s="147"/>
      <c r="O71" s="154"/>
    </row>
    <row r="72" spans="1:15" ht="409.5" x14ac:dyDescent="0.25">
      <c r="A72" s="167" t="s">
        <v>83</v>
      </c>
      <c r="B72" s="154" t="s">
        <v>431</v>
      </c>
      <c r="C72" s="154" t="s">
        <v>258</v>
      </c>
      <c r="D72" s="154" t="s">
        <v>10</v>
      </c>
      <c r="E72" s="154" t="s">
        <v>11</v>
      </c>
      <c r="F72" s="154" t="s">
        <v>130</v>
      </c>
      <c r="G72" s="154" t="s">
        <v>106</v>
      </c>
      <c r="H72" s="158" t="s">
        <v>436</v>
      </c>
      <c r="I72" s="158" t="s">
        <v>435</v>
      </c>
      <c r="J72" s="154" t="s">
        <v>63</v>
      </c>
      <c r="K72" s="154" t="s">
        <v>63</v>
      </c>
      <c r="L72" s="154" t="s">
        <v>63</v>
      </c>
      <c r="M72" s="154" t="s">
        <v>63</v>
      </c>
      <c r="N72" s="147"/>
      <c r="O72" s="154"/>
    </row>
    <row r="73" spans="1:15" ht="362.25" x14ac:dyDescent="0.25">
      <c r="A73" s="167" t="s">
        <v>83</v>
      </c>
      <c r="B73" s="154" t="s">
        <v>432</v>
      </c>
      <c r="C73" s="154" t="s">
        <v>260</v>
      </c>
      <c r="D73" s="154" t="s">
        <v>64</v>
      </c>
      <c r="E73" s="154" t="s">
        <v>9</v>
      </c>
      <c r="F73" s="154" t="s">
        <v>106</v>
      </c>
      <c r="G73" s="154" t="s">
        <v>223</v>
      </c>
      <c r="H73" s="158" t="s">
        <v>433</v>
      </c>
      <c r="I73" s="158" t="s">
        <v>434</v>
      </c>
      <c r="J73" s="154" t="s">
        <v>63</v>
      </c>
      <c r="K73" s="154" t="s">
        <v>63</v>
      </c>
      <c r="L73" s="154" t="s">
        <v>63</v>
      </c>
      <c r="M73" s="154" t="s">
        <v>63</v>
      </c>
      <c r="N73" s="147"/>
      <c r="O73" s="154"/>
    </row>
    <row r="74" spans="1:15" ht="362.25" x14ac:dyDescent="0.25">
      <c r="A74" s="167" t="s">
        <v>83</v>
      </c>
      <c r="B74" s="154" t="s">
        <v>437</v>
      </c>
      <c r="C74" s="154" t="s">
        <v>260</v>
      </c>
      <c r="D74" s="154" t="s">
        <v>64</v>
      </c>
      <c r="E74" s="154" t="s">
        <v>9</v>
      </c>
      <c r="F74" s="154" t="s">
        <v>106</v>
      </c>
      <c r="G74" s="154" t="s">
        <v>223</v>
      </c>
      <c r="H74" s="158" t="s">
        <v>433</v>
      </c>
      <c r="I74" s="158" t="s">
        <v>434</v>
      </c>
      <c r="J74" s="154" t="s">
        <v>63</v>
      </c>
      <c r="K74" s="154" t="s">
        <v>63</v>
      </c>
      <c r="L74" s="154" t="s">
        <v>63</v>
      </c>
      <c r="M74" s="154" t="s">
        <v>63</v>
      </c>
      <c r="N74" s="147"/>
      <c r="O74" s="154"/>
    </row>
    <row r="75" spans="1:15" ht="220.5" x14ac:dyDescent="0.25">
      <c r="A75" s="167" t="s">
        <v>83</v>
      </c>
      <c r="B75" s="154" t="s">
        <v>437</v>
      </c>
      <c r="C75" s="154" t="s">
        <v>260</v>
      </c>
      <c r="D75" s="154" t="s">
        <v>64</v>
      </c>
      <c r="E75" s="154" t="s">
        <v>9</v>
      </c>
      <c r="F75" s="154" t="s">
        <v>106</v>
      </c>
      <c r="G75" s="154" t="s">
        <v>223</v>
      </c>
      <c r="H75" s="158" t="s">
        <v>438</v>
      </c>
      <c r="I75" s="158" t="s">
        <v>439</v>
      </c>
      <c r="J75" s="154" t="s">
        <v>63</v>
      </c>
      <c r="K75" s="154" t="s">
        <v>63</v>
      </c>
      <c r="L75" s="154" t="s">
        <v>63</v>
      </c>
      <c r="M75" s="154" t="s">
        <v>63</v>
      </c>
      <c r="N75" s="147"/>
      <c r="O75" s="154"/>
    </row>
    <row r="76" spans="1:15" ht="283.5" x14ac:dyDescent="0.25">
      <c r="A76" s="167" t="s">
        <v>83</v>
      </c>
      <c r="B76" s="154" t="s">
        <v>440</v>
      </c>
      <c r="C76" s="154" t="s">
        <v>259</v>
      </c>
      <c r="D76" s="154" t="s">
        <v>64</v>
      </c>
      <c r="E76" s="154" t="s">
        <v>7</v>
      </c>
      <c r="F76" s="154" t="s">
        <v>231</v>
      </c>
      <c r="G76" s="154" t="s">
        <v>184</v>
      </c>
      <c r="H76" s="158" t="s">
        <v>441</v>
      </c>
      <c r="I76" s="158" t="s">
        <v>443</v>
      </c>
      <c r="J76" s="154" t="s">
        <v>63</v>
      </c>
      <c r="K76" s="154" t="s">
        <v>442</v>
      </c>
      <c r="L76" s="154" t="s">
        <v>63</v>
      </c>
      <c r="M76" s="154" t="s">
        <v>63</v>
      </c>
      <c r="N76" s="147"/>
      <c r="O76" s="154"/>
    </row>
    <row r="77" spans="1:15" ht="94.5" x14ac:dyDescent="0.25">
      <c r="A77" s="167" t="s">
        <v>83</v>
      </c>
      <c r="B77" s="154" t="s">
        <v>444</v>
      </c>
      <c r="C77" s="154" t="s">
        <v>259</v>
      </c>
      <c r="D77" s="154" t="s">
        <v>64</v>
      </c>
      <c r="E77" s="154" t="s">
        <v>7</v>
      </c>
      <c r="F77" s="154" t="s">
        <v>184</v>
      </c>
      <c r="G77" s="154" t="s">
        <v>78</v>
      </c>
      <c r="H77" s="158" t="s">
        <v>445</v>
      </c>
      <c r="I77" s="158" t="s">
        <v>446</v>
      </c>
      <c r="J77" s="154" t="s">
        <v>63</v>
      </c>
      <c r="K77" s="154" t="s">
        <v>63</v>
      </c>
      <c r="L77" s="154" t="s">
        <v>63</v>
      </c>
      <c r="M77" s="154" t="s">
        <v>63</v>
      </c>
      <c r="N77" s="147"/>
      <c r="O77" s="154"/>
    </row>
    <row r="78" spans="1:15" ht="126" x14ac:dyDescent="0.25">
      <c r="A78" s="167" t="s">
        <v>83</v>
      </c>
      <c r="B78" s="154" t="s">
        <v>447</v>
      </c>
      <c r="C78" s="154" t="s">
        <v>258</v>
      </c>
      <c r="D78" s="154" t="s">
        <v>64</v>
      </c>
      <c r="E78" s="154" t="s">
        <v>7</v>
      </c>
      <c r="F78" s="154" t="s">
        <v>68</v>
      </c>
      <c r="G78" s="154" t="s">
        <v>68</v>
      </c>
      <c r="H78" s="158" t="s">
        <v>448</v>
      </c>
      <c r="I78" s="158" t="s">
        <v>63</v>
      </c>
      <c r="J78" s="154" t="s">
        <v>63</v>
      </c>
      <c r="K78" s="154" t="s">
        <v>63</v>
      </c>
      <c r="L78" s="154" t="s">
        <v>63</v>
      </c>
      <c r="M78" s="154" t="s">
        <v>63</v>
      </c>
      <c r="N78" s="147"/>
      <c r="O78" s="154"/>
    </row>
    <row r="79" spans="1:15" ht="267.75" x14ac:dyDescent="0.25">
      <c r="A79" s="167" t="s">
        <v>83</v>
      </c>
      <c r="B79" s="154" t="s">
        <v>449</v>
      </c>
      <c r="C79" s="154" t="s">
        <v>258</v>
      </c>
      <c r="D79" s="154" t="s">
        <v>6</v>
      </c>
      <c r="E79" s="154" t="s">
        <v>9</v>
      </c>
      <c r="F79" s="154" t="s">
        <v>119</v>
      </c>
      <c r="G79" s="154" t="s">
        <v>63</v>
      </c>
      <c r="H79" s="158" t="s">
        <v>450</v>
      </c>
      <c r="I79" s="158" t="s">
        <v>452</v>
      </c>
      <c r="J79" s="154" t="s">
        <v>63</v>
      </c>
      <c r="K79" s="154" t="s">
        <v>63</v>
      </c>
      <c r="L79" s="154" t="s">
        <v>451</v>
      </c>
      <c r="M79" s="154" t="s">
        <v>63</v>
      </c>
      <c r="N79" s="147"/>
      <c r="O79" s="154"/>
    </row>
    <row r="80" spans="1:15" ht="189" x14ac:dyDescent="0.25">
      <c r="A80" s="167" t="s">
        <v>83</v>
      </c>
      <c r="B80" s="154" t="s">
        <v>453</v>
      </c>
      <c r="C80" s="154" t="s">
        <v>258</v>
      </c>
      <c r="D80" s="154" t="s">
        <v>6</v>
      </c>
      <c r="E80" s="154" t="s">
        <v>63</v>
      </c>
      <c r="F80" s="154" t="s">
        <v>106</v>
      </c>
      <c r="G80" s="154" t="s">
        <v>63</v>
      </c>
      <c r="H80" s="158" t="s">
        <v>454</v>
      </c>
      <c r="I80" s="158" t="s">
        <v>455</v>
      </c>
      <c r="J80" s="154" t="s">
        <v>63</v>
      </c>
      <c r="K80" s="154" t="s">
        <v>456</v>
      </c>
      <c r="L80" s="154" t="s">
        <v>457</v>
      </c>
      <c r="M80" s="154" t="s">
        <v>63</v>
      </c>
      <c r="N80" s="147"/>
      <c r="O80" s="154"/>
    </row>
    <row r="81" spans="1:15" ht="252" x14ac:dyDescent="0.25">
      <c r="A81" s="167" t="s">
        <v>83</v>
      </c>
      <c r="B81" s="154" t="s">
        <v>458</v>
      </c>
      <c r="C81" s="154" t="s">
        <v>257</v>
      </c>
      <c r="D81" s="154" t="s">
        <v>64</v>
      </c>
      <c r="E81" s="154" t="s">
        <v>9</v>
      </c>
      <c r="F81" s="154" t="s">
        <v>106</v>
      </c>
      <c r="G81" s="154" t="s">
        <v>106</v>
      </c>
      <c r="H81" s="158" t="s">
        <v>459</v>
      </c>
      <c r="I81" s="158" t="s">
        <v>460</v>
      </c>
      <c r="J81" s="154" t="s">
        <v>63</v>
      </c>
      <c r="K81" s="154" t="s">
        <v>63</v>
      </c>
      <c r="L81" s="154" t="s">
        <v>63</v>
      </c>
      <c r="M81" s="154" t="s">
        <v>63</v>
      </c>
      <c r="N81" s="147"/>
      <c r="O81" s="154"/>
    </row>
    <row r="82" spans="1:15" ht="141.75" x14ac:dyDescent="0.25">
      <c r="A82" s="168" t="s">
        <v>883</v>
      </c>
      <c r="B82" s="154" t="s">
        <v>461</v>
      </c>
      <c r="C82" s="154" t="s">
        <v>256</v>
      </c>
      <c r="D82" s="154" t="s">
        <v>64</v>
      </c>
      <c r="E82" s="154" t="s">
        <v>7</v>
      </c>
      <c r="F82" s="154" t="s">
        <v>106</v>
      </c>
      <c r="G82" s="154" t="s">
        <v>63</v>
      </c>
      <c r="H82" s="158" t="s">
        <v>462</v>
      </c>
      <c r="I82" s="158" t="s">
        <v>463</v>
      </c>
      <c r="J82" s="154" t="s">
        <v>63</v>
      </c>
      <c r="K82" s="154" t="s">
        <v>63</v>
      </c>
      <c r="L82" s="154" t="s">
        <v>63</v>
      </c>
      <c r="M82" s="154" t="s">
        <v>63</v>
      </c>
      <c r="N82" s="147"/>
      <c r="O82" s="154"/>
    </row>
    <row r="83" spans="1:15" ht="283.5" x14ac:dyDescent="0.25">
      <c r="A83" s="167" t="s">
        <v>8</v>
      </c>
      <c r="B83" s="154" t="s">
        <v>464</v>
      </c>
      <c r="C83" s="154" t="s">
        <v>258</v>
      </c>
      <c r="D83" s="154" t="s">
        <v>64</v>
      </c>
      <c r="E83" s="154" t="s">
        <v>9</v>
      </c>
      <c r="F83" s="154" t="s">
        <v>63</v>
      </c>
      <c r="G83" s="154" t="s">
        <v>63</v>
      </c>
      <c r="H83" s="158" t="s">
        <v>465</v>
      </c>
      <c r="I83" s="158" t="s">
        <v>466</v>
      </c>
      <c r="J83" s="154" t="s">
        <v>63</v>
      </c>
      <c r="K83" s="154" t="s">
        <v>63</v>
      </c>
      <c r="L83" s="154" t="s">
        <v>63</v>
      </c>
      <c r="M83" s="154" t="s">
        <v>63</v>
      </c>
      <c r="N83" s="147"/>
      <c r="O83" s="154"/>
    </row>
    <row r="84" spans="1:15" ht="267.75" x14ac:dyDescent="0.25">
      <c r="A84" s="167" t="s">
        <v>8</v>
      </c>
      <c r="B84" s="154" t="s">
        <v>467</v>
      </c>
      <c r="C84" s="154" t="s">
        <v>255</v>
      </c>
      <c r="D84" s="154" t="s">
        <v>64</v>
      </c>
      <c r="E84" s="154" t="s">
        <v>9</v>
      </c>
      <c r="F84" s="154" t="s">
        <v>68</v>
      </c>
      <c r="G84" s="154" t="s">
        <v>130</v>
      </c>
      <c r="H84" s="158" t="s">
        <v>468</v>
      </c>
      <c r="I84" s="158" t="s">
        <v>469</v>
      </c>
      <c r="J84" s="154" t="s">
        <v>63</v>
      </c>
      <c r="K84" s="154" t="s">
        <v>63</v>
      </c>
      <c r="L84" s="154" t="s">
        <v>63</v>
      </c>
      <c r="M84" s="154" t="s">
        <v>63</v>
      </c>
      <c r="N84" s="147"/>
      <c r="O84" s="154"/>
    </row>
    <row r="85" spans="1:15" ht="409.5" x14ac:dyDescent="0.25">
      <c r="A85" s="167" t="s">
        <v>8</v>
      </c>
      <c r="B85" s="154" t="s">
        <v>470</v>
      </c>
      <c r="C85" s="154" t="s">
        <v>63</v>
      </c>
      <c r="D85" s="154" t="s">
        <v>64</v>
      </c>
      <c r="E85" s="154" t="s">
        <v>63</v>
      </c>
      <c r="F85" s="154" t="s">
        <v>63</v>
      </c>
      <c r="G85" s="154" t="s">
        <v>63</v>
      </c>
      <c r="H85" s="158" t="s">
        <v>471</v>
      </c>
      <c r="I85" s="158" t="s">
        <v>472</v>
      </c>
      <c r="J85" s="154" t="s">
        <v>63</v>
      </c>
      <c r="K85" s="154" t="s">
        <v>63</v>
      </c>
      <c r="L85" s="154" t="s">
        <v>63</v>
      </c>
      <c r="M85" s="154" t="s">
        <v>63</v>
      </c>
      <c r="N85" s="147"/>
      <c r="O85" s="154"/>
    </row>
    <row r="86" spans="1:15" ht="173.25" x14ac:dyDescent="0.25">
      <c r="A86" s="167" t="s">
        <v>8</v>
      </c>
      <c r="B86" s="154" t="s">
        <v>473</v>
      </c>
      <c r="C86" s="154" t="s">
        <v>256</v>
      </c>
      <c r="D86" s="154" t="s">
        <v>6</v>
      </c>
      <c r="E86" s="154" t="s">
        <v>11</v>
      </c>
      <c r="F86" s="154" t="s">
        <v>106</v>
      </c>
      <c r="G86" s="154" t="s">
        <v>63</v>
      </c>
      <c r="H86" s="158" t="s">
        <v>474</v>
      </c>
      <c r="I86" s="158" t="s">
        <v>475</v>
      </c>
      <c r="J86" s="154" t="s">
        <v>63</v>
      </c>
      <c r="K86" s="154" t="s">
        <v>476</v>
      </c>
      <c r="L86" s="154" t="s">
        <v>63</v>
      </c>
      <c r="M86" s="154" t="s">
        <v>63</v>
      </c>
      <c r="N86" s="147"/>
      <c r="O86" s="154"/>
    </row>
    <row r="87" spans="1:15" ht="204.75" x14ac:dyDescent="0.25">
      <c r="A87" s="168" t="s">
        <v>880</v>
      </c>
      <c r="B87" s="154" t="s">
        <v>477</v>
      </c>
      <c r="C87" s="154" t="s">
        <v>256</v>
      </c>
      <c r="D87" s="154" t="s">
        <v>64</v>
      </c>
      <c r="E87" s="154" t="s">
        <v>9</v>
      </c>
      <c r="F87" s="154" t="s">
        <v>78</v>
      </c>
      <c r="G87" s="154" t="s">
        <v>63</v>
      </c>
      <c r="H87" s="158" t="s">
        <v>478</v>
      </c>
      <c r="I87" s="158" t="s">
        <v>479</v>
      </c>
      <c r="J87" s="154" t="s">
        <v>63</v>
      </c>
      <c r="K87" s="154" t="s">
        <v>63</v>
      </c>
      <c r="L87" s="154" t="s">
        <v>63</v>
      </c>
      <c r="M87" s="154" t="s">
        <v>63</v>
      </c>
      <c r="N87" s="147"/>
      <c r="O87" s="154"/>
    </row>
    <row r="88" spans="1:15" ht="220.5" x14ac:dyDescent="0.25">
      <c r="A88" s="167" t="s">
        <v>5</v>
      </c>
      <c r="B88" s="154" t="s">
        <v>482</v>
      </c>
      <c r="C88" s="154" t="s">
        <v>260</v>
      </c>
      <c r="D88" s="154" t="s">
        <v>64</v>
      </c>
      <c r="E88" s="154" t="s">
        <v>11</v>
      </c>
      <c r="F88" s="154" t="s">
        <v>106</v>
      </c>
      <c r="G88" s="154" t="s">
        <v>63</v>
      </c>
      <c r="H88" s="158" t="s">
        <v>480</v>
      </c>
      <c r="I88" s="158" t="s">
        <v>481</v>
      </c>
      <c r="J88" s="154" t="s">
        <v>63</v>
      </c>
      <c r="K88" s="154" t="s">
        <v>63</v>
      </c>
      <c r="L88" s="154" t="s">
        <v>63</v>
      </c>
      <c r="M88" s="154" t="s">
        <v>63</v>
      </c>
      <c r="N88" s="147"/>
      <c r="O88" s="154"/>
    </row>
    <row r="89" spans="1:15" ht="236.25" x14ac:dyDescent="0.25">
      <c r="A89" s="167" t="s">
        <v>483</v>
      </c>
      <c r="B89" s="154" t="s">
        <v>484</v>
      </c>
      <c r="C89" s="154" t="s">
        <v>63</v>
      </c>
      <c r="D89" s="154" t="s">
        <v>64</v>
      </c>
      <c r="E89" s="154" t="s">
        <v>9</v>
      </c>
      <c r="F89" s="154" t="s">
        <v>246</v>
      </c>
      <c r="G89" s="154" t="s">
        <v>57</v>
      </c>
      <c r="H89" s="158" t="s">
        <v>485</v>
      </c>
      <c r="I89" s="158" t="s">
        <v>486</v>
      </c>
      <c r="J89" s="154" t="s">
        <v>63</v>
      </c>
      <c r="K89" s="154" t="s">
        <v>63</v>
      </c>
      <c r="L89" s="154" t="s">
        <v>63</v>
      </c>
      <c r="M89" s="154" t="s">
        <v>63</v>
      </c>
      <c r="N89" s="147"/>
      <c r="O89" s="154"/>
    </row>
    <row r="90" spans="1:15" ht="330.75" x14ac:dyDescent="0.25">
      <c r="A90" s="167" t="s">
        <v>83</v>
      </c>
      <c r="B90" s="154" t="s">
        <v>694</v>
      </c>
      <c r="C90" s="154" t="s">
        <v>258</v>
      </c>
      <c r="D90" s="154" t="s">
        <v>64</v>
      </c>
      <c r="E90" s="154" t="s">
        <v>9</v>
      </c>
      <c r="F90" s="154" t="s">
        <v>68</v>
      </c>
      <c r="G90" s="154" t="s">
        <v>119</v>
      </c>
      <c r="H90" s="158" t="s">
        <v>695</v>
      </c>
      <c r="I90" s="158" t="s">
        <v>696</v>
      </c>
      <c r="J90" s="154" t="s">
        <v>63</v>
      </c>
      <c r="K90" s="154" t="s">
        <v>63</v>
      </c>
      <c r="L90" s="154" t="s">
        <v>63</v>
      </c>
      <c r="M90" s="154" t="s">
        <v>63</v>
      </c>
      <c r="N90" s="147"/>
      <c r="O90" s="154"/>
    </row>
    <row r="91" spans="1:15" ht="409.5" x14ac:dyDescent="0.25">
      <c r="A91" s="167" t="s">
        <v>83</v>
      </c>
      <c r="B91" s="154" t="s">
        <v>707</v>
      </c>
      <c r="C91" s="154" t="s">
        <v>258</v>
      </c>
      <c r="D91" s="154" t="s">
        <v>10</v>
      </c>
      <c r="E91" s="154" t="s">
        <v>9</v>
      </c>
      <c r="F91" s="154" t="s">
        <v>241</v>
      </c>
      <c r="G91" s="154" t="s">
        <v>141</v>
      </c>
      <c r="H91" s="158" t="s">
        <v>705</v>
      </c>
      <c r="I91" s="158" t="s">
        <v>706</v>
      </c>
      <c r="J91" s="154" t="s">
        <v>63</v>
      </c>
      <c r="K91" s="154" t="s">
        <v>63</v>
      </c>
      <c r="L91" s="154" t="s">
        <v>63</v>
      </c>
      <c r="M91" s="154" t="s">
        <v>63</v>
      </c>
      <c r="N91" s="147"/>
      <c r="O91" s="154"/>
    </row>
    <row r="92" spans="1:15" ht="409.5" x14ac:dyDescent="0.25">
      <c r="A92" s="168" t="s">
        <v>879</v>
      </c>
      <c r="B92" s="154" t="s">
        <v>708</v>
      </c>
      <c r="C92" s="154" t="s">
        <v>256</v>
      </c>
      <c r="D92" s="154" t="s">
        <v>10</v>
      </c>
      <c r="E92" s="154" t="s">
        <v>7</v>
      </c>
      <c r="F92" s="154" t="s">
        <v>67</v>
      </c>
      <c r="G92" s="154" t="s">
        <v>78</v>
      </c>
      <c r="H92" s="158" t="s">
        <v>709</v>
      </c>
      <c r="I92" s="158" t="s">
        <v>713</v>
      </c>
      <c r="J92" s="154" t="s">
        <v>63</v>
      </c>
      <c r="K92" s="154" t="s">
        <v>710</v>
      </c>
      <c r="L92" s="154" t="s">
        <v>711</v>
      </c>
      <c r="M92" s="154" t="s">
        <v>712</v>
      </c>
      <c r="N92" s="147"/>
      <c r="O92" s="154"/>
    </row>
    <row r="93" spans="1:15" ht="236.25" x14ac:dyDescent="0.25">
      <c r="A93" s="167" t="s">
        <v>714</v>
      </c>
      <c r="B93" s="154" t="s">
        <v>715</v>
      </c>
      <c r="C93" s="154" t="s">
        <v>256</v>
      </c>
      <c r="D93" s="154" t="s">
        <v>64</v>
      </c>
      <c r="E93" s="154" t="s">
        <v>7</v>
      </c>
      <c r="F93" s="154" t="s">
        <v>106</v>
      </c>
      <c r="G93" s="154" t="s">
        <v>106</v>
      </c>
      <c r="H93" s="158" t="s">
        <v>716</v>
      </c>
      <c r="I93" s="158" t="s">
        <v>718</v>
      </c>
      <c r="J93" s="154" t="s">
        <v>63</v>
      </c>
      <c r="K93" s="154" t="s">
        <v>63</v>
      </c>
      <c r="L93" s="154" t="s">
        <v>717</v>
      </c>
      <c r="M93" s="154" t="s">
        <v>63</v>
      </c>
      <c r="N93" s="147"/>
      <c r="O93" s="154"/>
    </row>
    <row r="94" spans="1:15" ht="283.5" x14ac:dyDescent="0.25">
      <c r="A94" s="167" t="s">
        <v>714</v>
      </c>
      <c r="B94" s="154" t="s">
        <v>719</v>
      </c>
      <c r="C94" s="154" t="s">
        <v>254</v>
      </c>
      <c r="D94" s="154" t="s">
        <v>64</v>
      </c>
      <c r="E94" s="154" t="s">
        <v>7</v>
      </c>
      <c r="F94" s="154" t="s">
        <v>68</v>
      </c>
      <c r="G94" s="154" t="s">
        <v>106</v>
      </c>
      <c r="H94" s="158" t="s">
        <v>720</v>
      </c>
      <c r="I94" s="158" t="s">
        <v>722</v>
      </c>
      <c r="J94" s="154" t="s">
        <v>63</v>
      </c>
      <c r="K94" s="154" t="s">
        <v>63</v>
      </c>
      <c r="L94" s="154" t="s">
        <v>721</v>
      </c>
      <c r="M94" s="154" t="s">
        <v>63</v>
      </c>
      <c r="N94" s="147"/>
      <c r="O94" s="154"/>
    </row>
    <row r="95" spans="1:15" ht="157.5" x14ac:dyDescent="0.25">
      <c r="A95" s="167" t="s">
        <v>714</v>
      </c>
      <c r="B95" s="154" t="s">
        <v>723</v>
      </c>
      <c r="C95" s="154" t="s">
        <v>256</v>
      </c>
      <c r="D95" s="154" t="s">
        <v>64</v>
      </c>
      <c r="E95" s="154" t="s">
        <v>7</v>
      </c>
      <c r="F95" s="154" t="s">
        <v>106</v>
      </c>
      <c r="G95" s="154" t="s">
        <v>68</v>
      </c>
      <c r="H95" s="158" t="s">
        <v>724</v>
      </c>
      <c r="I95" s="158" t="s">
        <v>726</v>
      </c>
      <c r="J95" s="154" t="s">
        <v>63</v>
      </c>
      <c r="K95" s="154" t="s">
        <v>63</v>
      </c>
      <c r="L95" s="154" t="s">
        <v>725</v>
      </c>
      <c r="M95" s="154" t="s">
        <v>63</v>
      </c>
      <c r="N95" s="147"/>
      <c r="O95" s="154"/>
    </row>
    <row r="96" spans="1:15" ht="189" x14ac:dyDescent="0.25">
      <c r="A96" s="168" t="s">
        <v>881</v>
      </c>
      <c r="B96" s="154" t="s">
        <v>727</v>
      </c>
      <c r="C96" s="154" t="s">
        <v>254</v>
      </c>
      <c r="D96" s="154" t="s">
        <v>13</v>
      </c>
      <c r="E96" s="154" t="s">
        <v>7</v>
      </c>
      <c r="F96" s="154" t="s">
        <v>119</v>
      </c>
      <c r="G96" s="154" t="s">
        <v>68</v>
      </c>
      <c r="H96" s="158" t="s">
        <v>728</v>
      </c>
      <c r="I96" s="158" t="s">
        <v>730</v>
      </c>
      <c r="J96" s="154" t="s">
        <v>63</v>
      </c>
      <c r="K96" s="154" t="s">
        <v>63</v>
      </c>
      <c r="L96" s="154" t="s">
        <v>729</v>
      </c>
      <c r="M96" s="154" t="s">
        <v>63</v>
      </c>
      <c r="N96" s="147"/>
      <c r="O96" s="154"/>
    </row>
    <row r="97" spans="1:15" ht="409.5" x14ac:dyDescent="0.25">
      <c r="A97" s="167" t="s">
        <v>698</v>
      </c>
      <c r="B97" s="154" t="s">
        <v>731</v>
      </c>
      <c r="C97" s="154" t="s">
        <v>256</v>
      </c>
      <c r="D97" s="154" t="s">
        <v>13</v>
      </c>
      <c r="E97" s="154" t="s">
        <v>9</v>
      </c>
      <c r="F97" s="154" t="s">
        <v>119</v>
      </c>
      <c r="G97" s="154" t="s">
        <v>63</v>
      </c>
      <c r="H97" s="158" t="s">
        <v>732</v>
      </c>
      <c r="I97" s="158" t="s">
        <v>733</v>
      </c>
      <c r="J97" s="154" t="s">
        <v>63</v>
      </c>
      <c r="K97" s="154" t="s">
        <v>63</v>
      </c>
      <c r="L97" s="154" t="s">
        <v>63</v>
      </c>
      <c r="M97" s="154" t="s">
        <v>63</v>
      </c>
      <c r="N97" s="147"/>
      <c r="O97" s="154"/>
    </row>
    <row r="98" spans="1:15" ht="378" x14ac:dyDescent="0.25">
      <c r="A98" s="167" t="s">
        <v>734</v>
      </c>
      <c r="B98" s="154" t="s">
        <v>735</v>
      </c>
      <c r="C98" s="154" t="s">
        <v>258</v>
      </c>
      <c r="D98" s="154" t="s">
        <v>64</v>
      </c>
      <c r="E98" s="154" t="s">
        <v>9</v>
      </c>
      <c r="F98" s="154" t="s">
        <v>68</v>
      </c>
      <c r="G98" s="154" t="s">
        <v>231</v>
      </c>
      <c r="H98" s="158" t="s">
        <v>736</v>
      </c>
      <c r="I98" s="158" t="s">
        <v>737</v>
      </c>
      <c r="J98" s="154" t="s">
        <v>63</v>
      </c>
      <c r="K98" s="154" t="s">
        <v>63</v>
      </c>
      <c r="L98" s="154" t="s">
        <v>63</v>
      </c>
      <c r="M98" s="154" t="s">
        <v>63</v>
      </c>
      <c r="N98" s="147"/>
      <c r="O98" s="154"/>
    </row>
    <row r="99" spans="1:15" ht="110.25" x14ac:dyDescent="0.25">
      <c r="A99" s="167" t="s">
        <v>8</v>
      </c>
      <c r="B99" s="154" t="s">
        <v>738</v>
      </c>
      <c r="C99" s="154" t="s">
        <v>259</v>
      </c>
      <c r="D99" s="154" t="s">
        <v>64</v>
      </c>
      <c r="E99" s="154" t="s">
        <v>9</v>
      </c>
      <c r="F99" s="154" t="s">
        <v>106</v>
      </c>
      <c r="G99" s="154" t="s">
        <v>119</v>
      </c>
      <c r="H99" s="158" t="s">
        <v>739</v>
      </c>
      <c r="I99" s="158" t="s">
        <v>741</v>
      </c>
      <c r="J99" s="154" t="s">
        <v>63</v>
      </c>
      <c r="K99" s="154" t="s">
        <v>63</v>
      </c>
      <c r="L99" s="154" t="s">
        <v>740</v>
      </c>
      <c r="M99" s="154" t="s">
        <v>63</v>
      </c>
      <c r="N99" s="147"/>
      <c r="O99" s="154"/>
    </row>
    <row r="100" spans="1:15" ht="204.75" x14ac:dyDescent="0.25">
      <c r="A100" s="168" t="s">
        <v>879</v>
      </c>
      <c r="B100" s="154" t="s">
        <v>742</v>
      </c>
      <c r="C100" s="154" t="s">
        <v>257</v>
      </c>
      <c r="D100" s="154" t="s">
        <v>13</v>
      </c>
      <c r="E100" s="154" t="s">
        <v>7</v>
      </c>
      <c r="F100" s="154" t="s">
        <v>106</v>
      </c>
      <c r="G100" s="154" t="s">
        <v>164</v>
      </c>
      <c r="H100" s="158" t="s">
        <v>743</v>
      </c>
      <c r="I100" s="158" t="s">
        <v>744</v>
      </c>
      <c r="J100" s="154" t="s">
        <v>63</v>
      </c>
      <c r="K100" s="154" t="s">
        <v>63</v>
      </c>
      <c r="L100" s="154" t="s">
        <v>63</v>
      </c>
      <c r="M100" s="154" t="s">
        <v>63</v>
      </c>
      <c r="N100" s="147"/>
      <c r="O100" s="154"/>
    </row>
    <row r="101" spans="1:15" ht="204.75" x14ac:dyDescent="0.25">
      <c r="A101" s="167" t="s">
        <v>697</v>
      </c>
      <c r="B101" s="154" t="s">
        <v>745</v>
      </c>
      <c r="C101" s="154" t="s">
        <v>256</v>
      </c>
      <c r="D101" s="154" t="s">
        <v>64</v>
      </c>
      <c r="E101" s="154" t="s">
        <v>7</v>
      </c>
      <c r="F101" s="154" t="s">
        <v>106</v>
      </c>
      <c r="G101" s="154" t="s">
        <v>141</v>
      </c>
      <c r="H101" s="158" t="s">
        <v>746</v>
      </c>
      <c r="I101" s="158" t="s">
        <v>748</v>
      </c>
      <c r="J101" s="154" t="s">
        <v>63</v>
      </c>
      <c r="K101" s="154" t="s">
        <v>63</v>
      </c>
      <c r="L101" s="154" t="s">
        <v>747</v>
      </c>
      <c r="M101" s="154" t="s">
        <v>63</v>
      </c>
      <c r="N101" s="147"/>
      <c r="O101" s="154"/>
    </row>
    <row r="102" spans="1:15" ht="393.75" x14ac:dyDescent="0.25">
      <c r="A102" s="167" t="s">
        <v>698</v>
      </c>
      <c r="B102" s="154" t="s">
        <v>751</v>
      </c>
      <c r="C102" s="154" t="s">
        <v>258</v>
      </c>
      <c r="D102" s="154" t="s">
        <v>6</v>
      </c>
      <c r="E102" s="154" t="s">
        <v>7</v>
      </c>
      <c r="F102" s="154" t="s">
        <v>231</v>
      </c>
      <c r="G102" s="154" t="s">
        <v>223</v>
      </c>
      <c r="H102" s="158" t="s">
        <v>749</v>
      </c>
      <c r="I102" s="158" t="s">
        <v>752</v>
      </c>
      <c r="J102" s="154" t="s">
        <v>63</v>
      </c>
      <c r="K102" s="154" t="s">
        <v>63</v>
      </c>
      <c r="L102" s="154" t="s">
        <v>750</v>
      </c>
      <c r="M102" s="154" t="s">
        <v>63</v>
      </c>
      <c r="N102" s="147"/>
      <c r="O102" s="154"/>
    </row>
    <row r="103" spans="1:15" ht="173.25" x14ac:dyDescent="0.25">
      <c r="A103" s="168" t="s">
        <v>880</v>
      </c>
      <c r="B103" s="154" t="s">
        <v>753</v>
      </c>
      <c r="C103" s="154" t="s">
        <v>258</v>
      </c>
      <c r="D103" s="154" t="s">
        <v>6</v>
      </c>
      <c r="E103" s="154" t="s">
        <v>7</v>
      </c>
      <c r="F103" s="154" t="s">
        <v>68</v>
      </c>
      <c r="G103" s="154" t="s">
        <v>153</v>
      </c>
      <c r="H103" s="158" t="s">
        <v>754</v>
      </c>
      <c r="I103" s="158" t="s">
        <v>755</v>
      </c>
      <c r="J103" s="154" t="s">
        <v>63</v>
      </c>
      <c r="K103" s="154" t="s">
        <v>63</v>
      </c>
      <c r="L103" s="154" t="s">
        <v>756</v>
      </c>
      <c r="M103" s="154" t="s">
        <v>63</v>
      </c>
      <c r="N103" s="147"/>
      <c r="O103" s="154"/>
    </row>
    <row r="104" spans="1:15" ht="362.25" x14ac:dyDescent="0.25">
      <c r="A104" s="167" t="s">
        <v>704</v>
      </c>
      <c r="B104" s="154" t="s">
        <v>757</v>
      </c>
      <c r="C104" s="154" t="s">
        <v>258</v>
      </c>
      <c r="D104" s="154" t="s">
        <v>64</v>
      </c>
      <c r="E104" s="154" t="s">
        <v>9</v>
      </c>
      <c r="F104" s="154" t="s">
        <v>68</v>
      </c>
      <c r="G104" s="154" t="s">
        <v>241</v>
      </c>
      <c r="H104" s="158" t="s">
        <v>758</v>
      </c>
      <c r="I104" s="158" t="s">
        <v>759</v>
      </c>
      <c r="J104" s="154" t="s">
        <v>63</v>
      </c>
      <c r="K104" s="154" t="s">
        <v>760</v>
      </c>
      <c r="L104" s="154" t="s">
        <v>761</v>
      </c>
      <c r="M104" s="154" t="s">
        <v>63</v>
      </c>
      <c r="N104" s="147"/>
      <c r="O104" s="154"/>
    </row>
    <row r="105" spans="1:15" ht="220.5" x14ac:dyDescent="0.25">
      <c r="A105" s="167" t="s">
        <v>701</v>
      </c>
      <c r="B105" s="154" t="s">
        <v>762</v>
      </c>
      <c r="C105" s="154" t="s">
        <v>256</v>
      </c>
      <c r="D105" s="154" t="s">
        <v>64</v>
      </c>
      <c r="E105" s="154" t="s">
        <v>9</v>
      </c>
      <c r="F105" s="154" t="s">
        <v>106</v>
      </c>
      <c r="G105" s="154" t="s">
        <v>106</v>
      </c>
      <c r="H105" s="158" t="s">
        <v>763</v>
      </c>
      <c r="I105" s="158" t="s">
        <v>764</v>
      </c>
      <c r="J105" s="154" t="s">
        <v>63</v>
      </c>
      <c r="K105" s="154" t="s">
        <v>765</v>
      </c>
      <c r="L105" s="154" t="s">
        <v>63</v>
      </c>
      <c r="M105" s="154" t="s">
        <v>63</v>
      </c>
      <c r="N105" s="147"/>
      <c r="O105" s="154"/>
    </row>
    <row r="106" spans="1:15" ht="220.5" x14ac:dyDescent="0.25">
      <c r="A106" s="167" t="s">
        <v>704</v>
      </c>
      <c r="B106" s="154" t="s">
        <v>766</v>
      </c>
      <c r="C106" s="154" t="s">
        <v>256</v>
      </c>
      <c r="D106" s="154" t="s">
        <v>6</v>
      </c>
      <c r="E106" s="154" t="s">
        <v>9</v>
      </c>
      <c r="F106" s="154" t="s">
        <v>106</v>
      </c>
      <c r="G106" s="154" t="s">
        <v>241</v>
      </c>
      <c r="H106" s="158" t="s">
        <v>767</v>
      </c>
      <c r="I106" s="158" t="s">
        <v>768</v>
      </c>
      <c r="J106" s="154" t="s">
        <v>63</v>
      </c>
      <c r="K106" s="154" t="s">
        <v>63</v>
      </c>
      <c r="L106" s="154" t="s">
        <v>769</v>
      </c>
      <c r="M106" s="154" t="s">
        <v>63</v>
      </c>
      <c r="N106" s="147"/>
      <c r="O106" s="154"/>
    </row>
    <row r="107" spans="1:15" ht="189" x14ac:dyDescent="0.25">
      <c r="A107" s="167" t="s">
        <v>704</v>
      </c>
      <c r="B107" s="154" t="s">
        <v>770</v>
      </c>
      <c r="C107" s="154" t="s">
        <v>258</v>
      </c>
      <c r="D107" s="154" t="s">
        <v>13</v>
      </c>
      <c r="E107" s="154" t="s">
        <v>9</v>
      </c>
      <c r="F107" s="154" t="s">
        <v>106</v>
      </c>
      <c r="G107" s="154" t="s">
        <v>246</v>
      </c>
      <c r="H107" s="158" t="s">
        <v>771</v>
      </c>
      <c r="I107" s="158" t="s">
        <v>772</v>
      </c>
      <c r="J107" s="154" t="s">
        <v>63</v>
      </c>
      <c r="K107" s="154" t="s">
        <v>760</v>
      </c>
      <c r="L107" s="154" t="s">
        <v>63</v>
      </c>
      <c r="M107" s="154" t="s">
        <v>63</v>
      </c>
      <c r="N107" s="147"/>
      <c r="O107" s="154"/>
    </row>
    <row r="108" spans="1:15" ht="204.75" x14ac:dyDescent="0.25">
      <c r="A108" s="167" t="s">
        <v>703</v>
      </c>
      <c r="B108" s="154" t="s">
        <v>773</v>
      </c>
      <c r="C108" s="154" t="s">
        <v>256</v>
      </c>
      <c r="D108" s="154" t="s">
        <v>64</v>
      </c>
      <c r="E108" s="154" t="s">
        <v>7</v>
      </c>
      <c r="F108" s="154" t="s">
        <v>106</v>
      </c>
      <c r="G108" s="154" t="s">
        <v>184</v>
      </c>
      <c r="H108" s="158" t="s">
        <v>774</v>
      </c>
      <c r="I108" s="158" t="s">
        <v>775</v>
      </c>
      <c r="J108" s="154" t="s">
        <v>63</v>
      </c>
      <c r="K108" s="154" t="s">
        <v>776</v>
      </c>
      <c r="L108" s="154" t="s">
        <v>777</v>
      </c>
      <c r="M108" s="154" t="s">
        <v>63</v>
      </c>
      <c r="N108" s="147"/>
      <c r="O108" s="154"/>
    </row>
    <row r="109" spans="1:15" ht="141.75" x14ac:dyDescent="0.25">
      <c r="A109" s="167" t="s">
        <v>24</v>
      </c>
      <c r="B109" s="154" t="s">
        <v>778</v>
      </c>
      <c r="C109" s="154" t="s">
        <v>258</v>
      </c>
      <c r="D109" s="154" t="s">
        <v>64</v>
      </c>
      <c r="E109" s="154" t="s">
        <v>9</v>
      </c>
      <c r="F109" s="154" t="s">
        <v>223</v>
      </c>
      <c r="G109" s="154" t="s">
        <v>106</v>
      </c>
      <c r="H109" s="158" t="s">
        <v>779</v>
      </c>
      <c r="I109" s="158" t="s">
        <v>780</v>
      </c>
      <c r="J109" s="154" t="s">
        <v>63</v>
      </c>
      <c r="K109" s="154" t="s">
        <v>63</v>
      </c>
      <c r="L109" s="154" t="s">
        <v>63</v>
      </c>
      <c r="M109" s="154" t="s">
        <v>63</v>
      </c>
      <c r="N109" s="147"/>
      <c r="O109" s="154"/>
    </row>
    <row r="110" spans="1:15" ht="173.25" x14ac:dyDescent="0.25">
      <c r="A110" s="167" t="s">
        <v>703</v>
      </c>
      <c r="B110" s="154" t="s">
        <v>781</v>
      </c>
      <c r="C110" s="154" t="s">
        <v>258</v>
      </c>
      <c r="D110" s="154" t="s">
        <v>64</v>
      </c>
      <c r="E110" s="154" t="s">
        <v>7</v>
      </c>
      <c r="F110" s="154" t="s">
        <v>78</v>
      </c>
      <c r="G110" s="154" t="s">
        <v>106</v>
      </c>
      <c r="H110" s="158" t="s">
        <v>782</v>
      </c>
      <c r="I110" s="158" t="s">
        <v>783</v>
      </c>
      <c r="J110" s="154" t="s">
        <v>63</v>
      </c>
      <c r="K110" s="154" t="s">
        <v>784</v>
      </c>
      <c r="L110" s="154" t="s">
        <v>785</v>
      </c>
      <c r="M110" s="154" t="s">
        <v>63</v>
      </c>
      <c r="N110" s="147"/>
      <c r="O110" s="154"/>
    </row>
    <row r="111" spans="1:15" ht="141.75" x14ac:dyDescent="0.25">
      <c r="A111" s="167" t="s">
        <v>54</v>
      </c>
      <c r="B111" s="154" t="s">
        <v>786</v>
      </c>
      <c r="C111" s="154" t="s">
        <v>256</v>
      </c>
      <c r="D111" s="154" t="s">
        <v>64</v>
      </c>
      <c r="E111" s="154" t="s">
        <v>7</v>
      </c>
      <c r="F111" s="154" t="s">
        <v>106</v>
      </c>
      <c r="G111" s="154" t="s">
        <v>130</v>
      </c>
      <c r="H111" s="158" t="s">
        <v>787</v>
      </c>
      <c r="I111" s="158" t="s">
        <v>788</v>
      </c>
      <c r="J111" s="154" t="s">
        <v>63</v>
      </c>
      <c r="K111" s="154" t="s">
        <v>63</v>
      </c>
      <c r="L111" s="154" t="s">
        <v>789</v>
      </c>
      <c r="M111" s="154" t="s">
        <v>63</v>
      </c>
      <c r="N111" s="147"/>
      <c r="O111" s="154"/>
    </row>
    <row r="112" spans="1:15" ht="110.25" x14ac:dyDescent="0.25">
      <c r="A112" s="167" t="s">
        <v>703</v>
      </c>
      <c r="B112" s="154" t="s">
        <v>790</v>
      </c>
      <c r="C112" s="154" t="s">
        <v>258</v>
      </c>
      <c r="D112" s="154" t="s">
        <v>6</v>
      </c>
      <c r="E112" s="154" t="s">
        <v>7</v>
      </c>
      <c r="F112" s="154" t="s">
        <v>119</v>
      </c>
      <c r="G112" s="154" t="s">
        <v>67</v>
      </c>
      <c r="H112" s="158" t="s">
        <v>791</v>
      </c>
      <c r="I112" s="158" t="s">
        <v>792</v>
      </c>
      <c r="J112" s="154" t="s">
        <v>63</v>
      </c>
      <c r="K112" s="154" t="s">
        <v>784</v>
      </c>
      <c r="L112" s="154" t="s">
        <v>63</v>
      </c>
      <c r="M112" s="154" t="s">
        <v>63</v>
      </c>
      <c r="N112" s="147"/>
      <c r="O112" s="154"/>
    </row>
    <row r="113" spans="1:15" ht="346.5" x14ac:dyDescent="0.25">
      <c r="A113" s="167" t="s">
        <v>701</v>
      </c>
      <c r="B113" s="154" t="s">
        <v>793</v>
      </c>
      <c r="C113" s="154" t="s">
        <v>256</v>
      </c>
      <c r="D113" s="154" t="s">
        <v>64</v>
      </c>
      <c r="E113" s="154" t="s">
        <v>9</v>
      </c>
      <c r="F113" s="154" t="s">
        <v>68</v>
      </c>
      <c r="G113" s="154" t="s">
        <v>246</v>
      </c>
      <c r="H113" s="158" t="s">
        <v>797</v>
      </c>
      <c r="I113" s="158" t="s">
        <v>794</v>
      </c>
      <c r="J113" s="154" t="s">
        <v>63</v>
      </c>
      <c r="K113" s="154" t="s">
        <v>795</v>
      </c>
      <c r="L113" s="154" t="s">
        <v>796</v>
      </c>
      <c r="M113" s="154" t="s">
        <v>63</v>
      </c>
      <c r="N113" s="147"/>
      <c r="O113" s="154"/>
    </row>
    <row r="114" spans="1:15" ht="315" x14ac:dyDescent="0.25">
      <c r="A114" s="167" t="s">
        <v>704</v>
      </c>
      <c r="B114" s="154" t="s">
        <v>798</v>
      </c>
      <c r="C114" s="154" t="s">
        <v>258</v>
      </c>
      <c r="D114" s="154" t="s">
        <v>64</v>
      </c>
      <c r="E114" s="154" t="s">
        <v>9</v>
      </c>
      <c r="F114" s="154" t="s">
        <v>78</v>
      </c>
      <c r="G114" s="154" t="s">
        <v>241</v>
      </c>
      <c r="H114" s="158" t="s">
        <v>1309</v>
      </c>
      <c r="I114" s="158" t="s">
        <v>799</v>
      </c>
      <c r="J114" s="154" t="s">
        <v>63</v>
      </c>
      <c r="K114" s="154" t="s">
        <v>800</v>
      </c>
      <c r="L114" s="154" t="s">
        <v>63</v>
      </c>
      <c r="M114" s="154" t="s">
        <v>63</v>
      </c>
      <c r="N114" s="147"/>
      <c r="O114" s="154"/>
    </row>
    <row r="115" spans="1:15" ht="204.75" x14ac:dyDescent="0.25">
      <c r="A115" s="167" t="s">
        <v>701</v>
      </c>
      <c r="B115" s="154" t="s">
        <v>801</v>
      </c>
      <c r="C115" s="154" t="s">
        <v>256</v>
      </c>
      <c r="D115" s="154" t="s">
        <v>64</v>
      </c>
      <c r="E115" s="154" t="s">
        <v>9</v>
      </c>
      <c r="F115" s="154" t="s">
        <v>106</v>
      </c>
      <c r="G115" s="154" t="s">
        <v>223</v>
      </c>
      <c r="H115" s="158" t="s">
        <v>802</v>
      </c>
      <c r="I115" s="158" t="s">
        <v>803</v>
      </c>
      <c r="J115" s="154" t="s">
        <v>63</v>
      </c>
      <c r="K115" s="154" t="s">
        <v>804</v>
      </c>
      <c r="L115" s="154" t="s">
        <v>63</v>
      </c>
      <c r="M115" s="154" t="s">
        <v>63</v>
      </c>
      <c r="N115" s="147"/>
      <c r="O115" s="154"/>
    </row>
    <row r="116" spans="1:15" ht="267.75" x14ac:dyDescent="0.25">
      <c r="A116" s="167" t="s">
        <v>805</v>
      </c>
      <c r="B116" s="154" t="s">
        <v>806</v>
      </c>
      <c r="C116" s="154" t="s">
        <v>259</v>
      </c>
      <c r="D116" s="154" t="s">
        <v>64</v>
      </c>
      <c r="E116" s="154" t="s">
        <v>9</v>
      </c>
      <c r="F116" s="154" t="s">
        <v>78</v>
      </c>
      <c r="G116" s="154" t="s">
        <v>63</v>
      </c>
      <c r="H116" s="158" t="s">
        <v>807</v>
      </c>
      <c r="I116" s="158" t="s">
        <v>808</v>
      </c>
      <c r="J116" s="154" t="s">
        <v>63</v>
      </c>
      <c r="K116" s="154" t="s">
        <v>63</v>
      </c>
      <c r="L116" s="154" t="s">
        <v>63</v>
      </c>
      <c r="M116" s="154" t="s">
        <v>63</v>
      </c>
      <c r="N116" s="147"/>
      <c r="O116" s="154"/>
    </row>
    <row r="117" spans="1:15" ht="189" x14ac:dyDescent="0.25">
      <c r="A117" s="167" t="s">
        <v>83</v>
      </c>
      <c r="B117" s="154" t="s">
        <v>809</v>
      </c>
      <c r="C117" s="154" t="s">
        <v>256</v>
      </c>
      <c r="D117" s="154" t="s">
        <v>64</v>
      </c>
      <c r="E117" s="154" t="s">
        <v>9</v>
      </c>
      <c r="F117" s="154" t="s">
        <v>106</v>
      </c>
      <c r="G117" s="154" t="s">
        <v>153</v>
      </c>
      <c r="H117" s="158" t="s">
        <v>810</v>
      </c>
      <c r="I117" s="158" t="s">
        <v>811</v>
      </c>
      <c r="J117" s="154" t="s">
        <v>63</v>
      </c>
      <c r="K117" s="154" t="s">
        <v>63</v>
      </c>
      <c r="L117" s="154" t="s">
        <v>63</v>
      </c>
      <c r="M117" s="154" t="s">
        <v>63</v>
      </c>
      <c r="N117" s="147"/>
      <c r="O117" s="154"/>
    </row>
    <row r="118" spans="1:15" ht="220.5" x14ac:dyDescent="0.25">
      <c r="A118" s="167" t="s">
        <v>83</v>
      </c>
      <c r="B118" s="154" t="s">
        <v>812</v>
      </c>
      <c r="C118" s="154" t="s">
        <v>258</v>
      </c>
      <c r="D118" s="154" t="s">
        <v>6</v>
      </c>
      <c r="E118" s="154" t="s">
        <v>7</v>
      </c>
      <c r="F118" s="154" t="s">
        <v>130</v>
      </c>
      <c r="G118" s="154" t="s">
        <v>78</v>
      </c>
      <c r="H118" s="158" t="s">
        <v>813</v>
      </c>
      <c r="I118" s="158" t="s">
        <v>814</v>
      </c>
      <c r="J118" s="154" t="s">
        <v>63</v>
      </c>
      <c r="K118" s="154" t="s">
        <v>63</v>
      </c>
      <c r="L118" s="154" t="s">
        <v>63</v>
      </c>
      <c r="M118" s="154" t="s">
        <v>63</v>
      </c>
      <c r="N118" s="147"/>
      <c r="O118" s="154"/>
    </row>
    <row r="119" spans="1:15" ht="346.5" x14ac:dyDescent="0.25">
      <c r="A119" s="168" t="s">
        <v>882</v>
      </c>
      <c r="B119" s="154" t="s">
        <v>818</v>
      </c>
      <c r="C119" s="154" t="s">
        <v>258</v>
      </c>
      <c r="D119" s="154" t="s">
        <v>64</v>
      </c>
      <c r="E119" s="154" t="s">
        <v>7</v>
      </c>
      <c r="F119" s="154" t="s">
        <v>106</v>
      </c>
      <c r="G119" s="154" t="s">
        <v>184</v>
      </c>
      <c r="H119" s="158" t="s">
        <v>815</v>
      </c>
      <c r="I119" s="158" t="s">
        <v>816</v>
      </c>
      <c r="J119" s="154" t="s">
        <v>63</v>
      </c>
      <c r="K119" s="154" t="s">
        <v>817</v>
      </c>
      <c r="L119" s="154" t="s">
        <v>63</v>
      </c>
      <c r="M119" s="154" t="s">
        <v>63</v>
      </c>
      <c r="N119" s="147"/>
      <c r="O119" s="154"/>
    </row>
    <row r="120" spans="1:15" ht="252" x14ac:dyDescent="0.25">
      <c r="A120" s="167" t="s">
        <v>83</v>
      </c>
      <c r="B120" s="154" t="s">
        <v>819</v>
      </c>
      <c r="C120" s="154" t="s">
        <v>256</v>
      </c>
      <c r="D120" s="154" t="s">
        <v>10</v>
      </c>
      <c r="E120" s="154" t="s">
        <v>9</v>
      </c>
      <c r="F120" s="154" t="s">
        <v>68</v>
      </c>
      <c r="G120" s="154" t="s">
        <v>106</v>
      </c>
      <c r="H120" s="158" t="s">
        <v>820</v>
      </c>
      <c r="I120" s="158" t="s">
        <v>821</v>
      </c>
      <c r="J120" s="154" t="s">
        <v>63</v>
      </c>
      <c r="K120" s="154" t="s">
        <v>822</v>
      </c>
      <c r="L120" s="154" t="s">
        <v>823</v>
      </c>
      <c r="M120" s="154" t="s">
        <v>63</v>
      </c>
      <c r="N120" s="147"/>
      <c r="O120" s="154"/>
    </row>
    <row r="121" spans="1:15" ht="315" x14ac:dyDescent="0.25">
      <c r="A121" s="167" t="s">
        <v>83</v>
      </c>
      <c r="B121" s="154" t="s">
        <v>824</v>
      </c>
      <c r="C121" s="154" t="s">
        <v>253</v>
      </c>
      <c r="D121" s="154" t="s">
        <v>6</v>
      </c>
      <c r="E121" s="154" t="s">
        <v>7</v>
      </c>
      <c r="F121" s="154" t="s">
        <v>164</v>
      </c>
      <c r="G121" s="154" t="s">
        <v>825</v>
      </c>
      <c r="H121" s="158" t="s">
        <v>826</v>
      </c>
      <c r="I121" s="158" t="s">
        <v>827</v>
      </c>
      <c r="J121" s="154" t="s">
        <v>63</v>
      </c>
      <c r="K121" s="154" t="s">
        <v>63</v>
      </c>
      <c r="L121" s="154" t="s">
        <v>828</v>
      </c>
      <c r="M121" s="154" t="s">
        <v>63</v>
      </c>
      <c r="N121" s="147"/>
      <c r="O121" s="154"/>
    </row>
    <row r="122" spans="1:15" ht="204.75" x14ac:dyDescent="0.25">
      <c r="A122" s="167" t="s">
        <v>83</v>
      </c>
      <c r="B122" s="154" t="s">
        <v>829</v>
      </c>
      <c r="C122" s="154" t="s">
        <v>258</v>
      </c>
      <c r="D122" s="154" t="s">
        <v>64</v>
      </c>
      <c r="E122" s="154" t="s">
        <v>7</v>
      </c>
      <c r="F122" s="154" t="s">
        <v>68</v>
      </c>
      <c r="G122" s="154" t="s">
        <v>223</v>
      </c>
      <c r="H122" s="158" t="s">
        <v>830</v>
      </c>
      <c r="I122" s="158" t="s">
        <v>831</v>
      </c>
      <c r="J122" s="154" t="s">
        <v>63</v>
      </c>
      <c r="K122" s="154" t="s">
        <v>63</v>
      </c>
      <c r="L122" s="154" t="s">
        <v>832</v>
      </c>
      <c r="M122" s="154" t="s">
        <v>63</v>
      </c>
      <c r="N122" s="147"/>
      <c r="O122" s="154"/>
    </row>
    <row r="123" spans="1:15" ht="409.5" x14ac:dyDescent="0.25">
      <c r="A123" s="167" t="s">
        <v>83</v>
      </c>
      <c r="B123" s="154" t="s">
        <v>833</v>
      </c>
      <c r="C123" s="154" t="s">
        <v>259</v>
      </c>
      <c r="D123" s="154" t="s">
        <v>10</v>
      </c>
      <c r="E123" s="154" t="s">
        <v>7</v>
      </c>
      <c r="F123" s="154" t="s">
        <v>360</v>
      </c>
      <c r="G123" s="154" t="s">
        <v>57</v>
      </c>
      <c r="H123" s="158" t="s">
        <v>834</v>
      </c>
      <c r="I123" s="158" t="s">
        <v>835</v>
      </c>
      <c r="J123" s="154" t="s">
        <v>63</v>
      </c>
      <c r="K123" s="154" t="s">
        <v>63</v>
      </c>
      <c r="L123" s="154" t="s">
        <v>63</v>
      </c>
      <c r="M123" s="154" t="s">
        <v>63</v>
      </c>
      <c r="N123" s="147"/>
      <c r="O123" s="154"/>
    </row>
    <row r="124" spans="1:15" ht="141.75" x14ac:dyDescent="0.25">
      <c r="A124" s="168" t="s">
        <v>883</v>
      </c>
      <c r="B124" s="154" t="s">
        <v>836</v>
      </c>
      <c r="C124" s="154" t="s">
        <v>256</v>
      </c>
      <c r="D124" s="154" t="s">
        <v>6</v>
      </c>
      <c r="E124" s="154" t="s">
        <v>7</v>
      </c>
      <c r="F124" s="154" t="s">
        <v>68</v>
      </c>
      <c r="G124" s="154" t="s">
        <v>153</v>
      </c>
      <c r="H124" s="158" t="s">
        <v>837</v>
      </c>
      <c r="I124" s="158" t="s">
        <v>838</v>
      </c>
      <c r="J124" s="154" t="s">
        <v>63</v>
      </c>
      <c r="K124" s="154" t="s">
        <v>63</v>
      </c>
      <c r="L124" s="154" t="s">
        <v>839</v>
      </c>
      <c r="M124" s="154" t="s">
        <v>63</v>
      </c>
      <c r="N124" s="147"/>
      <c r="O124" s="154"/>
    </row>
    <row r="125" spans="1:15" ht="220.5" x14ac:dyDescent="0.25">
      <c r="A125" s="168" t="s">
        <v>883</v>
      </c>
      <c r="B125" s="154" t="s">
        <v>840</v>
      </c>
      <c r="C125" s="154" t="s">
        <v>258</v>
      </c>
      <c r="D125" s="154" t="s">
        <v>6</v>
      </c>
      <c r="E125" s="154" t="s">
        <v>9</v>
      </c>
      <c r="F125" s="154" t="s">
        <v>67</v>
      </c>
      <c r="G125" s="154" t="s">
        <v>153</v>
      </c>
      <c r="H125" s="158" t="s">
        <v>841</v>
      </c>
      <c r="I125" s="158" t="s">
        <v>842</v>
      </c>
      <c r="J125" s="154" t="s">
        <v>63</v>
      </c>
      <c r="K125" s="154" t="s">
        <v>63</v>
      </c>
      <c r="L125" s="154" t="s">
        <v>843</v>
      </c>
      <c r="M125" s="154" t="s">
        <v>63</v>
      </c>
      <c r="N125" s="147"/>
      <c r="O125" s="154"/>
    </row>
    <row r="126" spans="1:15" ht="236.25" x14ac:dyDescent="0.25">
      <c r="A126" s="168" t="s">
        <v>883</v>
      </c>
      <c r="B126" s="154" t="s">
        <v>844</v>
      </c>
      <c r="C126" s="154" t="s">
        <v>258</v>
      </c>
      <c r="D126" s="154" t="s">
        <v>6</v>
      </c>
      <c r="E126" s="154" t="s">
        <v>7</v>
      </c>
      <c r="F126" s="154" t="s">
        <v>106</v>
      </c>
      <c r="G126" s="154" t="s">
        <v>153</v>
      </c>
      <c r="H126" s="158" t="s">
        <v>845</v>
      </c>
      <c r="I126" s="158" t="s">
        <v>846</v>
      </c>
      <c r="J126" s="154" t="s">
        <v>63</v>
      </c>
      <c r="K126" s="154" t="s">
        <v>63</v>
      </c>
      <c r="L126" s="154" t="s">
        <v>63</v>
      </c>
      <c r="M126" s="154" t="s">
        <v>63</v>
      </c>
      <c r="N126" s="147"/>
      <c r="O126" s="154"/>
    </row>
    <row r="127" spans="1:15" ht="315" x14ac:dyDescent="0.25">
      <c r="A127" s="167" t="s">
        <v>83</v>
      </c>
      <c r="B127" s="154" t="s">
        <v>847</v>
      </c>
      <c r="C127" s="154" t="s">
        <v>256</v>
      </c>
      <c r="D127" s="154" t="s">
        <v>6</v>
      </c>
      <c r="E127" s="154" t="s">
        <v>7</v>
      </c>
      <c r="F127" s="154" t="s">
        <v>78</v>
      </c>
      <c r="G127" s="154" t="s">
        <v>119</v>
      </c>
      <c r="H127" s="158" t="s">
        <v>848</v>
      </c>
      <c r="I127" s="158" t="s">
        <v>849</v>
      </c>
      <c r="J127" s="154" t="s">
        <v>63</v>
      </c>
      <c r="K127" s="154" t="s">
        <v>63</v>
      </c>
      <c r="L127" s="154" t="s">
        <v>63</v>
      </c>
      <c r="M127" s="154" t="s">
        <v>63</v>
      </c>
      <c r="N127" s="147"/>
      <c r="O127" s="154"/>
    </row>
    <row r="128" spans="1:15" ht="220.5" x14ac:dyDescent="0.25">
      <c r="A128" s="168" t="s">
        <v>883</v>
      </c>
      <c r="B128" s="154" t="s">
        <v>850</v>
      </c>
      <c r="C128" s="154" t="s">
        <v>258</v>
      </c>
      <c r="D128" s="154" t="s">
        <v>6</v>
      </c>
      <c r="E128" s="154" t="s">
        <v>7</v>
      </c>
      <c r="F128" s="154" t="s">
        <v>68</v>
      </c>
      <c r="G128" s="154" t="s">
        <v>153</v>
      </c>
      <c r="H128" s="158" t="s">
        <v>851</v>
      </c>
      <c r="I128" s="158" t="s">
        <v>852</v>
      </c>
      <c r="J128" s="154" t="s">
        <v>63</v>
      </c>
      <c r="K128" s="154" t="s">
        <v>63</v>
      </c>
      <c r="L128" s="154" t="s">
        <v>853</v>
      </c>
      <c r="M128" s="154" t="s">
        <v>63</v>
      </c>
      <c r="N128" s="147"/>
      <c r="O128" s="154"/>
    </row>
    <row r="129" spans="1:15" ht="252" x14ac:dyDescent="0.25">
      <c r="A129" s="167" t="s">
        <v>5</v>
      </c>
      <c r="B129" s="154" t="s">
        <v>854</v>
      </c>
      <c r="C129" s="154" t="s">
        <v>259</v>
      </c>
      <c r="D129" s="154" t="s">
        <v>64</v>
      </c>
      <c r="E129" s="154" t="s">
        <v>9</v>
      </c>
      <c r="F129" s="154" t="s">
        <v>369</v>
      </c>
      <c r="G129" s="154" t="s">
        <v>63</v>
      </c>
      <c r="H129" s="158" t="s">
        <v>855</v>
      </c>
      <c r="I129" s="158" t="s">
        <v>856</v>
      </c>
      <c r="J129" s="154" t="s">
        <v>63</v>
      </c>
      <c r="K129" s="154" t="s">
        <v>63</v>
      </c>
      <c r="L129" s="154" t="s">
        <v>857</v>
      </c>
      <c r="M129" s="154" t="s">
        <v>63</v>
      </c>
      <c r="N129" s="147"/>
      <c r="O129" s="154"/>
    </row>
    <row r="130" spans="1:15" ht="204.75" x14ac:dyDescent="0.25">
      <c r="A130" s="167" t="s">
        <v>8</v>
      </c>
      <c r="B130" s="154" t="s">
        <v>858</v>
      </c>
      <c r="C130" s="154" t="s">
        <v>258</v>
      </c>
      <c r="D130" s="154" t="s">
        <v>6</v>
      </c>
      <c r="E130" s="154" t="s">
        <v>7</v>
      </c>
      <c r="F130" s="154" t="s">
        <v>119</v>
      </c>
      <c r="G130" s="154" t="s">
        <v>119</v>
      </c>
      <c r="H130" s="158" t="s">
        <v>859</v>
      </c>
      <c r="I130" s="158" t="s">
        <v>860</v>
      </c>
      <c r="J130" s="154" t="s">
        <v>63</v>
      </c>
      <c r="K130" s="154" t="s">
        <v>63</v>
      </c>
      <c r="L130" s="154" t="s">
        <v>63</v>
      </c>
      <c r="M130" s="154" t="s">
        <v>63</v>
      </c>
      <c r="N130" s="147"/>
      <c r="O130" s="154"/>
    </row>
    <row r="131" spans="1:15" ht="204.75" x14ac:dyDescent="0.25">
      <c r="A131" s="167" t="s">
        <v>5</v>
      </c>
      <c r="B131" s="154" t="s">
        <v>861</v>
      </c>
      <c r="C131" s="154" t="s">
        <v>260</v>
      </c>
      <c r="D131" s="154" t="s">
        <v>64</v>
      </c>
      <c r="E131" s="154" t="s">
        <v>9</v>
      </c>
      <c r="F131" s="154" t="s">
        <v>119</v>
      </c>
      <c r="G131" s="154" t="s">
        <v>63</v>
      </c>
      <c r="H131" s="158" t="s">
        <v>862</v>
      </c>
      <c r="I131" s="158" t="s">
        <v>863</v>
      </c>
      <c r="J131" s="154" t="s">
        <v>63</v>
      </c>
      <c r="K131" s="154" t="s">
        <v>63</v>
      </c>
      <c r="L131" s="154" t="s">
        <v>63</v>
      </c>
      <c r="M131" s="154" t="s">
        <v>63</v>
      </c>
      <c r="N131" s="147"/>
      <c r="O131" s="154"/>
    </row>
    <row r="132" spans="1:15" ht="189" x14ac:dyDescent="0.25">
      <c r="A132" s="167" t="s">
        <v>24</v>
      </c>
      <c r="B132" s="154" t="s">
        <v>864</v>
      </c>
      <c r="C132" s="154" t="s">
        <v>258</v>
      </c>
      <c r="D132" s="154" t="s">
        <v>6</v>
      </c>
      <c r="E132" s="154" t="s">
        <v>7</v>
      </c>
      <c r="F132" s="154" t="s">
        <v>119</v>
      </c>
      <c r="G132" s="154" t="s">
        <v>68</v>
      </c>
      <c r="H132" s="158" t="s">
        <v>865</v>
      </c>
      <c r="I132" s="158" t="s">
        <v>866</v>
      </c>
      <c r="J132" s="154" t="s">
        <v>63</v>
      </c>
      <c r="K132" s="154" t="s">
        <v>63</v>
      </c>
      <c r="L132" s="154" t="s">
        <v>63</v>
      </c>
      <c r="M132" s="154" t="s">
        <v>63</v>
      </c>
      <c r="N132" s="147"/>
      <c r="O132" s="154"/>
    </row>
    <row r="133" spans="1:15" ht="189" x14ac:dyDescent="0.25">
      <c r="A133" s="167" t="s">
        <v>24</v>
      </c>
      <c r="B133" s="154" t="s">
        <v>867</v>
      </c>
      <c r="C133" s="154" t="s">
        <v>258</v>
      </c>
      <c r="D133" s="154" t="s">
        <v>6</v>
      </c>
      <c r="E133" s="154" t="s">
        <v>7</v>
      </c>
      <c r="F133" s="154" t="s">
        <v>119</v>
      </c>
      <c r="G133" s="154" t="s">
        <v>153</v>
      </c>
      <c r="H133" s="158" t="s">
        <v>868</v>
      </c>
      <c r="I133" s="158" t="s">
        <v>869</v>
      </c>
      <c r="J133" s="154" t="s">
        <v>63</v>
      </c>
      <c r="K133" s="154" t="s">
        <v>870</v>
      </c>
      <c r="L133" s="154" t="s">
        <v>871</v>
      </c>
      <c r="M133" s="154" t="s">
        <v>63</v>
      </c>
      <c r="N133" s="147"/>
      <c r="O133" s="154"/>
    </row>
    <row r="134" spans="1:15" ht="252" x14ac:dyDescent="0.25">
      <c r="A134" s="167" t="s">
        <v>12</v>
      </c>
      <c r="B134" s="154" t="s">
        <v>872</v>
      </c>
      <c r="C134" s="154" t="s">
        <v>256</v>
      </c>
      <c r="D134" s="154" t="s">
        <v>64</v>
      </c>
      <c r="E134" s="154" t="s">
        <v>7</v>
      </c>
      <c r="F134" s="154" t="s">
        <v>68</v>
      </c>
      <c r="G134" s="154" t="s">
        <v>141</v>
      </c>
      <c r="H134" s="158" t="s">
        <v>873</v>
      </c>
      <c r="I134" s="158" t="s">
        <v>874</v>
      </c>
      <c r="J134" s="154" t="s">
        <v>63</v>
      </c>
      <c r="K134" s="154" t="s">
        <v>63</v>
      </c>
      <c r="L134" s="154" t="s">
        <v>63</v>
      </c>
      <c r="M134" s="154" t="s">
        <v>63</v>
      </c>
      <c r="N134" s="147"/>
      <c r="O134" s="154"/>
    </row>
    <row r="135" spans="1:15" ht="362.25" x14ac:dyDescent="0.25">
      <c r="A135" s="167" t="s">
        <v>83</v>
      </c>
      <c r="B135" s="154" t="s">
        <v>875</v>
      </c>
      <c r="C135" s="154" t="s">
        <v>259</v>
      </c>
      <c r="D135" s="154" t="s">
        <v>6</v>
      </c>
      <c r="E135" s="154" t="s">
        <v>7</v>
      </c>
      <c r="F135" s="154" t="s">
        <v>68</v>
      </c>
      <c r="G135" s="154" t="s">
        <v>130</v>
      </c>
      <c r="H135" s="158" t="s">
        <v>876</v>
      </c>
      <c r="I135" s="158" t="s">
        <v>877</v>
      </c>
      <c r="J135" s="154" t="s">
        <v>63</v>
      </c>
      <c r="K135" s="154" t="s">
        <v>63</v>
      </c>
      <c r="L135" s="154" t="s">
        <v>63</v>
      </c>
      <c r="M135" s="154" t="s">
        <v>63</v>
      </c>
      <c r="N135" s="147"/>
      <c r="O135" s="154"/>
    </row>
    <row r="136" spans="1:15" ht="299.25" x14ac:dyDescent="0.25">
      <c r="A136" s="167" t="s">
        <v>83</v>
      </c>
      <c r="B136" s="154" t="s">
        <v>942</v>
      </c>
      <c r="C136" s="154" t="s">
        <v>258</v>
      </c>
      <c r="D136" s="154" t="s">
        <v>64</v>
      </c>
      <c r="E136" s="154" t="s">
        <v>9</v>
      </c>
      <c r="F136" s="154" t="s">
        <v>106</v>
      </c>
      <c r="G136" s="154" t="s">
        <v>130</v>
      </c>
      <c r="H136" s="158" t="s">
        <v>943</v>
      </c>
      <c r="I136" s="158" t="s">
        <v>944</v>
      </c>
      <c r="J136" s="154" t="s">
        <v>63</v>
      </c>
      <c r="K136" s="154" t="s">
        <v>63</v>
      </c>
      <c r="L136" s="154" t="s">
        <v>63</v>
      </c>
      <c r="M136" s="154" t="s">
        <v>63</v>
      </c>
      <c r="N136" s="147"/>
      <c r="O136" s="154"/>
    </row>
    <row r="137" spans="1:15" ht="126" x14ac:dyDescent="0.25">
      <c r="A137" s="167" t="s">
        <v>945</v>
      </c>
      <c r="B137" s="154" t="s">
        <v>946</v>
      </c>
      <c r="C137" s="154" t="s">
        <v>258</v>
      </c>
      <c r="D137" s="154" t="s">
        <v>6</v>
      </c>
      <c r="E137" s="154" t="s">
        <v>7</v>
      </c>
      <c r="F137" s="154" t="s">
        <v>223</v>
      </c>
      <c r="G137" s="154" t="s">
        <v>885</v>
      </c>
      <c r="H137" s="158" t="s">
        <v>947</v>
      </c>
      <c r="I137" s="158" t="s">
        <v>948</v>
      </c>
      <c r="J137" s="154" t="s">
        <v>63</v>
      </c>
      <c r="K137" s="154" t="s">
        <v>63</v>
      </c>
      <c r="L137" s="154" t="s">
        <v>949</v>
      </c>
      <c r="M137" s="154" t="s">
        <v>63</v>
      </c>
      <c r="N137" s="147"/>
      <c r="O137" s="154"/>
    </row>
    <row r="138" spans="1:15" ht="236.25" x14ac:dyDescent="0.25">
      <c r="A138" s="167" t="s">
        <v>945</v>
      </c>
      <c r="B138" s="154" t="s">
        <v>950</v>
      </c>
      <c r="C138" s="154" t="s">
        <v>256</v>
      </c>
      <c r="D138" s="154" t="s">
        <v>13</v>
      </c>
      <c r="E138" s="154" t="s">
        <v>7</v>
      </c>
      <c r="F138" s="154" t="s">
        <v>106</v>
      </c>
      <c r="G138" s="154" t="s">
        <v>119</v>
      </c>
      <c r="H138" s="158" t="s">
        <v>951</v>
      </c>
      <c r="I138" s="158" t="s">
        <v>952</v>
      </c>
      <c r="J138" s="154" t="s">
        <v>63</v>
      </c>
      <c r="K138" s="154" t="s">
        <v>63</v>
      </c>
      <c r="L138" s="154" t="s">
        <v>953</v>
      </c>
      <c r="M138" s="154" t="s">
        <v>63</v>
      </c>
      <c r="N138" s="147"/>
      <c r="O138" s="154"/>
    </row>
    <row r="139" spans="1:15" ht="252" x14ac:dyDescent="0.25">
      <c r="A139" s="167" t="s">
        <v>945</v>
      </c>
      <c r="B139" s="154" t="s">
        <v>954</v>
      </c>
      <c r="C139" s="154" t="s">
        <v>256</v>
      </c>
      <c r="D139" s="154" t="s">
        <v>64</v>
      </c>
      <c r="E139" s="154" t="s">
        <v>9</v>
      </c>
      <c r="F139" s="154" t="s">
        <v>106</v>
      </c>
      <c r="G139" s="154" t="s">
        <v>78</v>
      </c>
      <c r="H139" s="158" t="s">
        <v>955</v>
      </c>
      <c r="I139" s="158" t="s">
        <v>956</v>
      </c>
      <c r="J139" s="154" t="s">
        <v>63</v>
      </c>
      <c r="K139" s="154" t="s">
        <v>63</v>
      </c>
      <c r="L139" s="154" t="s">
        <v>63</v>
      </c>
      <c r="M139" s="154" t="s">
        <v>63</v>
      </c>
      <c r="N139" s="147"/>
      <c r="O139" s="154"/>
    </row>
    <row r="140" spans="1:15" ht="252" x14ac:dyDescent="0.25">
      <c r="A140" s="167" t="s">
        <v>945</v>
      </c>
      <c r="B140" s="154" t="s">
        <v>957</v>
      </c>
      <c r="C140" s="154" t="s">
        <v>256</v>
      </c>
      <c r="D140" s="154" t="s">
        <v>64</v>
      </c>
      <c r="E140" s="154" t="s">
        <v>7</v>
      </c>
      <c r="F140" s="154" t="s">
        <v>223</v>
      </c>
      <c r="G140" s="154" t="s">
        <v>106</v>
      </c>
      <c r="H140" s="158" t="s">
        <v>958</v>
      </c>
      <c r="I140" s="158" t="s">
        <v>959</v>
      </c>
      <c r="J140" s="154" t="s">
        <v>63</v>
      </c>
      <c r="K140" s="154" t="s">
        <v>63</v>
      </c>
      <c r="L140" s="154" t="s">
        <v>960</v>
      </c>
      <c r="M140" s="154" t="s">
        <v>63</v>
      </c>
      <c r="N140" s="147"/>
      <c r="O140" s="154"/>
    </row>
    <row r="141" spans="1:15" ht="409.5" x14ac:dyDescent="0.25">
      <c r="A141" s="167" t="s">
        <v>945</v>
      </c>
      <c r="B141" s="154" t="s">
        <v>961</v>
      </c>
      <c r="C141" s="154" t="s">
        <v>258</v>
      </c>
      <c r="D141" s="154" t="s">
        <v>64</v>
      </c>
      <c r="E141" s="154" t="s">
        <v>7</v>
      </c>
      <c r="F141" s="154" t="s">
        <v>106</v>
      </c>
      <c r="G141" s="154" t="s">
        <v>119</v>
      </c>
      <c r="H141" s="158" t="s">
        <v>962</v>
      </c>
      <c r="I141" s="158" t="s">
        <v>963</v>
      </c>
      <c r="J141" s="154" t="s">
        <v>63</v>
      </c>
      <c r="K141" s="154" t="s">
        <v>964</v>
      </c>
      <c r="L141" s="154" t="s">
        <v>965</v>
      </c>
      <c r="M141" s="154" t="s">
        <v>63</v>
      </c>
      <c r="N141" s="147"/>
      <c r="O141" s="154"/>
    </row>
    <row r="142" spans="1:15" ht="330.75" x14ac:dyDescent="0.25">
      <c r="A142" s="167" t="s">
        <v>945</v>
      </c>
      <c r="B142" s="154" t="s">
        <v>966</v>
      </c>
      <c r="C142" s="154" t="s">
        <v>258</v>
      </c>
      <c r="D142" s="154" t="s">
        <v>64</v>
      </c>
      <c r="E142" s="154" t="s">
        <v>9</v>
      </c>
      <c r="F142" s="154" t="s">
        <v>130</v>
      </c>
      <c r="G142" s="154" t="s">
        <v>352</v>
      </c>
      <c r="H142" s="158" t="s">
        <v>967</v>
      </c>
      <c r="I142" s="158" t="s">
        <v>968</v>
      </c>
      <c r="J142" s="154" t="s">
        <v>63</v>
      </c>
      <c r="K142" s="154" t="s">
        <v>63</v>
      </c>
      <c r="L142" s="154" t="s">
        <v>63</v>
      </c>
      <c r="M142" s="154" t="s">
        <v>63</v>
      </c>
      <c r="N142" s="147"/>
      <c r="O142" s="154"/>
    </row>
    <row r="143" spans="1:15" ht="204.75" x14ac:dyDescent="0.25">
      <c r="A143" s="167" t="s">
        <v>945</v>
      </c>
      <c r="B143" s="154" t="s">
        <v>969</v>
      </c>
      <c r="C143" s="154" t="s">
        <v>258</v>
      </c>
      <c r="D143" s="154" t="s">
        <v>64</v>
      </c>
      <c r="E143" s="154" t="s">
        <v>9</v>
      </c>
      <c r="F143" s="154" t="s">
        <v>119</v>
      </c>
      <c r="G143" s="154" t="s">
        <v>106</v>
      </c>
      <c r="H143" s="158" t="s">
        <v>970</v>
      </c>
      <c r="I143" s="158" t="s">
        <v>971</v>
      </c>
      <c r="J143" s="154" t="s">
        <v>63</v>
      </c>
      <c r="K143" s="154" t="s">
        <v>63</v>
      </c>
      <c r="L143" s="154" t="s">
        <v>63</v>
      </c>
      <c r="M143" s="154" t="s">
        <v>63</v>
      </c>
      <c r="N143" s="147"/>
      <c r="O143" s="154"/>
    </row>
    <row r="144" spans="1:15" ht="204.75" x14ac:dyDescent="0.25">
      <c r="A144" s="167" t="s">
        <v>5</v>
      </c>
      <c r="B144" s="154" t="s">
        <v>972</v>
      </c>
      <c r="C144" s="154" t="s">
        <v>256</v>
      </c>
      <c r="D144" s="154" t="s">
        <v>64</v>
      </c>
      <c r="E144" s="154" t="s">
        <v>11</v>
      </c>
      <c r="F144" s="154" t="s">
        <v>106</v>
      </c>
      <c r="G144" s="154" t="s">
        <v>885</v>
      </c>
      <c r="H144" s="158" t="s">
        <v>973</v>
      </c>
      <c r="I144" s="158" t="s">
        <v>974</v>
      </c>
      <c r="J144" s="154" t="s">
        <v>63</v>
      </c>
      <c r="K144" s="154" t="s">
        <v>63</v>
      </c>
      <c r="L144" s="154" t="s">
        <v>63</v>
      </c>
      <c r="M144" s="154" t="s">
        <v>63</v>
      </c>
      <c r="N144" s="147"/>
      <c r="O144" s="154"/>
    </row>
    <row r="145" spans="1:15" ht="173.25" x14ac:dyDescent="0.25">
      <c r="A145" s="167" t="s">
        <v>5</v>
      </c>
      <c r="B145" s="154" t="s">
        <v>975</v>
      </c>
      <c r="C145" s="154" t="s">
        <v>253</v>
      </c>
      <c r="D145" s="154" t="s">
        <v>64</v>
      </c>
      <c r="E145" s="154" t="s">
        <v>9</v>
      </c>
      <c r="F145" s="154" t="s">
        <v>223</v>
      </c>
      <c r="G145" s="154" t="s">
        <v>63</v>
      </c>
      <c r="H145" s="158" t="s">
        <v>976</v>
      </c>
      <c r="I145" s="158" t="s">
        <v>977</v>
      </c>
      <c r="J145" s="154" t="s">
        <v>63</v>
      </c>
      <c r="K145" s="154" t="s">
        <v>63</v>
      </c>
      <c r="L145" s="154" t="s">
        <v>978</v>
      </c>
      <c r="M145" s="154" t="s">
        <v>63</v>
      </c>
      <c r="N145" s="147"/>
      <c r="O145" s="154"/>
    </row>
    <row r="146" spans="1:15" ht="141.75" x14ac:dyDescent="0.25">
      <c r="A146" s="167" t="s">
        <v>5</v>
      </c>
      <c r="B146" s="154" t="s">
        <v>979</v>
      </c>
      <c r="C146" s="154" t="s">
        <v>253</v>
      </c>
      <c r="D146" s="154" t="s">
        <v>64</v>
      </c>
      <c r="E146" s="154" t="s">
        <v>9</v>
      </c>
      <c r="F146" s="154" t="s">
        <v>223</v>
      </c>
      <c r="G146" s="154" t="s">
        <v>63</v>
      </c>
      <c r="H146" s="158" t="s">
        <v>980</v>
      </c>
      <c r="I146" s="158" t="s">
        <v>981</v>
      </c>
      <c r="J146" s="154" t="s">
        <v>63</v>
      </c>
      <c r="K146" s="154" t="s">
        <v>982</v>
      </c>
      <c r="L146" s="154" t="s">
        <v>983</v>
      </c>
      <c r="M146" s="154" t="s">
        <v>63</v>
      </c>
      <c r="N146" s="147"/>
      <c r="O146" s="154"/>
    </row>
    <row r="147" spans="1:15" ht="141.75" x14ac:dyDescent="0.25">
      <c r="A147" s="167" t="s">
        <v>5</v>
      </c>
      <c r="B147" s="154" t="s">
        <v>984</v>
      </c>
      <c r="C147" s="154" t="s">
        <v>257</v>
      </c>
      <c r="D147" s="154" t="s">
        <v>64</v>
      </c>
      <c r="E147" s="154" t="s">
        <v>63</v>
      </c>
      <c r="F147" s="154" t="s">
        <v>63</v>
      </c>
      <c r="G147" s="154" t="s">
        <v>63</v>
      </c>
      <c r="H147" s="158" t="s">
        <v>985</v>
      </c>
      <c r="I147" s="158" t="s">
        <v>986</v>
      </c>
      <c r="J147" s="154" t="s">
        <v>63</v>
      </c>
      <c r="K147" s="154" t="s">
        <v>63</v>
      </c>
      <c r="L147" s="154" t="s">
        <v>987</v>
      </c>
      <c r="M147" s="154" t="s">
        <v>63</v>
      </c>
      <c r="N147" s="147"/>
      <c r="O147" s="154"/>
    </row>
    <row r="148" spans="1:15" ht="110.25" x14ac:dyDescent="0.25">
      <c r="A148" s="167" t="s">
        <v>5</v>
      </c>
      <c r="B148" s="154" t="s">
        <v>988</v>
      </c>
      <c r="C148" s="154" t="s">
        <v>260</v>
      </c>
      <c r="D148" s="154" t="s">
        <v>64</v>
      </c>
      <c r="E148" s="154" t="s">
        <v>9</v>
      </c>
      <c r="F148" s="154" t="s">
        <v>106</v>
      </c>
      <c r="G148" s="154" t="s">
        <v>63</v>
      </c>
      <c r="H148" s="158" t="s">
        <v>989</v>
      </c>
      <c r="I148" s="158" t="s">
        <v>990</v>
      </c>
      <c r="J148" s="154" t="s">
        <v>63</v>
      </c>
      <c r="K148" s="154" t="s">
        <v>63</v>
      </c>
      <c r="L148" s="154" t="s">
        <v>63</v>
      </c>
      <c r="M148" s="154" t="s">
        <v>63</v>
      </c>
      <c r="N148" s="147"/>
      <c r="O148" s="154"/>
    </row>
    <row r="149" spans="1:15" ht="204.75" x14ac:dyDescent="0.25">
      <c r="A149" s="167" t="s">
        <v>5</v>
      </c>
      <c r="B149" s="154" t="s">
        <v>991</v>
      </c>
      <c r="C149" s="154" t="s">
        <v>260</v>
      </c>
      <c r="D149" s="154" t="s">
        <v>64</v>
      </c>
      <c r="E149" s="154" t="s">
        <v>9</v>
      </c>
      <c r="F149" s="154" t="s">
        <v>63</v>
      </c>
      <c r="G149" s="154" t="s">
        <v>63</v>
      </c>
      <c r="H149" s="158" t="s">
        <v>992</v>
      </c>
      <c r="I149" s="158" t="s">
        <v>993</v>
      </c>
      <c r="J149" s="154" t="s">
        <v>63</v>
      </c>
      <c r="K149" s="154" t="s">
        <v>63</v>
      </c>
      <c r="L149" s="154" t="s">
        <v>994</v>
      </c>
      <c r="M149" s="154" t="s">
        <v>63</v>
      </c>
      <c r="N149" s="147"/>
      <c r="O149" s="154"/>
    </row>
    <row r="150" spans="1:15" ht="126" x14ac:dyDescent="0.25">
      <c r="A150" s="167" t="s">
        <v>5</v>
      </c>
      <c r="B150" s="154" t="s">
        <v>995</v>
      </c>
      <c r="C150" s="154" t="s">
        <v>253</v>
      </c>
      <c r="D150" s="154" t="s">
        <v>64</v>
      </c>
      <c r="E150" s="154" t="s">
        <v>9</v>
      </c>
      <c r="F150" s="154" t="s">
        <v>223</v>
      </c>
      <c r="G150" s="154" t="s">
        <v>63</v>
      </c>
      <c r="H150" s="158" t="s">
        <v>996</v>
      </c>
      <c r="I150" s="158" t="s">
        <v>997</v>
      </c>
      <c r="J150" s="154" t="s">
        <v>63</v>
      </c>
      <c r="K150" s="154" t="s">
        <v>63</v>
      </c>
      <c r="L150" s="154" t="s">
        <v>998</v>
      </c>
      <c r="M150" s="154" t="s">
        <v>63</v>
      </c>
      <c r="N150" s="147"/>
      <c r="O150" s="154"/>
    </row>
    <row r="151" spans="1:15" ht="110.25" x14ac:dyDescent="0.25">
      <c r="A151" s="167" t="s">
        <v>5</v>
      </c>
      <c r="B151" s="154" t="s">
        <v>999</v>
      </c>
      <c r="C151" s="154" t="s">
        <v>253</v>
      </c>
      <c r="D151" s="154" t="s">
        <v>64</v>
      </c>
      <c r="E151" s="154" t="s">
        <v>9</v>
      </c>
      <c r="F151" s="154" t="s">
        <v>223</v>
      </c>
      <c r="G151" s="154" t="s">
        <v>63</v>
      </c>
      <c r="H151" s="158" t="s">
        <v>1000</v>
      </c>
      <c r="I151" s="158" t="s">
        <v>1001</v>
      </c>
      <c r="J151" s="154" t="s">
        <v>63</v>
      </c>
      <c r="K151" s="154" t="s">
        <v>63</v>
      </c>
      <c r="L151" s="154" t="s">
        <v>63</v>
      </c>
      <c r="M151" s="154" t="s">
        <v>63</v>
      </c>
      <c r="N151" s="147"/>
      <c r="O151" s="154"/>
    </row>
    <row r="152" spans="1:15" ht="283.5" x14ac:dyDescent="0.25">
      <c r="A152" s="167" t="s">
        <v>5</v>
      </c>
      <c r="B152" s="154" t="s">
        <v>1002</v>
      </c>
      <c r="C152" s="154" t="s">
        <v>256</v>
      </c>
      <c r="D152" s="154" t="s">
        <v>64</v>
      </c>
      <c r="E152" s="154" t="s">
        <v>11</v>
      </c>
      <c r="F152" s="154" t="s">
        <v>106</v>
      </c>
      <c r="G152" s="154" t="s">
        <v>63</v>
      </c>
      <c r="H152" s="158" t="s">
        <v>1003</v>
      </c>
      <c r="I152" s="158" t="s">
        <v>1004</v>
      </c>
      <c r="J152" s="154" t="s">
        <v>63</v>
      </c>
      <c r="K152" s="154" t="s">
        <v>63</v>
      </c>
      <c r="L152" s="154" t="s">
        <v>63</v>
      </c>
      <c r="M152" s="154" t="s">
        <v>63</v>
      </c>
      <c r="N152" s="147"/>
      <c r="O152" s="154"/>
    </row>
    <row r="153" spans="1:15" ht="378" x14ac:dyDescent="0.25">
      <c r="A153" s="167" t="s">
        <v>1005</v>
      </c>
      <c r="B153" s="154" t="s">
        <v>1006</v>
      </c>
      <c r="C153" s="154" t="s">
        <v>256</v>
      </c>
      <c r="D153" s="154" t="s">
        <v>6</v>
      </c>
      <c r="E153" s="154" t="s">
        <v>7</v>
      </c>
      <c r="F153" s="154" t="s">
        <v>119</v>
      </c>
      <c r="G153" s="154" t="s">
        <v>141</v>
      </c>
      <c r="H153" s="158" t="s">
        <v>1007</v>
      </c>
      <c r="I153" s="158" t="s">
        <v>1008</v>
      </c>
      <c r="J153" s="154" t="s">
        <v>63</v>
      </c>
      <c r="K153" s="154" t="s">
        <v>63</v>
      </c>
      <c r="L153" s="154" t="s">
        <v>1009</v>
      </c>
      <c r="M153" s="154" t="s">
        <v>63</v>
      </c>
      <c r="N153" s="147"/>
      <c r="O153" s="154"/>
    </row>
    <row r="154" spans="1:15" ht="236.25" x14ac:dyDescent="0.25">
      <c r="A154" s="167" t="s">
        <v>83</v>
      </c>
      <c r="B154" s="154" t="s">
        <v>1071</v>
      </c>
      <c r="C154" s="154" t="s">
        <v>257</v>
      </c>
      <c r="D154" s="154" t="s">
        <v>64</v>
      </c>
      <c r="E154" s="154" t="s">
        <v>7</v>
      </c>
      <c r="F154" s="154" t="s">
        <v>67</v>
      </c>
      <c r="G154" s="154" t="s">
        <v>164</v>
      </c>
      <c r="H154" s="158" t="s">
        <v>1072</v>
      </c>
      <c r="I154" s="158" t="s">
        <v>1073</v>
      </c>
      <c r="J154" s="154" t="s">
        <v>63</v>
      </c>
      <c r="K154" s="154" t="s">
        <v>63</v>
      </c>
      <c r="L154" s="154" t="s">
        <v>1074</v>
      </c>
      <c r="M154" s="154" t="s">
        <v>63</v>
      </c>
      <c r="N154" s="147"/>
      <c r="O154" s="154"/>
    </row>
    <row r="155" spans="1:15" ht="189" x14ac:dyDescent="0.25">
      <c r="A155" s="167" t="s">
        <v>22</v>
      </c>
      <c r="B155" s="154" t="s">
        <v>1075</v>
      </c>
      <c r="C155" s="154" t="s">
        <v>256</v>
      </c>
      <c r="D155" s="154" t="s">
        <v>64</v>
      </c>
      <c r="E155" s="154" t="s">
        <v>7</v>
      </c>
      <c r="F155" s="154" t="s">
        <v>68</v>
      </c>
      <c r="G155" s="154" t="s">
        <v>119</v>
      </c>
      <c r="H155" s="158" t="s">
        <v>1076</v>
      </c>
      <c r="I155" s="158" t="s">
        <v>1077</v>
      </c>
      <c r="J155" s="154" t="s">
        <v>63</v>
      </c>
      <c r="K155" s="154" t="s">
        <v>1078</v>
      </c>
      <c r="L155" s="154" t="s">
        <v>63</v>
      </c>
      <c r="M155" s="154" t="s">
        <v>63</v>
      </c>
      <c r="N155" s="147"/>
      <c r="O155" s="154"/>
    </row>
    <row r="156" spans="1:15" ht="220.5" x14ac:dyDescent="0.25">
      <c r="A156" s="167" t="s">
        <v>22</v>
      </c>
      <c r="B156" s="154" t="s">
        <v>1079</v>
      </c>
      <c r="C156" s="154" t="s">
        <v>258</v>
      </c>
      <c r="D156" s="154" t="s">
        <v>64</v>
      </c>
      <c r="E156" s="154" t="s">
        <v>7</v>
      </c>
      <c r="F156" s="154" t="s">
        <v>68</v>
      </c>
      <c r="G156" s="154" t="s">
        <v>119</v>
      </c>
      <c r="H156" s="158" t="s">
        <v>1080</v>
      </c>
      <c r="I156" s="158" t="s">
        <v>1081</v>
      </c>
      <c r="J156" s="154" t="s">
        <v>63</v>
      </c>
      <c r="K156" s="154" t="s">
        <v>1082</v>
      </c>
      <c r="L156" s="154" t="s">
        <v>1083</v>
      </c>
      <c r="M156" s="154" t="s">
        <v>63</v>
      </c>
      <c r="N156" s="147"/>
      <c r="O156" s="154"/>
    </row>
    <row r="157" spans="1:15" ht="283.5" x14ac:dyDescent="0.25">
      <c r="A157" s="167" t="s">
        <v>22</v>
      </c>
      <c r="B157" s="154" t="s">
        <v>1084</v>
      </c>
      <c r="C157" s="154" t="s">
        <v>256</v>
      </c>
      <c r="D157" s="154" t="s">
        <v>6</v>
      </c>
      <c r="E157" s="154" t="s">
        <v>7</v>
      </c>
      <c r="F157" s="154" t="s">
        <v>106</v>
      </c>
      <c r="G157" s="154" t="s">
        <v>119</v>
      </c>
      <c r="H157" s="158" t="s">
        <v>1085</v>
      </c>
      <c r="I157" s="158" t="s">
        <v>1086</v>
      </c>
      <c r="J157" s="154" t="s">
        <v>63</v>
      </c>
      <c r="K157" s="154" t="s">
        <v>1087</v>
      </c>
      <c r="L157" s="154" t="s">
        <v>1088</v>
      </c>
      <c r="M157" s="154" t="s">
        <v>63</v>
      </c>
      <c r="N157" s="147"/>
      <c r="O157" s="154"/>
    </row>
    <row r="158" spans="1:15" ht="189" x14ac:dyDescent="0.25">
      <c r="A158" s="167" t="s">
        <v>22</v>
      </c>
      <c r="B158" s="154" t="s">
        <v>1089</v>
      </c>
      <c r="C158" s="154" t="s">
        <v>256</v>
      </c>
      <c r="D158" s="154" t="s">
        <v>6</v>
      </c>
      <c r="E158" s="154" t="s">
        <v>9</v>
      </c>
      <c r="F158" s="154" t="s">
        <v>68</v>
      </c>
      <c r="G158" s="154" t="s">
        <v>119</v>
      </c>
      <c r="H158" s="158" t="s">
        <v>1090</v>
      </c>
      <c r="I158" s="158" t="s">
        <v>1091</v>
      </c>
      <c r="J158" s="154" t="s">
        <v>63</v>
      </c>
      <c r="K158" s="154" t="s">
        <v>63</v>
      </c>
      <c r="L158" s="154" t="s">
        <v>63</v>
      </c>
      <c r="M158" s="154" t="s">
        <v>63</v>
      </c>
      <c r="N158" s="147"/>
      <c r="O158" s="154"/>
    </row>
    <row r="159" spans="1:15" ht="315" x14ac:dyDescent="0.25">
      <c r="A159" s="167" t="s">
        <v>22</v>
      </c>
      <c r="B159" s="154" t="s">
        <v>1092</v>
      </c>
      <c r="C159" s="154" t="s">
        <v>254</v>
      </c>
      <c r="D159" s="154" t="s">
        <v>6</v>
      </c>
      <c r="E159" s="154" t="s">
        <v>7</v>
      </c>
      <c r="F159" s="154" t="s">
        <v>106</v>
      </c>
      <c r="G159" s="154" t="s">
        <v>119</v>
      </c>
      <c r="H159" s="158" t="s">
        <v>1093</v>
      </c>
      <c r="I159" s="158" t="s">
        <v>1094</v>
      </c>
      <c r="J159" s="154" t="s">
        <v>63</v>
      </c>
      <c r="K159" s="154" t="s">
        <v>1095</v>
      </c>
      <c r="L159" s="154" t="s">
        <v>1096</v>
      </c>
      <c r="M159" s="154" t="s">
        <v>63</v>
      </c>
      <c r="N159" s="147"/>
      <c r="O159" s="154"/>
    </row>
    <row r="160" spans="1:15" ht="157.5" x14ac:dyDescent="0.25">
      <c r="A160" s="167" t="s">
        <v>22</v>
      </c>
      <c r="B160" s="154" t="s">
        <v>1097</v>
      </c>
      <c r="C160" s="154" t="s">
        <v>256</v>
      </c>
      <c r="D160" s="154" t="s">
        <v>6</v>
      </c>
      <c r="E160" s="154" t="s">
        <v>7</v>
      </c>
      <c r="F160" s="154" t="s">
        <v>106</v>
      </c>
      <c r="G160" s="154" t="s">
        <v>303</v>
      </c>
      <c r="H160" s="158" t="s">
        <v>1098</v>
      </c>
      <c r="I160" s="158" t="s">
        <v>1099</v>
      </c>
      <c r="J160" s="154" t="s">
        <v>63</v>
      </c>
      <c r="K160" s="154" t="s">
        <v>63</v>
      </c>
      <c r="L160" s="154" t="s">
        <v>63</v>
      </c>
      <c r="M160" s="154" t="s">
        <v>63</v>
      </c>
      <c r="N160" s="147"/>
      <c r="O160" s="154"/>
    </row>
    <row r="161" spans="1:15" ht="173.25" x14ac:dyDescent="0.25">
      <c r="A161" s="167" t="s">
        <v>22</v>
      </c>
      <c r="B161" s="154" t="s">
        <v>1100</v>
      </c>
      <c r="C161" s="154" t="s">
        <v>256</v>
      </c>
      <c r="D161" s="154" t="s">
        <v>64</v>
      </c>
      <c r="E161" s="154" t="s">
        <v>9</v>
      </c>
      <c r="F161" s="154" t="s">
        <v>119</v>
      </c>
      <c r="G161" s="154" t="s">
        <v>119</v>
      </c>
      <c r="H161" s="158" t="s">
        <v>1101</v>
      </c>
      <c r="I161" s="158" t="s">
        <v>1102</v>
      </c>
      <c r="J161" s="154" t="s">
        <v>63</v>
      </c>
      <c r="K161" s="154" t="s">
        <v>1103</v>
      </c>
      <c r="L161" s="154" t="s">
        <v>1104</v>
      </c>
      <c r="M161" s="154" t="s">
        <v>63</v>
      </c>
      <c r="N161" s="147"/>
      <c r="O161" s="154"/>
    </row>
    <row r="162" spans="1:15" ht="220.5" x14ac:dyDescent="0.25">
      <c r="A162" s="167" t="s">
        <v>22</v>
      </c>
      <c r="B162" s="154" t="s">
        <v>1105</v>
      </c>
      <c r="C162" s="154" t="s">
        <v>254</v>
      </c>
      <c r="D162" s="154" t="s">
        <v>6</v>
      </c>
      <c r="E162" s="154" t="s">
        <v>7</v>
      </c>
      <c r="F162" s="154" t="s">
        <v>119</v>
      </c>
      <c r="G162" s="154" t="s">
        <v>119</v>
      </c>
      <c r="H162" s="158" t="s">
        <v>1106</v>
      </c>
      <c r="I162" s="158" t="s">
        <v>1107</v>
      </c>
      <c r="J162" s="154" t="s">
        <v>63</v>
      </c>
      <c r="K162" s="154" t="s">
        <v>1108</v>
      </c>
      <c r="L162" s="154" t="s">
        <v>1109</v>
      </c>
      <c r="M162" s="154" t="s">
        <v>63</v>
      </c>
      <c r="N162" s="147"/>
      <c r="O162" s="154"/>
    </row>
    <row r="163" spans="1:15" x14ac:dyDescent="0.25">
      <c r="A163" s="167" t="s">
        <v>63</v>
      </c>
      <c r="B163" s="154" t="s">
        <v>63</v>
      </c>
      <c r="C163" s="154" t="s">
        <v>63</v>
      </c>
      <c r="D163" s="154" t="s">
        <v>63</v>
      </c>
      <c r="E163" s="154" t="s">
        <v>63</v>
      </c>
      <c r="F163" s="154" t="s">
        <v>63</v>
      </c>
      <c r="G163" s="154" t="s">
        <v>63</v>
      </c>
      <c r="H163" s="158" t="s">
        <v>63</v>
      </c>
      <c r="I163" s="158" t="s">
        <v>63</v>
      </c>
      <c r="J163" s="154" t="s">
        <v>63</v>
      </c>
      <c r="K163" s="154" t="s">
        <v>63</v>
      </c>
      <c r="L163" s="154" t="s">
        <v>63</v>
      </c>
      <c r="M163" s="154" t="s">
        <v>63</v>
      </c>
      <c r="N163" s="147"/>
      <c r="O163" s="154"/>
    </row>
    <row r="164" spans="1:15" ht="267.75" x14ac:dyDescent="0.25">
      <c r="A164" s="167" t="s">
        <v>17</v>
      </c>
      <c r="B164" s="154" t="s">
        <v>1110</v>
      </c>
      <c r="C164" s="154" t="s">
        <v>258</v>
      </c>
      <c r="D164" s="154" t="s">
        <v>10</v>
      </c>
      <c r="E164" s="154" t="s">
        <v>9</v>
      </c>
      <c r="F164" s="154" t="s">
        <v>63</v>
      </c>
      <c r="G164" s="154" t="s">
        <v>63</v>
      </c>
      <c r="H164" s="158" t="s">
        <v>1111</v>
      </c>
      <c r="I164" s="158" t="s">
        <v>1112</v>
      </c>
      <c r="J164" s="154" t="s">
        <v>63</v>
      </c>
      <c r="K164" s="154" t="s">
        <v>63</v>
      </c>
      <c r="L164" s="154" t="s">
        <v>63</v>
      </c>
      <c r="M164" s="154" t="s">
        <v>63</v>
      </c>
      <c r="N164" s="147"/>
      <c r="O164" s="154"/>
    </row>
    <row r="165" spans="1:15" ht="267.75" x14ac:dyDescent="0.25">
      <c r="A165" s="167" t="s">
        <v>23</v>
      </c>
      <c r="B165" s="154" t="s">
        <v>1238</v>
      </c>
      <c r="C165" s="154" t="s">
        <v>258</v>
      </c>
      <c r="D165" s="154" t="s">
        <v>64</v>
      </c>
      <c r="E165" s="154" t="s">
        <v>9</v>
      </c>
      <c r="F165" s="154" t="s">
        <v>68</v>
      </c>
      <c r="G165" s="154" t="s">
        <v>208</v>
      </c>
      <c r="H165" s="158" t="s">
        <v>1113</v>
      </c>
      <c r="I165" s="158" t="s">
        <v>1114</v>
      </c>
      <c r="J165" s="154" t="s">
        <v>63</v>
      </c>
      <c r="K165" s="154" t="s">
        <v>63</v>
      </c>
      <c r="L165" s="154" t="s">
        <v>63</v>
      </c>
      <c r="M165" s="154" t="s">
        <v>63</v>
      </c>
      <c r="N165" s="147"/>
      <c r="O165" s="154"/>
    </row>
    <row r="166" spans="1:15" ht="362.25" x14ac:dyDescent="0.25">
      <c r="A166" s="167" t="s">
        <v>294</v>
      </c>
      <c r="B166" s="154" t="s">
        <v>1115</v>
      </c>
      <c r="C166" s="154" t="s">
        <v>259</v>
      </c>
      <c r="D166" s="154" t="s">
        <v>64</v>
      </c>
      <c r="E166" s="154" t="s">
        <v>11</v>
      </c>
      <c r="F166" s="154" t="s">
        <v>78</v>
      </c>
      <c r="G166" s="154" t="s">
        <v>184</v>
      </c>
      <c r="H166" s="158" t="s">
        <v>1116</v>
      </c>
      <c r="I166" s="158" t="s">
        <v>1070</v>
      </c>
      <c r="J166" s="154" t="s">
        <v>63</v>
      </c>
      <c r="K166" s="154" t="s">
        <v>1117</v>
      </c>
      <c r="L166" s="154" t="s">
        <v>1118</v>
      </c>
      <c r="M166" s="154" t="s">
        <v>63</v>
      </c>
      <c r="N166" s="147"/>
      <c r="O166" s="154"/>
    </row>
    <row r="167" spans="1:15" ht="283.5" x14ac:dyDescent="0.25">
      <c r="A167" s="167" t="s">
        <v>83</v>
      </c>
      <c r="B167" s="154" t="s">
        <v>1119</v>
      </c>
      <c r="C167" s="154" t="s">
        <v>254</v>
      </c>
      <c r="D167" s="154" t="s">
        <v>6</v>
      </c>
      <c r="E167" s="154" t="s">
        <v>9</v>
      </c>
      <c r="F167" s="154" t="s">
        <v>119</v>
      </c>
      <c r="G167" s="154" t="s">
        <v>68</v>
      </c>
      <c r="H167" s="158" t="s">
        <v>1120</v>
      </c>
      <c r="I167" s="158" t="s">
        <v>1121</v>
      </c>
      <c r="J167" s="154" t="s">
        <v>63</v>
      </c>
      <c r="K167" s="154" t="s">
        <v>63</v>
      </c>
      <c r="L167" s="154" t="s">
        <v>1122</v>
      </c>
      <c r="M167" s="154" t="s">
        <v>63</v>
      </c>
      <c r="N167" s="147"/>
      <c r="O167" s="154"/>
    </row>
    <row r="168" spans="1:15" ht="283.5" x14ac:dyDescent="0.25">
      <c r="A168" s="167" t="s">
        <v>83</v>
      </c>
      <c r="B168" s="154" t="s">
        <v>1123</v>
      </c>
      <c r="C168" s="154" t="s">
        <v>258</v>
      </c>
      <c r="D168" s="154" t="s">
        <v>64</v>
      </c>
      <c r="E168" s="154" t="s">
        <v>9</v>
      </c>
      <c r="F168" s="154" t="s">
        <v>106</v>
      </c>
      <c r="G168" s="154" t="s">
        <v>348</v>
      </c>
      <c r="H168" s="158" t="s">
        <v>1124</v>
      </c>
      <c r="I168" s="158" t="s">
        <v>1125</v>
      </c>
      <c r="J168" s="154" t="s">
        <v>63</v>
      </c>
      <c r="K168" s="154" t="s">
        <v>63</v>
      </c>
      <c r="L168" s="154" t="s">
        <v>1126</v>
      </c>
      <c r="M168" s="154" t="s">
        <v>63</v>
      </c>
      <c r="N168" s="147"/>
      <c r="O168" s="154"/>
    </row>
    <row r="169" spans="1:15" ht="220.5" x14ac:dyDescent="0.25">
      <c r="A169" s="167" t="s">
        <v>23</v>
      </c>
      <c r="B169" s="154" t="s">
        <v>1127</v>
      </c>
      <c r="C169" s="154" t="s">
        <v>256</v>
      </c>
      <c r="D169" s="154" t="s">
        <v>64</v>
      </c>
      <c r="E169" s="154" t="s">
        <v>9</v>
      </c>
      <c r="F169" s="154" t="s">
        <v>119</v>
      </c>
      <c r="G169" s="154" t="s">
        <v>68</v>
      </c>
      <c r="H169" s="158" t="s">
        <v>1128</v>
      </c>
      <c r="I169" s="158" t="s">
        <v>1129</v>
      </c>
      <c r="J169" s="154" t="s">
        <v>63</v>
      </c>
      <c r="K169" s="154" t="s">
        <v>63</v>
      </c>
      <c r="L169" s="154" t="s">
        <v>63</v>
      </c>
      <c r="M169" s="154" t="s">
        <v>63</v>
      </c>
      <c r="N169" s="147"/>
      <c r="O169" s="154"/>
    </row>
    <row r="170" spans="1:15" ht="409.5" x14ac:dyDescent="0.25">
      <c r="A170" s="167" t="s">
        <v>1130</v>
      </c>
      <c r="B170" s="154" t="s">
        <v>1131</v>
      </c>
      <c r="C170" s="154" t="s">
        <v>1132</v>
      </c>
      <c r="D170" s="154" t="s">
        <v>64</v>
      </c>
      <c r="E170" s="154" t="s">
        <v>9</v>
      </c>
      <c r="F170" s="154" t="s">
        <v>106</v>
      </c>
      <c r="G170" s="154" t="s">
        <v>1133</v>
      </c>
      <c r="H170" s="158" t="s">
        <v>1134</v>
      </c>
      <c r="I170" s="158" t="s">
        <v>1135</v>
      </c>
      <c r="J170" s="154" t="s">
        <v>63</v>
      </c>
      <c r="K170" s="154" t="s">
        <v>63</v>
      </c>
      <c r="L170" s="154" t="s">
        <v>63</v>
      </c>
      <c r="M170" s="154" t="s">
        <v>63</v>
      </c>
      <c r="N170" s="147"/>
      <c r="O170" s="154"/>
    </row>
    <row r="171" spans="1:15" ht="220.5" x14ac:dyDescent="0.25">
      <c r="A171" s="167" t="s">
        <v>1298</v>
      </c>
      <c r="B171" s="154" t="s">
        <v>1136</v>
      </c>
      <c r="C171" s="154" t="s">
        <v>258</v>
      </c>
      <c r="D171" s="154" t="s">
        <v>64</v>
      </c>
      <c r="E171" s="154" t="s">
        <v>9</v>
      </c>
      <c r="F171" s="154" t="s">
        <v>78</v>
      </c>
      <c r="G171" s="154" t="s">
        <v>68</v>
      </c>
      <c r="H171" s="158" t="s">
        <v>1137</v>
      </c>
      <c r="I171" s="158" t="s">
        <v>1138</v>
      </c>
      <c r="J171" s="154" t="s">
        <v>63</v>
      </c>
      <c r="K171" s="154" t="s">
        <v>63</v>
      </c>
      <c r="L171" s="154" t="s">
        <v>63</v>
      </c>
      <c r="M171" s="154" t="s">
        <v>63</v>
      </c>
      <c r="N171" s="147"/>
      <c r="O171" s="154"/>
    </row>
    <row r="172" spans="1:15" ht="126" x14ac:dyDescent="0.25">
      <c r="A172" s="167" t="s">
        <v>1298</v>
      </c>
      <c r="B172" s="154" t="s">
        <v>1139</v>
      </c>
      <c r="C172" s="154" t="s">
        <v>256</v>
      </c>
      <c r="D172" s="154" t="s">
        <v>64</v>
      </c>
      <c r="E172" s="154" t="s">
        <v>9</v>
      </c>
      <c r="F172" s="154" t="s">
        <v>78</v>
      </c>
      <c r="G172" s="154" t="s">
        <v>130</v>
      </c>
      <c r="H172" s="158" t="s">
        <v>1140</v>
      </c>
      <c r="I172" s="158" t="s">
        <v>1141</v>
      </c>
      <c r="J172" s="154" t="s">
        <v>63</v>
      </c>
      <c r="K172" s="154" t="s">
        <v>63</v>
      </c>
      <c r="L172" s="154" t="s">
        <v>63</v>
      </c>
      <c r="M172" s="154" t="s">
        <v>63</v>
      </c>
      <c r="N172" s="147"/>
      <c r="O172" s="154"/>
    </row>
    <row r="173" spans="1:15" ht="252" x14ac:dyDescent="0.25">
      <c r="A173" s="167" t="s">
        <v>1298</v>
      </c>
      <c r="B173" s="154" t="s">
        <v>1142</v>
      </c>
      <c r="C173" s="154" t="s">
        <v>258</v>
      </c>
      <c r="D173" s="154" t="s">
        <v>64</v>
      </c>
      <c r="E173" s="154" t="s">
        <v>9</v>
      </c>
      <c r="F173" s="154" t="s">
        <v>68</v>
      </c>
      <c r="G173" s="154" t="s">
        <v>67</v>
      </c>
      <c r="H173" s="158" t="s">
        <v>1143</v>
      </c>
      <c r="I173" s="158" t="s">
        <v>1144</v>
      </c>
      <c r="J173" s="154" t="s">
        <v>63</v>
      </c>
      <c r="K173" s="154" t="s">
        <v>63</v>
      </c>
      <c r="L173" s="154" t="s">
        <v>63</v>
      </c>
      <c r="M173" s="154" t="s">
        <v>63</v>
      </c>
      <c r="N173" s="147"/>
      <c r="O173" s="154"/>
    </row>
    <row r="174" spans="1:15" ht="220.5" x14ac:dyDescent="0.25">
      <c r="A174" s="167" t="s">
        <v>1298</v>
      </c>
      <c r="B174" s="154" t="s">
        <v>1145</v>
      </c>
      <c r="C174" s="154" t="s">
        <v>256</v>
      </c>
      <c r="D174" s="154" t="s">
        <v>64</v>
      </c>
      <c r="E174" s="154" t="s">
        <v>9</v>
      </c>
      <c r="F174" s="154" t="s">
        <v>78</v>
      </c>
      <c r="G174" s="154" t="s">
        <v>67</v>
      </c>
      <c r="H174" s="158" t="s">
        <v>1146</v>
      </c>
      <c r="I174" s="158" t="s">
        <v>1147</v>
      </c>
      <c r="J174" s="154" t="s">
        <v>63</v>
      </c>
      <c r="K174" s="154" t="s">
        <v>63</v>
      </c>
      <c r="L174" s="154" t="s">
        <v>63</v>
      </c>
      <c r="M174" s="154" t="s">
        <v>63</v>
      </c>
      <c r="N174" s="147"/>
      <c r="O174" s="154"/>
    </row>
    <row r="175" spans="1:15" ht="283.5" x14ac:dyDescent="0.25">
      <c r="A175" s="167" t="s">
        <v>1298</v>
      </c>
      <c r="B175" s="154" t="s">
        <v>1148</v>
      </c>
      <c r="C175" s="154" t="s">
        <v>257</v>
      </c>
      <c r="D175" s="154" t="s">
        <v>64</v>
      </c>
      <c r="E175" s="154" t="s">
        <v>9</v>
      </c>
      <c r="F175" s="154" t="s">
        <v>68</v>
      </c>
      <c r="G175" s="154" t="s">
        <v>130</v>
      </c>
      <c r="H175" s="158" t="s">
        <v>1149</v>
      </c>
      <c r="I175" s="158" t="s">
        <v>1150</v>
      </c>
      <c r="J175" s="154" t="s">
        <v>63</v>
      </c>
      <c r="K175" s="154" t="s">
        <v>1151</v>
      </c>
      <c r="L175" s="154" t="s">
        <v>63</v>
      </c>
      <c r="M175" s="154" t="s">
        <v>63</v>
      </c>
      <c r="N175" s="147"/>
      <c r="O175" s="154"/>
    </row>
    <row r="176" spans="1:15" ht="157.5" x14ac:dyDescent="0.25">
      <c r="A176" s="167" t="s">
        <v>1298</v>
      </c>
      <c r="B176" s="154" t="s">
        <v>1152</v>
      </c>
      <c r="C176" s="154" t="s">
        <v>256</v>
      </c>
      <c r="D176" s="154" t="s">
        <v>64</v>
      </c>
      <c r="E176" s="154" t="s">
        <v>11</v>
      </c>
      <c r="F176" s="154" t="s">
        <v>68</v>
      </c>
      <c r="G176" s="154" t="s">
        <v>303</v>
      </c>
      <c r="H176" s="158" t="s">
        <v>1153</v>
      </c>
      <c r="I176" s="158" t="s">
        <v>1154</v>
      </c>
      <c r="J176" s="154" t="s">
        <v>63</v>
      </c>
      <c r="K176" s="154" t="s">
        <v>63</v>
      </c>
      <c r="L176" s="154" t="s">
        <v>63</v>
      </c>
      <c r="M176" s="154" t="s">
        <v>63</v>
      </c>
      <c r="N176" s="147"/>
      <c r="O176" s="154"/>
    </row>
    <row r="177" spans="1:15" ht="220.5" x14ac:dyDescent="0.25">
      <c r="A177" s="167" t="s">
        <v>1298</v>
      </c>
      <c r="B177" s="154" t="s">
        <v>1155</v>
      </c>
      <c r="C177" s="154" t="s">
        <v>256</v>
      </c>
      <c r="D177" s="154" t="s">
        <v>64</v>
      </c>
      <c r="E177" s="154" t="s">
        <v>9</v>
      </c>
      <c r="F177" s="154" t="s">
        <v>78</v>
      </c>
      <c r="G177" s="154" t="s">
        <v>119</v>
      </c>
      <c r="H177" s="158" t="s">
        <v>1156</v>
      </c>
      <c r="I177" s="158" t="s">
        <v>1157</v>
      </c>
      <c r="J177" s="154" t="s">
        <v>63</v>
      </c>
      <c r="K177" s="154" t="s">
        <v>1158</v>
      </c>
      <c r="L177" s="154" t="s">
        <v>63</v>
      </c>
      <c r="M177" s="154" t="s">
        <v>63</v>
      </c>
      <c r="N177" s="147"/>
      <c r="O177" s="154"/>
    </row>
    <row r="178" spans="1:15" ht="393.75" x14ac:dyDescent="0.25">
      <c r="A178" s="167" t="s">
        <v>1298</v>
      </c>
      <c r="B178" s="154" t="s">
        <v>1159</v>
      </c>
      <c r="C178" s="154" t="s">
        <v>256</v>
      </c>
      <c r="D178" s="154" t="s">
        <v>6</v>
      </c>
      <c r="E178" s="154" t="s">
        <v>9</v>
      </c>
      <c r="F178" s="154" t="s">
        <v>106</v>
      </c>
      <c r="G178" s="154" t="s">
        <v>184</v>
      </c>
      <c r="H178" s="158" t="s">
        <v>1160</v>
      </c>
      <c r="I178" s="158" t="s">
        <v>1161</v>
      </c>
      <c r="J178" s="154" t="s">
        <v>63</v>
      </c>
      <c r="K178" s="154" t="s">
        <v>63</v>
      </c>
      <c r="L178" s="154" t="s">
        <v>1162</v>
      </c>
      <c r="M178" s="154" t="s">
        <v>63</v>
      </c>
      <c r="N178" s="147"/>
      <c r="O178" s="154"/>
    </row>
    <row r="179" spans="1:15" ht="330.75" x14ac:dyDescent="0.25">
      <c r="A179" s="167" t="s">
        <v>1298</v>
      </c>
      <c r="B179" s="154" t="s">
        <v>1163</v>
      </c>
      <c r="C179" s="154" t="s">
        <v>256</v>
      </c>
      <c r="D179" s="154" t="s">
        <v>64</v>
      </c>
      <c r="E179" s="154" t="s">
        <v>11</v>
      </c>
      <c r="F179" s="154" t="s">
        <v>106</v>
      </c>
      <c r="G179" s="154" t="s">
        <v>130</v>
      </c>
      <c r="H179" s="158" t="s">
        <v>1164</v>
      </c>
      <c r="I179" s="158" t="s">
        <v>1165</v>
      </c>
      <c r="J179" s="154" t="s">
        <v>63</v>
      </c>
      <c r="K179" s="154" t="s">
        <v>1166</v>
      </c>
      <c r="L179" s="154" t="s">
        <v>63</v>
      </c>
      <c r="M179" s="154" t="s">
        <v>63</v>
      </c>
      <c r="N179" s="147"/>
      <c r="O179" s="154"/>
    </row>
    <row r="180" spans="1:15" ht="252" x14ac:dyDescent="0.25">
      <c r="A180" s="167" t="s">
        <v>1298</v>
      </c>
      <c r="B180" s="154" t="s">
        <v>1167</v>
      </c>
      <c r="C180" s="154" t="s">
        <v>256</v>
      </c>
      <c r="D180" s="154" t="s">
        <v>64</v>
      </c>
      <c r="E180" s="154" t="s">
        <v>9</v>
      </c>
      <c r="F180" s="154" t="s">
        <v>106</v>
      </c>
      <c r="G180" s="154" t="s">
        <v>78</v>
      </c>
      <c r="H180" s="158" t="s">
        <v>1168</v>
      </c>
      <c r="I180" s="158" t="s">
        <v>1169</v>
      </c>
      <c r="J180" s="154" t="s">
        <v>63</v>
      </c>
      <c r="K180" s="154" t="s">
        <v>63</v>
      </c>
      <c r="L180" s="154" t="s">
        <v>63</v>
      </c>
      <c r="M180" s="154" t="s">
        <v>63</v>
      </c>
      <c r="N180" s="147"/>
      <c r="O180" s="154"/>
    </row>
    <row r="181" spans="1:15" ht="220.5" x14ac:dyDescent="0.25">
      <c r="A181" s="167" t="s">
        <v>1298</v>
      </c>
      <c r="B181" s="154" t="s">
        <v>1170</v>
      </c>
      <c r="C181" s="154" t="s">
        <v>256</v>
      </c>
      <c r="D181" s="154" t="s">
        <v>64</v>
      </c>
      <c r="E181" s="154" t="s">
        <v>9</v>
      </c>
      <c r="F181" s="154" t="s">
        <v>106</v>
      </c>
      <c r="G181" s="154" t="s">
        <v>130</v>
      </c>
      <c r="H181" s="158" t="s">
        <v>1171</v>
      </c>
      <c r="I181" s="158" t="s">
        <v>1172</v>
      </c>
      <c r="J181" s="154" t="s">
        <v>63</v>
      </c>
      <c r="K181" s="154" t="s">
        <v>63</v>
      </c>
      <c r="L181" s="154" t="s">
        <v>63</v>
      </c>
      <c r="M181" s="154" t="s">
        <v>63</v>
      </c>
      <c r="N181" s="147"/>
      <c r="O181" s="154"/>
    </row>
    <row r="182" spans="1:15" ht="173.25" x14ac:dyDescent="0.25">
      <c r="A182" s="167" t="s">
        <v>1298</v>
      </c>
      <c r="B182" s="154" t="s">
        <v>1173</v>
      </c>
      <c r="C182" s="154" t="s">
        <v>256</v>
      </c>
      <c r="D182" s="154" t="s">
        <v>64</v>
      </c>
      <c r="E182" s="154" t="s">
        <v>11</v>
      </c>
      <c r="F182" s="154" t="s">
        <v>78</v>
      </c>
      <c r="G182" s="154" t="s">
        <v>67</v>
      </c>
      <c r="H182" s="158" t="s">
        <v>1174</v>
      </c>
      <c r="I182" s="158" t="s">
        <v>1175</v>
      </c>
      <c r="J182" s="154" t="s">
        <v>63</v>
      </c>
      <c r="K182" s="154" t="s">
        <v>63</v>
      </c>
      <c r="L182" s="154" t="s">
        <v>63</v>
      </c>
      <c r="M182" s="154" t="s">
        <v>63</v>
      </c>
      <c r="N182" s="147"/>
      <c r="O182" s="154"/>
    </row>
    <row r="183" spans="1:15" ht="299.25" x14ac:dyDescent="0.25">
      <c r="A183" s="167" t="s">
        <v>1298</v>
      </c>
      <c r="B183" s="154" t="s">
        <v>1176</v>
      </c>
      <c r="C183" s="154" t="s">
        <v>258</v>
      </c>
      <c r="D183" s="154" t="s">
        <v>64</v>
      </c>
      <c r="E183" s="154" t="s">
        <v>63</v>
      </c>
      <c r="F183" s="154" t="s">
        <v>106</v>
      </c>
      <c r="G183" s="154" t="s">
        <v>78</v>
      </c>
      <c r="H183" s="158" t="s">
        <v>1177</v>
      </c>
      <c r="I183" s="158" t="s">
        <v>1178</v>
      </c>
      <c r="J183" s="154" t="s">
        <v>63</v>
      </c>
      <c r="K183" s="154" t="s">
        <v>63</v>
      </c>
      <c r="L183" s="154" t="s">
        <v>63</v>
      </c>
      <c r="M183" s="154" t="s">
        <v>63</v>
      </c>
      <c r="N183" s="147"/>
      <c r="O183" s="154"/>
    </row>
    <row r="184" spans="1:15" ht="220.5" x14ac:dyDescent="0.25">
      <c r="A184" s="167" t="s">
        <v>1298</v>
      </c>
      <c r="B184" s="154" t="s">
        <v>1179</v>
      </c>
      <c r="C184" s="154" t="s">
        <v>256</v>
      </c>
      <c r="D184" s="154" t="s">
        <v>64</v>
      </c>
      <c r="E184" s="154" t="s">
        <v>11</v>
      </c>
      <c r="F184" s="154" t="s">
        <v>106</v>
      </c>
      <c r="G184" s="154" t="s">
        <v>78</v>
      </c>
      <c r="H184" s="158" t="s">
        <v>1180</v>
      </c>
      <c r="I184" s="158" t="s">
        <v>1181</v>
      </c>
      <c r="J184" s="154" t="s">
        <v>63</v>
      </c>
      <c r="K184" s="154" t="s">
        <v>63</v>
      </c>
      <c r="L184" s="154" t="s">
        <v>63</v>
      </c>
      <c r="M184" s="154" t="s">
        <v>63</v>
      </c>
      <c r="N184" s="147"/>
      <c r="O184" s="154"/>
    </row>
    <row r="185" spans="1:15" ht="173.25" x14ac:dyDescent="0.25">
      <c r="A185" s="167" t="s">
        <v>698</v>
      </c>
      <c r="B185" s="154" t="s">
        <v>1182</v>
      </c>
      <c r="C185" s="154" t="s">
        <v>256</v>
      </c>
      <c r="D185" s="154" t="s">
        <v>64</v>
      </c>
      <c r="E185" s="154" t="s">
        <v>9</v>
      </c>
      <c r="F185" s="154" t="s">
        <v>106</v>
      </c>
      <c r="G185" s="154" t="s">
        <v>119</v>
      </c>
      <c r="H185" s="158" t="s">
        <v>1183</v>
      </c>
      <c r="I185" s="158" t="s">
        <v>1184</v>
      </c>
      <c r="J185" s="154" t="s">
        <v>63</v>
      </c>
      <c r="K185" s="154" t="s">
        <v>63</v>
      </c>
      <c r="L185" s="154" t="s">
        <v>63</v>
      </c>
      <c r="M185" s="154" t="s">
        <v>63</v>
      </c>
      <c r="N185" s="147"/>
      <c r="O185" s="154"/>
    </row>
    <row r="186" spans="1:15" ht="267.75" x14ac:dyDescent="0.25">
      <c r="A186" s="167" t="s">
        <v>1298</v>
      </c>
      <c r="B186" s="154" t="s">
        <v>1185</v>
      </c>
      <c r="C186" s="154" t="s">
        <v>256</v>
      </c>
      <c r="D186" s="154" t="s">
        <v>64</v>
      </c>
      <c r="E186" s="154" t="s">
        <v>7</v>
      </c>
      <c r="F186" s="154" t="s">
        <v>119</v>
      </c>
      <c r="G186" s="154" t="s">
        <v>106</v>
      </c>
      <c r="H186" s="158" t="s">
        <v>1307</v>
      </c>
      <c r="I186" s="158" t="s">
        <v>1308</v>
      </c>
      <c r="J186" s="154" t="s">
        <v>63</v>
      </c>
      <c r="K186" s="154" t="s">
        <v>63</v>
      </c>
      <c r="L186" s="154" t="s">
        <v>63</v>
      </c>
      <c r="M186" s="154" t="s">
        <v>63</v>
      </c>
      <c r="N186" s="147"/>
      <c r="O186" s="154"/>
    </row>
    <row r="187" spans="1:15" ht="393.75" x14ac:dyDescent="0.25">
      <c r="A187" s="167" t="s">
        <v>1298</v>
      </c>
      <c r="B187" s="154" t="s">
        <v>1186</v>
      </c>
      <c r="C187" s="154" t="s">
        <v>258</v>
      </c>
      <c r="D187" s="154" t="s">
        <v>10</v>
      </c>
      <c r="E187" s="154" t="s">
        <v>9</v>
      </c>
      <c r="F187" s="154" t="s">
        <v>63</v>
      </c>
      <c r="G187" s="154" t="s">
        <v>303</v>
      </c>
      <c r="H187" s="158" t="s">
        <v>1187</v>
      </c>
      <c r="I187" s="158" t="s">
        <v>1188</v>
      </c>
      <c r="J187" s="154" t="s">
        <v>63</v>
      </c>
      <c r="K187" s="154" t="s">
        <v>63</v>
      </c>
      <c r="L187" s="154" t="s">
        <v>63</v>
      </c>
      <c r="M187" s="154" t="s">
        <v>63</v>
      </c>
      <c r="N187" s="147"/>
      <c r="O187" s="154"/>
    </row>
    <row r="188" spans="1:15" ht="141.75" x14ac:dyDescent="0.25">
      <c r="A188" s="167" t="s">
        <v>1298</v>
      </c>
      <c r="B188" s="154" t="s">
        <v>1189</v>
      </c>
      <c r="C188" s="154" t="s">
        <v>257</v>
      </c>
      <c r="D188" s="154" t="s">
        <v>64</v>
      </c>
      <c r="E188" s="154" t="s">
        <v>9</v>
      </c>
      <c r="F188" s="154" t="s">
        <v>119</v>
      </c>
      <c r="G188" s="154" t="s">
        <v>360</v>
      </c>
      <c r="H188" s="158" t="s">
        <v>1190</v>
      </c>
      <c r="I188" s="158" t="s">
        <v>1191</v>
      </c>
      <c r="J188" s="154" t="s">
        <v>63</v>
      </c>
      <c r="K188" s="154" t="s">
        <v>63</v>
      </c>
      <c r="L188" s="154" t="s">
        <v>63</v>
      </c>
      <c r="M188" s="154" t="s">
        <v>63</v>
      </c>
      <c r="N188" s="147"/>
      <c r="O188" s="154"/>
    </row>
    <row r="189" spans="1:15" ht="173.25" x14ac:dyDescent="0.25">
      <c r="A189" s="167" t="s">
        <v>1298</v>
      </c>
      <c r="B189" s="154" t="s">
        <v>1192</v>
      </c>
      <c r="C189" s="154" t="s">
        <v>256</v>
      </c>
      <c r="D189" s="154" t="s">
        <v>64</v>
      </c>
      <c r="E189" s="154" t="s">
        <v>9</v>
      </c>
      <c r="F189" s="154" t="s">
        <v>119</v>
      </c>
      <c r="G189" s="154" t="s">
        <v>68</v>
      </c>
      <c r="H189" s="158" t="s">
        <v>1193</v>
      </c>
      <c r="I189" s="158" t="s">
        <v>1194</v>
      </c>
      <c r="J189" s="154" t="s">
        <v>63</v>
      </c>
      <c r="K189" s="154" t="s">
        <v>63</v>
      </c>
      <c r="L189" s="154" t="s">
        <v>63</v>
      </c>
      <c r="M189" s="154" t="s">
        <v>63</v>
      </c>
      <c r="N189" s="147"/>
      <c r="O189" s="154"/>
    </row>
    <row r="190" spans="1:15" ht="204.75" x14ac:dyDescent="0.25">
      <c r="A190" s="167" t="s">
        <v>1298</v>
      </c>
      <c r="B190" s="154" t="s">
        <v>1195</v>
      </c>
      <c r="C190" s="154" t="s">
        <v>256</v>
      </c>
      <c r="D190" s="154" t="s">
        <v>64</v>
      </c>
      <c r="E190" s="154" t="s">
        <v>9</v>
      </c>
      <c r="F190" s="154" t="s">
        <v>106</v>
      </c>
      <c r="G190" s="154" t="s">
        <v>1196</v>
      </c>
      <c r="H190" s="158" t="s">
        <v>1197</v>
      </c>
      <c r="I190" s="158" t="s">
        <v>1198</v>
      </c>
      <c r="J190" s="154" t="s">
        <v>63</v>
      </c>
      <c r="K190" s="154" t="s">
        <v>63</v>
      </c>
      <c r="L190" s="154" t="s">
        <v>63</v>
      </c>
      <c r="M190" s="154" t="s">
        <v>63</v>
      </c>
      <c r="N190" s="147"/>
      <c r="O190" s="154"/>
    </row>
    <row r="191" spans="1:15" ht="283.5" x14ac:dyDescent="0.25">
      <c r="A191" s="167" t="s">
        <v>54</v>
      </c>
      <c r="B191" s="154" t="s">
        <v>1237</v>
      </c>
      <c r="C191" s="154" t="s">
        <v>256</v>
      </c>
      <c r="D191" s="154" t="s">
        <v>64</v>
      </c>
      <c r="E191" s="154" t="s">
        <v>9</v>
      </c>
      <c r="F191" s="154" t="s">
        <v>106</v>
      </c>
      <c r="G191" s="154" t="s">
        <v>106</v>
      </c>
      <c r="H191" s="158" t="s">
        <v>1199</v>
      </c>
      <c r="I191" s="158" t="s">
        <v>1200</v>
      </c>
      <c r="J191" s="154" t="s">
        <v>63</v>
      </c>
      <c r="K191" s="154" t="s">
        <v>63</v>
      </c>
      <c r="L191" s="154" t="s">
        <v>63</v>
      </c>
      <c r="M191" s="154" t="s">
        <v>63</v>
      </c>
      <c r="N191" s="147"/>
      <c r="O191" s="154"/>
    </row>
    <row r="192" spans="1:15" ht="236.25" x14ac:dyDescent="0.25">
      <c r="A192" s="167" t="s">
        <v>83</v>
      </c>
      <c r="B192" s="154" t="s">
        <v>1201</v>
      </c>
      <c r="C192" s="154" t="s">
        <v>258</v>
      </c>
      <c r="D192" s="154" t="s">
        <v>64</v>
      </c>
      <c r="E192" s="154" t="s">
        <v>9</v>
      </c>
      <c r="F192" s="154" t="s">
        <v>106</v>
      </c>
      <c r="G192" s="154" t="s">
        <v>67</v>
      </c>
      <c r="H192" s="158" t="s">
        <v>1202</v>
      </c>
      <c r="I192" s="158" t="s">
        <v>1203</v>
      </c>
      <c r="J192" s="154" t="s">
        <v>63</v>
      </c>
      <c r="K192" s="154" t="s">
        <v>63</v>
      </c>
      <c r="L192" s="154" t="s">
        <v>63</v>
      </c>
      <c r="M192" s="154" t="s">
        <v>63</v>
      </c>
      <c r="N192" s="147"/>
      <c r="O192" s="154"/>
    </row>
    <row r="193" spans="1:15" ht="173.25" x14ac:dyDescent="0.25">
      <c r="A193" s="167" t="s">
        <v>698</v>
      </c>
      <c r="B193" s="154" t="s">
        <v>1231</v>
      </c>
      <c r="C193" s="154" t="s">
        <v>63</v>
      </c>
      <c r="D193" s="154" t="s">
        <v>64</v>
      </c>
      <c r="E193" s="154" t="s">
        <v>9</v>
      </c>
      <c r="F193" s="154" t="s">
        <v>141</v>
      </c>
      <c r="G193" s="154" t="s">
        <v>141</v>
      </c>
      <c r="H193" s="158" t="s">
        <v>1204</v>
      </c>
      <c r="I193" s="158" t="s">
        <v>1205</v>
      </c>
      <c r="J193" s="154" t="s">
        <v>63</v>
      </c>
      <c r="K193" s="154" t="s">
        <v>1206</v>
      </c>
      <c r="L193" s="154" t="s">
        <v>63</v>
      </c>
      <c r="M193" s="154" t="s">
        <v>63</v>
      </c>
      <c r="N193" s="147"/>
      <c r="O193" s="154"/>
    </row>
    <row r="194" spans="1:15" ht="267.75" x14ac:dyDescent="0.25">
      <c r="A194" s="167" t="s">
        <v>83</v>
      </c>
      <c r="B194" s="154" t="s">
        <v>1207</v>
      </c>
      <c r="C194" s="154" t="s">
        <v>260</v>
      </c>
      <c r="D194" s="154" t="s">
        <v>64</v>
      </c>
      <c r="E194" s="154" t="s">
        <v>9</v>
      </c>
      <c r="F194" s="154" t="s">
        <v>208</v>
      </c>
      <c r="G194" s="154" t="s">
        <v>78</v>
      </c>
      <c r="H194" s="158" t="s">
        <v>1208</v>
      </c>
      <c r="I194" s="158" t="s">
        <v>1209</v>
      </c>
      <c r="J194" s="154" t="s">
        <v>63</v>
      </c>
      <c r="K194" s="154" t="s">
        <v>63</v>
      </c>
      <c r="L194" s="154" t="s">
        <v>1210</v>
      </c>
      <c r="M194" s="154" t="s">
        <v>63</v>
      </c>
      <c r="N194" s="147"/>
      <c r="O194" s="154"/>
    </row>
    <row r="195" spans="1:15" ht="157.5" x14ac:dyDescent="0.25">
      <c r="A195" s="167" t="s">
        <v>8</v>
      </c>
      <c r="B195" s="154" t="s">
        <v>1211</v>
      </c>
      <c r="C195" s="154" t="s">
        <v>260</v>
      </c>
      <c r="D195" s="154" t="s">
        <v>10</v>
      </c>
      <c r="E195" s="154" t="s">
        <v>9</v>
      </c>
      <c r="F195" s="154" t="s">
        <v>63</v>
      </c>
      <c r="G195" s="154" t="s">
        <v>63</v>
      </c>
      <c r="H195" s="158" t="s">
        <v>1212</v>
      </c>
      <c r="I195" s="158" t="s">
        <v>1213</v>
      </c>
      <c r="J195" s="154" t="s">
        <v>63</v>
      </c>
      <c r="K195" s="154" t="s">
        <v>63</v>
      </c>
      <c r="L195" s="154" t="s">
        <v>1214</v>
      </c>
      <c r="M195" s="154" t="s">
        <v>63</v>
      </c>
      <c r="N195" s="147"/>
      <c r="O195" s="154"/>
    </row>
    <row r="196" spans="1:15" ht="378" x14ac:dyDescent="0.25">
      <c r="A196" s="167" t="s">
        <v>8</v>
      </c>
      <c r="B196" s="154" t="s">
        <v>1215</v>
      </c>
      <c r="C196" s="154" t="s">
        <v>259</v>
      </c>
      <c r="D196" s="154" t="s">
        <v>10</v>
      </c>
      <c r="E196" s="154" t="s">
        <v>9</v>
      </c>
      <c r="F196" s="154" t="s">
        <v>184</v>
      </c>
      <c r="G196" s="154" t="s">
        <v>63</v>
      </c>
      <c r="H196" s="158" t="s">
        <v>1216</v>
      </c>
      <c r="I196" s="158" t="s">
        <v>1217</v>
      </c>
      <c r="J196" s="154" t="s">
        <v>63</v>
      </c>
      <c r="K196" s="154" t="s">
        <v>63</v>
      </c>
      <c r="L196" s="154" t="s">
        <v>1218</v>
      </c>
      <c r="M196" s="154" t="s">
        <v>63</v>
      </c>
      <c r="N196" s="147"/>
      <c r="O196" s="154"/>
    </row>
    <row r="197" spans="1:15" ht="346.5" x14ac:dyDescent="0.25">
      <c r="A197" s="167" t="s">
        <v>83</v>
      </c>
      <c r="B197" s="154" t="s">
        <v>1219</v>
      </c>
      <c r="C197" s="154" t="s">
        <v>259</v>
      </c>
      <c r="D197" s="154" t="s">
        <v>64</v>
      </c>
      <c r="E197" s="154" t="s">
        <v>9</v>
      </c>
      <c r="F197" s="154" t="s">
        <v>106</v>
      </c>
      <c r="G197" s="154" t="s">
        <v>106</v>
      </c>
      <c r="H197" s="158" t="s">
        <v>1220</v>
      </c>
      <c r="I197" s="158" t="s">
        <v>1221</v>
      </c>
      <c r="J197" s="154" t="s">
        <v>63</v>
      </c>
      <c r="K197" s="154" t="s">
        <v>63</v>
      </c>
      <c r="L197" s="154" t="s">
        <v>63</v>
      </c>
      <c r="M197" s="154" t="s">
        <v>63</v>
      </c>
      <c r="N197" s="147"/>
      <c r="O197" s="154"/>
    </row>
    <row r="198" spans="1:15" ht="220.5" x14ac:dyDescent="0.25">
      <c r="A198" s="167" t="s">
        <v>83</v>
      </c>
      <c r="B198" s="154" t="s">
        <v>1222</v>
      </c>
      <c r="C198" s="154" t="s">
        <v>256</v>
      </c>
      <c r="D198" s="154" t="s">
        <v>64</v>
      </c>
      <c r="E198" s="154" t="s">
        <v>7</v>
      </c>
      <c r="F198" s="154" t="s">
        <v>78</v>
      </c>
      <c r="G198" s="154" t="s">
        <v>141</v>
      </c>
      <c r="H198" s="158" t="s">
        <v>1223</v>
      </c>
      <c r="I198" s="158" t="s">
        <v>1224</v>
      </c>
      <c r="J198" s="154" t="s">
        <v>63</v>
      </c>
      <c r="K198" s="154" t="s">
        <v>1225</v>
      </c>
      <c r="L198" s="154" t="s">
        <v>1226</v>
      </c>
      <c r="M198" s="154" t="s">
        <v>63</v>
      </c>
      <c r="N198" s="147"/>
      <c r="O198" s="154"/>
    </row>
    <row r="199" spans="1:15" ht="346.5" x14ac:dyDescent="0.25">
      <c r="A199" s="167" t="s">
        <v>17</v>
      </c>
      <c r="B199" s="154" t="s">
        <v>1227</v>
      </c>
      <c r="C199" s="154" t="s">
        <v>256</v>
      </c>
      <c r="D199" s="154" t="s">
        <v>64</v>
      </c>
      <c r="E199" s="154" t="s">
        <v>9</v>
      </c>
      <c r="F199" s="154" t="s">
        <v>63</v>
      </c>
      <c r="G199" s="154" t="s">
        <v>63</v>
      </c>
      <c r="H199" s="158" t="s">
        <v>1228</v>
      </c>
      <c r="I199" s="158" t="s">
        <v>1229</v>
      </c>
      <c r="J199" s="154" t="s">
        <v>63</v>
      </c>
      <c r="K199" s="154" t="s">
        <v>63</v>
      </c>
      <c r="L199" s="154" t="s">
        <v>1230</v>
      </c>
      <c r="M199" s="154" t="s">
        <v>63</v>
      </c>
      <c r="N199" s="147"/>
      <c r="O199" s="154"/>
    </row>
    <row r="200" spans="1:15" ht="409.5" x14ac:dyDescent="0.25">
      <c r="A200" s="167" t="s">
        <v>83</v>
      </c>
      <c r="B200" s="154" t="s">
        <v>1232</v>
      </c>
      <c r="C200" s="154" t="s">
        <v>259</v>
      </c>
      <c r="D200" s="154" t="s">
        <v>64</v>
      </c>
      <c r="E200" s="154" t="s">
        <v>9</v>
      </c>
      <c r="F200" s="154" t="s">
        <v>141</v>
      </c>
      <c r="G200" s="154" t="s">
        <v>119</v>
      </c>
      <c r="H200" s="158" t="s">
        <v>1233</v>
      </c>
      <c r="I200" s="158" t="s">
        <v>1234</v>
      </c>
      <c r="J200" s="154" t="s">
        <v>63</v>
      </c>
      <c r="K200" s="154" t="s">
        <v>63</v>
      </c>
      <c r="L200" s="154" t="s">
        <v>63</v>
      </c>
      <c r="M200" s="154" t="s">
        <v>63</v>
      </c>
      <c r="N200" s="147"/>
      <c r="O200" s="154"/>
    </row>
    <row r="201" spans="1:15" ht="126" x14ac:dyDescent="0.25">
      <c r="A201" s="167" t="s">
        <v>83</v>
      </c>
      <c r="B201" s="154" t="s">
        <v>1239</v>
      </c>
      <c r="C201" s="154" t="s">
        <v>256</v>
      </c>
      <c r="D201" s="154" t="s">
        <v>64</v>
      </c>
      <c r="E201" s="154" t="s">
        <v>9</v>
      </c>
      <c r="F201" s="154" t="s">
        <v>119</v>
      </c>
      <c r="G201" s="154" t="s">
        <v>119</v>
      </c>
      <c r="H201" s="158" t="s">
        <v>1240</v>
      </c>
      <c r="I201" s="158" t="s">
        <v>1241</v>
      </c>
      <c r="J201" s="154" t="s">
        <v>63</v>
      </c>
      <c r="K201" s="154" t="s">
        <v>63</v>
      </c>
      <c r="L201" s="154" t="s">
        <v>63</v>
      </c>
      <c r="M201" s="154" t="s">
        <v>63</v>
      </c>
      <c r="N201" s="147"/>
      <c r="O201" s="154"/>
    </row>
    <row r="202" spans="1:15" ht="110.25" x14ac:dyDescent="0.25">
      <c r="A202" s="167" t="s">
        <v>54</v>
      </c>
      <c r="B202" s="154" t="s">
        <v>1242</v>
      </c>
      <c r="C202" s="154" t="s">
        <v>256</v>
      </c>
      <c r="D202" s="154" t="s">
        <v>6</v>
      </c>
      <c r="E202" s="154" t="s">
        <v>7</v>
      </c>
      <c r="F202" s="154" t="s">
        <v>106</v>
      </c>
      <c r="G202" s="154" t="s">
        <v>106</v>
      </c>
      <c r="H202" s="158" t="s">
        <v>1243</v>
      </c>
      <c r="I202" s="158" t="s">
        <v>1244</v>
      </c>
      <c r="J202" s="154" t="s">
        <v>63</v>
      </c>
      <c r="K202" s="154" t="s">
        <v>1245</v>
      </c>
      <c r="L202" s="154" t="s">
        <v>63</v>
      </c>
      <c r="M202" s="154" t="s">
        <v>63</v>
      </c>
      <c r="N202" s="147"/>
      <c r="O202" s="154"/>
    </row>
    <row r="203" spans="1:15" ht="220.5" x14ac:dyDescent="0.25">
      <c r="A203" s="167" t="s">
        <v>483</v>
      </c>
      <c r="B203" s="154" t="s">
        <v>1246</v>
      </c>
      <c r="C203" s="154" t="s">
        <v>258</v>
      </c>
      <c r="D203" s="154" t="s">
        <v>64</v>
      </c>
      <c r="E203" s="154" t="s">
        <v>9</v>
      </c>
      <c r="F203" s="154" t="s">
        <v>106</v>
      </c>
      <c r="G203" s="154" t="s">
        <v>78</v>
      </c>
      <c r="H203" s="158" t="s">
        <v>1247</v>
      </c>
      <c r="I203" s="158" t="s">
        <v>1251</v>
      </c>
      <c r="J203" s="154" t="s">
        <v>63</v>
      </c>
      <c r="K203" s="154" t="s">
        <v>63</v>
      </c>
      <c r="L203" s="154" t="s">
        <v>63</v>
      </c>
      <c r="M203" s="154" t="s">
        <v>63</v>
      </c>
      <c r="N203" s="147"/>
      <c r="O203" s="154"/>
    </row>
    <row r="204" spans="1:15" ht="110.25" x14ac:dyDescent="0.25">
      <c r="A204" s="167" t="s">
        <v>698</v>
      </c>
      <c r="B204" s="154" t="s">
        <v>1248</v>
      </c>
      <c r="C204" s="154" t="s">
        <v>256</v>
      </c>
      <c r="D204" s="154" t="s">
        <v>10</v>
      </c>
      <c r="E204" s="154" t="s">
        <v>11</v>
      </c>
      <c r="F204" s="154" t="s">
        <v>130</v>
      </c>
      <c r="G204" s="154" t="s">
        <v>119</v>
      </c>
      <c r="H204" s="158" t="s">
        <v>1249</v>
      </c>
      <c r="I204" s="158" t="s">
        <v>1250</v>
      </c>
      <c r="J204" s="154" t="s">
        <v>63</v>
      </c>
      <c r="K204" s="154" t="s">
        <v>63</v>
      </c>
      <c r="L204" s="154" t="s">
        <v>63</v>
      </c>
      <c r="M204" s="154" t="s">
        <v>63</v>
      </c>
      <c r="N204" s="147"/>
      <c r="O204" s="154"/>
    </row>
    <row r="205" spans="1:15" x14ac:dyDescent="0.25">
      <c r="A205" s="167" t="s">
        <v>25</v>
      </c>
      <c r="B205" s="154" t="s">
        <v>291</v>
      </c>
      <c r="C205" s="154" t="s">
        <v>63</v>
      </c>
      <c r="D205" s="154" t="s">
        <v>64</v>
      </c>
      <c r="E205" s="154" t="s">
        <v>63</v>
      </c>
      <c r="F205" s="154" t="s">
        <v>63</v>
      </c>
      <c r="G205" s="154" t="s">
        <v>63</v>
      </c>
      <c r="H205" s="158" t="s">
        <v>63</v>
      </c>
      <c r="I205" s="158" t="s">
        <v>63</v>
      </c>
      <c r="J205" s="154" t="s">
        <v>63</v>
      </c>
      <c r="K205" s="154" t="s">
        <v>63</v>
      </c>
      <c r="L205" s="154" t="s">
        <v>63</v>
      </c>
      <c r="M205" s="154" t="s">
        <v>63</v>
      </c>
      <c r="N205" s="147"/>
      <c r="O205" s="154"/>
    </row>
    <row r="206" spans="1:15" ht="252" x14ac:dyDescent="0.25">
      <c r="A206" s="167" t="s">
        <v>698</v>
      </c>
      <c r="B206" s="154" t="s">
        <v>1252</v>
      </c>
      <c r="C206" s="154" t="s">
        <v>307</v>
      </c>
      <c r="D206" s="154" t="s">
        <v>64</v>
      </c>
      <c r="E206" s="154" t="s">
        <v>9</v>
      </c>
      <c r="F206" s="154" t="s">
        <v>130</v>
      </c>
      <c r="G206" s="154" t="s">
        <v>246</v>
      </c>
      <c r="H206" s="158" t="s">
        <v>1253</v>
      </c>
      <c r="I206" s="158" t="s">
        <v>1254</v>
      </c>
      <c r="J206" s="154" t="s">
        <v>1257</v>
      </c>
      <c r="K206" s="154" t="s">
        <v>1255</v>
      </c>
      <c r="L206" s="154" t="s">
        <v>1256</v>
      </c>
      <c r="M206" s="154" t="s">
        <v>63</v>
      </c>
      <c r="N206" s="147"/>
      <c r="O206" s="154"/>
    </row>
    <row r="207" spans="1:15" ht="409.5" x14ac:dyDescent="0.25">
      <c r="A207" s="167" t="s">
        <v>1258</v>
      </c>
      <c r="B207" s="154" t="s">
        <v>1259</v>
      </c>
      <c r="C207" s="154" t="s">
        <v>258</v>
      </c>
      <c r="D207" s="154" t="s">
        <v>6</v>
      </c>
      <c r="E207" s="154" t="s">
        <v>7</v>
      </c>
      <c r="F207" s="154" t="s">
        <v>106</v>
      </c>
      <c r="G207" s="154" t="s">
        <v>885</v>
      </c>
      <c r="H207" s="158" t="s">
        <v>1260</v>
      </c>
      <c r="I207" s="158" t="s">
        <v>1261</v>
      </c>
      <c r="J207" s="154" t="s">
        <v>63</v>
      </c>
      <c r="K207" s="154" t="s">
        <v>63</v>
      </c>
      <c r="L207" s="154" t="s">
        <v>1262</v>
      </c>
      <c r="M207" s="154" t="s">
        <v>63</v>
      </c>
      <c r="N207" s="147"/>
      <c r="O207" s="154"/>
    </row>
    <row r="208" spans="1:15" ht="252" x14ac:dyDescent="0.25">
      <c r="A208" s="167" t="s">
        <v>27</v>
      </c>
      <c r="B208" s="154" t="s">
        <v>1263</v>
      </c>
      <c r="C208" s="154" t="s">
        <v>256</v>
      </c>
      <c r="D208" s="154" t="s">
        <v>64</v>
      </c>
      <c r="E208" s="154" t="s">
        <v>9</v>
      </c>
      <c r="F208" s="154" t="s">
        <v>106</v>
      </c>
      <c r="G208" s="154" t="s">
        <v>119</v>
      </c>
      <c r="H208" s="158" t="s">
        <v>1265</v>
      </c>
      <c r="I208" s="158" t="s">
        <v>1266</v>
      </c>
      <c r="J208" s="154" t="s">
        <v>63</v>
      </c>
      <c r="K208" s="154" t="s">
        <v>1264</v>
      </c>
      <c r="L208" s="154" t="s">
        <v>63</v>
      </c>
      <c r="M208" s="154" t="s">
        <v>63</v>
      </c>
      <c r="N208" s="147"/>
      <c r="O208" s="154"/>
    </row>
    <row r="209" spans="1:15" ht="173.25" x14ac:dyDescent="0.25">
      <c r="A209" s="167" t="s">
        <v>83</v>
      </c>
      <c r="B209" s="154" t="s">
        <v>1267</v>
      </c>
      <c r="C209" s="154" t="s">
        <v>256</v>
      </c>
      <c r="D209" s="154" t="s">
        <v>64</v>
      </c>
      <c r="E209" s="154" t="s">
        <v>9</v>
      </c>
      <c r="F209" s="154" t="s">
        <v>119</v>
      </c>
      <c r="G209" s="154" t="s">
        <v>223</v>
      </c>
      <c r="H209" s="158" t="s">
        <v>1268</v>
      </c>
      <c r="I209" s="158" t="s">
        <v>1269</v>
      </c>
      <c r="J209" s="154" t="s">
        <v>63</v>
      </c>
      <c r="K209" s="154" t="s">
        <v>63</v>
      </c>
      <c r="L209" s="154" t="s">
        <v>63</v>
      </c>
      <c r="M209" s="154" t="s">
        <v>63</v>
      </c>
      <c r="N209" s="147"/>
      <c r="O209" s="154"/>
    </row>
    <row r="210" spans="1:15" ht="283.5" x14ac:dyDescent="0.25">
      <c r="A210" s="167" t="s">
        <v>83</v>
      </c>
      <c r="B210" s="154" t="s">
        <v>1270</v>
      </c>
      <c r="C210" s="154" t="s">
        <v>258</v>
      </c>
      <c r="D210" s="154" t="s">
        <v>64</v>
      </c>
      <c r="E210" s="154" t="s">
        <v>9</v>
      </c>
      <c r="F210" s="154" t="s">
        <v>68</v>
      </c>
      <c r="G210" s="154" t="s">
        <v>130</v>
      </c>
      <c r="H210" s="158" t="s">
        <v>1271</v>
      </c>
      <c r="I210" s="158" t="s">
        <v>1272</v>
      </c>
      <c r="J210" s="154" t="s">
        <v>63</v>
      </c>
      <c r="K210" s="154" t="s">
        <v>63</v>
      </c>
      <c r="L210" s="154" t="s">
        <v>1273</v>
      </c>
      <c r="M210" s="154" t="s">
        <v>63</v>
      </c>
      <c r="N210" s="147"/>
      <c r="O210" s="154"/>
    </row>
    <row r="211" spans="1:15" ht="157.5" x14ac:dyDescent="0.25">
      <c r="A211" s="167" t="s">
        <v>17</v>
      </c>
      <c r="B211" s="154" t="s">
        <v>1274</v>
      </c>
      <c r="C211" s="154" t="s">
        <v>256</v>
      </c>
      <c r="D211" s="154" t="s">
        <v>64</v>
      </c>
      <c r="E211" s="154" t="s">
        <v>9</v>
      </c>
      <c r="F211" s="154" t="s">
        <v>106</v>
      </c>
      <c r="G211" s="154" t="s">
        <v>223</v>
      </c>
      <c r="H211" s="158" t="s">
        <v>1275</v>
      </c>
      <c r="I211" s="158" t="s">
        <v>1276</v>
      </c>
      <c r="J211" s="154" t="s">
        <v>63</v>
      </c>
      <c r="K211" s="154" t="s">
        <v>63</v>
      </c>
      <c r="L211" s="154" t="s">
        <v>1277</v>
      </c>
      <c r="M211" s="154" t="s">
        <v>63</v>
      </c>
      <c r="N211" s="147"/>
      <c r="O211" s="154"/>
    </row>
    <row r="212" spans="1:15" ht="236.25" x14ac:dyDescent="0.25">
      <c r="A212" s="167" t="s">
        <v>701</v>
      </c>
      <c r="B212" s="154" t="s">
        <v>1278</v>
      </c>
      <c r="C212" s="154" t="s">
        <v>258</v>
      </c>
      <c r="D212" s="154" t="s">
        <v>64</v>
      </c>
      <c r="E212" s="154" t="s">
        <v>63</v>
      </c>
      <c r="F212" s="154" t="s">
        <v>78</v>
      </c>
      <c r="G212" s="154" t="s">
        <v>67</v>
      </c>
      <c r="H212" s="158" t="s">
        <v>1279</v>
      </c>
      <c r="I212" s="158" t="s">
        <v>1280</v>
      </c>
      <c r="J212" s="154" t="s">
        <v>63</v>
      </c>
      <c r="K212" s="154" t="s">
        <v>63</v>
      </c>
      <c r="L212" s="154" t="s">
        <v>63</v>
      </c>
      <c r="M212" s="154" t="s">
        <v>63</v>
      </c>
      <c r="N212" s="147"/>
      <c r="O212" s="154"/>
    </row>
    <row r="213" spans="1:15" ht="141.75" x14ac:dyDescent="0.25">
      <c r="A213" s="167" t="s">
        <v>83</v>
      </c>
      <c r="B213" s="154" t="s">
        <v>1281</v>
      </c>
      <c r="C213" s="154" t="s">
        <v>257</v>
      </c>
      <c r="D213" s="154" t="s">
        <v>64</v>
      </c>
      <c r="E213" s="154" t="s">
        <v>9</v>
      </c>
      <c r="F213" s="154" t="s">
        <v>106</v>
      </c>
      <c r="G213" s="154" t="s">
        <v>130</v>
      </c>
      <c r="H213" s="158" t="s">
        <v>1282</v>
      </c>
      <c r="I213" s="158" t="s">
        <v>1283</v>
      </c>
      <c r="J213" s="154" t="s">
        <v>63</v>
      </c>
      <c r="K213" s="154" t="s">
        <v>63</v>
      </c>
      <c r="L213" s="154" t="s">
        <v>63</v>
      </c>
      <c r="M213" s="154" t="s">
        <v>63</v>
      </c>
      <c r="N213" s="147"/>
      <c r="O213" s="154"/>
    </row>
    <row r="214" spans="1:15" ht="252" x14ac:dyDescent="0.25">
      <c r="A214" s="167" t="s">
        <v>8</v>
      </c>
      <c r="B214" s="154" t="s">
        <v>1284</v>
      </c>
      <c r="C214" s="154" t="s">
        <v>256</v>
      </c>
      <c r="D214" s="154" t="s">
        <v>64</v>
      </c>
      <c r="E214" s="154" t="s">
        <v>9</v>
      </c>
      <c r="F214" s="154" t="s">
        <v>78</v>
      </c>
      <c r="G214" s="154" t="s">
        <v>68</v>
      </c>
      <c r="H214" s="158" t="s">
        <v>1286</v>
      </c>
      <c r="I214" s="158" t="s">
        <v>1285</v>
      </c>
      <c r="J214" s="154" t="s">
        <v>63</v>
      </c>
      <c r="K214" s="154" t="s">
        <v>63</v>
      </c>
      <c r="L214" s="154" t="s">
        <v>63</v>
      </c>
      <c r="M214" s="154" t="s">
        <v>63</v>
      </c>
      <c r="N214" s="147"/>
      <c r="O214" s="154"/>
    </row>
    <row r="215" spans="1:15" x14ac:dyDescent="0.25">
      <c r="A215" s="167" t="s">
        <v>83</v>
      </c>
      <c r="B215" s="154" t="s">
        <v>1287</v>
      </c>
      <c r="C215" s="154" t="s">
        <v>63</v>
      </c>
      <c r="D215" s="154" t="s">
        <v>63</v>
      </c>
      <c r="E215" s="154" t="s">
        <v>63</v>
      </c>
      <c r="F215" s="154" t="s">
        <v>63</v>
      </c>
      <c r="G215" s="154" t="s">
        <v>63</v>
      </c>
      <c r="H215" s="158" t="s">
        <v>63</v>
      </c>
      <c r="I215" s="158" t="s">
        <v>63</v>
      </c>
      <c r="J215" s="154" t="s">
        <v>63</v>
      </c>
      <c r="K215" s="154" t="s">
        <v>63</v>
      </c>
      <c r="L215" s="154" t="s">
        <v>63</v>
      </c>
      <c r="M215" s="154" t="s">
        <v>63</v>
      </c>
      <c r="N215" s="147"/>
      <c r="O215" s="154"/>
    </row>
    <row r="216" spans="1:15" ht="393.75" x14ac:dyDescent="0.25">
      <c r="A216" s="167" t="s">
        <v>83</v>
      </c>
      <c r="B216" s="154" t="s">
        <v>1288</v>
      </c>
      <c r="C216" s="154" t="s">
        <v>258</v>
      </c>
      <c r="D216" s="154" t="s">
        <v>64</v>
      </c>
      <c r="E216" s="154" t="s">
        <v>9</v>
      </c>
      <c r="F216" s="154" t="s">
        <v>184</v>
      </c>
      <c r="G216" s="154" t="s">
        <v>78</v>
      </c>
      <c r="H216" s="158" t="s">
        <v>1289</v>
      </c>
      <c r="I216" s="158" t="s">
        <v>1290</v>
      </c>
      <c r="J216" s="154" t="s">
        <v>63</v>
      </c>
      <c r="K216" s="154" t="s">
        <v>63</v>
      </c>
      <c r="L216" s="154" t="s">
        <v>63</v>
      </c>
      <c r="M216" s="154" t="s">
        <v>63</v>
      </c>
      <c r="N216" s="147"/>
      <c r="O216" s="154"/>
    </row>
    <row r="217" spans="1:15" ht="330.75" x14ac:dyDescent="0.25">
      <c r="A217" s="167" t="s">
        <v>83</v>
      </c>
      <c r="B217" s="154" t="s">
        <v>1291</v>
      </c>
      <c r="C217" s="154" t="s">
        <v>256</v>
      </c>
      <c r="D217" s="154" t="s">
        <v>64</v>
      </c>
      <c r="E217" s="154" t="s">
        <v>9</v>
      </c>
      <c r="F217" s="154" t="s">
        <v>68</v>
      </c>
      <c r="G217" s="154" t="s">
        <v>63</v>
      </c>
      <c r="H217" s="158" t="s">
        <v>1292</v>
      </c>
      <c r="I217" s="158" t="s">
        <v>1293</v>
      </c>
      <c r="J217" s="154" t="s">
        <v>63</v>
      </c>
      <c r="K217" s="154" t="s">
        <v>63</v>
      </c>
      <c r="L217" s="154" t="s">
        <v>1294</v>
      </c>
      <c r="M217" s="154" t="s">
        <v>63</v>
      </c>
      <c r="N217" s="147"/>
      <c r="O217" s="154"/>
    </row>
    <row r="218" spans="1:15" ht="204.75" x14ac:dyDescent="0.25">
      <c r="A218" s="167" t="s">
        <v>1298</v>
      </c>
      <c r="B218" s="154" t="s">
        <v>1295</v>
      </c>
      <c r="C218" s="154" t="s">
        <v>258</v>
      </c>
      <c r="D218" s="154" t="s">
        <v>64</v>
      </c>
      <c r="E218" s="154" t="s">
        <v>9</v>
      </c>
      <c r="F218" s="154" t="s">
        <v>223</v>
      </c>
      <c r="G218" s="154" t="s">
        <v>231</v>
      </c>
      <c r="H218" s="158" t="s">
        <v>1296</v>
      </c>
      <c r="I218" s="158" t="s">
        <v>1297</v>
      </c>
      <c r="J218" s="154" t="s">
        <v>63</v>
      </c>
      <c r="K218" s="154" t="s">
        <v>63</v>
      </c>
      <c r="L218" s="154" t="s">
        <v>63</v>
      </c>
      <c r="M218" s="154" t="s">
        <v>63</v>
      </c>
      <c r="N218" s="147"/>
      <c r="O218" s="154"/>
    </row>
    <row r="219" spans="1:15" ht="267.75" x14ac:dyDescent="0.25">
      <c r="A219" s="167" t="s">
        <v>1298</v>
      </c>
      <c r="B219" s="154" t="s">
        <v>1299</v>
      </c>
      <c r="C219" s="154" t="s">
        <v>256</v>
      </c>
      <c r="D219" s="154" t="s">
        <v>6</v>
      </c>
      <c r="E219" s="154" t="s">
        <v>9</v>
      </c>
      <c r="F219" s="154" t="s">
        <v>119</v>
      </c>
      <c r="G219" s="154" t="s">
        <v>106</v>
      </c>
      <c r="H219" s="158" t="s">
        <v>1300</v>
      </c>
      <c r="I219" s="158" t="s">
        <v>1301</v>
      </c>
      <c r="J219" s="154" t="s">
        <v>63</v>
      </c>
      <c r="K219" s="154" t="s">
        <v>63</v>
      </c>
      <c r="L219" s="154" t="s">
        <v>1302</v>
      </c>
      <c r="M219" s="154" t="s">
        <v>63</v>
      </c>
      <c r="N219" s="147"/>
      <c r="O219" s="154"/>
    </row>
    <row r="220" spans="1:15" ht="409.5" x14ac:dyDescent="0.25">
      <c r="A220" s="167" t="s">
        <v>1298</v>
      </c>
      <c r="B220" s="154" t="s">
        <v>1303</v>
      </c>
      <c r="C220" s="154" t="s">
        <v>258</v>
      </c>
      <c r="D220" s="154" t="s">
        <v>64</v>
      </c>
      <c r="E220" s="154" t="s">
        <v>9</v>
      </c>
      <c r="F220" s="154" t="s">
        <v>63</v>
      </c>
      <c r="G220" s="154" t="s">
        <v>63</v>
      </c>
      <c r="H220" s="158" t="s">
        <v>1304</v>
      </c>
      <c r="I220" s="158" t="s">
        <v>1305</v>
      </c>
      <c r="J220" s="154" t="s">
        <v>63</v>
      </c>
      <c r="K220" s="154" t="s">
        <v>63</v>
      </c>
      <c r="L220" s="154" t="s">
        <v>1306</v>
      </c>
      <c r="M220" s="154" t="s">
        <v>63</v>
      </c>
      <c r="N220" s="147"/>
      <c r="O220" s="154"/>
    </row>
    <row r="221" spans="1:15" ht="141.75" x14ac:dyDescent="0.25">
      <c r="A221" s="167" t="s">
        <v>1005</v>
      </c>
      <c r="B221" s="154" t="s">
        <v>1310</v>
      </c>
      <c r="C221" s="154" t="s">
        <v>256</v>
      </c>
      <c r="D221" s="154" t="s">
        <v>64</v>
      </c>
      <c r="E221" s="154" t="s">
        <v>7</v>
      </c>
      <c r="F221" s="154" t="s">
        <v>106</v>
      </c>
      <c r="G221" s="154" t="s">
        <v>68</v>
      </c>
      <c r="H221" s="158" t="s">
        <v>1311</v>
      </c>
      <c r="I221" s="158" t="s">
        <v>1312</v>
      </c>
      <c r="J221" s="154" t="s">
        <v>63</v>
      </c>
      <c r="K221" s="154" t="s">
        <v>63</v>
      </c>
      <c r="L221" s="154" t="s">
        <v>1313</v>
      </c>
      <c r="M221" s="154" t="s">
        <v>63</v>
      </c>
      <c r="N221" s="147"/>
      <c r="O221" s="154"/>
    </row>
    <row r="222" spans="1:15" ht="283.5" x14ac:dyDescent="0.25">
      <c r="A222" s="167" t="s">
        <v>22</v>
      </c>
      <c r="B222" s="154" t="s">
        <v>1314</v>
      </c>
      <c r="C222" s="154" t="s">
        <v>256</v>
      </c>
      <c r="D222" s="154" t="s">
        <v>64</v>
      </c>
      <c r="E222" s="154" t="s">
        <v>9</v>
      </c>
      <c r="F222" s="154" t="s">
        <v>106</v>
      </c>
      <c r="G222" s="154" t="s">
        <v>231</v>
      </c>
      <c r="H222" s="158" t="s">
        <v>1315</v>
      </c>
      <c r="I222" s="158" t="s">
        <v>1316</v>
      </c>
      <c r="J222" s="154" t="s">
        <v>63</v>
      </c>
      <c r="K222" s="154" t="s">
        <v>63</v>
      </c>
      <c r="L222" s="154" t="s">
        <v>1317</v>
      </c>
      <c r="M222" s="154" t="s">
        <v>63</v>
      </c>
      <c r="N222" s="147"/>
      <c r="O222" s="154"/>
    </row>
    <row r="223" spans="1:15" ht="409.5" x14ac:dyDescent="0.25">
      <c r="A223" s="167" t="s">
        <v>805</v>
      </c>
      <c r="B223" s="154" t="s">
        <v>1318</v>
      </c>
      <c r="C223" s="154" t="s">
        <v>258</v>
      </c>
      <c r="D223" s="154" t="s">
        <v>6</v>
      </c>
      <c r="E223" s="154" t="s">
        <v>9</v>
      </c>
      <c r="F223" s="154" t="s">
        <v>119</v>
      </c>
      <c r="G223" s="154" t="s">
        <v>119</v>
      </c>
      <c r="H223" s="158" t="s">
        <v>1319</v>
      </c>
      <c r="I223" s="158" t="s">
        <v>1320</v>
      </c>
      <c r="J223" s="154" t="s">
        <v>63</v>
      </c>
      <c r="K223" s="154" t="s">
        <v>63</v>
      </c>
      <c r="L223" s="154" t="s">
        <v>1321</v>
      </c>
      <c r="M223" s="154" t="s">
        <v>63</v>
      </c>
      <c r="N223" s="147"/>
      <c r="O223" s="154"/>
    </row>
    <row r="224" spans="1:15" ht="189" x14ac:dyDescent="0.25">
      <c r="A224" s="167" t="s">
        <v>5</v>
      </c>
      <c r="B224" s="154" t="s">
        <v>1322</v>
      </c>
      <c r="C224" s="154" t="s">
        <v>258</v>
      </c>
      <c r="D224" s="154" t="s">
        <v>6</v>
      </c>
      <c r="E224" s="154" t="s">
        <v>9</v>
      </c>
      <c r="F224" s="154" t="s">
        <v>223</v>
      </c>
      <c r="G224" s="154" t="s">
        <v>63</v>
      </c>
      <c r="H224" s="158" t="s">
        <v>1323</v>
      </c>
      <c r="I224" s="158" t="s">
        <v>1324</v>
      </c>
      <c r="J224" s="154" t="s">
        <v>63</v>
      </c>
      <c r="K224" s="154" t="s">
        <v>63</v>
      </c>
      <c r="L224" s="154" t="s">
        <v>1325</v>
      </c>
      <c r="M224" s="154" t="s">
        <v>63</v>
      </c>
      <c r="N224" s="147"/>
      <c r="O224" s="154"/>
    </row>
    <row r="225" spans="1:15" ht="63" x14ac:dyDescent="0.25">
      <c r="A225" s="167" t="s">
        <v>5</v>
      </c>
      <c r="B225" s="154" t="s">
        <v>1326</v>
      </c>
      <c r="C225" s="154" t="s">
        <v>256</v>
      </c>
      <c r="D225" s="154" t="s">
        <v>64</v>
      </c>
      <c r="E225" s="154" t="s">
        <v>9</v>
      </c>
      <c r="F225" s="154" t="s">
        <v>223</v>
      </c>
      <c r="G225" s="154" t="s">
        <v>63</v>
      </c>
      <c r="H225" s="158" t="s">
        <v>1327</v>
      </c>
      <c r="I225" s="158" t="s">
        <v>1328</v>
      </c>
      <c r="J225" s="154" t="s">
        <v>63</v>
      </c>
      <c r="K225" s="154" t="s">
        <v>63</v>
      </c>
      <c r="L225" s="154" t="s">
        <v>63</v>
      </c>
      <c r="M225" s="154" t="s">
        <v>63</v>
      </c>
      <c r="N225" s="147"/>
      <c r="O225" s="154"/>
    </row>
    <row r="226" spans="1:15" ht="94.5" x14ac:dyDescent="0.25">
      <c r="A226" s="167" t="s">
        <v>5</v>
      </c>
      <c r="B226" s="154" t="s">
        <v>1329</v>
      </c>
      <c r="C226" s="154" t="s">
        <v>256</v>
      </c>
      <c r="D226" s="154" t="s">
        <v>64</v>
      </c>
      <c r="E226" s="154" t="s">
        <v>9</v>
      </c>
      <c r="F226" s="154" t="s">
        <v>223</v>
      </c>
      <c r="G226" s="154" t="s">
        <v>63</v>
      </c>
      <c r="H226" s="158" t="s">
        <v>1330</v>
      </c>
      <c r="I226" s="158" t="s">
        <v>1331</v>
      </c>
      <c r="J226" s="154" t="s">
        <v>63</v>
      </c>
      <c r="K226" s="154" t="s">
        <v>63</v>
      </c>
      <c r="L226" s="154" t="s">
        <v>63</v>
      </c>
      <c r="M226" s="154" t="s">
        <v>63</v>
      </c>
      <c r="N226" s="147"/>
      <c r="O226" s="154"/>
    </row>
    <row r="227" spans="1:15" ht="47.25" x14ac:dyDescent="0.25">
      <c r="A227" s="167" t="s">
        <v>5</v>
      </c>
      <c r="B227" s="154" t="s">
        <v>1332</v>
      </c>
      <c r="C227" s="154" t="s">
        <v>256</v>
      </c>
      <c r="D227" s="154" t="s">
        <v>6</v>
      </c>
      <c r="E227" s="154" t="s">
        <v>9</v>
      </c>
      <c r="F227" s="154" t="s">
        <v>223</v>
      </c>
      <c r="G227" s="154" t="s">
        <v>63</v>
      </c>
      <c r="H227" s="158" t="s">
        <v>1333</v>
      </c>
      <c r="I227" s="158" t="s">
        <v>1334</v>
      </c>
      <c r="J227" s="154" t="s">
        <v>63</v>
      </c>
      <c r="K227" s="154" t="s">
        <v>63</v>
      </c>
      <c r="L227" s="154" t="s">
        <v>63</v>
      </c>
      <c r="M227" s="154" t="s">
        <v>63</v>
      </c>
      <c r="N227" s="147"/>
      <c r="O227" s="154"/>
    </row>
    <row r="228" spans="1:15" ht="78.75" x14ac:dyDescent="0.25">
      <c r="A228" s="167" t="s">
        <v>5</v>
      </c>
      <c r="B228" s="154" t="s">
        <v>1335</v>
      </c>
      <c r="C228" s="154" t="s">
        <v>256</v>
      </c>
      <c r="D228" s="154" t="s">
        <v>64</v>
      </c>
      <c r="E228" s="154" t="s">
        <v>14</v>
      </c>
      <c r="F228" s="154" t="s">
        <v>63</v>
      </c>
      <c r="G228" s="154" t="s">
        <v>63</v>
      </c>
      <c r="H228" s="158" t="s">
        <v>1336</v>
      </c>
      <c r="I228" s="158" t="s">
        <v>1337</v>
      </c>
      <c r="J228" s="154" t="s">
        <v>63</v>
      </c>
      <c r="K228" s="154" t="s">
        <v>63</v>
      </c>
      <c r="L228" s="154" t="s">
        <v>1338</v>
      </c>
      <c r="M228" s="154" t="s">
        <v>63</v>
      </c>
      <c r="N228" s="147"/>
      <c r="O228" s="154"/>
    </row>
    <row r="229" spans="1:15" ht="78.75" x14ac:dyDescent="0.25">
      <c r="A229" s="167" t="s">
        <v>5</v>
      </c>
      <c r="B229" s="154" t="s">
        <v>1339</v>
      </c>
      <c r="C229" s="154" t="s">
        <v>253</v>
      </c>
      <c r="D229" s="154" t="s">
        <v>64</v>
      </c>
      <c r="E229" s="154" t="s">
        <v>9</v>
      </c>
      <c r="F229" s="154" t="s">
        <v>223</v>
      </c>
      <c r="G229" s="154" t="s">
        <v>63</v>
      </c>
      <c r="H229" s="158" t="s">
        <v>1340</v>
      </c>
      <c r="I229" s="158" t="s">
        <v>1341</v>
      </c>
      <c r="J229" s="154" t="s">
        <v>63</v>
      </c>
      <c r="K229" s="154" t="s">
        <v>63</v>
      </c>
      <c r="L229" s="154" t="s">
        <v>1342</v>
      </c>
      <c r="M229" s="154" t="s">
        <v>63</v>
      </c>
      <c r="N229" s="147"/>
      <c r="O229" s="154"/>
    </row>
    <row r="230" spans="1:15" x14ac:dyDescent="0.25">
      <c r="A230" s="167" t="s">
        <v>1005</v>
      </c>
      <c r="B230" s="154" t="s">
        <v>1343</v>
      </c>
      <c r="C230" s="154" t="s">
        <v>63</v>
      </c>
      <c r="D230" s="154" t="s">
        <v>63</v>
      </c>
      <c r="E230" s="154" t="s">
        <v>63</v>
      </c>
      <c r="F230" s="154" t="s">
        <v>63</v>
      </c>
      <c r="G230" s="154" t="s">
        <v>63</v>
      </c>
      <c r="H230" s="158" t="s">
        <v>63</v>
      </c>
      <c r="I230" s="158" t="s">
        <v>63</v>
      </c>
      <c r="J230" s="154" t="s">
        <v>63</v>
      </c>
      <c r="K230" s="154" t="s">
        <v>63</v>
      </c>
      <c r="L230" s="154" t="s">
        <v>63</v>
      </c>
      <c r="M230" s="154" t="s">
        <v>63</v>
      </c>
      <c r="N230" s="147"/>
      <c r="O230" s="154"/>
    </row>
    <row r="231" spans="1:15" ht="409.5" x14ac:dyDescent="0.25">
      <c r="A231" s="167" t="s">
        <v>83</v>
      </c>
      <c r="B231" s="154" t="s">
        <v>1344</v>
      </c>
      <c r="C231" s="154" t="s">
        <v>258</v>
      </c>
      <c r="D231" s="154" t="s">
        <v>64</v>
      </c>
      <c r="E231" s="154" t="s">
        <v>9</v>
      </c>
      <c r="F231" s="154" t="s">
        <v>68</v>
      </c>
      <c r="G231" s="154" t="s">
        <v>303</v>
      </c>
      <c r="H231" s="158" t="s">
        <v>1345</v>
      </c>
      <c r="I231" s="158" t="s">
        <v>1346</v>
      </c>
      <c r="J231" s="154" t="s">
        <v>63</v>
      </c>
      <c r="K231" s="154" t="s">
        <v>63</v>
      </c>
      <c r="L231" s="154" t="s">
        <v>63</v>
      </c>
      <c r="M231" s="154" t="s">
        <v>63</v>
      </c>
      <c r="N231" s="147"/>
      <c r="O231" s="154"/>
    </row>
    <row r="232" spans="1:15" ht="409.5" x14ac:dyDescent="0.25">
      <c r="A232" s="167" t="s">
        <v>8</v>
      </c>
      <c r="B232" s="154" t="s">
        <v>1349</v>
      </c>
      <c r="C232" s="154" t="s">
        <v>260</v>
      </c>
      <c r="D232" s="154" t="s">
        <v>10</v>
      </c>
      <c r="E232" s="154" t="s">
        <v>11</v>
      </c>
      <c r="F232" s="154" t="s">
        <v>67</v>
      </c>
      <c r="G232" s="154" t="s">
        <v>106</v>
      </c>
      <c r="H232" s="158" t="s">
        <v>1347</v>
      </c>
      <c r="I232" s="158" t="s">
        <v>1348</v>
      </c>
      <c r="J232" s="154" t="s">
        <v>63</v>
      </c>
      <c r="K232" s="154" t="s">
        <v>63</v>
      </c>
      <c r="L232" s="154" t="s">
        <v>63</v>
      </c>
      <c r="M232" s="154" t="s">
        <v>63</v>
      </c>
      <c r="N232" s="147"/>
      <c r="O232" s="154"/>
    </row>
    <row r="233" spans="1:15" ht="173.25" x14ac:dyDescent="0.25">
      <c r="A233" s="167" t="s">
        <v>8</v>
      </c>
      <c r="B233" s="155" t="s">
        <v>1350</v>
      </c>
      <c r="C233" s="154" t="s">
        <v>258</v>
      </c>
      <c r="D233" s="154" t="s">
        <v>64</v>
      </c>
      <c r="E233" s="154" t="s">
        <v>63</v>
      </c>
      <c r="F233" s="154" t="s">
        <v>63</v>
      </c>
      <c r="G233" s="154" t="s">
        <v>63</v>
      </c>
      <c r="H233" s="158" t="s">
        <v>1351</v>
      </c>
      <c r="I233" s="158" t="s">
        <v>1352</v>
      </c>
      <c r="J233" s="154" t="s">
        <v>1353</v>
      </c>
      <c r="K233" s="154" t="s">
        <v>63</v>
      </c>
      <c r="L233" s="154" t="s">
        <v>1354</v>
      </c>
      <c r="M233" s="154" t="s">
        <v>63</v>
      </c>
      <c r="N233" s="147"/>
      <c r="O233" s="154"/>
    </row>
    <row r="234" spans="1:15" ht="267.75" x14ac:dyDescent="0.25">
      <c r="A234" s="167" t="s">
        <v>8</v>
      </c>
      <c r="B234" s="154" t="s">
        <v>1355</v>
      </c>
      <c r="C234" s="154" t="s">
        <v>256</v>
      </c>
      <c r="D234" s="154" t="s">
        <v>64</v>
      </c>
      <c r="E234" s="154" t="s">
        <v>9</v>
      </c>
      <c r="F234" s="154" t="s">
        <v>303</v>
      </c>
      <c r="G234" s="154" t="s">
        <v>63</v>
      </c>
      <c r="H234" s="158" t="s">
        <v>1356</v>
      </c>
      <c r="I234" s="158" t="s">
        <v>1357</v>
      </c>
      <c r="J234" s="154" t="s">
        <v>1358</v>
      </c>
      <c r="K234" s="154" t="s">
        <v>63</v>
      </c>
      <c r="L234" s="154" t="s">
        <v>1359</v>
      </c>
      <c r="M234" s="154" t="s">
        <v>63</v>
      </c>
      <c r="N234" s="147"/>
      <c r="O234" s="154"/>
    </row>
    <row r="235" spans="1:15" ht="173.25" x14ac:dyDescent="0.25">
      <c r="A235" s="167" t="s">
        <v>697</v>
      </c>
      <c r="B235" s="154" t="s">
        <v>1360</v>
      </c>
      <c r="C235" s="154" t="s">
        <v>258</v>
      </c>
      <c r="D235" s="154" t="s">
        <v>64</v>
      </c>
      <c r="E235" s="154" t="s">
        <v>9</v>
      </c>
      <c r="F235" s="154" t="s">
        <v>119</v>
      </c>
      <c r="G235" s="154" t="s">
        <v>303</v>
      </c>
      <c r="H235" s="158" t="s">
        <v>1361</v>
      </c>
      <c r="I235" s="158" t="s">
        <v>1362</v>
      </c>
      <c r="J235" s="154" t="s">
        <v>63</v>
      </c>
      <c r="K235" s="154" t="s">
        <v>63</v>
      </c>
      <c r="L235" s="154" t="s">
        <v>1363</v>
      </c>
      <c r="M235" s="154" t="s">
        <v>63</v>
      </c>
      <c r="N235" s="147"/>
      <c r="O235" s="154"/>
    </row>
    <row r="236" spans="1:15" ht="315" x14ac:dyDescent="0.25">
      <c r="A236" s="167" t="s">
        <v>18</v>
      </c>
      <c r="B236" s="154" t="s">
        <v>1364</v>
      </c>
      <c r="C236" s="154" t="s">
        <v>258</v>
      </c>
      <c r="D236" s="154" t="s">
        <v>64</v>
      </c>
      <c r="E236" s="154" t="s">
        <v>9</v>
      </c>
      <c r="F236" s="154" t="s">
        <v>106</v>
      </c>
      <c r="G236" s="154" t="s">
        <v>68</v>
      </c>
      <c r="H236" s="158" t="s">
        <v>1365</v>
      </c>
      <c r="I236" s="158" t="s">
        <v>1366</v>
      </c>
      <c r="J236" s="154" t="s">
        <v>63</v>
      </c>
      <c r="K236" s="154" t="s">
        <v>63</v>
      </c>
      <c r="L236" s="154" t="s">
        <v>1436</v>
      </c>
      <c r="M236" s="154" t="s">
        <v>63</v>
      </c>
      <c r="N236" s="147"/>
      <c r="O236" s="154"/>
    </row>
    <row r="237" spans="1:15" ht="236.25" x14ac:dyDescent="0.25">
      <c r="A237" s="167" t="s">
        <v>83</v>
      </c>
      <c r="B237" s="154" t="s">
        <v>1367</v>
      </c>
      <c r="C237" s="154" t="s">
        <v>256</v>
      </c>
      <c r="D237" s="154" t="s">
        <v>64</v>
      </c>
      <c r="E237" s="154" t="s">
        <v>9</v>
      </c>
      <c r="F237" s="154" t="s">
        <v>119</v>
      </c>
      <c r="G237" s="154" t="s">
        <v>119</v>
      </c>
      <c r="H237" s="158" t="s">
        <v>1368</v>
      </c>
      <c r="I237" s="158" t="s">
        <v>1369</v>
      </c>
      <c r="J237" s="154" t="s">
        <v>1370</v>
      </c>
      <c r="K237" s="154" t="s">
        <v>63</v>
      </c>
      <c r="L237" s="154" t="s">
        <v>1371</v>
      </c>
      <c r="M237" s="154" t="s">
        <v>63</v>
      </c>
      <c r="N237" s="147"/>
      <c r="O237" s="154"/>
    </row>
    <row r="238" spans="1:15" ht="204.75" x14ac:dyDescent="0.25">
      <c r="A238" s="167" t="s">
        <v>24</v>
      </c>
      <c r="B238" s="154" t="s">
        <v>1372</v>
      </c>
      <c r="C238" s="154" t="s">
        <v>258</v>
      </c>
      <c r="D238" s="154" t="s">
        <v>6</v>
      </c>
      <c r="E238" s="154" t="s">
        <v>9</v>
      </c>
      <c r="F238" s="154" t="s">
        <v>184</v>
      </c>
      <c r="G238" s="154" t="s">
        <v>231</v>
      </c>
      <c r="H238" s="158" t="s">
        <v>1373</v>
      </c>
      <c r="I238" s="158" t="s">
        <v>1374</v>
      </c>
      <c r="J238" s="154" t="s">
        <v>63</v>
      </c>
      <c r="K238" s="154" t="s">
        <v>63</v>
      </c>
      <c r="L238" s="154" t="s">
        <v>63</v>
      </c>
      <c r="M238" s="154" t="s">
        <v>63</v>
      </c>
      <c r="N238" s="147"/>
      <c r="O238" s="154"/>
    </row>
    <row r="239" spans="1:15" ht="409.5" x14ac:dyDescent="0.25">
      <c r="A239" s="167" t="s">
        <v>83</v>
      </c>
      <c r="B239" s="154" t="s">
        <v>1375</v>
      </c>
      <c r="C239" s="154" t="s">
        <v>256</v>
      </c>
      <c r="D239" s="154" t="s">
        <v>10</v>
      </c>
      <c r="E239" s="154" t="s">
        <v>11</v>
      </c>
      <c r="F239" s="154" t="s">
        <v>231</v>
      </c>
      <c r="G239" s="154" t="s">
        <v>106</v>
      </c>
      <c r="H239" s="158" t="s">
        <v>1376</v>
      </c>
      <c r="I239" s="158" t="s">
        <v>1377</v>
      </c>
      <c r="J239" s="154" t="s">
        <v>63</v>
      </c>
      <c r="K239" s="154" t="s">
        <v>63</v>
      </c>
      <c r="L239" s="154" t="s">
        <v>1378</v>
      </c>
      <c r="M239" s="154" t="s">
        <v>63</v>
      </c>
      <c r="N239" s="147"/>
      <c r="O239" s="154"/>
    </row>
    <row r="240" spans="1:15" ht="315" x14ac:dyDescent="0.25">
      <c r="A240" s="167" t="s">
        <v>18</v>
      </c>
      <c r="B240" s="154" t="s">
        <v>1379</v>
      </c>
      <c r="C240" s="154" t="s">
        <v>256</v>
      </c>
      <c r="D240" s="154" t="s">
        <v>64</v>
      </c>
      <c r="E240" s="154" t="s">
        <v>11</v>
      </c>
      <c r="F240" s="154" t="s">
        <v>106</v>
      </c>
      <c r="G240" s="154" t="s">
        <v>68</v>
      </c>
      <c r="H240" s="158" t="s">
        <v>1380</v>
      </c>
      <c r="I240" s="158" t="s">
        <v>1381</v>
      </c>
      <c r="J240" s="154" t="s">
        <v>63</v>
      </c>
      <c r="K240" s="154" t="s">
        <v>63</v>
      </c>
      <c r="L240" s="154" t="s">
        <v>1382</v>
      </c>
      <c r="M240" s="154" t="s">
        <v>63</v>
      </c>
      <c r="N240" s="147"/>
      <c r="O240" s="154"/>
    </row>
    <row r="241" spans="1:15" ht="409.5" x14ac:dyDescent="0.25">
      <c r="A241" s="167" t="s">
        <v>697</v>
      </c>
      <c r="B241" s="154" t="s">
        <v>1383</v>
      </c>
      <c r="C241" s="154" t="s">
        <v>256</v>
      </c>
      <c r="D241" s="154" t="s">
        <v>64</v>
      </c>
      <c r="E241" s="154" t="s">
        <v>9</v>
      </c>
      <c r="F241" s="154" t="s">
        <v>78</v>
      </c>
      <c r="G241" s="154" t="s">
        <v>106</v>
      </c>
      <c r="H241" s="158" t="s">
        <v>1384</v>
      </c>
      <c r="I241" s="158" t="s">
        <v>1385</v>
      </c>
      <c r="J241" s="154" t="s">
        <v>63</v>
      </c>
      <c r="K241" s="154" t="s">
        <v>63</v>
      </c>
      <c r="L241" s="154" t="s">
        <v>1386</v>
      </c>
      <c r="M241" s="154" t="s">
        <v>63</v>
      </c>
      <c r="N241" s="147"/>
      <c r="O241" s="154"/>
    </row>
    <row r="242" spans="1:15" ht="283.5" x14ac:dyDescent="0.25">
      <c r="A242" s="167" t="s">
        <v>698</v>
      </c>
      <c r="B242" s="154" t="s">
        <v>1387</v>
      </c>
      <c r="C242" s="154" t="s">
        <v>258</v>
      </c>
      <c r="D242" s="154" t="s">
        <v>64</v>
      </c>
      <c r="E242" s="154" t="s">
        <v>9</v>
      </c>
      <c r="F242" s="154" t="s">
        <v>106</v>
      </c>
      <c r="G242" s="154" t="s">
        <v>63</v>
      </c>
      <c r="H242" s="158" t="s">
        <v>1388</v>
      </c>
      <c r="I242" s="158" t="s">
        <v>1389</v>
      </c>
      <c r="J242" s="154" t="s">
        <v>63</v>
      </c>
      <c r="K242" s="154" t="s">
        <v>63</v>
      </c>
      <c r="L242" s="154" t="s">
        <v>1390</v>
      </c>
      <c r="M242" s="154" t="s">
        <v>63</v>
      </c>
      <c r="N242" s="147"/>
      <c r="O242" s="154"/>
    </row>
    <row r="243" spans="1:15" ht="378" x14ac:dyDescent="0.25">
      <c r="A243" s="167" t="s">
        <v>697</v>
      </c>
      <c r="B243" s="154" t="s">
        <v>1391</v>
      </c>
      <c r="C243" s="154" t="s">
        <v>258</v>
      </c>
      <c r="D243" s="154" t="s">
        <v>64</v>
      </c>
      <c r="E243" s="154" t="s">
        <v>9</v>
      </c>
      <c r="F243" s="154" t="s">
        <v>106</v>
      </c>
      <c r="G243" s="154" t="s">
        <v>130</v>
      </c>
      <c r="H243" s="158" t="s">
        <v>1392</v>
      </c>
      <c r="I243" s="158" t="s">
        <v>1393</v>
      </c>
      <c r="J243" s="154" t="s">
        <v>63</v>
      </c>
      <c r="K243" s="154" t="s">
        <v>63</v>
      </c>
      <c r="L243" s="154" t="s">
        <v>1394</v>
      </c>
      <c r="M243" s="154" t="s">
        <v>63</v>
      </c>
      <c r="N243" s="147"/>
      <c r="O243" s="154"/>
    </row>
    <row r="244" spans="1:15" ht="409.5" x14ac:dyDescent="0.25">
      <c r="A244" s="167" t="s">
        <v>18</v>
      </c>
      <c r="B244" s="154" t="s">
        <v>1395</v>
      </c>
      <c r="C244" s="154" t="s">
        <v>258</v>
      </c>
      <c r="D244" s="154" t="s">
        <v>64</v>
      </c>
      <c r="E244" s="154" t="s">
        <v>9</v>
      </c>
      <c r="F244" s="154" t="s">
        <v>106</v>
      </c>
      <c r="G244" s="154" t="s">
        <v>184</v>
      </c>
      <c r="H244" s="158" t="s">
        <v>1396</v>
      </c>
      <c r="I244" s="158" t="s">
        <v>1397</v>
      </c>
      <c r="J244" s="154" t="s">
        <v>63</v>
      </c>
      <c r="K244" s="154" t="s">
        <v>63</v>
      </c>
      <c r="L244" s="154" t="s">
        <v>1398</v>
      </c>
      <c r="M244" s="154" t="s">
        <v>63</v>
      </c>
      <c r="N244" s="147"/>
      <c r="O244" s="154"/>
    </row>
    <row r="245" spans="1:15" ht="252" x14ac:dyDescent="0.25">
      <c r="A245" s="167" t="s">
        <v>83</v>
      </c>
      <c r="B245" s="154" t="s">
        <v>1399</v>
      </c>
      <c r="C245" s="154" t="s">
        <v>258</v>
      </c>
      <c r="D245" s="154" t="s">
        <v>64</v>
      </c>
      <c r="E245" s="154" t="s">
        <v>11</v>
      </c>
      <c r="F245" s="154" t="s">
        <v>106</v>
      </c>
      <c r="G245" s="154" t="s">
        <v>67</v>
      </c>
      <c r="H245" s="158" t="s">
        <v>1400</v>
      </c>
      <c r="I245" s="158" t="s">
        <v>1401</v>
      </c>
      <c r="J245" s="154" t="s">
        <v>63</v>
      </c>
      <c r="K245" s="154" t="s">
        <v>63</v>
      </c>
      <c r="L245" s="154" t="s">
        <v>1402</v>
      </c>
      <c r="M245" s="154" t="s">
        <v>63</v>
      </c>
      <c r="N245" s="147"/>
      <c r="O245" s="154"/>
    </row>
    <row r="246" spans="1:15" ht="299.25" x14ac:dyDescent="0.25">
      <c r="A246" s="167" t="s">
        <v>83</v>
      </c>
      <c r="B246" s="154" t="s">
        <v>1403</v>
      </c>
      <c r="C246" s="154" t="s">
        <v>258</v>
      </c>
      <c r="D246" s="154" t="s">
        <v>64</v>
      </c>
      <c r="E246" s="154" t="s">
        <v>9</v>
      </c>
      <c r="F246" s="154" t="s">
        <v>106</v>
      </c>
      <c r="G246" s="154" t="s">
        <v>68</v>
      </c>
      <c r="H246" s="158" t="s">
        <v>1404</v>
      </c>
      <c r="I246" s="158" t="s">
        <v>1405</v>
      </c>
      <c r="J246" s="154" t="s">
        <v>63</v>
      </c>
      <c r="K246" s="154" t="s">
        <v>63</v>
      </c>
      <c r="L246" s="154" t="s">
        <v>1406</v>
      </c>
      <c r="M246" s="154" t="s">
        <v>63</v>
      </c>
      <c r="N246" s="147"/>
      <c r="O246" s="154"/>
    </row>
    <row r="247" spans="1:15" ht="283.5" x14ac:dyDescent="0.25">
      <c r="A247" s="167" t="s">
        <v>83</v>
      </c>
      <c r="B247" s="154" t="s">
        <v>1407</v>
      </c>
      <c r="C247" s="154" t="s">
        <v>259</v>
      </c>
      <c r="D247" s="154" t="s">
        <v>64</v>
      </c>
      <c r="E247" s="154" t="s">
        <v>9</v>
      </c>
      <c r="F247" s="154" t="s">
        <v>106</v>
      </c>
      <c r="G247" s="154" t="s">
        <v>184</v>
      </c>
      <c r="H247" s="158" t="s">
        <v>1408</v>
      </c>
      <c r="I247" s="158" t="s">
        <v>1409</v>
      </c>
      <c r="J247" s="154" t="s">
        <v>63</v>
      </c>
      <c r="K247" s="154" t="s">
        <v>63</v>
      </c>
      <c r="L247" s="154" t="s">
        <v>1410</v>
      </c>
      <c r="M247" s="154" t="s">
        <v>63</v>
      </c>
      <c r="N247" s="147"/>
      <c r="O247" s="154"/>
    </row>
    <row r="248" spans="1:15" ht="283.5" x14ac:dyDescent="0.25">
      <c r="A248" s="167" t="s">
        <v>83</v>
      </c>
      <c r="B248" s="154" t="s">
        <v>1411</v>
      </c>
      <c r="C248" s="154" t="s">
        <v>258</v>
      </c>
      <c r="D248" s="154" t="s">
        <v>64</v>
      </c>
      <c r="E248" s="154" t="s">
        <v>9</v>
      </c>
      <c r="F248" s="154" t="s">
        <v>106</v>
      </c>
      <c r="G248" s="154" t="s">
        <v>106</v>
      </c>
      <c r="H248" s="158" t="s">
        <v>1412</v>
      </c>
      <c r="I248" s="158" t="s">
        <v>1413</v>
      </c>
      <c r="J248" s="154" t="s">
        <v>63</v>
      </c>
      <c r="K248" s="154" t="s">
        <v>63</v>
      </c>
      <c r="L248" s="154" t="s">
        <v>1414</v>
      </c>
      <c r="M248" s="154" t="s">
        <v>63</v>
      </c>
      <c r="N248" s="147"/>
      <c r="O248" s="154"/>
    </row>
    <row r="249" spans="1:15" ht="141.75" x14ac:dyDescent="0.25">
      <c r="A249" s="167" t="s">
        <v>83</v>
      </c>
      <c r="B249" s="154" t="s">
        <v>1415</v>
      </c>
      <c r="C249" s="154" t="s">
        <v>256</v>
      </c>
      <c r="D249" s="154" t="s">
        <v>64</v>
      </c>
      <c r="E249" s="154" t="s">
        <v>9</v>
      </c>
      <c r="F249" s="154" t="s">
        <v>119</v>
      </c>
      <c r="G249" s="154" t="s">
        <v>223</v>
      </c>
      <c r="H249" s="158" t="s">
        <v>1416</v>
      </c>
      <c r="I249" s="158" t="s">
        <v>1417</v>
      </c>
      <c r="J249" s="154" t="s">
        <v>63</v>
      </c>
      <c r="K249" s="154" t="s">
        <v>63</v>
      </c>
      <c r="L249" s="154" t="s">
        <v>1418</v>
      </c>
      <c r="M249" s="154" t="s">
        <v>63</v>
      </c>
      <c r="N249" s="147"/>
      <c r="O249" s="154"/>
    </row>
    <row r="250" spans="1:15" ht="409.5" x14ac:dyDescent="0.25">
      <c r="A250" s="167" t="s">
        <v>83</v>
      </c>
      <c r="B250" s="154" t="s">
        <v>1419</v>
      </c>
      <c r="C250" s="154" t="s">
        <v>257</v>
      </c>
      <c r="D250" s="154" t="s">
        <v>64</v>
      </c>
      <c r="E250" s="154" t="s">
        <v>9</v>
      </c>
      <c r="F250" s="154" t="s">
        <v>68</v>
      </c>
      <c r="G250" s="154" t="s">
        <v>119</v>
      </c>
      <c r="H250" s="158" t="s">
        <v>1420</v>
      </c>
      <c r="I250" s="158" t="s">
        <v>1421</v>
      </c>
      <c r="J250" s="154" t="s">
        <v>63</v>
      </c>
      <c r="K250" s="154" t="s">
        <v>63</v>
      </c>
      <c r="L250" s="154" t="s">
        <v>63</v>
      </c>
      <c r="M250" s="154" t="s">
        <v>63</v>
      </c>
      <c r="N250" s="147"/>
      <c r="O250" s="154"/>
    </row>
    <row r="251" spans="1:15" ht="189" x14ac:dyDescent="0.25">
      <c r="A251" s="167" t="s">
        <v>83</v>
      </c>
      <c r="B251" s="154" t="s">
        <v>1422</v>
      </c>
      <c r="C251" s="154" t="s">
        <v>259</v>
      </c>
      <c r="D251" s="154" t="s">
        <v>6</v>
      </c>
      <c r="E251" s="154" t="s">
        <v>7</v>
      </c>
      <c r="F251" s="154" t="s">
        <v>106</v>
      </c>
      <c r="G251" s="154" t="s">
        <v>78</v>
      </c>
      <c r="H251" s="158" t="s">
        <v>1423</v>
      </c>
      <c r="I251" s="158" t="s">
        <v>1424</v>
      </c>
      <c r="J251" s="154" t="s">
        <v>63</v>
      </c>
      <c r="K251" s="154" t="s">
        <v>63</v>
      </c>
      <c r="L251" s="154" t="s">
        <v>63</v>
      </c>
      <c r="M251" s="154" t="s">
        <v>63</v>
      </c>
      <c r="N251" s="147"/>
      <c r="O251" s="154"/>
    </row>
    <row r="252" spans="1:15" ht="409.5" x14ac:dyDescent="0.25">
      <c r="A252" s="167" t="s">
        <v>83</v>
      </c>
      <c r="B252" s="154" t="s">
        <v>1425</v>
      </c>
      <c r="C252" s="154" t="s">
        <v>256</v>
      </c>
      <c r="D252" s="154" t="s">
        <v>64</v>
      </c>
      <c r="E252" s="154" t="s">
        <v>9</v>
      </c>
      <c r="F252" s="154" t="s">
        <v>303</v>
      </c>
      <c r="G252" s="154" t="s">
        <v>63</v>
      </c>
      <c r="H252" s="158" t="s">
        <v>1426</v>
      </c>
      <c r="I252" s="158" t="s">
        <v>1427</v>
      </c>
      <c r="J252" s="154" t="s">
        <v>63</v>
      </c>
      <c r="K252" s="154" t="s">
        <v>63</v>
      </c>
      <c r="L252" s="154" t="s">
        <v>1432</v>
      </c>
      <c r="M252" s="154" t="s">
        <v>63</v>
      </c>
      <c r="N252" s="147"/>
      <c r="O252" s="154"/>
    </row>
    <row r="253" spans="1:15" ht="267.75" x14ac:dyDescent="0.25">
      <c r="A253" s="167" t="s">
        <v>83</v>
      </c>
      <c r="B253" s="154" t="s">
        <v>1428</v>
      </c>
      <c r="C253" s="154" t="s">
        <v>256</v>
      </c>
      <c r="D253" s="154" t="s">
        <v>64</v>
      </c>
      <c r="E253" s="154" t="s">
        <v>9</v>
      </c>
      <c r="F253" s="154" t="s">
        <v>106</v>
      </c>
      <c r="G253" s="154" t="s">
        <v>119</v>
      </c>
      <c r="H253" s="158" t="s">
        <v>1429</v>
      </c>
      <c r="I253" s="158" t="s">
        <v>1430</v>
      </c>
      <c r="J253" s="154" t="s">
        <v>63</v>
      </c>
      <c r="K253" s="154" t="s">
        <v>63</v>
      </c>
      <c r="L253" s="154" t="s">
        <v>1431</v>
      </c>
      <c r="M253" s="154" t="s">
        <v>63</v>
      </c>
      <c r="N253" s="147"/>
      <c r="O253" s="154"/>
    </row>
    <row r="254" spans="1:15" ht="378" x14ac:dyDescent="0.25">
      <c r="A254" s="167" t="s">
        <v>83</v>
      </c>
      <c r="B254" s="154" t="s">
        <v>1435</v>
      </c>
      <c r="C254" s="154" t="s">
        <v>258</v>
      </c>
      <c r="D254" s="154" t="s">
        <v>64</v>
      </c>
      <c r="E254" s="154" t="s">
        <v>9</v>
      </c>
      <c r="F254" s="154" t="s">
        <v>106</v>
      </c>
      <c r="G254" s="154" t="s">
        <v>231</v>
      </c>
      <c r="H254" s="158" t="s">
        <v>1433</v>
      </c>
      <c r="I254" s="158" t="s">
        <v>1434</v>
      </c>
      <c r="J254" s="154" t="s">
        <v>63</v>
      </c>
      <c r="K254" s="154" t="s">
        <v>63</v>
      </c>
      <c r="L254" s="154" t="s">
        <v>63</v>
      </c>
      <c r="M254" s="154" t="s">
        <v>63</v>
      </c>
      <c r="N254" s="147"/>
      <c r="O254" s="154"/>
    </row>
    <row r="255" spans="1:15" ht="267.75" x14ac:dyDescent="0.25">
      <c r="A255" s="167" t="s">
        <v>54</v>
      </c>
      <c r="B255" s="154" t="s">
        <v>1437</v>
      </c>
      <c r="C255" s="154" t="s">
        <v>255</v>
      </c>
      <c r="D255" s="154" t="s">
        <v>64</v>
      </c>
      <c r="E255" s="154" t="s">
        <v>9</v>
      </c>
      <c r="F255" s="154" t="s">
        <v>119</v>
      </c>
      <c r="G255" s="154" t="s">
        <v>106</v>
      </c>
      <c r="H255" s="158" t="s">
        <v>1438</v>
      </c>
      <c r="I255" s="158" t="s">
        <v>1439</v>
      </c>
      <c r="J255" s="154" t="s">
        <v>63</v>
      </c>
      <c r="K255" s="154" t="s">
        <v>63</v>
      </c>
      <c r="L255" s="154" t="s">
        <v>63</v>
      </c>
      <c r="M255" s="154" t="s">
        <v>63</v>
      </c>
      <c r="N255" s="147"/>
      <c r="O255" s="154"/>
    </row>
    <row r="256" spans="1:15" ht="189" x14ac:dyDescent="0.25">
      <c r="A256" s="167" t="s">
        <v>54</v>
      </c>
      <c r="B256" s="154" t="s">
        <v>1440</v>
      </c>
      <c r="C256" s="154" t="s">
        <v>256</v>
      </c>
      <c r="D256" s="154" t="s">
        <v>64</v>
      </c>
      <c r="E256" s="154" t="s">
        <v>9</v>
      </c>
      <c r="F256" s="154" t="s">
        <v>68</v>
      </c>
      <c r="G256" s="154" t="s">
        <v>68</v>
      </c>
      <c r="H256" s="158" t="s">
        <v>1441</v>
      </c>
      <c r="I256" s="158" t="s">
        <v>1442</v>
      </c>
      <c r="J256" s="154" t="s">
        <v>63</v>
      </c>
      <c r="K256" s="154" t="s">
        <v>63</v>
      </c>
      <c r="L256" s="154" t="s">
        <v>1443</v>
      </c>
      <c r="M256" s="154" t="s">
        <v>63</v>
      </c>
      <c r="N256" s="147"/>
      <c r="O256" s="154"/>
    </row>
    <row r="257" spans="1:15" ht="267.75" x14ac:dyDescent="0.25">
      <c r="A257" s="167" t="s">
        <v>8</v>
      </c>
      <c r="B257" s="154" t="s">
        <v>1444</v>
      </c>
      <c r="C257" s="154" t="s">
        <v>258</v>
      </c>
      <c r="D257" s="154" t="s">
        <v>64</v>
      </c>
      <c r="E257" s="154" t="s">
        <v>9</v>
      </c>
      <c r="F257" s="154" t="s">
        <v>130</v>
      </c>
      <c r="G257" s="154" t="s">
        <v>130</v>
      </c>
      <c r="H257" s="158" t="s">
        <v>1445</v>
      </c>
      <c r="I257" s="158" t="s">
        <v>1446</v>
      </c>
      <c r="J257" s="154" t="s">
        <v>63</v>
      </c>
      <c r="K257" s="154" t="s">
        <v>63</v>
      </c>
      <c r="L257" s="154" t="s">
        <v>63</v>
      </c>
      <c r="M257" s="154" t="s">
        <v>63</v>
      </c>
      <c r="N257" s="147"/>
      <c r="O257" s="154"/>
    </row>
    <row r="258" spans="1:15" ht="141.75" x14ac:dyDescent="0.25">
      <c r="A258" s="167" t="s">
        <v>27</v>
      </c>
      <c r="B258" s="154" t="s">
        <v>1447</v>
      </c>
      <c r="C258" s="154" t="s">
        <v>256</v>
      </c>
      <c r="D258" s="154" t="s">
        <v>64</v>
      </c>
      <c r="E258" s="154" t="s">
        <v>7</v>
      </c>
      <c r="F258" s="154" t="s">
        <v>106</v>
      </c>
      <c r="G258" s="154" t="s">
        <v>130</v>
      </c>
      <c r="H258" s="158" t="s">
        <v>1448</v>
      </c>
      <c r="I258" s="158" t="s">
        <v>1449</v>
      </c>
      <c r="J258" s="154" t="s">
        <v>63</v>
      </c>
      <c r="K258" s="154" t="s">
        <v>63</v>
      </c>
      <c r="L258" s="154" t="s">
        <v>63</v>
      </c>
      <c r="M258" s="154" t="s">
        <v>63</v>
      </c>
      <c r="N258" s="147"/>
      <c r="O258" s="154"/>
    </row>
    <row r="259" spans="1:15" ht="252" x14ac:dyDescent="0.25">
      <c r="A259" s="167" t="s">
        <v>27</v>
      </c>
      <c r="B259" s="154" t="s">
        <v>1450</v>
      </c>
      <c r="C259" s="154" t="s">
        <v>258</v>
      </c>
      <c r="D259" s="154" t="s">
        <v>64</v>
      </c>
      <c r="E259" s="154" t="s">
        <v>9</v>
      </c>
      <c r="F259" s="154" t="s">
        <v>141</v>
      </c>
      <c r="G259" s="154" t="s">
        <v>78</v>
      </c>
      <c r="H259" s="158" t="s">
        <v>1451</v>
      </c>
      <c r="I259" s="158" t="s">
        <v>1452</v>
      </c>
      <c r="J259" s="154" t="s">
        <v>63</v>
      </c>
      <c r="K259" s="154" t="s">
        <v>63</v>
      </c>
      <c r="L259" s="154" t="s">
        <v>63</v>
      </c>
      <c r="M259" s="154" t="s">
        <v>63</v>
      </c>
      <c r="N259" s="147"/>
      <c r="O259" s="154"/>
    </row>
    <row r="260" spans="1:15" ht="204.75" x14ac:dyDescent="0.25">
      <c r="A260" s="167" t="s">
        <v>27</v>
      </c>
      <c r="B260" s="154" t="s">
        <v>1453</v>
      </c>
      <c r="C260" s="154" t="s">
        <v>256</v>
      </c>
      <c r="D260" s="154" t="s">
        <v>64</v>
      </c>
      <c r="E260" s="154" t="s">
        <v>9</v>
      </c>
      <c r="F260" s="154" t="s">
        <v>106</v>
      </c>
      <c r="G260" s="154" t="s">
        <v>63</v>
      </c>
      <c r="H260" s="158" t="s">
        <v>1454</v>
      </c>
      <c r="I260" s="158" t="s">
        <v>1455</v>
      </c>
      <c r="J260" s="154" t="s">
        <v>63</v>
      </c>
      <c r="K260" s="154" t="s">
        <v>63</v>
      </c>
      <c r="L260" s="154" t="s">
        <v>63</v>
      </c>
      <c r="M260" s="154" t="s">
        <v>63</v>
      </c>
      <c r="N260" s="147"/>
      <c r="O260" s="154"/>
    </row>
    <row r="261" spans="1:15" ht="409.5" x14ac:dyDescent="0.25">
      <c r="A261" s="167" t="s">
        <v>483</v>
      </c>
      <c r="B261" s="154" t="s">
        <v>1456</v>
      </c>
      <c r="C261" s="154" t="s">
        <v>63</v>
      </c>
      <c r="D261" s="154" t="s">
        <v>64</v>
      </c>
      <c r="E261" s="154" t="s">
        <v>9</v>
      </c>
      <c r="F261" s="154" t="s">
        <v>141</v>
      </c>
      <c r="G261" s="154" t="s">
        <v>68</v>
      </c>
      <c r="H261" s="158" t="s">
        <v>1457</v>
      </c>
      <c r="I261" s="158" t="s">
        <v>1458</v>
      </c>
      <c r="J261" s="154" t="s">
        <v>63</v>
      </c>
      <c r="K261" s="154" t="s">
        <v>63</v>
      </c>
      <c r="L261" s="154" t="s">
        <v>63</v>
      </c>
      <c r="M261" s="154" t="s">
        <v>63</v>
      </c>
      <c r="N261" s="147"/>
      <c r="O261" s="154"/>
    </row>
    <row r="262" spans="1:15" ht="330.75" x14ac:dyDescent="0.25">
      <c r="A262" s="167" t="s">
        <v>697</v>
      </c>
      <c r="B262" s="154" t="s">
        <v>1459</v>
      </c>
      <c r="C262" s="154" t="s">
        <v>256</v>
      </c>
      <c r="D262" s="154" t="s">
        <v>64</v>
      </c>
      <c r="E262" s="154" t="s">
        <v>9</v>
      </c>
      <c r="F262" s="154" t="s">
        <v>106</v>
      </c>
      <c r="G262" s="154" t="s">
        <v>68</v>
      </c>
      <c r="H262" s="158" t="s">
        <v>1460</v>
      </c>
      <c r="I262" s="158" t="s">
        <v>1461</v>
      </c>
      <c r="J262" s="154" t="s">
        <v>63</v>
      </c>
      <c r="K262" s="154" t="s">
        <v>63</v>
      </c>
      <c r="L262" s="154" t="s">
        <v>63</v>
      </c>
      <c r="M262" s="154" t="s">
        <v>63</v>
      </c>
      <c r="N262" s="147"/>
      <c r="O262" s="154"/>
    </row>
    <row r="263" spans="1:15" ht="141.75" x14ac:dyDescent="0.25">
      <c r="A263" s="167" t="s">
        <v>83</v>
      </c>
      <c r="B263" s="154" t="s">
        <v>1462</v>
      </c>
      <c r="C263" s="154" t="s">
        <v>254</v>
      </c>
      <c r="D263" s="154" t="s">
        <v>64</v>
      </c>
      <c r="E263" s="154" t="s">
        <v>7</v>
      </c>
      <c r="F263" s="154" t="s">
        <v>119</v>
      </c>
      <c r="G263" s="154" t="s">
        <v>78</v>
      </c>
      <c r="H263" s="158" t="s">
        <v>1463</v>
      </c>
      <c r="I263" s="158" t="s">
        <v>1464</v>
      </c>
      <c r="J263" s="154" t="s">
        <v>63</v>
      </c>
      <c r="K263" s="154" t="s">
        <v>63</v>
      </c>
      <c r="L263" s="154" t="s">
        <v>63</v>
      </c>
      <c r="M263" s="154" t="s">
        <v>63</v>
      </c>
      <c r="N263" s="147"/>
      <c r="O263" s="154"/>
    </row>
    <row r="264" spans="1:15" ht="252" x14ac:dyDescent="0.25">
      <c r="A264" s="167" t="s">
        <v>27</v>
      </c>
      <c r="B264" s="154" t="s">
        <v>1465</v>
      </c>
      <c r="C264" s="154" t="s">
        <v>258</v>
      </c>
      <c r="D264" s="154" t="s">
        <v>64</v>
      </c>
      <c r="E264" s="154" t="s">
        <v>9</v>
      </c>
      <c r="F264" s="154" t="s">
        <v>106</v>
      </c>
      <c r="G264" s="154" t="s">
        <v>78</v>
      </c>
      <c r="H264" s="158" t="s">
        <v>1466</v>
      </c>
      <c r="I264" s="158" t="s">
        <v>1467</v>
      </c>
      <c r="J264" s="154" t="s">
        <v>63</v>
      </c>
      <c r="K264" s="154" t="s">
        <v>63</v>
      </c>
      <c r="L264" s="154" t="s">
        <v>63</v>
      </c>
      <c r="M264" s="154" t="s">
        <v>63</v>
      </c>
      <c r="N264" s="147"/>
      <c r="O264" s="154"/>
    </row>
    <row r="265" spans="1:15" ht="204.75" x14ac:dyDescent="0.25">
      <c r="A265" s="167" t="s">
        <v>83</v>
      </c>
      <c r="B265" s="154" t="s">
        <v>1468</v>
      </c>
      <c r="C265" s="154" t="s">
        <v>256</v>
      </c>
      <c r="D265" s="154" t="s">
        <v>64</v>
      </c>
      <c r="E265" s="154" t="s">
        <v>9</v>
      </c>
      <c r="F265" s="154" t="s">
        <v>119</v>
      </c>
      <c r="G265" s="154" t="s">
        <v>106</v>
      </c>
      <c r="H265" s="158" t="s">
        <v>1469</v>
      </c>
      <c r="I265" s="158" t="s">
        <v>1471</v>
      </c>
      <c r="J265" s="154" t="s">
        <v>63</v>
      </c>
      <c r="K265" s="154" t="s">
        <v>63</v>
      </c>
      <c r="L265" s="154" t="s">
        <v>1470</v>
      </c>
      <c r="M265" s="154" t="s">
        <v>63</v>
      </c>
      <c r="N265" s="147"/>
      <c r="O265" s="154"/>
    </row>
    <row r="266" spans="1:15" ht="236.25" x14ac:dyDescent="0.25">
      <c r="A266" s="167" t="s">
        <v>27</v>
      </c>
      <c r="B266" s="154" t="s">
        <v>1472</v>
      </c>
      <c r="C266" s="154" t="s">
        <v>256</v>
      </c>
      <c r="D266" s="154" t="s">
        <v>64</v>
      </c>
      <c r="E266" s="154" t="s">
        <v>9</v>
      </c>
      <c r="F266" s="154" t="s">
        <v>106</v>
      </c>
      <c r="G266" s="154" t="s">
        <v>141</v>
      </c>
      <c r="H266" s="158" t="s">
        <v>1473</v>
      </c>
      <c r="I266" s="158" t="s">
        <v>1474</v>
      </c>
      <c r="J266" s="154" t="s">
        <v>63</v>
      </c>
      <c r="K266" s="154" t="s">
        <v>63</v>
      </c>
      <c r="L266" s="154" t="s">
        <v>1475</v>
      </c>
      <c r="M266" s="154" t="s">
        <v>63</v>
      </c>
      <c r="N266" s="147"/>
      <c r="O266" s="154"/>
    </row>
    <row r="267" spans="1:15" ht="141.75" x14ac:dyDescent="0.25">
      <c r="A267" s="167" t="s">
        <v>5</v>
      </c>
      <c r="B267" s="154" t="s">
        <v>1476</v>
      </c>
      <c r="C267" s="154" t="s">
        <v>253</v>
      </c>
      <c r="D267" s="154" t="s">
        <v>64</v>
      </c>
      <c r="E267" s="154" t="s">
        <v>11</v>
      </c>
      <c r="F267" s="154" t="s">
        <v>223</v>
      </c>
      <c r="G267" s="154" t="s">
        <v>63</v>
      </c>
      <c r="H267" s="158" t="s">
        <v>1477</v>
      </c>
      <c r="I267" s="158" t="s">
        <v>63</v>
      </c>
      <c r="J267" s="154" t="s">
        <v>63</v>
      </c>
      <c r="K267" s="154" t="s">
        <v>63</v>
      </c>
      <c r="L267" s="154" t="s">
        <v>63</v>
      </c>
      <c r="M267" s="154" t="s">
        <v>63</v>
      </c>
      <c r="N267" s="147"/>
      <c r="O267" s="154"/>
    </row>
    <row r="268" spans="1:15" ht="409.5" x14ac:dyDescent="0.25">
      <c r="A268" s="167" t="s">
        <v>2005</v>
      </c>
      <c r="B268" s="154" t="s">
        <v>1478</v>
      </c>
      <c r="C268" s="154" t="s">
        <v>258</v>
      </c>
      <c r="D268" s="154" t="s">
        <v>10</v>
      </c>
      <c r="E268" s="154" t="s">
        <v>11</v>
      </c>
      <c r="F268" s="154" t="s">
        <v>141</v>
      </c>
      <c r="G268" s="154" t="s">
        <v>106</v>
      </c>
      <c r="H268" s="158" t="s">
        <v>1479</v>
      </c>
      <c r="I268" s="158" t="s">
        <v>1480</v>
      </c>
      <c r="J268" s="154" t="s">
        <v>63</v>
      </c>
      <c r="K268" s="154" t="s">
        <v>63</v>
      </c>
      <c r="L268" s="154" t="s">
        <v>63</v>
      </c>
      <c r="M268" s="154" t="s">
        <v>63</v>
      </c>
      <c r="N268" s="147"/>
      <c r="O268" s="154"/>
    </row>
    <row r="269" spans="1:15" ht="409.5" x14ac:dyDescent="0.25">
      <c r="A269" s="167" t="s">
        <v>2005</v>
      </c>
      <c r="B269" s="154" t="s">
        <v>1481</v>
      </c>
      <c r="C269" s="154" t="s">
        <v>258</v>
      </c>
      <c r="D269" s="154" t="s">
        <v>10</v>
      </c>
      <c r="E269" s="154" t="s">
        <v>14</v>
      </c>
      <c r="F269" s="154" t="s">
        <v>78</v>
      </c>
      <c r="G269" s="154" t="s">
        <v>78</v>
      </c>
      <c r="H269" s="158" t="s">
        <v>1482</v>
      </c>
      <c r="I269" s="158" t="s">
        <v>1483</v>
      </c>
      <c r="J269" s="154" t="s">
        <v>63</v>
      </c>
      <c r="K269" s="154" t="s">
        <v>63</v>
      </c>
      <c r="L269" s="154" t="s">
        <v>63</v>
      </c>
      <c r="M269" s="154" t="s">
        <v>63</v>
      </c>
      <c r="N269" s="147"/>
      <c r="O269" s="154"/>
    </row>
    <row r="270" spans="1:15" ht="267.75" x14ac:dyDescent="0.25">
      <c r="A270" s="167" t="s">
        <v>1944</v>
      </c>
      <c r="B270" s="154" t="s">
        <v>1953</v>
      </c>
      <c r="C270" s="154" t="s">
        <v>325</v>
      </c>
      <c r="D270" s="154" t="s">
        <v>10</v>
      </c>
      <c r="E270" s="154" t="s">
        <v>11</v>
      </c>
      <c r="F270" s="154" t="s">
        <v>354</v>
      </c>
      <c r="G270" s="154" t="s">
        <v>67</v>
      </c>
      <c r="H270" s="158" t="s">
        <v>1954</v>
      </c>
      <c r="I270" s="158" t="s">
        <v>1955</v>
      </c>
      <c r="J270" s="154" t="s">
        <v>63</v>
      </c>
      <c r="K270" s="154" t="s">
        <v>63</v>
      </c>
      <c r="L270" s="154" t="s">
        <v>63</v>
      </c>
      <c r="M270" s="154" t="s">
        <v>1956</v>
      </c>
      <c r="N270" s="147"/>
      <c r="O270" s="154"/>
    </row>
    <row r="271" spans="1:15" ht="409.5" x14ac:dyDescent="0.25">
      <c r="A271" s="167" t="s">
        <v>83</v>
      </c>
      <c r="B271" s="154" t="s">
        <v>1957</v>
      </c>
      <c r="C271" s="154" t="s">
        <v>256</v>
      </c>
      <c r="D271" s="154" t="s">
        <v>64</v>
      </c>
      <c r="E271" s="154" t="s">
        <v>9</v>
      </c>
      <c r="F271" s="154" t="s">
        <v>78</v>
      </c>
      <c r="G271" s="154" t="s">
        <v>119</v>
      </c>
      <c r="H271" s="158" t="s">
        <v>1958</v>
      </c>
      <c r="I271" s="158" t="s">
        <v>1959</v>
      </c>
      <c r="J271" s="154" t="s">
        <v>63</v>
      </c>
      <c r="K271" s="154" t="s">
        <v>63</v>
      </c>
      <c r="L271" s="154" t="s">
        <v>1960</v>
      </c>
      <c r="M271" s="154" t="s">
        <v>63</v>
      </c>
      <c r="N271" s="147"/>
      <c r="O271" s="154"/>
    </row>
    <row r="272" spans="1:15" ht="409.5" x14ac:dyDescent="0.25">
      <c r="A272" s="167" t="s">
        <v>83</v>
      </c>
      <c r="B272" s="154" t="s">
        <v>1957</v>
      </c>
      <c r="C272" s="154" t="s">
        <v>256</v>
      </c>
      <c r="D272" s="154" t="s">
        <v>64</v>
      </c>
      <c r="E272" s="154" t="s">
        <v>9</v>
      </c>
      <c r="F272" s="154" t="s">
        <v>78</v>
      </c>
      <c r="G272" s="154" t="s">
        <v>119</v>
      </c>
      <c r="H272" s="158" t="s">
        <v>1958</v>
      </c>
      <c r="I272" s="158" t="s">
        <v>1961</v>
      </c>
      <c r="J272" s="154" t="s">
        <v>63</v>
      </c>
      <c r="K272" s="154" t="s">
        <v>63</v>
      </c>
      <c r="L272" s="154" t="s">
        <v>1962</v>
      </c>
      <c r="M272" s="154" t="s">
        <v>63</v>
      </c>
      <c r="N272" s="147"/>
      <c r="O272" s="154"/>
    </row>
    <row r="273" spans="1:15" ht="173.25" x14ac:dyDescent="0.25">
      <c r="A273" s="167" t="s">
        <v>12</v>
      </c>
      <c r="B273" s="154" t="s">
        <v>1963</v>
      </c>
      <c r="C273" s="154" t="s">
        <v>256</v>
      </c>
      <c r="D273" s="154" t="s">
        <v>64</v>
      </c>
      <c r="E273" s="154" t="s">
        <v>7</v>
      </c>
      <c r="F273" s="154" t="s">
        <v>106</v>
      </c>
      <c r="G273" s="154" t="s">
        <v>68</v>
      </c>
      <c r="H273" s="158" t="s">
        <v>1964</v>
      </c>
      <c r="I273" s="158" t="s">
        <v>1965</v>
      </c>
      <c r="J273" s="154" t="s">
        <v>63</v>
      </c>
      <c r="K273" s="154" t="s">
        <v>63</v>
      </c>
      <c r="L273" s="154" t="s">
        <v>63</v>
      </c>
      <c r="M273" s="154" t="s">
        <v>63</v>
      </c>
      <c r="N273" s="147"/>
      <c r="O273" s="154"/>
    </row>
    <row r="274" spans="1:15" ht="173.25" x14ac:dyDescent="0.25">
      <c r="A274" s="167" t="s">
        <v>1966</v>
      </c>
      <c r="B274" s="154" t="s">
        <v>1967</v>
      </c>
      <c r="C274" s="154" t="s">
        <v>256</v>
      </c>
      <c r="D274" s="154" t="s">
        <v>64</v>
      </c>
      <c r="E274" s="154" t="s">
        <v>9</v>
      </c>
      <c r="F274" s="154" t="s">
        <v>68</v>
      </c>
      <c r="G274" s="154" t="s">
        <v>63</v>
      </c>
      <c r="H274" s="158" t="s">
        <v>1968</v>
      </c>
      <c r="I274" s="158" t="s">
        <v>1969</v>
      </c>
      <c r="J274" s="154" t="s">
        <v>63</v>
      </c>
      <c r="K274" s="154" t="s">
        <v>63</v>
      </c>
      <c r="L274" s="154" t="s">
        <v>1970</v>
      </c>
      <c r="M274" s="154" t="s">
        <v>63</v>
      </c>
      <c r="N274" s="147"/>
      <c r="O274" s="154"/>
    </row>
    <row r="275" spans="1:15" ht="409.5" x14ac:dyDescent="0.25">
      <c r="A275" s="167" t="s">
        <v>1966</v>
      </c>
      <c r="B275" s="154" t="s">
        <v>1971</v>
      </c>
      <c r="C275" s="154" t="s">
        <v>256</v>
      </c>
      <c r="D275" s="154" t="s">
        <v>64</v>
      </c>
      <c r="E275" s="154" t="s">
        <v>9</v>
      </c>
      <c r="F275" s="154" t="s">
        <v>231</v>
      </c>
      <c r="G275" s="154" t="s">
        <v>377</v>
      </c>
      <c r="H275" s="158" t="s">
        <v>1972</v>
      </c>
      <c r="I275" s="158" t="s">
        <v>1973</v>
      </c>
      <c r="J275" s="154" t="s">
        <v>63</v>
      </c>
      <c r="K275" s="154" t="s">
        <v>63</v>
      </c>
      <c r="L275" s="154" t="s">
        <v>1974</v>
      </c>
      <c r="M275" s="154" t="s">
        <v>63</v>
      </c>
      <c r="N275" s="147"/>
      <c r="O275" s="154"/>
    </row>
    <row r="276" spans="1:15" ht="409.5" x14ac:dyDescent="0.25">
      <c r="A276" s="167" t="s">
        <v>1966</v>
      </c>
      <c r="B276" s="154" t="s">
        <v>1975</v>
      </c>
      <c r="C276" s="154" t="s">
        <v>256</v>
      </c>
      <c r="D276" s="154" t="s">
        <v>64</v>
      </c>
      <c r="E276" s="154" t="s">
        <v>9</v>
      </c>
      <c r="F276" s="154" t="s">
        <v>78</v>
      </c>
      <c r="G276" s="154" t="s">
        <v>1976</v>
      </c>
      <c r="H276" s="158" t="s">
        <v>1977</v>
      </c>
      <c r="I276" s="158" t="s">
        <v>1978</v>
      </c>
      <c r="J276" s="154" t="s">
        <v>63</v>
      </c>
      <c r="K276" s="154" t="s">
        <v>63</v>
      </c>
      <c r="L276" s="154" t="s">
        <v>1979</v>
      </c>
      <c r="M276" s="154" t="s">
        <v>63</v>
      </c>
      <c r="N276" s="147"/>
      <c r="O276" s="154"/>
    </row>
    <row r="277" spans="1:15" ht="409.5" x14ac:dyDescent="0.25">
      <c r="A277" s="167" t="s">
        <v>1966</v>
      </c>
      <c r="B277" s="154" t="s">
        <v>1980</v>
      </c>
      <c r="C277" s="154" t="s">
        <v>256</v>
      </c>
      <c r="D277" s="154" t="s">
        <v>64</v>
      </c>
      <c r="E277" s="154" t="s">
        <v>9</v>
      </c>
      <c r="F277" s="154" t="s">
        <v>141</v>
      </c>
      <c r="G277" s="154" t="s">
        <v>63</v>
      </c>
      <c r="H277" s="158" t="s">
        <v>1981</v>
      </c>
      <c r="I277" s="158" t="s">
        <v>1982</v>
      </c>
      <c r="J277" s="154" t="s">
        <v>63</v>
      </c>
      <c r="K277" s="154" t="s">
        <v>63</v>
      </c>
      <c r="L277" s="154" t="s">
        <v>1983</v>
      </c>
      <c r="M277" s="154" t="s">
        <v>63</v>
      </c>
      <c r="N277" s="147"/>
      <c r="O277" s="154"/>
    </row>
    <row r="278" spans="1:15" x14ac:dyDescent="0.25">
      <c r="A278" s="167"/>
      <c r="B278" s="154"/>
      <c r="C278" s="154"/>
      <c r="D278" s="154"/>
      <c r="E278" s="154"/>
      <c r="F278" s="154"/>
      <c r="G278" s="154"/>
      <c r="H278" s="158"/>
      <c r="I278" s="158"/>
      <c r="J278" s="154"/>
      <c r="K278" s="154"/>
      <c r="L278" s="154"/>
      <c r="M278" s="154"/>
      <c r="N278" s="147"/>
      <c r="O278" s="154"/>
    </row>
    <row r="279" spans="1:15" x14ac:dyDescent="0.25">
      <c r="A279" s="167"/>
      <c r="B279" s="154"/>
      <c r="C279" s="154"/>
      <c r="D279" s="154"/>
      <c r="E279" s="154"/>
      <c r="F279" s="154"/>
      <c r="G279" s="154"/>
      <c r="H279" s="158"/>
      <c r="I279" s="158"/>
      <c r="J279" s="154"/>
      <c r="K279" s="154"/>
      <c r="L279" s="154"/>
      <c r="M279" s="154"/>
      <c r="N279" s="147"/>
      <c r="O279" s="154"/>
    </row>
    <row r="280" spans="1:15" x14ac:dyDescent="0.25">
      <c r="A280" s="167"/>
      <c r="B280" s="154"/>
      <c r="C280" s="154"/>
      <c r="D280" s="154"/>
      <c r="E280" s="154"/>
      <c r="F280" s="154"/>
      <c r="G280" s="154"/>
      <c r="H280" s="158"/>
      <c r="I280" s="158"/>
      <c r="J280" s="154"/>
      <c r="K280" s="154"/>
      <c r="L280" s="154"/>
      <c r="M280" s="154"/>
      <c r="N280" s="147" t="str">
        <f t="shared" ref="N280:N311" si="0">$O$1&amp;"\"&amp;B281&amp;".jpg"</f>
        <v>\.jpg</v>
      </c>
      <c r="O280" s="154"/>
    </row>
    <row r="281" spans="1:15" x14ac:dyDescent="0.25">
      <c r="A281" s="167"/>
      <c r="B281" s="154"/>
      <c r="C281" s="154"/>
      <c r="D281" s="154"/>
      <c r="E281" s="154"/>
      <c r="F281" s="154"/>
      <c r="G281" s="154"/>
      <c r="H281" s="158"/>
      <c r="I281" s="158"/>
      <c r="J281" s="154"/>
      <c r="K281" s="154"/>
      <c r="L281" s="154"/>
      <c r="M281" s="154"/>
      <c r="N281" s="147" t="str">
        <f t="shared" si="0"/>
        <v>\.jpg</v>
      </c>
      <c r="O281" s="154"/>
    </row>
    <row r="282" spans="1:15" x14ac:dyDescent="0.25">
      <c r="A282" s="167"/>
      <c r="B282" s="154"/>
      <c r="C282" s="154"/>
      <c r="D282" s="154"/>
      <c r="E282" s="154"/>
      <c r="F282" s="154"/>
      <c r="G282" s="154"/>
      <c r="H282" s="158"/>
      <c r="I282" s="158"/>
      <c r="J282" s="154"/>
      <c r="K282" s="154"/>
      <c r="L282" s="154"/>
      <c r="M282" s="154"/>
      <c r="N282" s="147" t="str">
        <f t="shared" si="0"/>
        <v>\.jpg</v>
      </c>
      <c r="O282" s="154"/>
    </row>
    <row r="283" spans="1:15" x14ac:dyDescent="0.25">
      <c r="A283" s="167"/>
      <c r="B283" s="154"/>
      <c r="C283" s="154"/>
      <c r="D283" s="154"/>
      <c r="E283" s="154"/>
      <c r="F283" s="154"/>
      <c r="G283" s="154"/>
      <c r="H283" s="158"/>
      <c r="I283" s="158"/>
      <c r="J283" s="154"/>
      <c r="K283" s="154"/>
      <c r="L283" s="154"/>
      <c r="M283" s="154"/>
      <c r="N283" s="147" t="str">
        <f t="shared" si="0"/>
        <v>\.jpg</v>
      </c>
      <c r="O283" s="154"/>
    </row>
    <row r="284" spans="1:15" x14ac:dyDescent="0.25">
      <c r="A284" s="167"/>
      <c r="B284" s="154"/>
      <c r="C284" s="154"/>
      <c r="D284" s="154"/>
      <c r="E284" s="154"/>
      <c r="F284" s="154"/>
      <c r="G284" s="154"/>
      <c r="H284" s="158"/>
      <c r="I284" s="158"/>
      <c r="J284" s="154"/>
      <c r="K284" s="154"/>
      <c r="L284" s="154"/>
      <c r="M284" s="154"/>
      <c r="N284" s="147" t="str">
        <f t="shared" si="0"/>
        <v>\.jpg</v>
      </c>
      <c r="O284" s="154"/>
    </row>
    <row r="285" spans="1:15" x14ac:dyDescent="0.25">
      <c r="A285" s="167"/>
      <c r="B285" s="154"/>
      <c r="C285" s="154"/>
      <c r="D285" s="154"/>
      <c r="E285" s="154"/>
      <c r="F285" s="154"/>
      <c r="G285" s="154"/>
      <c r="H285" s="158"/>
      <c r="I285" s="158"/>
      <c r="J285" s="154"/>
      <c r="K285" s="154"/>
      <c r="L285" s="154"/>
      <c r="M285" s="154"/>
      <c r="N285" s="147" t="str">
        <f t="shared" si="0"/>
        <v>\.jpg</v>
      </c>
      <c r="O285" s="154"/>
    </row>
    <row r="286" spans="1:15" x14ac:dyDescent="0.25">
      <c r="A286" s="167"/>
      <c r="B286" s="154"/>
      <c r="C286" s="154"/>
      <c r="D286" s="154"/>
      <c r="E286" s="154"/>
      <c r="F286" s="154"/>
      <c r="G286" s="154"/>
      <c r="H286" s="158"/>
      <c r="I286" s="158"/>
      <c r="J286" s="154"/>
      <c r="K286" s="154"/>
      <c r="L286" s="154"/>
      <c r="M286" s="154"/>
      <c r="N286" s="147" t="str">
        <f t="shared" si="0"/>
        <v>\.jpg</v>
      </c>
      <c r="O286" s="154"/>
    </row>
    <row r="287" spans="1:15" x14ac:dyDescent="0.25">
      <c r="A287" s="167"/>
      <c r="B287" s="154"/>
      <c r="C287" s="154"/>
      <c r="D287" s="154"/>
      <c r="E287" s="154"/>
      <c r="F287" s="154"/>
      <c r="G287" s="154"/>
      <c r="H287" s="158"/>
      <c r="I287" s="158"/>
      <c r="J287" s="154"/>
      <c r="K287" s="154"/>
      <c r="L287" s="154"/>
      <c r="M287" s="154"/>
      <c r="N287" s="147" t="str">
        <f t="shared" si="0"/>
        <v>\.jpg</v>
      </c>
      <c r="O287" s="154"/>
    </row>
    <row r="288" spans="1:15" x14ac:dyDescent="0.25">
      <c r="A288" s="167"/>
      <c r="B288" s="154"/>
      <c r="C288" s="154"/>
      <c r="D288" s="154"/>
      <c r="E288" s="154"/>
      <c r="F288" s="154"/>
      <c r="G288" s="154"/>
      <c r="H288" s="158"/>
      <c r="I288" s="158"/>
      <c r="J288" s="154"/>
      <c r="K288" s="154"/>
      <c r="L288" s="154"/>
      <c r="M288" s="154"/>
      <c r="N288" s="147" t="str">
        <f t="shared" si="0"/>
        <v>\.jpg</v>
      </c>
      <c r="O288" s="154"/>
    </row>
    <row r="289" spans="1:15" x14ac:dyDescent="0.25">
      <c r="A289" s="167"/>
      <c r="B289" s="154"/>
      <c r="C289" s="154"/>
      <c r="D289" s="154"/>
      <c r="E289" s="154"/>
      <c r="F289" s="154"/>
      <c r="G289" s="154"/>
      <c r="H289" s="158"/>
      <c r="I289" s="158"/>
      <c r="J289" s="154"/>
      <c r="K289" s="154"/>
      <c r="L289" s="154"/>
      <c r="M289" s="154"/>
      <c r="N289" s="147" t="str">
        <f t="shared" si="0"/>
        <v>\.jpg</v>
      </c>
      <c r="O289" s="154"/>
    </row>
    <row r="290" spans="1:15" x14ac:dyDescent="0.25">
      <c r="A290" s="167"/>
      <c r="B290" s="154"/>
      <c r="C290" s="154"/>
      <c r="D290" s="154"/>
      <c r="E290" s="154"/>
      <c r="F290" s="154"/>
      <c r="G290" s="154"/>
      <c r="H290" s="158"/>
      <c r="I290" s="158"/>
      <c r="J290" s="154"/>
      <c r="K290" s="154"/>
      <c r="L290" s="154"/>
      <c r="M290" s="154"/>
      <c r="N290" s="147" t="str">
        <f t="shared" si="0"/>
        <v>\.jpg</v>
      </c>
      <c r="O290" s="154"/>
    </row>
    <row r="291" spans="1:15" x14ac:dyDescent="0.25">
      <c r="A291" s="167"/>
      <c r="B291" s="154"/>
      <c r="C291" s="154"/>
      <c r="D291" s="154"/>
      <c r="E291" s="154"/>
      <c r="F291" s="154"/>
      <c r="G291" s="154"/>
      <c r="H291" s="158"/>
      <c r="I291" s="158"/>
      <c r="J291" s="154"/>
      <c r="K291" s="154"/>
      <c r="L291" s="154"/>
      <c r="M291" s="154"/>
      <c r="N291" s="147" t="str">
        <f t="shared" si="0"/>
        <v>\.jpg</v>
      </c>
      <c r="O291" s="154"/>
    </row>
    <row r="292" spans="1:15" x14ac:dyDescent="0.25">
      <c r="A292" s="167"/>
      <c r="B292" s="154"/>
      <c r="C292" s="154"/>
      <c r="D292" s="154"/>
      <c r="E292" s="154"/>
      <c r="F292" s="154"/>
      <c r="G292" s="154"/>
      <c r="H292" s="158"/>
      <c r="I292" s="158"/>
      <c r="J292" s="154"/>
      <c r="K292" s="154"/>
      <c r="L292" s="154"/>
      <c r="M292" s="154"/>
      <c r="N292" s="147" t="str">
        <f t="shared" si="0"/>
        <v>\.jpg</v>
      </c>
      <c r="O292" s="154"/>
    </row>
    <row r="293" spans="1:15" x14ac:dyDescent="0.25">
      <c r="A293" s="167"/>
      <c r="B293" s="154"/>
      <c r="C293" s="154"/>
      <c r="D293" s="154"/>
      <c r="E293" s="154"/>
      <c r="F293" s="154"/>
      <c r="G293" s="154"/>
      <c r="H293" s="158"/>
      <c r="I293" s="158"/>
      <c r="J293" s="154"/>
      <c r="K293" s="154"/>
      <c r="L293" s="154"/>
      <c r="M293" s="154"/>
      <c r="N293" s="147" t="str">
        <f t="shared" si="0"/>
        <v>\.jpg</v>
      </c>
      <c r="O293" s="154"/>
    </row>
    <row r="294" spans="1:15" x14ac:dyDescent="0.25">
      <c r="A294" s="167"/>
      <c r="B294" s="154"/>
      <c r="C294" s="154"/>
      <c r="D294" s="154"/>
      <c r="E294" s="154"/>
      <c r="F294" s="154"/>
      <c r="G294" s="154"/>
      <c r="H294" s="158"/>
      <c r="I294" s="158"/>
      <c r="J294" s="154"/>
      <c r="K294" s="154"/>
      <c r="L294" s="154"/>
      <c r="M294" s="154"/>
      <c r="N294" s="147" t="str">
        <f t="shared" si="0"/>
        <v>\.jpg</v>
      </c>
      <c r="O294" s="154"/>
    </row>
    <row r="295" spans="1:15" x14ac:dyDescent="0.25">
      <c r="A295" s="167"/>
      <c r="B295" s="154"/>
      <c r="C295" s="154"/>
      <c r="D295" s="154"/>
      <c r="E295" s="154"/>
      <c r="F295" s="154"/>
      <c r="G295" s="154"/>
      <c r="H295" s="158"/>
      <c r="I295" s="158"/>
      <c r="J295" s="154"/>
      <c r="K295" s="154"/>
      <c r="L295" s="154"/>
      <c r="M295" s="154"/>
      <c r="N295" s="147" t="str">
        <f t="shared" si="0"/>
        <v>\.jpg</v>
      </c>
      <c r="O295" s="154"/>
    </row>
    <row r="296" spans="1:15" x14ac:dyDescent="0.25">
      <c r="A296" s="167"/>
      <c r="B296" s="154"/>
      <c r="C296" s="154"/>
      <c r="D296" s="154"/>
      <c r="E296" s="154"/>
      <c r="F296" s="154"/>
      <c r="G296" s="154"/>
      <c r="H296" s="158"/>
      <c r="I296" s="158"/>
      <c r="J296" s="154"/>
      <c r="K296" s="154"/>
      <c r="L296" s="154"/>
      <c r="M296" s="154"/>
      <c r="N296" s="147" t="str">
        <f t="shared" si="0"/>
        <v>\.jpg</v>
      </c>
      <c r="O296" s="154"/>
    </row>
    <row r="297" spans="1:15" x14ac:dyDescent="0.25">
      <c r="A297" s="167"/>
      <c r="B297" s="154"/>
      <c r="C297" s="154"/>
      <c r="D297" s="154"/>
      <c r="E297" s="154"/>
      <c r="F297" s="154"/>
      <c r="G297" s="154"/>
      <c r="H297" s="158"/>
      <c r="I297" s="158"/>
      <c r="J297" s="154"/>
      <c r="K297" s="154"/>
      <c r="L297" s="154"/>
      <c r="M297" s="154"/>
      <c r="N297" s="147" t="str">
        <f t="shared" si="0"/>
        <v>\.jpg</v>
      </c>
      <c r="O297" s="154"/>
    </row>
    <row r="298" spans="1:15" x14ac:dyDescent="0.25">
      <c r="A298" s="167"/>
      <c r="B298" s="154"/>
      <c r="C298" s="154"/>
      <c r="D298" s="154"/>
      <c r="E298" s="154"/>
      <c r="F298" s="154"/>
      <c r="G298" s="154"/>
      <c r="H298" s="158"/>
      <c r="I298" s="158"/>
      <c r="J298" s="154"/>
      <c r="K298" s="154"/>
      <c r="L298" s="154"/>
      <c r="M298" s="154"/>
      <c r="N298" s="147" t="str">
        <f t="shared" si="0"/>
        <v>\.jpg</v>
      </c>
      <c r="O298" s="154"/>
    </row>
    <row r="299" spans="1:15" x14ac:dyDescent="0.25">
      <c r="A299" s="167"/>
      <c r="B299" s="154"/>
      <c r="C299" s="154"/>
      <c r="D299" s="154"/>
      <c r="E299" s="154"/>
      <c r="F299" s="154"/>
      <c r="G299" s="154"/>
      <c r="H299" s="158"/>
      <c r="I299" s="158"/>
      <c r="J299" s="154"/>
      <c r="K299" s="154"/>
      <c r="L299" s="154"/>
      <c r="M299" s="154"/>
      <c r="N299" s="147" t="str">
        <f t="shared" si="0"/>
        <v>\.jpg</v>
      </c>
      <c r="O299" s="154"/>
    </row>
    <row r="300" spans="1:15" x14ac:dyDescent="0.25">
      <c r="A300" s="167"/>
      <c r="B300" s="154"/>
      <c r="C300" s="154"/>
      <c r="D300" s="154"/>
      <c r="E300" s="154"/>
      <c r="F300" s="154"/>
      <c r="G300" s="154"/>
      <c r="H300" s="158"/>
      <c r="I300" s="158"/>
      <c r="J300" s="154"/>
      <c r="K300" s="154"/>
      <c r="L300" s="154"/>
      <c r="M300" s="154"/>
      <c r="N300" s="147" t="str">
        <f t="shared" si="0"/>
        <v>\.jpg</v>
      </c>
      <c r="O300" s="154"/>
    </row>
    <row r="301" spans="1:15" x14ac:dyDescent="0.25">
      <c r="A301" s="167"/>
      <c r="B301" s="154"/>
      <c r="C301" s="154"/>
      <c r="D301" s="154"/>
      <c r="E301" s="154"/>
      <c r="F301" s="154"/>
      <c r="G301" s="154"/>
      <c r="H301" s="158"/>
      <c r="I301" s="158"/>
      <c r="J301" s="154"/>
      <c r="K301" s="154"/>
      <c r="L301" s="154"/>
      <c r="M301" s="154"/>
      <c r="N301" s="147" t="str">
        <f t="shared" si="0"/>
        <v>\.jpg</v>
      </c>
      <c r="O301" s="154"/>
    </row>
    <row r="302" spans="1:15" x14ac:dyDescent="0.25">
      <c r="A302" s="167"/>
      <c r="B302" s="154"/>
      <c r="C302" s="154"/>
      <c r="D302" s="154"/>
      <c r="E302" s="154"/>
      <c r="F302" s="154"/>
      <c r="G302" s="154"/>
      <c r="H302" s="158"/>
      <c r="I302" s="158"/>
      <c r="J302" s="154"/>
      <c r="K302" s="154"/>
      <c r="L302" s="154"/>
      <c r="M302" s="154"/>
      <c r="N302" s="147" t="str">
        <f t="shared" si="0"/>
        <v>\.jpg</v>
      </c>
      <c r="O302" s="154"/>
    </row>
    <row r="303" spans="1:15" x14ac:dyDescent="0.25">
      <c r="A303" s="167"/>
      <c r="B303" s="154"/>
      <c r="C303" s="154"/>
      <c r="D303" s="154"/>
      <c r="E303" s="154"/>
      <c r="F303" s="154"/>
      <c r="G303" s="154"/>
      <c r="H303" s="158"/>
      <c r="I303" s="158"/>
      <c r="J303" s="154"/>
      <c r="K303" s="154"/>
      <c r="L303" s="154"/>
      <c r="M303" s="154"/>
      <c r="N303" s="147" t="str">
        <f t="shared" si="0"/>
        <v>\.jpg</v>
      </c>
      <c r="O303" s="154"/>
    </row>
    <row r="304" spans="1:15" x14ac:dyDescent="0.25">
      <c r="A304" s="167"/>
      <c r="B304" s="154"/>
      <c r="C304" s="154"/>
      <c r="D304" s="154"/>
      <c r="E304" s="154"/>
      <c r="F304" s="154"/>
      <c r="G304" s="154"/>
      <c r="H304" s="158"/>
      <c r="I304" s="158"/>
      <c r="J304" s="154"/>
      <c r="K304" s="154"/>
      <c r="L304" s="154"/>
      <c r="M304" s="154"/>
      <c r="N304" s="147" t="str">
        <f t="shared" si="0"/>
        <v>\.jpg</v>
      </c>
      <c r="O304" s="154"/>
    </row>
    <row r="305" spans="1:15" x14ac:dyDescent="0.25">
      <c r="A305" s="167"/>
      <c r="B305" s="154"/>
      <c r="C305" s="154"/>
      <c r="D305" s="154"/>
      <c r="E305" s="154"/>
      <c r="F305" s="154"/>
      <c r="G305" s="154"/>
      <c r="H305" s="158"/>
      <c r="I305" s="158"/>
      <c r="J305" s="154"/>
      <c r="K305" s="154"/>
      <c r="L305" s="154"/>
      <c r="M305" s="154"/>
      <c r="N305" s="147" t="str">
        <f t="shared" si="0"/>
        <v>\.jpg</v>
      </c>
      <c r="O305" s="154"/>
    </row>
    <row r="306" spans="1:15" x14ac:dyDescent="0.25">
      <c r="A306" s="167"/>
      <c r="B306" s="154"/>
      <c r="C306" s="154"/>
      <c r="D306" s="154"/>
      <c r="E306" s="154"/>
      <c r="F306" s="154"/>
      <c r="G306" s="154"/>
      <c r="H306" s="158"/>
      <c r="I306" s="158"/>
      <c r="J306" s="154"/>
      <c r="K306" s="154"/>
      <c r="L306" s="154"/>
      <c r="M306" s="154"/>
      <c r="N306" s="147" t="str">
        <f t="shared" si="0"/>
        <v>\.jpg</v>
      </c>
      <c r="O306" s="154"/>
    </row>
    <row r="307" spans="1:15" x14ac:dyDescent="0.25">
      <c r="A307" s="167"/>
      <c r="B307" s="154"/>
      <c r="C307" s="154"/>
      <c r="D307" s="154"/>
      <c r="E307" s="154"/>
      <c r="F307" s="154"/>
      <c r="G307" s="154"/>
      <c r="H307" s="158"/>
      <c r="I307" s="158"/>
      <c r="J307" s="154"/>
      <c r="K307" s="154"/>
      <c r="L307" s="154"/>
      <c r="M307" s="154"/>
      <c r="N307" s="147" t="str">
        <f t="shared" si="0"/>
        <v>\.jpg</v>
      </c>
      <c r="O307" s="154"/>
    </row>
    <row r="308" spans="1:15" x14ac:dyDescent="0.25">
      <c r="A308" s="167"/>
      <c r="B308" s="154"/>
      <c r="C308" s="154"/>
      <c r="D308" s="154"/>
      <c r="E308" s="154"/>
      <c r="F308" s="154"/>
      <c r="G308" s="154"/>
      <c r="H308" s="158"/>
      <c r="I308" s="158"/>
      <c r="J308" s="154"/>
      <c r="K308" s="154"/>
      <c r="L308" s="154"/>
      <c r="M308" s="154"/>
      <c r="N308" s="147" t="str">
        <f t="shared" si="0"/>
        <v>\.jpg</v>
      </c>
      <c r="O308" s="154"/>
    </row>
    <row r="309" spans="1:15" x14ac:dyDescent="0.25">
      <c r="A309" s="167"/>
      <c r="B309" s="154"/>
      <c r="C309" s="154"/>
      <c r="D309" s="154"/>
      <c r="E309" s="154"/>
      <c r="F309" s="154"/>
      <c r="G309" s="154"/>
      <c r="H309" s="158"/>
      <c r="I309" s="158"/>
      <c r="J309" s="154"/>
      <c r="K309" s="154"/>
      <c r="L309" s="154"/>
      <c r="M309" s="154"/>
      <c r="N309" s="147" t="str">
        <f t="shared" si="0"/>
        <v>\.jpg</v>
      </c>
      <c r="O309" s="154"/>
    </row>
    <row r="310" spans="1:15" x14ac:dyDescent="0.25">
      <c r="A310" s="167"/>
      <c r="B310" s="154"/>
      <c r="C310" s="154"/>
      <c r="D310" s="154"/>
      <c r="E310" s="154"/>
      <c r="F310" s="154"/>
      <c r="G310" s="154"/>
      <c r="H310" s="158"/>
      <c r="I310" s="158"/>
      <c r="J310" s="154"/>
      <c r="K310" s="154"/>
      <c r="L310" s="154"/>
      <c r="M310" s="154"/>
      <c r="N310" s="147" t="str">
        <f t="shared" si="0"/>
        <v>\.jpg</v>
      </c>
      <c r="O310" s="154"/>
    </row>
    <row r="311" spans="1:15" x14ac:dyDescent="0.25">
      <c r="A311" s="167"/>
      <c r="B311" s="154"/>
      <c r="C311" s="154"/>
      <c r="D311" s="154"/>
      <c r="E311" s="154"/>
      <c r="F311" s="154"/>
      <c r="G311" s="154"/>
      <c r="H311" s="158"/>
      <c r="I311" s="158"/>
      <c r="J311" s="154"/>
      <c r="K311" s="154"/>
      <c r="L311" s="154"/>
      <c r="M311" s="154"/>
      <c r="N311" s="147" t="str">
        <f t="shared" si="0"/>
        <v>\.jpg</v>
      </c>
      <c r="O311" s="154"/>
    </row>
    <row r="312" spans="1:15" x14ac:dyDescent="0.25">
      <c r="A312" s="167"/>
      <c r="B312" s="154"/>
      <c r="C312" s="154"/>
      <c r="D312" s="154"/>
      <c r="E312" s="154"/>
      <c r="F312" s="154"/>
      <c r="G312" s="154"/>
      <c r="H312" s="158"/>
      <c r="I312" s="158"/>
      <c r="J312" s="154"/>
      <c r="K312" s="154"/>
      <c r="L312" s="154"/>
      <c r="M312" s="154"/>
      <c r="N312" s="147" t="str">
        <f t="shared" ref="N312:N343" si="1">$O$1&amp;"\"&amp;B313&amp;".jpg"</f>
        <v>\.jpg</v>
      </c>
      <c r="O312" s="154"/>
    </row>
    <row r="313" spans="1:15" x14ac:dyDescent="0.25">
      <c r="A313" s="167"/>
      <c r="B313" s="154"/>
      <c r="C313" s="154"/>
      <c r="D313" s="154"/>
      <c r="E313" s="154"/>
      <c r="F313" s="154"/>
      <c r="G313" s="154"/>
      <c r="H313" s="158"/>
      <c r="I313" s="158"/>
      <c r="J313" s="154"/>
      <c r="K313" s="154"/>
      <c r="L313" s="154"/>
      <c r="M313" s="154"/>
      <c r="N313" s="147" t="str">
        <f t="shared" si="1"/>
        <v>\.jpg</v>
      </c>
      <c r="O313" s="154"/>
    </row>
    <row r="314" spans="1:15" x14ac:dyDescent="0.25">
      <c r="A314" s="167"/>
      <c r="B314" s="154"/>
      <c r="C314" s="154"/>
      <c r="D314" s="154"/>
      <c r="E314" s="154"/>
      <c r="F314" s="154"/>
      <c r="G314" s="154"/>
      <c r="H314" s="158"/>
      <c r="I314" s="158"/>
      <c r="J314" s="154"/>
      <c r="K314" s="154"/>
      <c r="L314" s="154"/>
      <c r="M314" s="154"/>
      <c r="N314" s="147" t="str">
        <f t="shared" si="1"/>
        <v>\.jpg</v>
      </c>
      <c r="O314" s="154"/>
    </row>
    <row r="315" spans="1:15" x14ac:dyDescent="0.25">
      <c r="A315" s="167"/>
      <c r="B315" s="154"/>
      <c r="C315" s="154"/>
      <c r="D315" s="154"/>
      <c r="E315" s="154"/>
      <c r="F315" s="154"/>
      <c r="G315" s="154"/>
      <c r="H315" s="158"/>
      <c r="I315" s="158"/>
      <c r="J315" s="154"/>
      <c r="K315" s="154"/>
      <c r="L315" s="154"/>
      <c r="M315" s="154"/>
      <c r="N315" s="147" t="str">
        <f t="shared" si="1"/>
        <v>\.jpg</v>
      </c>
      <c r="O315" s="154"/>
    </row>
    <row r="316" spans="1:15" x14ac:dyDescent="0.25">
      <c r="A316" s="167"/>
      <c r="B316" s="154"/>
      <c r="C316" s="154"/>
      <c r="D316" s="154"/>
      <c r="E316" s="154"/>
      <c r="F316" s="154"/>
      <c r="G316" s="154"/>
      <c r="H316" s="158"/>
      <c r="I316" s="158"/>
      <c r="J316" s="154"/>
      <c r="K316" s="154"/>
      <c r="L316" s="154"/>
      <c r="M316" s="154"/>
      <c r="N316" s="147" t="str">
        <f t="shared" si="1"/>
        <v>\.jpg</v>
      </c>
      <c r="O316" s="154"/>
    </row>
    <row r="317" spans="1:15" x14ac:dyDescent="0.25">
      <c r="A317" s="167"/>
      <c r="B317" s="154"/>
      <c r="C317" s="154"/>
      <c r="D317" s="154"/>
      <c r="E317" s="154"/>
      <c r="F317" s="154"/>
      <c r="G317" s="154"/>
      <c r="H317" s="158"/>
      <c r="I317" s="158"/>
      <c r="J317" s="154"/>
      <c r="K317" s="154"/>
      <c r="L317" s="154"/>
      <c r="M317" s="154"/>
      <c r="N317" s="147" t="str">
        <f t="shared" si="1"/>
        <v>\.jpg</v>
      </c>
      <c r="O317" s="154"/>
    </row>
    <row r="318" spans="1:15" x14ac:dyDescent="0.25">
      <c r="A318" s="167"/>
      <c r="B318" s="154"/>
      <c r="C318" s="154"/>
      <c r="D318" s="154"/>
      <c r="E318" s="154"/>
      <c r="F318" s="154"/>
      <c r="G318" s="154"/>
      <c r="H318" s="158"/>
      <c r="I318" s="158"/>
      <c r="J318" s="154"/>
      <c r="K318" s="154"/>
      <c r="L318" s="154"/>
      <c r="M318" s="154"/>
      <c r="N318" s="147" t="str">
        <f t="shared" si="1"/>
        <v>\.jpg</v>
      </c>
      <c r="O318" s="154"/>
    </row>
    <row r="319" spans="1:15" x14ac:dyDescent="0.25">
      <c r="A319" s="167"/>
      <c r="B319" s="154"/>
      <c r="C319" s="154"/>
      <c r="D319" s="154"/>
      <c r="E319" s="154"/>
      <c r="F319" s="154"/>
      <c r="G319" s="154"/>
      <c r="H319" s="158"/>
      <c r="I319" s="158"/>
      <c r="J319" s="154"/>
      <c r="K319" s="154"/>
      <c r="L319" s="154"/>
      <c r="M319" s="154"/>
      <c r="N319" s="147" t="str">
        <f t="shared" si="1"/>
        <v>\.jpg</v>
      </c>
      <c r="O319" s="154"/>
    </row>
    <row r="320" spans="1:15" x14ac:dyDescent="0.25">
      <c r="A320" s="167"/>
      <c r="B320" s="154"/>
      <c r="C320" s="154"/>
      <c r="D320" s="154"/>
      <c r="E320" s="154"/>
      <c r="F320" s="154"/>
      <c r="G320" s="154"/>
      <c r="H320" s="158"/>
      <c r="I320" s="158"/>
      <c r="J320" s="154"/>
      <c r="K320" s="154"/>
      <c r="L320" s="154"/>
      <c r="M320" s="154"/>
      <c r="N320" s="147" t="str">
        <f t="shared" si="1"/>
        <v>\.jpg</v>
      </c>
      <c r="O320" s="154"/>
    </row>
    <row r="321" spans="1:15" x14ac:dyDescent="0.25">
      <c r="A321" s="167"/>
      <c r="B321" s="154"/>
      <c r="C321" s="154"/>
      <c r="D321" s="154"/>
      <c r="E321" s="154"/>
      <c r="F321" s="154"/>
      <c r="G321" s="154"/>
      <c r="H321" s="158"/>
      <c r="I321" s="158"/>
      <c r="J321" s="154"/>
      <c r="K321" s="154"/>
      <c r="L321" s="154"/>
      <c r="M321" s="154"/>
      <c r="N321" s="147" t="str">
        <f t="shared" si="1"/>
        <v>\.jpg</v>
      </c>
      <c r="O321" s="154"/>
    </row>
    <row r="322" spans="1:15" x14ac:dyDescent="0.25">
      <c r="A322" s="167"/>
      <c r="B322" s="154"/>
      <c r="C322" s="154"/>
      <c r="D322" s="154"/>
      <c r="E322" s="154"/>
      <c r="F322" s="154"/>
      <c r="G322" s="154"/>
      <c r="H322" s="158"/>
      <c r="I322" s="158"/>
      <c r="J322" s="154"/>
      <c r="K322" s="154"/>
      <c r="L322" s="154"/>
      <c r="M322" s="154"/>
      <c r="N322" s="147" t="str">
        <f t="shared" si="1"/>
        <v>\.jpg</v>
      </c>
      <c r="O322" s="154"/>
    </row>
    <row r="323" spans="1:15" x14ac:dyDescent="0.25">
      <c r="A323" s="167"/>
      <c r="B323" s="154"/>
      <c r="C323" s="154"/>
      <c r="D323" s="154"/>
      <c r="E323" s="154"/>
      <c r="F323" s="154"/>
      <c r="G323" s="154"/>
      <c r="H323" s="158"/>
      <c r="I323" s="158"/>
      <c r="J323" s="154"/>
      <c r="K323" s="154"/>
      <c r="L323" s="154"/>
      <c r="M323" s="154"/>
      <c r="N323" s="147" t="str">
        <f t="shared" si="1"/>
        <v>\.jpg</v>
      </c>
      <c r="O323" s="154"/>
    </row>
    <row r="324" spans="1:15" x14ac:dyDescent="0.25">
      <c r="A324" s="167"/>
      <c r="B324" s="154"/>
      <c r="C324" s="154"/>
      <c r="D324" s="154"/>
      <c r="E324" s="154"/>
      <c r="F324" s="154"/>
      <c r="G324" s="154"/>
      <c r="H324" s="158"/>
      <c r="I324" s="158"/>
      <c r="J324" s="154"/>
      <c r="K324" s="154"/>
      <c r="L324" s="154"/>
      <c r="M324" s="154"/>
      <c r="N324" s="147" t="str">
        <f t="shared" si="1"/>
        <v>\.jpg</v>
      </c>
      <c r="O324" s="154"/>
    </row>
    <row r="325" spans="1:15" x14ac:dyDescent="0.25">
      <c r="A325" s="167"/>
      <c r="B325" s="154"/>
      <c r="C325" s="154"/>
      <c r="D325" s="154"/>
      <c r="E325" s="154"/>
      <c r="F325" s="154"/>
      <c r="G325" s="154"/>
      <c r="H325" s="158"/>
      <c r="I325" s="158"/>
      <c r="J325" s="154"/>
      <c r="K325" s="154"/>
      <c r="L325" s="154"/>
      <c r="M325" s="154"/>
      <c r="N325" s="147" t="str">
        <f t="shared" si="1"/>
        <v>\.jpg</v>
      </c>
      <c r="O325" s="154"/>
    </row>
    <row r="326" spans="1:15" x14ac:dyDescent="0.25">
      <c r="A326" s="167"/>
      <c r="B326" s="154"/>
      <c r="C326" s="154"/>
      <c r="D326" s="154"/>
      <c r="E326" s="154"/>
      <c r="F326" s="154"/>
      <c r="G326" s="154"/>
      <c r="H326" s="158"/>
      <c r="I326" s="158"/>
      <c r="J326" s="154"/>
      <c r="K326" s="154"/>
      <c r="L326" s="154"/>
      <c r="M326" s="154"/>
      <c r="N326" s="147" t="str">
        <f t="shared" si="1"/>
        <v>\.jpg</v>
      </c>
      <c r="O326" s="154"/>
    </row>
    <row r="327" spans="1:15" x14ac:dyDescent="0.25">
      <c r="A327" s="167"/>
      <c r="B327" s="154"/>
      <c r="C327" s="154"/>
      <c r="D327" s="154"/>
      <c r="E327" s="154"/>
      <c r="F327" s="154"/>
      <c r="G327" s="154"/>
      <c r="H327" s="158"/>
      <c r="I327" s="158"/>
      <c r="J327" s="154"/>
      <c r="K327" s="154"/>
      <c r="L327" s="154"/>
      <c r="M327" s="154"/>
      <c r="N327" s="147" t="str">
        <f t="shared" si="1"/>
        <v>\.jpg</v>
      </c>
      <c r="O327" s="154"/>
    </row>
    <row r="328" spans="1:15" x14ac:dyDescent="0.25">
      <c r="A328" s="167"/>
      <c r="B328" s="154"/>
      <c r="C328" s="154"/>
      <c r="D328" s="154"/>
      <c r="E328" s="154"/>
      <c r="F328" s="154"/>
      <c r="G328" s="154"/>
      <c r="H328" s="158"/>
      <c r="I328" s="158"/>
      <c r="J328" s="154"/>
      <c r="K328" s="154"/>
      <c r="L328" s="154"/>
      <c r="M328" s="154"/>
      <c r="N328" s="147" t="str">
        <f t="shared" si="1"/>
        <v>\.jpg</v>
      </c>
      <c r="O328" s="154"/>
    </row>
    <row r="329" spans="1:15" x14ac:dyDescent="0.25">
      <c r="A329" s="167"/>
      <c r="B329" s="154"/>
      <c r="C329" s="154"/>
      <c r="D329" s="154"/>
      <c r="E329" s="154"/>
      <c r="F329" s="154"/>
      <c r="G329" s="154"/>
      <c r="H329" s="158"/>
      <c r="I329" s="158"/>
      <c r="J329" s="154"/>
      <c r="K329" s="154"/>
      <c r="L329" s="154"/>
      <c r="M329" s="154"/>
      <c r="N329" s="147" t="str">
        <f t="shared" si="1"/>
        <v>\.jpg</v>
      </c>
      <c r="O329" s="154"/>
    </row>
    <row r="330" spans="1:15" x14ac:dyDescent="0.25">
      <c r="A330" s="167"/>
      <c r="B330" s="154"/>
      <c r="C330" s="154"/>
      <c r="D330" s="154"/>
      <c r="E330" s="154"/>
      <c r="F330" s="154"/>
      <c r="G330" s="154"/>
      <c r="H330" s="158"/>
      <c r="I330" s="158"/>
      <c r="J330" s="154"/>
      <c r="K330" s="154"/>
      <c r="L330" s="154"/>
      <c r="M330" s="154"/>
      <c r="N330" s="147" t="str">
        <f t="shared" si="1"/>
        <v>\.jpg</v>
      </c>
      <c r="O330" s="154"/>
    </row>
    <row r="331" spans="1:15" x14ac:dyDescent="0.25">
      <c r="A331" s="167"/>
      <c r="B331" s="154"/>
      <c r="C331" s="154"/>
      <c r="D331" s="154"/>
      <c r="E331" s="154"/>
      <c r="F331" s="154"/>
      <c r="G331" s="154"/>
      <c r="H331" s="158"/>
      <c r="I331" s="158"/>
      <c r="J331" s="154"/>
      <c r="K331" s="154"/>
      <c r="L331" s="154"/>
      <c r="M331" s="154"/>
      <c r="N331" s="147" t="str">
        <f t="shared" si="1"/>
        <v>\.jpg</v>
      </c>
      <c r="O331" s="154"/>
    </row>
    <row r="332" spans="1:15" x14ac:dyDescent="0.25">
      <c r="A332" s="167"/>
      <c r="B332" s="154"/>
      <c r="C332" s="154"/>
      <c r="D332" s="154"/>
      <c r="E332" s="154"/>
      <c r="F332" s="154"/>
      <c r="G332" s="154"/>
      <c r="H332" s="158"/>
      <c r="I332" s="158"/>
      <c r="J332" s="154"/>
      <c r="K332" s="154"/>
      <c r="L332" s="154"/>
      <c r="M332" s="154"/>
      <c r="N332" s="147" t="str">
        <f t="shared" si="1"/>
        <v>\.jpg</v>
      </c>
      <c r="O332" s="154"/>
    </row>
    <row r="333" spans="1:15" x14ac:dyDescent="0.25">
      <c r="A333" s="167"/>
      <c r="B333" s="154"/>
      <c r="C333" s="154"/>
      <c r="D333" s="154"/>
      <c r="E333" s="154"/>
      <c r="F333" s="154"/>
      <c r="G333" s="154"/>
      <c r="H333" s="158"/>
      <c r="I333" s="158"/>
      <c r="J333" s="154"/>
      <c r="K333" s="154"/>
      <c r="L333" s="154"/>
      <c r="M333" s="154"/>
      <c r="N333" s="147" t="str">
        <f t="shared" si="1"/>
        <v>\.jpg</v>
      </c>
      <c r="O333" s="154"/>
    </row>
    <row r="334" spans="1:15" x14ac:dyDescent="0.25">
      <c r="A334" s="167"/>
      <c r="B334" s="154"/>
      <c r="C334" s="154"/>
      <c r="D334" s="154"/>
      <c r="E334" s="154"/>
      <c r="F334" s="154"/>
      <c r="G334" s="154"/>
      <c r="H334" s="158"/>
      <c r="I334" s="158"/>
      <c r="J334" s="154"/>
      <c r="K334" s="154"/>
      <c r="L334" s="154"/>
      <c r="M334" s="154"/>
      <c r="N334" s="147" t="str">
        <f t="shared" si="1"/>
        <v>\.jpg</v>
      </c>
      <c r="O334" s="154"/>
    </row>
    <row r="335" spans="1:15" x14ac:dyDescent="0.25">
      <c r="A335" s="167"/>
      <c r="B335" s="154"/>
      <c r="C335" s="154"/>
      <c r="D335" s="154"/>
      <c r="E335" s="154"/>
      <c r="F335" s="154"/>
      <c r="G335" s="154"/>
      <c r="H335" s="158"/>
      <c r="I335" s="158"/>
      <c r="J335" s="154"/>
      <c r="K335" s="154"/>
      <c r="L335" s="154"/>
      <c r="M335" s="154"/>
      <c r="N335" s="147" t="str">
        <f t="shared" si="1"/>
        <v>\.jpg</v>
      </c>
      <c r="O335" s="154"/>
    </row>
    <row r="336" spans="1:15" x14ac:dyDescent="0.25">
      <c r="A336" s="167"/>
      <c r="B336" s="154"/>
      <c r="C336" s="154"/>
      <c r="D336" s="154"/>
      <c r="E336" s="154"/>
      <c r="F336" s="154"/>
      <c r="G336" s="154"/>
      <c r="H336" s="158"/>
      <c r="I336" s="158"/>
      <c r="J336" s="154"/>
      <c r="K336" s="154"/>
      <c r="L336" s="154"/>
      <c r="M336" s="154"/>
      <c r="N336" s="147" t="str">
        <f t="shared" si="1"/>
        <v>\.jpg</v>
      </c>
      <c r="O336" s="154"/>
    </row>
    <row r="337" spans="1:15" x14ac:dyDescent="0.25">
      <c r="A337" s="167"/>
      <c r="B337" s="154"/>
      <c r="C337" s="154"/>
      <c r="D337" s="154"/>
      <c r="E337" s="154"/>
      <c r="F337" s="154"/>
      <c r="G337" s="154"/>
      <c r="H337" s="158"/>
      <c r="I337" s="158"/>
      <c r="J337" s="154"/>
      <c r="K337" s="154"/>
      <c r="L337" s="154"/>
      <c r="M337" s="154"/>
      <c r="N337" s="147" t="str">
        <f t="shared" si="1"/>
        <v>\.jpg</v>
      </c>
      <c r="O337" s="154"/>
    </row>
    <row r="338" spans="1:15" x14ac:dyDescent="0.25">
      <c r="A338" s="167"/>
      <c r="B338" s="154"/>
      <c r="C338" s="154"/>
      <c r="D338" s="154"/>
      <c r="E338" s="154"/>
      <c r="F338" s="154"/>
      <c r="G338" s="154"/>
      <c r="H338" s="158"/>
      <c r="I338" s="158"/>
      <c r="J338" s="154"/>
      <c r="K338" s="154"/>
      <c r="L338" s="154"/>
      <c r="M338" s="154"/>
      <c r="N338" s="147" t="str">
        <f t="shared" si="1"/>
        <v>\.jpg</v>
      </c>
      <c r="O338" s="154"/>
    </row>
    <row r="339" spans="1:15" x14ac:dyDescent="0.25">
      <c r="A339" s="167"/>
      <c r="B339" s="154"/>
      <c r="C339" s="154"/>
      <c r="D339" s="154"/>
      <c r="E339" s="154"/>
      <c r="F339" s="154"/>
      <c r="G339" s="154"/>
      <c r="H339" s="158"/>
      <c r="I339" s="158"/>
      <c r="J339" s="154"/>
      <c r="K339" s="154"/>
      <c r="L339" s="154"/>
      <c r="M339" s="154"/>
      <c r="N339" s="147" t="str">
        <f t="shared" si="1"/>
        <v>\.jpg</v>
      </c>
      <c r="O339" s="154"/>
    </row>
    <row r="340" spans="1:15" x14ac:dyDescent="0.25">
      <c r="A340" s="167"/>
      <c r="B340" s="154"/>
      <c r="C340" s="154"/>
      <c r="D340" s="154"/>
      <c r="E340" s="154"/>
      <c r="F340" s="154"/>
      <c r="G340" s="154"/>
      <c r="H340" s="158"/>
      <c r="I340" s="158"/>
      <c r="J340" s="154"/>
      <c r="K340" s="154"/>
      <c r="L340" s="154"/>
      <c r="M340" s="154"/>
      <c r="N340" s="147" t="str">
        <f t="shared" si="1"/>
        <v>\.jpg</v>
      </c>
      <c r="O340" s="154"/>
    </row>
    <row r="341" spans="1:15" x14ac:dyDescent="0.25">
      <c r="A341" s="167"/>
      <c r="B341" s="154"/>
      <c r="C341" s="154"/>
      <c r="D341" s="154"/>
      <c r="E341" s="154"/>
      <c r="F341" s="154"/>
      <c r="G341" s="154"/>
      <c r="H341" s="158"/>
      <c r="I341" s="158"/>
      <c r="J341" s="154"/>
      <c r="K341" s="154"/>
      <c r="L341" s="154"/>
      <c r="M341" s="154"/>
      <c r="N341" s="147" t="str">
        <f t="shared" si="1"/>
        <v>\.jpg</v>
      </c>
      <c r="O341" s="154"/>
    </row>
    <row r="342" spans="1:15" x14ac:dyDescent="0.25">
      <c r="A342" s="167"/>
      <c r="B342" s="154"/>
      <c r="C342" s="154"/>
      <c r="D342" s="154"/>
      <c r="E342" s="154"/>
      <c r="F342" s="154"/>
      <c r="G342" s="154"/>
      <c r="H342" s="158"/>
      <c r="I342" s="158"/>
      <c r="J342" s="154"/>
      <c r="K342" s="154"/>
      <c r="L342" s="154"/>
      <c r="M342" s="154"/>
      <c r="N342" s="147" t="str">
        <f t="shared" si="1"/>
        <v>\.jpg</v>
      </c>
      <c r="O342" s="154"/>
    </row>
    <row r="343" spans="1:15" x14ac:dyDescent="0.25">
      <c r="A343" s="167"/>
      <c r="B343" s="154"/>
      <c r="C343" s="154"/>
      <c r="D343" s="154"/>
      <c r="E343" s="154"/>
      <c r="F343" s="154"/>
      <c r="G343" s="154"/>
      <c r="H343" s="158"/>
      <c r="I343" s="158"/>
      <c r="J343" s="154"/>
      <c r="K343" s="154"/>
      <c r="L343" s="154"/>
      <c r="M343" s="154"/>
      <c r="N343" s="147" t="str">
        <f t="shared" si="1"/>
        <v>\.jpg</v>
      </c>
      <c r="O343" s="154"/>
    </row>
    <row r="344" spans="1:15" x14ac:dyDescent="0.25">
      <c r="A344" s="167"/>
      <c r="B344" s="154"/>
      <c r="C344" s="154"/>
      <c r="D344" s="154"/>
      <c r="E344" s="154"/>
      <c r="F344" s="154"/>
      <c r="G344" s="154"/>
      <c r="H344" s="158"/>
      <c r="I344" s="158"/>
      <c r="J344" s="154"/>
      <c r="K344" s="154"/>
      <c r="L344" s="154"/>
      <c r="M344" s="154"/>
      <c r="N344" s="147" t="str">
        <f t="shared" ref="N344:N407" si="2">$O$1&amp;"\"&amp;B345&amp;".jpg"</f>
        <v>\.jpg</v>
      </c>
      <c r="O344" s="154"/>
    </row>
    <row r="345" spans="1:15" x14ac:dyDescent="0.25">
      <c r="A345" s="167"/>
      <c r="B345" s="154"/>
      <c r="C345" s="154"/>
      <c r="D345" s="154"/>
      <c r="E345" s="154"/>
      <c r="F345" s="154"/>
      <c r="G345" s="154"/>
      <c r="H345" s="158"/>
      <c r="I345" s="158"/>
      <c r="J345" s="154"/>
      <c r="K345" s="154"/>
      <c r="L345" s="154"/>
      <c r="M345" s="154"/>
      <c r="N345" s="147" t="str">
        <f t="shared" si="2"/>
        <v>\.jpg</v>
      </c>
      <c r="O345" s="154"/>
    </row>
    <row r="346" spans="1:15" x14ac:dyDescent="0.25">
      <c r="A346" s="167"/>
      <c r="B346" s="154"/>
      <c r="C346" s="154"/>
      <c r="D346" s="154"/>
      <c r="E346" s="154"/>
      <c r="F346" s="154"/>
      <c r="G346" s="154"/>
      <c r="H346" s="158"/>
      <c r="I346" s="158"/>
      <c r="J346" s="154"/>
      <c r="K346" s="154"/>
      <c r="L346" s="154"/>
      <c r="M346" s="154"/>
      <c r="N346" s="147" t="str">
        <f t="shared" si="2"/>
        <v>\.jpg</v>
      </c>
      <c r="O346" s="154"/>
    </row>
    <row r="347" spans="1:15" x14ac:dyDescent="0.25">
      <c r="A347" s="167"/>
      <c r="B347" s="154"/>
      <c r="C347" s="154"/>
      <c r="D347" s="154"/>
      <c r="E347" s="154"/>
      <c r="F347" s="154"/>
      <c r="G347" s="154"/>
      <c r="H347" s="158"/>
      <c r="I347" s="158"/>
      <c r="J347" s="154"/>
      <c r="K347" s="154"/>
      <c r="L347" s="154"/>
      <c r="M347" s="154"/>
      <c r="N347" s="147" t="str">
        <f t="shared" si="2"/>
        <v>\.jpg</v>
      </c>
      <c r="O347" s="154"/>
    </row>
    <row r="348" spans="1:15" x14ac:dyDescent="0.25">
      <c r="A348" s="167"/>
      <c r="B348" s="154"/>
      <c r="C348" s="154"/>
      <c r="D348" s="154"/>
      <c r="E348" s="154"/>
      <c r="F348" s="154"/>
      <c r="G348" s="154"/>
      <c r="H348" s="158"/>
      <c r="I348" s="158"/>
      <c r="J348" s="154"/>
      <c r="K348" s="154"/>
      <c r="L348" s="154"/>
      <c r="M348" s="154"/>
      <c r="N348" s="147" t="str">
        <f t="shared" si="2"/>
        <v>\.jpg</v>
      </c>
      <c r="O348" s="154"/>
    </row>
    <row r="349" spans="1:15" x14ac:dyDescent="0.25">
      <c r="A349" s="167"/>
      <c r="B349" s="154"/>
      <c r="C349" s="154"/>
      <c r="D349" s="154"/>
      <c r="E349" s="154"/>
      <c r="F349" s="154"/>
      <c r="G349" s="154"/>
      <c r="H349" s="158"/>
      <c r="I349" s="158"/>
      <c r="J349" s="154"/>
      <c r="K349" s="154"/>
      <c r="L349" s="154"/>
      <c r="M349" s="154"/>
      <c r="N349" s="147" t="str">
        <f t="shared" si="2"/>
        <v>\.jpg</v>
      </c>
      <c r="O349" s="154"/>
    </row>
    <row r="350" spans="1:15" x14ac:dyDescent="0.25">
      <c r="A350" s="167"/>
      <c r="B350" s="154"/>
      <c r="C350" s="154"/>
      <c r="D350" s="154"/>
      <c r="E350" s="154"/>
      <c r="F350" s="154"/>
      <c r="G350" s="154"/>
      <c r="H350" s="158"/>
      <c r="I350" s="158"/>
      <c r="J350" s="154"/>
      <c r="K350" s="154"/>
      <c r="L350" s="154"/>
      <c r="M350" s="154"/>
      <c r="N350" s="147" t="str">
        <f t="shared" si="2"/>
        <v>\.jpg</v>
      </c>
      <c r="O350" s="154"/>
    </row>
    <row r="351" spans="1:15" x14ac:dyDescent="0.25">
      <c r="A351" s="167"/>
      <c r="B351" s="154"/>
      <c r="C351" s="154"/>
      <c r="D351" s="154"/>
      <c r="E351" s="154"/>
      <c r="F351" s="154"/>
      <c r="G351" s="154"/>
      <c r="H351" s="158"/>
      <c r="I351" s="158"/>
      <c r="J351" s="154"/>
      <c r="K351" s="154"/>
      <c r="L351" s="154"/>
      <c r="M351" s="154"/>
      <c r="N351" s="147" t="str">
        <f t="shared" si="2"/>
        <v>\.jpg</v>
      </c>
      <c r="O351" s="154"/>
    </row>
    <row r="352" spans="1:15" x14ac:dyDescent="0.25">
      <c r="A352" s="167"/>
      <c r="B352" s="154"/>
      <c r="C352" s="154"/>
      <c r="D352" s="154"/>
      <c r="E352" s="154"/>
      <c r="F352" s="154"/>
      <c r="G352" s="154"/>
      <c r="H352" s="158"/>
      <c r="I352" s="158"/>
      <c r="J352" s="154"/>
      <c r="K352" s="154"/>
      <c r="L352" s="154"/>
      <c r="M352" s="154"/>
      <c r="N352" s="147" t="str">
        <f t="shared" si="2"/>
        <v>\.jpg</v>
      </c>
      <c r="O352" s="154"/>
    </row>
    <row r="353" spans="1:15" x14ac:dyDescent="0.25">
      <c r="A353" s="167"/>
      <c r="B353" s="154"/>
      <c r="C353" s="154"/>
      <c r="D353" s="154"/>
      <c r="E353" s="154"/>
      <c r="F353" s="154"/>
      <c r="G353" s="154"/>
      <c r="H353" s="158"/>
      <c r="I353" s="158"/>
      <c r="J353" s="154"/>
      <c r="K353" s="154"/>
      <c r="L353" s="154"/>
      <c r="M353" s="154"/>
      <c r="N353" s="147" t="str">
        <f t="shared" si="2"/>
        <v>\.jpg</v>
      </c>
      <c r="O353" s="154"/>
    </row>
    <row r="354" spans="1:15" x14ac:dyDescent="0.25">
      <c r="A354" s="167"/>
      <c r="B354" s="154"/>
      <c r="C354" s="154"/>
      <c r="D354" s="154"/>
      <c r="E354" s="154"/>
      <c r="F354" s="154"/>
      <c r="G354" s="154"/>
      <c r="H354" s="158"/>
      <c r="I354" s="158"/>
      <c r="J354" s="154"/>
      <c r="K354" s="154"/>
      <c r="L354" s="154"/>
      <c r="M354" s="154"/>
      <c r="N354" s="147" t="str">
        <f t="shared" si="2"/>
        <v>\.jpg</v>
      </c>
      <c r="O354" s="154"/>
    </row>
    <row r="355" spans="1:15" x14ac:dyDescent="0.25">
      <c r="A355" s="167"/>
      <c r="B355" s="154"/>
      <c r="C355" s="154"/>
      <c r="D355" s="154"/>
      <c r="E355" s="154"/>
      <c r="F355" s="154"/>
      <c r="G355" s="154"/>
      <c r="H355" s="158"/>
      <c r="I355" s="158"/>
      <c r="J355" s="154"/>
      <c r="K355" s="154"/>
      <c r="L355" s="154"/>
      <c r="M355" s="154"/>
      <c r="N355" s="147" t="str">
        <f t="shared" si="2"/>
        <v>\.jpg</v>
      </c>
      <c r="O355" s="154"/>
    </row>
    <row r="356" spans="1:15" x14ac:dyDescent="0.25">
      <c r="A356" s="167"/>
      <c r="B356" s="154"/>
      <c r="C356" s="154"/>
      <c r="D356" s="154"/>
      <c r="E356" s="154"/>
      <c r="F356" s="154"/>
      <c r="G356" s="154"/>
      <c r="H356" s="158"/>
      <c r="I356" s="158"/>
      <c r="J356" s="154"/>
      <c r="K356" s="154"/>
      <c r="L356" s="154"/>
      <c r="M356" s="154"/>
      <c r="N356" s="147" t="str">
        <f t="shared" si="2"/>
        <v>\.jpg</v>
      </c>
      <c r="O356" s="154"/>
    </row>
    <row r="357" spans="1:15" x14ac:dyDescent="0.25">
      <c r="A357" s="167"/>
      <c r="B357" s="154"/>
      <c r="C357" s="154"/>
      <c r="D357" s="154"/>
      <c r="E357" s="154"/>
      <c r="F357" s="154"/>
      <c r="G357" s="154"/>
      <c r="H357" s="158"/>
      <c r="I357" s="158"/>
      <c r="J357" s="154"/>
      <c r="K357" s="154"/>
      <c r="L357" s="154"/>
      <c r="M357" s="154"/>
      <c r="N357" s="147" t="str">
        <f t="shared" si="2"/>
        <v>\.jpg</v>
      </c>
      <c r="O357" s="154"/>
    </row>
    <row r="358" spans="1:15" x14ac:dyDescent="0.25">
      <c r="A358" s="167"/>
      <c r="B358" s="154"/>
      <c r="C358" s="154"/>
      <c r="D358" s="154"/>
      <c r="E358" s="154"/>
      <c r="F358" s="154"/>
      <c r="G358" s="154"/>
      <c r="H358" s="158"/>
      <c r="I358" s="158"/>
      <c r="J358" s="154"/>
      <c r="K358" s="154"/>
      <c r="L358" s="154"/>
      <c r="M358" s="154"/>
      <c r="N358" s="147" t="str">
        <f t="shared" si="2"/>
        <v>\.jpg</v>
      </c>
      <c r="O358" s="154"/>
    </row>
    <row r="359" spans="1:15" x14ac:dyDescent="0.25">
      <c r="A359" s="167"/>
      <c r="B359" s="154"/>
      <c r="C359" s="154"/>
      <c r="D359" s="154"/>
      <c r="E359" s="154"/>
      <c r="F359" s="154"/>
      <c r="G359" s="154"/>
      <c r="H359" s="158"/>
      <c r="I359" s="158"/>
      <c r="J359" s="154"/>
      <c r="K359" s="154"/>
      <c r="L359" s="154"/>
      <c r="M359" s="154"/>
      <c r="N359" s="147" t="str">
        <f t="shared" si="2"/>
        <v>\.jpg</v>
      </c>
      <c r="O359" s="154"/>
    </row>
    <row r="360" spans="1:15" x14ac:dyDescent="0.25">
      <c r="A360" s="167"/>
      <c r="B360" s="154"/>
      <c r="C360" s="154"/>
      <c r="D360" s="154"/>
      <c r="E360" s="154"/>
      <c r="F360" s="154"/>
      <c r="G360" s="154"/>
      <c r="H360" s="158"/>
      <c r="I360" s="158"/>
      <c r="J360" s="154"/>
      <c r="K360" s="154"/>
      <c r="L360" s="154"/>
      <c r="M360" s="154"/>
      <c r="N360" s="147" t="str">
        <f t="shared" si="2"/>
        <v>\.jpg</v>
      </c>
      <c r="O360" s="154"/>
    </row>
    <row r="361" spans="1:15" x14ac:dyDescent="0.25">
      <c r="A361" s="167"/>
      <c r="B361" s="154"/>
      <c r="C361" s="154"/>
      <c r="D361" s="154"/>
      <c r="E361" s="154"/>
      <c r="F361" s="154"/>
      <c r="G361" s="154"/>
      <c r="H361" s="158"/>
      <c r="I361" s="158"/>
      <c r="J361" s="154"/>
      <c r="K361" s="154"/>
      <c r="L361" s="154"/>
      <c r="M361" s="154"/>
      <c r="N361" s="147" t="str">
        <f t="shared" si="2"/>
        <v>\.jpg</v>
      </c>
      <c r="O361" s="154"/>
    </row>
    <row r="362" spans="1:15" x14ac:dyDescent="0.25">
      <c r="A362" s="167"/>
      <c r="B362" s="154"/>
      <c r="C362" s="154"/>
      <c r="D362" s="154"/>
      <c r="E362" s="154"/>
      <c r="F362" s="154"/>
      <c r="G362" s="154"/>
      <c r="H362" s="158"/>
      <c r="I362" s="158"/>
      <c r="J362" s="154"/>
      <c r="K362" s="154"/>
      <c r="L362" s="154"/>
      <c r="M362" s="154"/>
      <c r="N362" s="147" t="str">
        <f t="shared" si="2"/>
        <v>\.jpg</v>
      </c>
      <c r="O362" s="154"/>
    </row>
    <row r="363" spans="1:15" x14ac:dyDescent="0.25">
      <c r="A363" s="167"/>
      <c r="B363" s="154"/>
      <c r="C363" s="154"/>
      <c r="D363" s="154"/>
      <c r="E363" s="154"/>
      <c r="F363" s="154"/>
      <c r="G363" s="154"/>
      <c r="H363" s="158"/>
      <c r="I363" s="158"/>
      <c r="J363" s="154"/>
      <c r="K363" s="154"/>
      <c r="L363" s="154"/>
      <c r="M363" s="154"/>
      <c r="N363" s="147" t="str">
        <f t="shared" si="2"/>
        <v>\.jpg</v>
      </c>
      <c r="O363" s="154"/>
    </row>
    <row r="364" spans="1:15" x14ac:dyDescent="0.25">
      <c r="A364" s="167"/>
      <c r="B364" s="154"/>
      <c r="C364" s="154"/>
      <c r="D364" s="154"/>
      <c r="E364" s="154"/>
      <c r="F364" s="154"/>
      <c r="G364" s="154"/>
      <c r="H364" s="158"/>
      <c r="I364" s="158"/>
      <c r="J364" s="154"/>
      <c r="K364" s="154"/>
      <c r="L364" s="154"/>
      <c r="M364" s="154"/>
      <c r="N364" s="147" t="str">
        <f t="shared" si="2"/>
        <v>\.jpg</v>
      </c>
      <c r="O364" s="154"/>
    </row>
    <row r="365" spans="1:15" x14ac:dyDescent="0.25">
      <c r="A365" s="167"/>
      <c r="B365" s="154"/>
      <c r="C365" s="154"/>
      <c r="D365" s="154"/>
      <c r="E365" s="154"/>
      <c r="F365" s="154"/>
      <c r="G365" s="154"/>
      <c r="H365" s="158"/>
      <c r="I365" s="158"/>
      <c r="J365" s="154"/>
      <c r="K365" s="154"/>
      <c r="L365" s="154"/>
      <c r="M365" s="154"/>
      <c r="N365" s="147" t="str">
        <f t="shared" si="2"/>
        <v>\.jpg</v>
      </c>
      <c r="O365" s="154"/>
    </row>
    <row r="366" spans="1:15" x14ac:dyDescent="0.25">
      <c r="A366" s="167"/>
      <c r="B366" s="154"/>
      <c r="C366" s="154"/>
      <c r="D366" s="154"/>
      <c r="E366" s="154"/>
      <c r="F366" s="154"/>
      <c r="G366" s="154"/>
      <c r="H366" s="158"/>
      <c r="I366" s="158"/>
      <c r="J366" s="154"/>
      <c r="K366" s="154"/>
      <c r="L366" s="154"/>
      <c r="M366" s="154"/>
      <c r="N366" s="147" t="str">
        <f t="shared" si="2"/>
        <v>\.jpg</v>
      </c>
      <c r="O366" s="154"/>
    </row>
    <row r="367" spans="1:15" x14ac:dyDescent="0.25">
      <c r="A367" s="167"/>
      <c r="B367" s="154"/>
      <c r="C367" s="154"/>
      <c r="D367" s="154"/>
      <c r="E367" s="154"/>
      <c r="F367" s="154"/>
      <c r="G367" s="154"/>
      <c r="H367" s="158"/>
      <c r="I367" s="158"/>
      <c r="J367" s="154"/>
      <c r="K367" s="154"/>
      <c r="L367" s="154"/>
      <c r="M367" s="154"/>
      <c r="N367" s="147" t="str">
        <f t="shared" si="2"/>
        <v>\.jpg</v>
      </c>
      <c r="O367" s="154"/>
    </row>
    <row r="368" spans="1:15" x14ac:dyDescent="0.25">
      <c r="A368" s="167"/>
      <c r="B368" s="154"/>
      <c r="C368" s="154"/>
      <c r="D368" s="154"/>
      <c r="E368" s="154"/>
      <c r="F368" s="154"/>
      <c r="G368" s="154"/>
      <c r="H368" s="158"/>
      <c r="I368" s="158"/>
      <c r="J368" s="154"/>
      <c r="K368" s="154"/>
      <c r="L368" s="154"/>
      <c r="M368" s="154"/>
      <c r="N368" s="147" t="str">
        <f t="shared" si="2"/>
        <v>\.jpg</v>
      </c>
      <c r="O368" s="154"/>
    </row>
    <row r="369" spans="1:15" x14ac:dyDescent="0.25">
      <c r="A369" s="167"/>
      <c r="B369" s="154"/>
      <c r="C369" s="154"/>
      <c r="D369" s="154"/>
      <c r="E369" s="154"/>
      <c r="F369" s="154"/>
      <c r="G369" s="154"/>
      <c r="H369" s="158"/>
      <c r="I369" s="158"/>
      <c r="J369" s="154"/>
      <c r="K369" s="154"/>
      <c r="L369" s="154"/>
      <c r="M369" s="154"/>
      <c r="N369" s="147" t="str">
        <f t="shared" si="2"/>
        <v>\.jpg</v>
      </c>
      <c r="O369" s="154"/>
    </row>
    <row r="370" spans="1:15" x14ac:dyDescent="0.25">
      <c r="A370" s="167"/>
      <c r="B370" s="154"/>
      <c r="C370" s="154"/>
      <c r="D370" s="154"/>
      <c r="E370" s="154"/>
      <c r="F370" s="154"/>
      <c r="G370" s="154"/>
      <c r="H370" s="158"/>
      <c r="I370" s="158"/>
      <c r="J370" s="154"/>
      <c r="K370" s="154"/>
      <c r="L370" s="154"/>
      <c r="M370" s="154"/>
      <c r="N370" s="147" t="str">
        <f t="shared" si="2"/>
        <v>\.jpg</v>
      </c>
      <c r="O370" s="154"/>
    </row>
    <row r="371" spans="1:15" x14ac:dyDescent="0.25">
      <c r="A371" s="167"/>
      <c r="B371" s="154"/>
      <c r="C371" s="154"/>
      <c r="D371" s="154"/>
      <c r="E371" s="154"/>
      <c r="F371" s="154"/>
      <c r="G371" s="154"/>
      <c r="H371" s="158"/>
      <c r="I371" s="158"/>
      <c r="J371" s="154"/>
      <c r="K371" s="154"/>
      <c r="L371" s="154"/>
      <c r="M371" s="154"/>
      <c r="N371" s="147" t="str">
        <f t="shared" si="2"/>
        <v>\.jpg</v>
      </c>
      <c r="O371" s="154"/>
    </row>
    <row r="372" spans="1:15" x14ac:dyDescent="0.25">
      <c r="A372" s="167"/>
      <c r="B372" s="154"/>
      <c r="C372" s="154"/>
      <c r="D372" s="154"/>
      <c r="E372" s="154"/>
      <c r="F372" s="154"/>
      <c r="G372" s="154"/>
      <c r="H372" s="158"/>
      <c r="I372" s="158"/>
      <c r="J372" s="154"/>
      <c r="K372" s="154"/>
      <c r="L372" s="154"/>
      <c r="M372" s="154"/>
      <c r="N372" s="147" t="str">
        <f t="shared" si="2"/>
        <v>\.jpg</v>
      </c>
      <c r="O372" s="154"/>
    </row>
    <row r="373" spans="1:15" x14ac:dyDescent="0.25">
      <c r="A373" s="167"/>
      <c r="B373" s="154"/>
      <c r="C373" s="154"/>
      <c r="D373" s="154"/>
      <c r="E373" s="154"/>
      <c r="F373" s="154"/>
      <c r="G373" s="154"/>
      <c r="H373" s="158"/>
      <c r="I373" s="158"/>
      <c r="J373" s="154"/>
      <c r="K373" s="154"/>
      <c r="L373" s="154"/>
      <c r="M373" s="154"/>
      <c r="N373" s="147" t="str">
        <f t="shared" si="2"/>
        <v>\.jpg</v>
      </c>
      <c r="O373" s="154"/>
    </row>
    <row r="374" spans="1:15" x14ac:dyDescent="0.25">
      <c r="A374" s="167"/>
      <c r="B374" s="154"/>
      <c r="C374" s="154"/>
      <c r="D374" s="154"/>
      <c r="E374" s="154"/>
      <c r="F374" s="154"/>
      <c r="G374" s="154"/>
      <c r="H374" s="158"/>
      <c r="I374" s="158"/>
      <c r="J374" s="154"/>
      <c r="K374" s="154"/>
      <c r="L374" s="154"/>
      <c r="M374" s="154"/>
      <c r="N374" s="147" t="str">
        <f t="shared" si="2"/>
        <v>\.jpg</v>
      </c>
      <c r="O374" s="154"/>
    </row>
    <row r="375" spans="1:15" x14ac:dyDescent="0.25">
      <c r="A375" s="167"/>
      <c r="B375" s="154"/>
      <c r="C375" s="154"/>
      <c r="D375" s="154"/>
      <c r="E375" s="154"/>
      <c r="F375" s="154"/>
      <c r="G375" s="154"/>
      <c r="H375" s="158"/>
      <c r="I375" s="158"/>
      <c r="J375" s="154"/>
      <c r="K375" s="154"/>
      <c r="L375" s="154"/>
      <c r="M375" s="154"/>
      <c r="N375" s="147" t="str">
        <f t="shared" si="2"/>
        <v>\.jpg</v>
      </c>
      <c r="O375" s="154"/>
    </row>
    <row r="376" spans="1:15" x14ac:dyDescent="0.25">
      <c r="A376" s="167"/>
      <c r="B376" s="154"/>
      <c r="C376" s="154"/>
      <c r="D376" s="154"/>
      <c r="E376" s="154"/>
      <c r="F376" s="154"/>
      <c r="G376" s="154"/>
      <c r="H376" s="158"/>
      <c r="I376" s="158"/>
      <c r="J376" s="154"/>
      <c r="K376" s="154"/>
      <c r="L376" s="154"/>
      <c r="M376" s="154"/>
      <c r="N376" s="147" t="str">
        <f t="shared" si="2"/>
        <v>\.jpg</v>
      </c>
      <c r="O376" s="154"/>
    </row>
    <row r="377" spans="1:15" x14ac:dyDescent="0.25">
      <c r="A377" s="167"/>
      <c r="B377" s="154"/>
      <c r="C377" s="154"/>
      <c r="D377" s="154"/>
      <c r="E377" s="154"/>
      <c r="F377" s="154"/>
      <c r="G377" s="154"/>
      <c r="H377" s="158"/>
      <c r="I377" s="158"/>
      <c r="J377" s="154"/>
      <c r="K377" s="154"/>
      <c r="L377" s="154"/>
      <c r="M377" s="154"/>
      <c r="N377" s="147" t="str">
        <f t="shared" si="2"/>
        <v>\.jpg</v>
      </c>
      <c r="O377" s="154"/>
    </row>
    <row r="378" spans="1:15" x14ac:dyDescent="0.25">
      <c r="A378" s="167"/>
      <c r="B378" s="154"/>
      <c r="C378" s="154"/>
      <c r="D378" s="154"/>
      <c r="E378" s="154"/>
      <c r="F378" s="154"/>
      <c r="G378" s="154"/>
      <c r="H378" s="158"/>
      <c r="I378" s="158"/>
      <c r="J378" s="154"/>
      <c r="K378" s="154"/>
      <c r="L378" s="154"/>
      <c r="M378" s="154"/>
      <c r="N378" s="147" t="str">
        <f t="shared" si="2"/>
        <v>\.jpg</v>
      </c>
      <c r="O378" s="154"/>
    </row>
    <row r="379" spans="1:15" x14ac:dyDescent="0.25">
      <c r="A379" s="167"/>
      <c r="B379" s="154"/>
      <c r="C379" s="154"/>
      <c r="D379" s="154"/>
      <c r="E379" s="154"/>
      <c r="F379" s="154"/>
      <c r="G379" s="154"/>
      <c r="H379" s="158"/>
      <c r="I379" s="158"/>
      <c r="J379" s="154"/>
      <c r="K379" s="154"/>
      <c r="L379" s="154"/>
      <c r="M379" s="154"/>
      <c r="N379" s="147" t="str">
        <f t="shared" si="2"/>
        <v>\.jpg</v>
      </c>
      <c r="O379" s="154"/>
    </row>
    <row r="380" spans="1:15" x14ac:dyDescent="0.25">
      <c r="A380" s="167"/>
      <c r="B380" s="154"/>
      <c r="C380" s="154"/>
      <c r="D380" s="154"/>
      <c r="E380" s="154"/>
      <c r="F380" s="154"/>
      <c r="G380" s="154"/>
      <c r="H380" s="158"/>
      <c r="I380" s="158"/>
      <c r="J380" s="154"/>
      <c r="K380" s="154"/>
      <c r="L380" s="154"/>
      <c r="M380" s="154"/>
      <c r="N380" s="147" t="str">
        <f t="shared" si="2"/>
        <v>\.jpg</v>
      </c>
      <c r="O380" s="154"/>
    </row>
    <row r="381" spans="1:15" x14ac:dyDescent="0.25">
      <c r="A381" s="167"/>
      <c r="B381" s="154"/>
      <c r="C381" s="154"/>
      <c r="D381" s="154"/>
      <c r="E381" s="154"/>
      <c r="F381" s="154"/>
      <c r="G381" s="154"/>
      <c r="H381" s="158"/>
      <c r="I381" s="158"/>
      <c r="J381" s="154"/>
      <c r="K381" s="154"/>
      <c r="L381" s="154"/>
      <c r="M381" s="154"/>
      <c r="N381" s="147" t="str">
        <f t="shared" si="2"/>
        <v>\.jpg</v>
      </c>
      <c r="O381" s="154"/>
    </row>
    <row r="382" spans="1:15" x14ac:dyDescent="0.25">
      <c r="A382" s="167"/>
      <c r="B382" s="154"/>
      <c r="C382" s="154"/>
      <c r="D382" s="154"/>
      <c r="E382" s="154"/>
      <c r="F382" s="154"/>
      <c r="G382" s="154"/>
      <c r="H382" s="158"/>
      <c r="I382" s="158"/>
      <c r="J382" s="154"/>
      <c r="K382" s="154"/>
      <c r="L382" s="154"/>
      <c r="M382" s="154"/>
      <c r="N382" s="147" t="str">
        <f t="shared" si="2"/>
        <v>\.jpg</v>
      </c>
      <c r="O382" s="154"/>
    </row>
    <row r="383" spans="1:15" x14ac:dyDescent="0.25">
      <c r="A383" s="167"/>
      <c r="B383" s="154"/>
      <c r="C383" s="154"/>
      <c r="D383" s="154"/>
      <c r="E383" s="154"/>
      <c r="F383" s="154"/>
      <c r="G383" s="154"/>
      <c r="H383" s="158"/>
      <c r="I383" s="158"/>
      <c r="J383" s="154"/>
      <c r="K383" s="154"/>
      <c r="L383" s="154"/>
      <c r="M383" s="154"/>
      <c r="N383" s="147" t="str">
        <f t="shared" si="2"/>
        <v>\.jpg</v>
      </c>
      <c r="O383" s="154"/>
    </row>
    <row r="384" spans="1:15" x14ac:dyDescent="0.25">
      <c r="A384" s="167"/>
      <c r="B384" s="154"/>
      <c r="C384" s="154"/>
      <c r="D384" s="154"/>
      <c r="E384" s="154"/>
      <c r="F384" s="154"/>
      <c r="G384" s="154"/>
      <c r="H384" s="158"/>
      <c r="I384" s="158"/>
      <c r="J384" s="154"/>
      <c r="K384" s="154"/>
      <c r="L384" s="154"/>
      <c r="M384" s="154"/>
      <c r="N384" s="147" t="str">
        <f t="shared" si="2"/>
        <v>\.jpg</v>
      </c>
      <c r="O384" s="154"/>
    </row>
    <row r="385" spans="1:15" x14ac:dyDescent="0.25">
      <c r="A385" s="167"/>
      <c r="B385" s="154"/>
      <c r="C385" s="154"/>
      <c r="D385" s="154"/>
      <c r="E385" s="154"/>
      <c r="F385" s="154"/>
      <c r="G385" s="154"/>
      <c r="H385" s="158"/>
      <c r="I385" s="158"/>
      <c r="J385" s="154"/>
      <c r="K385" s="154"/>
      <c r="L385" s="154"/>
      <c r="M385" s="154"/>
      <c r="N385" s="147" t="str">
        <f t="shared" si="2"/>
        <v>\.jpg</v>
      </c>
      <c r="O385" s="154"/>
    </row>
    <row r="386" spans="1:15" x14ac:dyDescent="0.25">
      <c r="A386" s="167"/>
      <c r="B386" s="154"/>
      <c r="C386" s="154"/>
      <c r="D386" s="154"/>
      <c r="E386" s="154"/>
      <c r="F386" s="154"/>
      <c r="G386" s="154"/>
      <c r="H386" s="158"/>
      <c r="I386" s="158"/>
      <c r="J386" s="154"/>
      <c r="K386" s="154"/>
      <c r="L386" s="154"/>
      <c r="M386" s="154"/>
      <c r="N386" s="147" t="str">
        <f t="shared" si="2"/>
        <v>\.jpg</v>
      </c>
      <c r="O386" s="154"/>
    </row>
    <row r="387" spans="1:15" x14ac:dyDescent="0.25">
      <c r="A387" s="167"/>
      <c r="B387" s="154"/>
      <c r="C387" s="154"/>
      <c r="D387" s="154"/>
      <c r="E387" s="154"/>
      <c r="F387" s="154"/>
      <c r="G387" s="154"/>
      <c r="H387" s="158"/>
      <c r="I387" s="158"/>
      <c r="J387" s="154"/>
      <c r="K387" s="154"/>
      <c r="L387" s="154"/>
      <c r="M387" s="154"/>
      <c r="N387" s="147" t="str">
        <f t="shared" si="2"/>
        <v>\.jpg</v>
      </c>
      <c r="O387" s="154"/>
    </row>
    <row r="388" spans="1:15" x14ac:dyDescent="0.25">
      <c r="A388" s="167"/>
      <c r="B388" s="154"/>
      <c r="C388" s="154"/>
      <c r="D388" s="154"/>
      <c r="E388" s="154"/>
      <c r="F388" s="154"/>
      <c r="G388" s="154"/>
      <c r="H388" s="158"/>
      <c r="I388" s="158"/>
      <c r="J388" s="154"/>
      <c r="K388" s="154"/>
      <c r="L388" s="154"/>
      <c r="M388" s="154"/>
      <c r="N388" s="147" t="str">
        <f t="shared" si="2"/>
        <v>\.jpg</v>
      </c>
      <c r="O388" s="154"/>
    </row>
    <row r="389" spans="1:15" x14ac:dyDescent="0.25">
      <c r="A389" s="167"/>
      <c r="B389" s="154"/>
      <c r="C389" s="154"/>
      <c r="D389" s="154"/>
      <c r="E389" s="154"/>
      <c r="F389" s="154"/>
      <c r="G389" s="154"/>
      <c r="H389" s="158"/>
      <c r="I389" s="158"/>
      <c r="J389" s="154"/>
      <c r="K389" s="154"/>
      <c r="L389" s="154"/>
      <c r="M389" s="154"/>
      <c r="N389" s="147" t="str">
        <f t="shared" si="2"/>
        <v>\.jpg</v>
      </c>
      <c r="O389" s="154"/>
    </row>
    <row r="390" spans="1:15" x14ac:dyDescent="0.25">
      <c r="A390" s="167"/>
      <c r="B390" s="154"/>
      <c r="C390" s="154"/>
      <c r="D390" s="154"/>
      <c r="E390" s="154"/>
      <c r="F390" s="154"/>
      <c r="G390" s="154"/>
      <c r="H390" s="158"/>
      <c r="I390" s="158"/>
      <c r="J390" s="154"/>
      <c r="K390" s="154"/>
      <c r="L390" s="154"/>
      <c r="M390" s="154"/>
      <c r="N390" s="147" t="str">
        <f t="shared" si="2"/>
        <v>\.jpg</v>
      </c>
      <c r="O390" s="154"/>
    </row>
    <row r="391" spans="1:15" x14ac:dyDescent="0.25">
      <c r="A391" s="167"/>
      <c r="B391" s="154"/>
      <c r="C391" s="154"/>
      <c r="D391" s="154"/>
      <c r="E391" s="154"/>
      <c r="F391" s="154"/>
      <c r="G391" s="154"/>
      <c r="H391" s="158"/>
      <c r="I391" s="158"/>
      <c r="J391" s="154"/>
      <c r="K391" s="154"/>
      <c r="L391" s="154"/>
      <c r="M391" s="154"/>
      <c r="N391" s="147" t="str">
        <f t="shared" si="2"/>
        <v>\.jpg</v>
      </c>
      <c r="O391" s="154"/>
    </row>
    <row r="392" spans="1:15" x14ac:dyDescent="0.25">
      <c r="A392" s="167"/>
      <c r="B392" s="154"/>
      <c r="C392" s="154"/>
      <c r="D392" s="154"/>
      <c r="E392" s="154"/>
      <c r="F392" s="154"/>
      <c r="G392" s="154"/>
      <c r="H392" s="158"/>
      <c r="I392" s="158"/>
      <c r="J392" s="154"/>
      <c r="K392" s="154"/>
      <c r="L392" s="154"/>
      <c r="M392" s="154"/>
      <c r="N392" s="147" t="str">
        <f t="shared" si="2"/>
        <v>\.jpg</v>
      </c>
      <c r="O392" s="154"/>
    </row>
    <row r="393" spans="1:15" x14ac:dyDescent="0.25">
      <c r="A393" s="167"/>
      <c r="B393" s="154"/>
      <c r="C393" s="154"/>
      <c r="D393" s="154"/>
      <c r="E393" s="154"/>
      <c r="F393" s="154"/>
      <c r="G393" s="154"/>
      <c r="H393" s="158"/>
      <c r="I393" s="158"/>
      <c r="J393" s="154"/>
      <c r="K393" s="154"/>
      <c r="L393" s="154"/>
      <c r="M393" s="154"/>
      <c r="N393" s="147" t="str">
        <f t="shared" si="2"/>
        <v>\.jpg</v>
      </c>
      <c r="O393" s="154"/>
    </row>
    <row r="394" spans="1:15" x14ac:dyDescent="0.25">
      <c r="A394" s="167"/>
      <c r="B394" s="154"/>
      <c r="C394" s="154"/>
      <c r="D394" s="154"/>
      <c r="E394" s="154"/>
      <c r="F394" s="154"/>
      <c r="G394" s="154"/>
      <c r="H394" s="158"/>
      <c r="I394" s="158"/>
      <c r="J394" s="154"/>
      <c r="K394" s="154"/>
      <c r="L394" s="154"/>
      <c r="M394" s="154"/>
      <c r="N394" s="147" t="str">
        <f t="shared" si="2"/>
        <v>\.jpg</v>
      </c>
      <c r="O394" s="154"/>
    </row>
    <row r="395" spans="1:15" x14ac:dyDescent="0.25">
      <c r="A395" s="167"/>
      <c r="B395" s="154"/>
      <c r="C395" s="154"/>
      <c r="D395" s="154"/>
      <c r="E395" s="154"/>
      <c r="F395" s="154"/>
      <c r="G395" s="154"/>
      <c r="H395" s="158"/>
      <c r="I395" s="158"/>
      <c r="J395" s="154"/>
      <c r="K395" s="154"/>
      <c r="L395" s="154"/>
      <c r="M395" s="154"/>
      <c r="N395" s="147" t="str">
        <f t="shared" si="2"/>
        <v>\.jpg</v>
      </c>
      <c r="O395" s="154"/>
    </row>
    <row r="396" spans="1:15" x14ac:dyDescent="0.25">
      <c r="A396" s="167"/>
      <c r="B396" s="154"/>
      <c r="C396" s="154"/>
      <c r="D396" s="154"/>
      <c r="E396" s="154"/>
      <c r="F396" s="154"/>
      <c r="G396" s="154"/>
      <c r="H396" s="158"/>
      <c r="I396" s="158"/>
      <c r="J396" s="154"/>
      <c r="K396" s="154"/>
      <c r="L396" s="154"/>
      <c r="M396" s="154"/>
      <c r="N396" s="147" t="str">
        <f t="shared" si="2"/>
        <v>\.jpg</v>
      </c>
      <c r="O396" s="154"/>
    </row>
    <row r="397" spans="1:15" x14ac:dyDescent="0.25">
      <c r="A397" s="167"/>
      <c r="B397" s="154"/>
      <c r="C397" s="154"/>
      <c r="D397" s="154"/>
      <c r="E397" s="154"/>
      <c r="F397" s="154"/>
      <c r="G397" s="154"/>
      <c r="H397" s="158"/>
      <c r="I397" s="158"/>
      <c r="J397" s="154"/>
      <c r="K397" s="154"/>
      <c r="L397" s="154"/>
      <c r="M397" s="154"/>
      <c r="N397" s="147" t="str">
        <f t="shared" si="2"/>
        <v>\.jpg</v>
      </c>
      <c r="O397" s="154"/>
    </row>
    <row r="398" spans="1:15" x14ac:dyDescent="0.25">
      <c r="A398" s="167"/>
      <c r="B398" s="154"/>
      <c r="C398" s="154"/>
      <c r="D398" s="154"/>
      <c r="E398" s="154"/>
      <c r="F398" s="154"/>
      <c r="G398" s="154"/>
      <c r="H398" s="158"/>
      <c r="I398" s="158"/>
      <c r="J398" s="154"/>
      <c r="K398" s="154"/>
      <c r="L398" s="154"/>
      <c r="M398" s="154"/>
      <c r="N398" s="147" t="str">
        <f t="shared" si="2"/>
        <v>\.jpg</v>
      </c>
      <c r="O398" s="154"/>
    </row>
    <row r="399" spans="1:15" x14ac:dyDescent="0.25">
      <c r="A399" s="167"/>
      <c r="B399" s="154"/>
      <c r="C399" s="154"/>
      <c r="D399" s="154"/>
      <c r="E399" s="154"/>
      <c r="F399" s="154"/>
      <c r="G399" s="154"/>
      <c r="H399" s="158"/>
      <c r="I399" s="158"/>
      <c r="J399" s="154"/>
      <c r="K399" s="154"/>
      <c r="L399" s="154"/>
      <c r="M399" s="154"/>
      <c r="N399" s="147" t="str">
        <f t="shared" si="2"/>
        <v>\.jpg</v>
      </c>
      <c r="O399" s="154"/>
    </row>
    <row r="400" spans="1:15" x14ac:dyDescent="0.25">
      <c r="A400" s="167"/>
      <c r="B400" s="154"/>
      <c r="C400" s="154"/>
      <c r="D400" s="154"/>
      <c r="E400" s="154"/>
      <c r="F400" s="154"/>
      <c r="G400" s="154"/>
      <c r="H400" s="158"/>
      <c r="I400" s="158"/>
      <c r="J400" s="154"/>
      <c r="K400" s="154"/>
      <c r="L400" s="154"/>
      <c r="M400" s="154"/>
      <c r="N400" s="147" t="str">
        <f t="shared" si="2"/>
        <v>\.jpg</v>
      </c>
      <c r="O400" s="154"/>
    </row>
    <row r="401" spans="1:15" x14ac:dyDescent="0.25">
      <c r="A401" s="167"/>
      <c r="B401" s="154"/>
      <c r="C401" s="154"/>
      <c r="D401" s="154"/>
      <c r="E401" s="154"/>
      <c r="F401" s="154"/>
      <c r="G401" s="154"/>
      <c r="H401" s="158"/>
      <c r="I401" s="158"/>
      <c r="J401" s="154"/>
      <c r="K401" s="154"/>
      <c r="L401" s="154"/>
      <c r="M401" s="154"/>
      <c r="N401" s="147" t="str">
        <f t="shared" si="2"/>
        <v>\.jpg</v>
      </c>
      <c r="O401" s="154"/>
    </row>
    <row r="402" spans="1:15" x14ac:dyDescent="0.25">
      <c r="A402" s="167"/>
      <c r="B402" s="154"/>
      <c r="C402" s="154"/>
      <c r="D402" s="154"/>
      <c r="E402" s="154"/>
      <c r="F402" s="154"/>
      <c r="G402" s="154"/>
      <c r="H402" s="158"/>
      <c r="I402" s="158"/>
      <c r="J402" s="154"/>
      <c r="K402" s="154"/>
      <c r="L402" s="154"/>
      <c r="M402" s="154"/>
      <c r="N402" s="147" t="str">
        <f t="shared" si="2"/>
        <v>\.jpg</v>
      </c>
      <c r="O402" s="154"/>
    </row>
    <row r="403" spans="1:15" x14ac:dyDescent="0.25">
      <c r="A403" s="167"/>
      <c r="B403" s="154"/>
      <c r="C403" s="154"/>
      <c r="D403" s="154"/>
      <c r="E403" s="154"/>
      <c r="F403" s="154"/>
      <c r="G403" s="154"/>
      <c r="H403" s="158"/>
      <c r="I403" s="158"/>
      <c r="J403" s="154"/>
      <c r="K403" s="154"/>
      <c r="L403" s="154"/>
      <c r="M403" s="154"/>
      <c r="N403" s="147" t="str">
        <f t="shared" si="2"/>
        <v>\.jpg</v>
      </c>
      <c r="O403" s="154"/>
    </row>
    <row r="404" spans="1:15" x14ac:dyDescent="0.25">
      <c r="A404" s="167"/>
      <c r="B404" s="154"/>
      <c r="C404" s="154"/>
      <c r="D404" s="154"/>
      <c r="E404" s="154"/>
      <c r="F404" s="154"/>
      <c r="G404" s="154"/>
      <c r="H404" s="158"/>
      <c r="I404" s="158"/>
      <c r="J404" s="154"/>
      <c r="K404" s="154"/>
      <c r="L404" s="154"/>
      <c r="M404" s="154"/>
      <c r="N404" s="147" t="str">
        <f t="shared" si="2"/>
        <v>\.jpg</v>
      </c>
      <c r="O404" s="154"/>
    </row>
    <row r="405" spans="1:15" x14ac:dyDescent="0.25">
      <c r="A405" s="167"/>
      <c r="B405" s="154"/>
      <c r="C405" s="154"/>
      <c r="D405" s="154"/>
      <c r="E405" s="154"/>
      <c r="F405" s="154"/>
      <c r="G405" s="154"/>
      <c r="H405" s="158"/>
      <c r="I405" s="158"/>
      <c r="J405" s="154"/>
      <c r="K405" s="154"/>
      <c r="L405" s="154"/>
      <c r="M405" s="154"/>
      <c r="N405" s="147" t="str">
        <f t="shared" si="2"/>
        <v>\.jpg</v>
      </c>
      <c r="O405" s="154"/>
    </row>
    <row r="406" spans="1:15" x14ac:dyDescent="0.25">
      <c r="A406" s="167"/>
      <c r="B406" s="154"/>
      <c r="C406" s="154"/>
      <c r="D406" s="154"/>
      <c r="E406" s="154"/>
      <c r="F406" s="154"/>
      <c r="G406" s="154"/>
      <c r="H406" s="158"/>
      <c r="I406" s="158"/>
      <c r="J406" s="154"/>
      <c r="K406" s="154"/>
      <c r="L406" s="154"/>
      <c r="M406" s="154"/>
      <c r="N406" s="147" t="str">
        <f t="shared" si="2"/>
        <v>\.jpg</v>
      </c>
      <c r="O406" s="154"/>
    </row>
    <row r="407" spans="1:15" x14ac:dyDescent="0.25">
      <c r="A407" s="167"/>
      <c r="B407" s="154"/>
      <c r="C407" s="154"/>
      <c r="D407" s="154"/>
      <c r="E407" s="154"/>
      <c r="F407" s="154"/>
      <c r="G407" s="154"/>
      <c r="H407" s="158"/>
      <c r="I407" s="158"/>
      <c r="J407" s="154"/>
      <c r="K407" s="154"/>
      <c r="L407" s="154"/>
      <c r="M407" s="154"/>
      <c r="N407" s="147" t="str">
        <f t="shared" si="2"/>
        <v>\.jpg</v>
      </c>
      <c r="O407" s="154"/>
    </row>
    <row r="408" spans="1:15" x14ac:dyDescent="0.25">
      <c r="A408" s="167"/>
      <c r="B408" s="154"/>
      <c r="C408" s="154"/>
      <c r="D408" s="154"/>
      <c r="E408" s="154"/>
      <c r="F408" s="154"/>
      <c r="G408" s="154"/>
      <c r="H408" s="158"/>
      <c r="I408" s="158"/>
      <c r="J408" s="154"/>
      <c r="K408" s="154"/>
      <c r="L408" s="154"/>
      <c r="M408" s="154"/>
      <c r="N408" s="147" t="str">
        <f t="shared" ref="N408:N471" si="3">$O$1&amp;"\"&amp;B409&amp;".jpg"</f>
        <v>\.jpg</v>
      </c>
      <c r="O408" s="154"/>
    </row>
    <row r="409" spans="1:15" x14ac:dyDescent="0.25">
      <c r="A409" s="167"/>
      <c r="B409" s="154"/>
      <c r="C409" s="154"/>
      <c r="D409" s="154"/>
      <c r="E409" s="154"/>
      <c r="F409" s="154"/>
      <c r="G409" s="154"/>
      <c r="H409" s="158"/>
      <c r="I409" s="158"/>
      <c r="J409" s="154"/>
      <c r="K409" s="154"/>
      <c r="L409" s="154"/>
      <c r="M409" s="154"/>
      <c r="N409" s="147" t="str">
        <f t="shared" si="3"/>
        <v>\.jpg</v>
      </c>
      <c r="O409" s="154"/>
    </row>
    <row r="410" spans="1:15" x14ac:dyDescent="0.25">
      <c r="A410" s="167"/>
      <c r="B410" s="154"/>
      <c r="C410" s="154"/>
      <c r="D410" s="154"/>
      <c r="E410" s="154"/>
      <c r="F410" s="154"/>
      <c r="G410" s="154"/>
      <c r="H410" s="158"/>
      <c r="I410" s="158"/>
      <c r="J410" s="154"/>
      <c r="K410" s="154"/>
      <c r="L410" s="154"/>
      <c r="M410" s="154"/>
      <c r="N410" s="147" t="str">
        <f t="shared" si="3"/>
        <v>\.jpg</v>
      </c>
      <c r="O410" s="154"/>
    </row>
    <row r="411" spans="1:15" x14ac:dyDescent="0.25">
      <c r="A411" s="167"/>
      <c r="B411" s="154"/>
      <c r="C411" s="154"/>
      <c r="D411" s="154"/>
      <c r="E411" s="154"/>
      <c r="F411" s="154"/>
      <c r="G411" s="154"/>
      <c r="H411" s="158"/>
      <c r="I411" s="158"/>
      <c r="J411" s="154"/>
      <c r="K411" s="154"/>
      <c r="L411" s="154"/>
      <c r="M411" s="154"/>
      <c r="N411" s="147" t="str">
        <f t="shared" si="3"/>
        <v>\.jpg</v>
      </c>
      <c r="O411" s="154"/>
    </row>
    <row r="412" spans="1:15" x14ac:dyDescent="0.25">
      <c r="A412" s="167"/>
      <c r="B412" s="154"/>
      <c r="C412" s="154"/>
      <c r="D412" s="154"/>
      <c r="E412" s="154"/>
      <c r="F412" s="154"/>
      <c r="G412" s="154"/>
      <c r="H412" s="158"/>
      <c r="I412" s="158"/>
      <c r="J412" s="154"/>
      <c r="K412" s="154"/>
      <c r="L412" s="154"/>
      <c r="M412" s="154"/>
      <c r="N412" s="147" t="str">
        <f t="shared" si="3"/>
        <v>\.jpg</v>
      </c>
      <c r="O412" s="154"/>
    </row>
    <row r="413" spans="1:15" x14ac:dyDescent="0.25">
      <c r="A413" s="167"/>
      <c r="B413" s="154"/>
      <c r="C413" s="154"/>
      <c r="D413" s="154"/>
      <c r="E413" s="154"/>
      <c r="F413" s="154"/>
      <c r="G413" s="154"/>
      <c r="H413" s="158"/>
      <c r="I413" s="158"/>
      <c r="J413" s="154"/>
      <c r="K413" s="154"/>
      <c r="L413" s="154"/>
      <c r="M413" s="154"/>
      <c r="N413" s="147" t="str">
        <f t="shared" si="3"/>
        <v>\.jpg</v>
      </c>
      <c r="O413" s="154"/>
    </row>
    <row r="414" spans="1:15" x14ac:dyDescent="0.25">
      <c r="A414" s="167"/>
      <c r="B414" s="154"/>
      <c r="C414" s="154"/>
      <c r="D414" s="154"/>
      <c r="E414" s="154"/>
      <c r="F414" s="154"/>
      <c r="G414" s="154"/>
      <c r="H414" s="158"/>
      <c r="I414" s="158"/>
      <c r="J414" s="154"/>
      <c r="K414" s="154"/>
      <c r="L414" s="154"/>
      <c r="M414" s="154"/>
      <c r="N414" s="147" t="str">
        <f t="shared" si="3"/>
        <v>\.jpg</v>
      </c>
      <c r="O414" s="154"/>
    </row>
    <row r="415" spans="1:15" x14ac:dyDescent="0.25">
      <c r="A415" s="167"/>
      <c r="B415" s="154"/>
      <c r="C415" s="154"/>
      <c r="D415" s="154"/>
      <c r="E415" s="154"/>
      <c r="F415" s="154"/>
      <c r="G415" s="154"/>
      <c r="H415" s="158"/>
      <c r="I415" s="158"/>
      <c r="J415" s="154"/>
      <c r="K415" s="154"/>
      <c r="L415" s="154"/>
      <c r="M415" s="154"/>
      <c r="N415" s="147" t="str">
        <f t="shared" si="3"/>
        <v>\.jpg</v>
      </c>
      <c r="O415" s="154"/>
    </row>
    <row r="416" spans="1:15" x14ac:dyDescent="0.25">
      <c r="A416" s="167"/>
      <c r="B416" s="154"/>
      <c r="C416" s="154"/>
      <c r="D416" s="154"/>
      <c r="E416" s="154"/>
      <c r="F416" s="154"/>
      <c r="G416" s="154"/>
      <c r="H416" s="158"/>
      <c r="I416" s="158"/>
      <c r="J416" s="154"/>
      <c r="K416" s="154"/>
      <c r="L416" s="154"/>
      <c r="M416" s="154"/>
      <c r="N416" s="147" t="str">
        <f t="shared" si="3"/>
        <v>\.jpg</v>
      </c>
      <c r="O416" s="154"/>
    </row>
    <row r="417" spans="1:15" x14ac:dyDescent="0.25">
      <c r="A417" s="167"/>
      <c r="B417" s="154"/>
      <c r="C417" s="154"/>
      <c r="D417" s="154"/>
      <c r="E417" s="154"/>
      <c r="F417" s="154"/>
      <c r="G417" s="154"/>
      <c r="H417" s="158"/>
      <c r="I417" s="158"/>
      <c r="J417" s="154"/>
      <c r="K417" s="154"/>
      <c r="L417" s="154"/>
      <c r="M417" s="154"/>
      <c r="N417" s="147" t="str">
        <f t="shared" si="3"/>
        <v>\.jpg</v>
      </c>
      <c r="O417" s="154"/>
    </row>
    <row r="418" spans="1:15" x14ac:dyDescent="0.25">
      <c r="A418" s="167"/>
      <c r="B418" s="154"/>
      <c r="C418" s="154"/>
      <c r="D418" s="154"/>
      <c r="E418" s="154"/>
      <c r="F418" s="154"/>
      <c r="G418" s="154"/>
      <c r="H418" s="158"/>
      <c r="I418" s="158"/>
      <c r="J418" s="154"/>
      <c r="K418" s="154"/>
      <c r="L418" s="154"/>
      <c r="M418" s="154"/>
      <c r="N418" s="147" t="str">
        <f t="shared" si="3"/>
        <v>\.jpg</v>
      </c>
      <c r="O418" s="154"/>
    </row>
    <row r="419" spans="1:15" x14ac:dyDescent="0.25">
      <c r="A419" s="167"/>
      <c r="B419" s="154"/>
      <c r="C419" s="154"/>
      <c r="D419" s="154"/>
      <c r="E419" s="154"/>
      <c r="F419" s="154"/>
      <c r="G419" s="154"/>
      <c r="H419" s="158"/>
      <c r="I419" s="158"/>
      <c r="J419" s="154"/>
      <c r="K419" s="154"/>
      <c r="L419" s="154"/>
      <c r="M419" s="154"/>
      <c r="N419" s="147" t="str">
        <f t="shared" si="3"/>
        <v>\.jpg</v>
      </c>
      <c r="O419" s="154"/>
    </row>
    <row r="420" spans="1:15" x14ac:dyDescent="0.25">
      <c r="A420" s="167"/>
      <c r="B420" s="154"/>
      <c r="C420" s="154"/>
      <c r="D420" s="154"/>
      <c r="E420" s="154"/>
      <c r="F420" s="154"/>
      <c r="G420" s="154"/>
      <c r="H420" s="158"/>
      <c r="I420" s="158"/>
      <c r="J420" s="154"/>
      <c r="K420" s="154"/>
      <c r="L420" s="154"/>
      <c r="M420" s="154"/>
      <c r="N420" s="147" t="str">
        <f t="shared" si="3"/>
        <v>\.jpg</v>
      </c>
      <c r="O420" s="154"/>
    </row>
    <row r="421" spans="1:15" x14ac:dyDescent="0.25">
      <c r="A421" s="167"/>
      <c r="B421" s="154"/>
      <c r="C421" s="154"/>
      <c r="D421" s="154"/>
      <c r="E421" s="154"/>
      <c r="F421" s="154"/>
      <c r="G421" s="154"/>
      <c r="H421" s="158"/>
      <c r="I421" s="158"/>
      <c r="J421" s="154"/>
      <c r="K421" s="154"/>
      <c r="L421" s="154"/>
      <c r="M421" s="154"/>
      <c r="N421" s="147" t="str">
        <f t="shared" si="3"/>
        <v>\.jpg</v>
      </c>
      <c r="O421" s="154"/>
    </row>
    <row r="422" spans="1:15" x14ac:dyDescent="0.25">
      <c r="A422" s="167"/>
      <c r="B422" s="154"/>
      <c r="C422" s="154"/>
      <c r="D422" s="154"/>
      <c r="E422" s="154"/>
      <c r="F422" s="154"/>
      <c r="G422" s="154"/>
      <c r="H422" s="158"/>
      <c r="I422" s="158"/>
      <c r="J422" s="154"/>
      <c r="K422" s="154"/>
      <c r="L422" s="154"/>
      <c r="M422" s="154"/>
      <c r="N422" s="147" t="str">
        <f t="shared" si="3"/>
        <v>\.jpg</v>
      </c>
      <c r="O422" s="154"/>
    </row>
    <row r="423" spans="1:15" x14ac:dyDescent="0.25">
      <c r="A423" s="167"/>
      <c r="B423" s="154"/>
      <c r="C423" s="154"/>
      <c r="D423" s="154"/>
      <c r="E423" s="154"/>
      <c r="F423" s="154"/>
      <c r="G423" s="154"/>
      <c r="H423" s="158"/>
      <c r="I423" s="158"/>
      <c r="J423" s="154"/>
      <c r="K423" s="154"/>
      <c r="L423" s="154"/>
      <c r="M423" s="154"/>
      <c r="N423" s="147" t="str">
        <f t="shared" si="3"/>
        <v>\.jpg</v>
      </c>
      <c r="O423" s="154"/>
    </row>
    <row r="424" spans="1:15" x14ac:dyDescent="0.25">
      <c r="A424" s="167"/>
      <c r="B424" s="154"/>
      <c r="C424" s="154"/>
      <c r="D424" s="154"/>
      <c r="E424" s="154"/>
      <c r="F424" s="154"/>
      <c r="G424" s="154"/>
      <c r="H424" s="158"/>
      <c r="I424" s="158"/>
      <c r="J424" s="154"/>
      <c r="K424" s="154"/>
      <c r="L424" s="154"/>
      <c r="M424" s="154"/>
      <c r="N424" s="147" t="str">
        <f t="shared" si="3"/>
        <v>\.jpg</v>
      </c>
      <c r="O424" s="154"/>
    </row>
    <row r="425" spans="1:15" x14ac:dyDescent="0.25">
      <c r="A425" s="167"/>
      <c r="B425" s="154"/>
      <c r="C425" s="154"/>
      <c r="D425" s="154"/>
      <c r="E425" s="154"/>
      <c r="F425" s="154"/>
      <c r="G425" s="154"/>
      <c r="H425" s="158"/>
      <c r="I425" s="158"/>
      <c r="J425" s="154"/>
      <c r="K425" s="154"/>
      <c r="L425" s="154"/>
      <c r="M425" s="154"/>
      <c r="N425" s="147" t="str">
        <f t="shared" si="3"/>
        <v>\.jpg</v>
      </c>
      <c r="O425" s="154"/>
    </row>
    <row r="426" spans="1:15" x14ac:dyDescent="0.25">
      <c r="A426" s="167"/>
      <c r="B426" s="154"/>
      <c r="C426" s="154"/>
      <c r="D426" s="154"/>
      <c r="E426" s="154"/>
      <c r="F426" s="154"/>
      <c r="G426" s="154"/>
      <c r="H426" s="158"/>
      <c r="I426" s="158"/>
      <c r="J426" s="154"/>
      <c r="K426" s="154"/>
      <c r="L426" s="154"/>
      <c r="M426" s="154"/>
      <c r="N426" s="147" t="str">
        <f t="shared" si="3"/>
        <v>\.jpg</v>
      </c>
      <c r="O426" s="154"/>
    </row>
    <row r="427" spans="1:15" x14ac:dyDescent="0.25">
      <c r="A427" s="167"/>
      <c r="B427" s="154"/>
      <c r="C427" s="154"/>
      <c r="D427" s="154"/>
      <c r="E427" s="154"/>
      <c r="F427" s="154"/>
      <c r="G427" s="154"/>
      <c r="H427" s="158"/>
      <c r="I427" s="158"/>
      <c r="J427" s="154"/>
      <c r="K427" s="154"/>
      <c r="L427" s="154"/>
      <c r="M427" s="154"/>
      <c r="N427" s="147" t="str">
        <f t="shared" si="3"/>
        <v>\.jpg</v>
      </c>
      <c r="O427" s="154"/>
    </row>
    <row r="428" spans="1:15" x14ac:dyDescent="0.25">
      <c r="A428" s="167"/>
      <c r="B428" s="154"/>
      <c r="C428" s="154"/>
      <c r="D428" s="154"/>
      <c r="E428" s="154"/>
      <c r="F428" s="154"/>
      <c r="G428" s="154"/>
      <c r="H428" s="158"/>
      <c r="I428" s="158"/>
      <c r="J428" s="154"/>
      <c r="K428" s="154"/>
      <c r="L428" s="154"/>
      <c r="M428" s="154"/>
      <c r="N428" s="147" t="str">
        <f t="shared" si="3"/>
        <v>\.jpg</v>
      </c>
      <c r="O428" s="154"/>
    </row>
    <row r="429" spans="1:15" x14ac:dyDescent="0.25">
      <c r="A429" s="167"/>
      <c r="B429" s="154"/>
      <c r="C429" s="154"/>
      <c r="D429" s="154"/>
      <c r="E429" s="154"/>
      <c r="F429" s="154"/>
      <c r="G429" s="154"/>
      <c r="H429" s="158"/>
      <c r="I429" s="158"/>
      <c r="J429" s="154"/>
      <c r="K429" s="154"/>
      <c r="L429" s="154"/>
      <c r="M429" s="154"/>
      <c r="N429" s="147" t="str">
        <f t="shared" si="3"/>
        <v>\.jpg</v>
      </c>
      <c r="O429" s="154"/>
    </row>
    <row r="430" spans="1:15" x14ac:dyDescent="0.25">
      <c r="A430" s="167"/>
      <c r="B430" s="154"/>
      <c r="C430" s="154"/>
      <c r="D430" s="154"/>
      <c r="E430" s="154"/>
      <c r="F430" s="154"/>
      <c r="G430" s="154"/>
      <c r="H430" s="158"/>
      <c r="I430" s="158"/>
      <c r="J430" s="154"/>
      <c r="K430" s="154"/>
      <c r="L430" s="154"/>
      <c r="M430" s="154"/>
      <c r="N430" s="147" t="str">
        <f t="shared" si="3"/>
        <v>\.jpg</v>
      </c>
      <c r="O430" s="154"/>
    </row>
    <row r="431" spans="1:15" x14ac:dyDescent="0.25">
      <c r="A431" s="167"/>
      <c r="B431" s="154"/>
      <c r="C431" s="154"/>
      <c r="D431" s="154"/>
      <c r="E431" s="154"/>
      <c r="F431" s="154"/>
      <c r="G431" s="154"/>
      <c r="H431" s="158"/>
      <c r="I431" s="158"/>
      <c r="J431" s="154"/>
      <c r="K431" s="154"/>
      <c r="L431" s="154"/>
      <c r="M431" s="154"/>
      <c r="N431" s="147" t="str">
        <f t="shared" si="3"/>
        <v>\.jpg</v>
      </c>
      <c r="O431" s="154"/>
    </row>
    <row r="432" spans="1:15" x14ac:dyDescent="0.25">
      <c r="A432" s="167"/>
      <c r="B432" s="154"/>
      <c r="C432" s="154"/>
      <c r="D432" s="154"/>
      <c r="E432" s="154"/>
      <c r="F432" s="154"/>
      <c r="G432" s="154"/>
      <c r="H432" s="158"/>
      <c r="I432" s="158"/>
      <c r="J432" s="154"/>
      <c r="K432" s="154"/>
      <c r="L432" s="154"/>
      <c r="M432" s="154"/>
      <c r="N432" s="147" t="str">
        <f t="shared" si="3"/>
        <v>\.jpg</v>
      </c>
      <c r="O432" s="154"/>
    </row>
    <row r="433" spans="1:15" x14ac:dyDescent="0.25">
      <c r="A433" s="167"/>
      <c r="B433" s="154"/>
      <c r="C433" s="154"/>
      <c r="D433" s="154"/>
      <c r="E433" s="154"/>
      <c r="F433" s="154"/>
      <c r="G433" s="154"/>
      <c r="H433" s="158"/>
      <c r="I433" s="158"/>
      <c r="J433" s="154"/>
      <c r="K433" s="154"/>
      <c r="L433" s="154"/>
      <c r="M433" s="154"/>
      <c r="N433" s="147" t="str">
        <f t="shared" si="3"/>
        <v>\.jpg</v>
      </c>
      <c r="O433" s="154"/>
    </row>
    <row r="434" spans="1:15" x14ac:dyDescent="0.25">
      <c r="A434" s="167"/>
      <c r="B434" s="154"/>
      <c r="C434" s="154"/>
      <c r="D434" s="154"/>
      <c r="E434" s="154"/>
      <c r="F434" s="154"/>
      <c r="G434" s="154"/>
      <c r="H434" s="158"/>
      <c r="I434" s="158"/>
      <c r="J434" s="154"/>
      <c r="K434" s="154"/>
      <c r="L434" s="154"/>
      <c r="M434" s="154"/>
      <c r="N434" s="147" t="str">
        <f t="shared" si="3"/>
        <v>\.jpg</v>
      </c>
      <c r="O434" s="154"/>
    </row>
    <row r="435" spans="1:15" x14ac:dyDescent="0.25">
      <c r="A435" s="167"/>
      <c r="B435" s="154"/>
      <c r="C435" s="154"/>
      <c r="D435" s="154"/>
      <c r="E435" s="154"/>
      <c r="F435" s="154"/>
      <c r="G435" s="154"/>
      <c r="H435" s="158"/>
      <c r="I435" s="158"/>
      <c r="J435" s="154"/>
      <c r="K435" s="154"/>
      <c r="L435" s="154"/>
      <c r="M435" s="154"/>
      <c r="N435" s="147" t="str">
        <f t="shared" si="3"/>
        <v>\.jpg</v>
      </c>
      <c r="O435" s="154"/>
    </row>
    <row r="436" spans="1:15" x14ac:dyDescent="0.25">
      <c r="A436" s="167"/>
      <c r="B436" s="154"/>
      <c r="C436" s="154"/>
      <c r="D436" s="154"/>
      <c r="E436" s="154"/>
      <c r="F436" s="154"/>
      <c r="G436" s="154"/>
      <c r="H436" s="158"/>
      <c r="I436" s="158"/>
      <c r="J436" s="154"/>
      <c r="K436" s="154"/>
      <c r="L436" s="154"/>
      <c r="M436" s="154"/>
      <c r="N436" s="147" t="str">
        <f t="shared" si="3"/>
        <v>\.jpg</v>
      </c>
      <c r="O436" s="154"/>
    </row>
    <row r="437" spans="1:15" x14ac:dyDescent="0.25">
      <c r="A437" s="167"/>
      <c r="B437" s="154"/>
      <c r="C437" s="154"/>
      <c r="D437" s="154"/>
      <c r="E437" s="154"/>
      <c r="F437" s="154"/>
      <c r="G437" s="154"/>
      <c r="H437" s="158"/>
      <c r="I437" s="158"/>
      <c r="J437" s="154"/>
      <c r="K437" s="154"/>
      <c r="L437" s="154"/>
      <c r="M437" s="154"/>
      <c r="N437" s="147" t="str">
        <f t="shared" si="3"/>
        <v>\.jpg</v>
      </c>
      <c r="O437" s="154"/>
    </row>
    <row r="438" spans="1:15" x14ac:dyDescent="0.25">
      <c r="A438" s="167"/>
      <c r="B438" s="154"/>
      <c r="C438" s="154"/>
      <c r="D438" s="154"/>
      <c r="E438" s="154"/>
      <c r="F438" s="154"/>
      <c r="G438" s="154"/>
      <c r="H438" s="158"/>
      <c r="I438" s="158"/>
      <c r="J438" s="154"/>
      <c r="K438" s="154"/>
      <c r="L438" s="154"/>
      <c r="M438" s="154"/>
      <c r="N438" s="147" t="str">
        <f t="shared" si="3"/>
        <v>\.jpg</v>
      </c>
      <c r="O438" s="154"/>
    </row>
    <row r="439" spans="1:15" x14ac:dyDescent="0.25">
      <c r="A439" s="167"/>
      <c r="B439" s="154"/>
      <c r="C439" s="154"/>
      <c r="D439" s="154"/>
      <c r="E439" s="154"/>
      <c r="F439" s="154"/>
      <c r="G439" s="154"/>
      <c r="H439" s="158"/>
      <c r="I439" s="158"/>
      <c r="J439" s="154"/>
      <c r="K439" s="154"/>
      <c r="L439" s="154"/>
      <c r="M439" s="154"/>
      <c r="N439" s="147" t="str">
        <f t="shared" si="3"/>
        <v>\.jpg</v>
      </c>
      <c r="O439" s="154"/>
    </row>
    <row r="440" spans="1:15" x14ac:dyDescent="0.25">
      <c r="A440" s="167"/>
      <c r="B440" s="154"/>
      <c r="C440" s="154"/>
      <c r="D440" s="154"/>
      <c r="E440" s="154"/>
      <c r="F440" s="154"/>
      <c r="G440" s="154"/>
      <c r="H440" s="158"/>
      <c r="I440" s="158"/>
      <c r="J440" s="154"/>
      <c r="K440" s="154"/>
      <c r="L440" s="154"/>
      <c r="M440" s="154"/>
      <c r="N440" s="147" t="str">
        <f t="shared" si="3"/>
        <v>\.jpg</v>
      </c>
      <c r="O440" s="154"/>
    </row>
    <row r="441" spans="1:15" x14ac:dyDescent="0.25">
      <c r="A441" s="167"/>
      <c r="B441" s="154"/>
      <c r="C441" s="154"/>
      <c r="D441" s="154"/>
      <c r="E441" s="154"/>
      <c r="F441" s="154"/>
      <c r="G441" s="154"/>
      <c r="H441" s="158"/>
      <c r="I441" s="158"/>
      <c r="J441" s="154"/>
      <c r="K441" s="154"/>
      <c r="L441" s="154"/>
      <c r="M441" s="154"/>
      <c r="N441" s="147" t="str">
        <f t="shared" si="3"/>
        <v>\.jpg</v>
      </c>
      <c r="O441" s="154"/>
    </row>
    <row r="442" spans="1:15" x14ac:dyDescent="0.25">
      <c r="A442" s="167"/>
      <c r="B442" s="154"/>
      <c r="C442" s="154"/>
      <c r="D442" s="154"/>
      <c r="E442" s="154"/>
      <c r="F442" s="154"/>
      <c r="G442" s="154"/>
      <c r="H442" s="158"/>
      <c r="I442" s="158"/>
      <c r="J442" s="154"/>
      <c r="K442" s="154"/>
      <c r="L442" s="154"/>
      <c r="M442" s="154"/>
      <c r="N442" s="147" t="str">
        <f t="shared" si="3"/>
        <v>\.jpg</v>
      </c>
      <c r="O442" s="154"/>
    </row>
    <row r="443" spans="1:15" x14ac:dyDescent="0.25">
      <c r="A443" s="167"/>
      <c r="B443" s="154"/>
      <c r="C443" s="154"/>
      <c r="D443" s="154"/>
      <c r="E443" s="154"/>
      <c r="F443" s="154"/>
      <c r="G443" s="154"/>
      <c r="H443" s="158"/>
      <c r="I443" s="158"/>
      <c r="J443" s="154"/>
      <c r="K443" s="154"/>
      <c r="L443" s="154"/>
      <c r="M443" s="154"/>
      <c r="N443" s="147" t="str">
        <f t="shared" si="3"/>
        <v>\.jpg</v>
      </c>
      <c r="O443" s="154"/>
    </row>
    <row r="444" spans="1:15" x14ac:dyDescent="0.25">
      <c r="A444" s="167"/>
      <c r="B444" s="154"/>
      <c r="C444" s="154"/>
      <c r="D444" s="154"/>
      <c r="E444" s="154"/>
      <c r="F444" s="154"/>
      <c r="G444" s="154"/>
      <c r="H444" s="158"/>
      <c r="I444" s="158"/>
      <c r="J444" s="154"/>
      <c r="K444" s="154"/>
      <c r="L444" s="154"/>
      <c r="M444" s="154"/>
      <c r="N444" s="147" t="str">
        <f t="shared" si="3"/>
        <v>\.jpg</v>
      </c>
      <c r="O444" s="154"/>
    </row>
    <row r="445" spans="1:15" x14ac:dyDescent="0.25">
      <c r="A445" s="167"/>
      <c r="B445" s="154"/>
      <c r="C445" s="154"/>
      <c r="D445" s="154"/>
      <c r="E445" s="154"/>
      <c r="F445" s="154"/>
      <c r="G445" s="154"/>
      <c r="H445" s="158"/>
      <c r="I445" s="158"/>
      <c r="J445" s="154"/>
      <c r="K445" s="154"/>
      <c r="L445" s="154"/>
      <c r="M445" s="154"/>
      <c r="N445" s="147" t="str">
        <f t="shared" si="3"/>
        <v>\.jpg</v>
      </c>
      <c r="O445" s="154"/>
    </row>
    <row r="446" spans="1:15" x14ac:dyDescent="0.25">
      <c r="A446" s="167"/>
      <c r="B446" s="154"/>
      <c r="C446" s="154"/>
      <c r="D446" s="154"/>
      <c r="E446" s="154"/>
      <c r="F446" s="154"/>
      <c r="G446" s="154"/>
      <c r="H446" s="158"/>
      <c r="I446" s="158"/>
      <c r="J446" s="154"/>
      <c r="K446" s="154"/>
      <c r="L446" s="154"/>
      <c r="M446" s="154"/>
      <c r="N446" s="147" t="str">
        <f t="shared" si="3"/>
        <v>\.jpg</v>
      </c>
      <c r="O446" s="154"/>
    </row>
    <row r="447" spans="1:15" x14ac:dyDescent="0.25">
      <c r="A447" s="167"/>
      <c r="B447" s="154"/>
      <c r="C447" s="154"/>
      <c r="D447" s="154"/>
      <c r="E447" s="154"/>
      <c r="F447" s="154"/>
      <c r="G447" s="154"/>
      <c r="H447" s="158"/>
      <c r="I447" s="158"/>
      <c r="J447" s="154"/>
      <c r="K447" s="154"/>
      <c r="L447" s="154"/>
      <c r="M447" s="154"/>
      <c r="N447" s="147" t="str">
        <f t="shared" si="3"/>
        <v>\.jpg</v>
      </c>
      <c r="O447" s="154"/>
    </row>
    <row r="448" spans="1:15" x14ac:dyDescent="0.25">
      <c r="A448" s="167"/>
      <c r="B448" s="154"/>
      <c r="C448" s="154"/>
      <c r="D448" s="154"/>
      <c r="E448" s="154"/>
      <c r="F448" s="154"/>
      <c r="G448" s="154"/>
      <c r="H448" s="158"/>
      <c r="I448" s="158"/>
      <c r="J448" s="154"/>
      <c r="K448" s="154"/>
      <c r="L448" s="154"/>
      <c r="M448" s="154"/>
      <c r="N448" s="147" t="str">
        <f t="shared" si="3"/>
        <v>\.jpg</v>
      </c>
      <c r="O448" s="154"/>
    </row>
    <row r="449" spans="1:15" x14ac:dyDescent="0.25">
      <c r="A449" s="167"/>
      <c r="B449" s="154"/>
      <c r="C449" s="154"/>
      <c r="D449" s="154"/>
      <c r="E449" s="154"/>
      <c r="F449" s="154"/>
      <c r="G449" s="154"/>
      <c r="H449" s="158"/>
      <c r="I449" s="158"/>
      <c r="J449" s="154"/>
      <c r="K449" s="154"/>
      <c r="L449" s="154"/>
      <c r="M449" s="154"/>
      <c r="N449" s="147" t="str">
        <f t="shared" si="3"/>
        <v>\.jpg</v>
      </c>
      <c r="O449" s="154"/>
    </row>
    <row r="450" spans="1:15" x14ac:dyDescent="0.25">
      <c r="A450" s="167"/>
      <c r="B450" s="154"/>
      <c r="C450" s="154"/>
      <c r="D450" s="154"/>
      <c r="E450" s="154"/>
      <c r="F450" s="154"/>
      <c r="G450" s="154"/>
      <c r="H450" s="158"/>
      <c r="I450" s="158"/>
      <c r="J450" s="154"/>
      <c r="K450" s="154"/>
      <c r="L450" s="154"/>
      <c r="M450" s="154"/>
      <c r="N450" s="147" t="str">
        <f t="shared" si="3"/>
        <v>\.jpg</v>
      </c>
      <c r="O450" s="154"/>
    </row>
    <row r="451" spans="1:15" x14ac:dyDescent="0.25">
      <c r="A451" s="167"/>
      <c r="B451" s="154"/>
      <c r="C451" s="154"/>
      <c r="D451" s="154"/>
      <c r="E451" s="154"/>
      <c r="F451" s="154"/>
      <c r="G451" s="154"/>
      <c r="H451" s="158"/>
      <c r="I451" s="158"/>
      <c r="J451" s="154"/>
      <c r="K451" s="154"/>
      <c r="L451" s="154"/>
      <c r="M451" s="154"/>
      <c r="N451" s="147" t="str">
        <f t="shared" si="3"/>
        <v>\.jpg</v>
      </c>
      <c r="O451" s="154"/>
    </row>
    <row r="452" spans="1:15" x14ac:dyDescent="0.25">
      <c r="A452" s="167"/>
      <c r="B452" s="154"/>
      <c r="C452" s="154"/>
      <c r="D452" s="154"/>
      <c r="E452" s="154"/>
      <c r="F452" s="154"/>
      <c r="G452" s="154"/>
      <c r="H452" s="158"/>
      <c r="I452" s="158"/>
      <c r="J452" s="154"/>
      <c r="K452" s="154"/>
      <c r="L452" s="154"/>
      <c r="M452" s="154"/>
      <c r="N452" s="147" t="str">
        <f t="shared" si="3"/>
        <v>\.jpg</v>
      </c>
      <c r="O452" s="154"/>
    </row>
    <row r="453" spans="1:15" x14ac:dyDescent="0.25">
      <c r="A453" s="167"/>
      <c r="B453" s="154"/>
      <c r="C453" s="154"/>
      <c r="D453" s="154"/>
      <c r="E453" s="154"/>
      <c r="F453" s="154"/>
      <c r="G453" s="154"/>
      <c r="H453" s="158"/>
      <c r="I453" s="158"/>
      <c r="J453" s="154"/>
      <c r="K453" s="154"/>
      <c r="L453" s="154"/>
      <c r="M453" s="154"/>
      <c r="N453" s="147" t="str">
        <f t="shared" si="3"/>
        <v>\.jpg</v>
      </c>
      <c r="O453" s="154"/>
    </row>
    <row r="454" spans="1:15" x14ac:dyDescent="0.25">
      <c r="A454" s="167"/>
      <c r="B454" s="154"/>
      <c r="C454" s="154"/>
      <c r="D454" s="154"/>
      <c r="E454" s="154"/>
      <c r="F454" s="154"/>
      <c r="G454" s="154"/>
      <c r="H454" s="158"/>
      <c r="I454" s="158"/>
      <c r="J454" s="154"/>
      <c r="K454" s="154"/>
      <c r="L454" s="154"/>
      <c r="M454" s="154"/>
      <c r="N454" s="147" t="str">
        <f t="shared" si="3"/>
        <v>\.jpg</v>
      </c>
      <c r="O454" s="154"/>
    </row>
    <row r="455" spans="1:15" x14ac:dyDescent="0.25">
      <c r="A455" s="167"/>
      <c r="B455" s="154"/>
      <c r="C455" s="154"/>
      <c r="D455" s="154"/>
      <c r="E455" s="154"/>
      <c r="F455" s="154"/>
      <c r="G455" s="154"/>
      <c r="H455" s="158"/>
      <c r="I455" s="158"/>
      <c r="J455" s="154"/>
      <c r="K455" s="154"/>
      <c r="L455" s="154"/>
      <c r="M455" s="154"/>
      <c r="N455" s="147" t="str">
        <f t="shared" si="3"/>
        <v>\.jpg</v>
      </c>
      <c r="O455" s="154"/>
    </row>
    <row r="456" spans="1:15" x14ac:dyDescent="0.25">
      <c r="A456" s="167"/>
      <c r="B456" s="154"/>
      <c r="C456" s="154"/>
      <c r="D456" s="154"/>
      <c r="E456" s="154"/>
      <c r="F456" s="154"/>
      <c r="G456" s="154"/>
      <c r="H456" s="158"/>
      <c r="I456" s="158"/>
      <c r="J456" s="154"/>
      <c r="K456" s="154"/>
      <c r="L456" s="154"/>
      <c r="M456" s="154"/>
      <c r="N456" s="147" t="str">
        <f t="shared" si="3"/>
        <v>\.jpg</v>
      </c>
      <c r="O456" s="154"/>
    </row>
    <row r="457" spans="1:15" x14ac:dyDescent="0.25">
      <c r="A457" s="167"/>
      <c r="B457" s="154"/>
      <c r="C457" s="154"/>
      <c r="D457" s="154"/>
      <c r="E457" s="154"/>
      <c r="F457" s="154"/>
      <c r="G457" s="154"/>
      <c r="H457" s="158"/>
      <c r="I457" s="158"/>
      <c r="J457" s="154"/>
      <c r="K457" s="154"/>
      <c r="L457" s="154"/>
      <c r="M457" s="154"/>
      <c r="N457" s="147" t="str">
        <f t="shared" si="3"/>
        <v>\.jpg</v>
      </c>
      <c r="O457" s="154"/>
    </row>
    <row r="458" spans="1:15" x14ac:dyDescent="0.25">
      <c r="A458" s="167"/>
      <c r="B458" s="154"/>
      <c r="C458" s="154"/>
      <c r="D458" s="154"/>
      <c r="E458" s="154"/>
      <c r="F458" s="154"/>
      <c r="G458" s="154"/>
      <c r="H458" s="158"/>
      <c r="I458" s="158"/>
      <c r="J458" s="154"/>
      <c r="K458" s="154"/>
      <c r="L458" s="154"/>
      <c r="M458" s="154"/>
      <c r="N458" s="147" t="str">
        <f t="shared" si="3"/>
        <v>\.jpg</v>
      </c>
      <c r="O458" s="154"/>
    </row>
    <row r="459" spans="1:15" x14ac:dyDescent="0.25">
      <c r="A459" s="167"/>
      <c r="B459" s="154"/>
      <c r="C459" s="154"/>
      <c r="D459" s="154"/>
      <c r="E459" s="154"/>
      <c r="F459" s="154"/>
      <c r="G459" s="154"/>
      <c r="H459" s="158"/>
      <c r="I459" s="158"/>
      <c r="J459" s="154"/>
      <c r="K459" s="154"/>
      <c r="L459" s="154"/>
      <c r="M459" s="154"/>
      <c r="N459" s="147" t="str">
        <f t="shared" si="3"/>
        <v>\.jpg</v>
      </c>
      <c r="O459" s="154"/>
    </row>
    <row r="460" spans="1:15" x14ac:dyDescent="0.25">
      <c r="A460" s="167"/>
      <c r="B460" s="154"/>
      <c r="C460" s="154"/>
      <c r="D460" s="154"/>
      <c r="E460" s="154"/>
      <c r="F460" s="154"/>
      <c r="G460" s="154"/>
      <c r="H460" s="158"/>
      <c r="I460" s="158"/>
      <c r="J460" s="154"/>
      <c r="K460" s="154"/>
      <c r="L460" s="154"/>
      <c r="M460" s="154"/>
      <c r="N460" s="147" t="str">
        <f t="shared" si="3"/>
        <v>\.jpg</v>
      </c>
      <c r="O460" s="154"/>
    </row>
    <row r="461" spans="1:15" x14ac:dyDescent="0.25">
      <c r="A461" s="167"/>
      <c r="B461" s="154"/>
      <c r="C461" s="154"/>
      <c r="D461" s="154"/>
      <c r="E461" s="154"/>
      <c r="F461" s="154"/>
      <c r="G461" s="154"/>
      <c r="H461" s="158"/>
      <c r="I461" s="158"/>
      <c r="J461" s="154"/>
      <c r="K461" s="154"/>
      <c r="L461" s="154"/>
      <c r="M461" s="154"/>
      <c r="N461" s="147" t="str">
        <f t="shared" si="3"/>
        <v>\.jpg</v>
      </c>
      <c r="O461" s="154"/>
    </row>
    <row r="462" spans="1:15" x14ac:dyDescent="0.25">
      <c r="A462" s="167"/>
      <c r="B462" s="154"/>
      <c r="C462" s="154"/>
      <c r="D462" s="154"/>
      <c r="E462" s="154"/>
      <c r="F462" s="154"/>
      <c r="G462" s="154"/>
      <c r="H462" s="158"/>
      <c r="I462" s="158"/>
      <c r="J462" s="154"/>
      <c r="K462" s="154"/>
      <c r="L462" s="154"/>
      <c r="M462" s="154"/>
      <c r="N462" s="147" t="str">
        <f t="shared" si="3"/>
        <v>\.jpg</v>
      </c>
      <c r="O462" s="154"/>
    </row>
    <row r="463" spans="1:15" x14ac:dyDescent="0.25">
      <c r="A463" s="167"/>
      <c r="B463" s="154"/>
      <c r="C463" s="154"/>
      <c r="D463" s="154"/>
      <c r="E463" s="154"/>
      <c r="F463" s="154"/>
      <c r="G463" s="154"/>
      <c r="H463" s="158"/>
      <c r="I463" s="158"/>
      <c r="J463" s="154"/>
      <c r="K463" s="154"/>
      <c r="L463" s="154"/>
      <c r="M463" s="154"/>
      <c r="N463" s="147" t="str">
        <f t="shared" si="3"/>
        <v>\.jpg</v>
      </c>
      <c r="O463" s="154"/>
    </row>
    <row r="464" spans="1:15" x14ac:dyDescent="0.25">
      <c r="A464" s="167"/>
      <c r="B464" s="154"/>
      <c r="C464" s="154"/>
      <c r="D464" s="154"/>
      <c r="E464" s="154"/>
      <c r="F464" s="154"/>
      <c r="G464" s="154"/>
      <c r="H464" s="158"/>
      <c r="I464" s="158"/>
      <c r="J464" s="154"/>
      <c r="K464" s="154"/>
      <c r="L464" s="154"/>
      <c r="M464" s="154"/>
      <c r="N464" s="147" t="str">
        <f t="shared" si="3"/>
        <v>\.jpg</v>
      </c>
      <c r="O464" s="154"/>
    </row>
    <row r="465" spans="1:15" x14ac:dyDescent="0.25">
      <c r="A465" s="167"/>
      <c r="B465" s="154"/>
      <c r="C465" s="154"/>
      <c r="D465" s="154"/>
      <c r="E465" s="154"/>
      <c r="F465" s="154"/>
      <c r="G465" s="154"/>
      <c r="H465" s="158"/>
      <c r="I465" s="158"/>
      <c r="J465" s="154"/>
      <c r="K465" s="154"/>
      <c r="L465" s="154"/>
      <c r="M465" s="154"/>
      <c r="N465" s="147" t="str">
        <f t="shared" si="3"/>
        <v>\.jpg</v>
      </c>
      <c r="O465" s="154"/>
    </row>
    <row r="466" spans="1:15" x14ac:dyDescent="0.25">
      <c r="A466" s="167"/>
      <c r="B466" s="154"/>
      <c r="C466" s="154"/>
      <c r="D466" s="154"/>
      <c r="E466" s="154"/>
      <c r="F466" s="154"/>
      <c r="G466" s="154"/>
      <c r="H466" s="158"/>
      <c r="I466" s="158"/>
      <c r="J466" s="154"/>
      <c r="K466" s="154"/>
      <c r="L466" s="154"/>
      <c r="M466" s="154"/>
      <c r="N466" s="147" t="str">
        <f t="shared" si="3"/>
        <v>\.jpg</v>
      </c>
      <c r="O466" s="154"/>
    </row>
    <row r="467" spans="1:15" x14ac:dyDescent="0.25">
      <c r="A467" s="167"/>
      <c r="B467" s="154"/>
      <c r="C467" s="154"/>
      <c r="D467" s="154"/>
      <c r="E467" s="154"/>
      <c r="F467" s="154"/>
      <c r="G467" s="154"/>
      <c r="H467" s="158"/>
      <c r="I467" s="158"/>
      <c r="J467" s="154"/>
      <c r="K467" s="154"/>
      <c r="L467" s="154"/>
      <c r="M467" s="154"/>
      <c r="N467" s="147" t="str">
        <f t="shared" si="3"/>
        <v>\.jpg</v>
      </c>
      <c r="O467" s="154"/>
    </row>
    <row r="468" spans="1:15" x14ac:dyDescent="0.25">
      <c r="A468" s="167"/>
      <c r="B468" s="154"/>
      <c r="C468" s="154"/>
      <c r="D468" s="154"/>
      <c r="E468" s="154"/>
      <c r="F468" s="154"/>
      <c r="G468" s="154"/>
      <c r="H468" s="158"/>
      <c r="I468" s="158"/>
      <c r="J468" s="154"/>
      <c r="K468" s="154"/>
      <c r="L468" s="154"/>
      <c r="M468" s="154"/>
      <c r="N468" s="147" t="str">
        <f t="shared" si="3"/>
        <v>\.jpg</v>
      </c>
      <c r="O468" s="154"/>
    </row>
    <row r="469" spans="1:15" x14ac:dyDescent="0.25">
      <c r="A469" s="167"/>
      <c r="B469" s="154"/>
      <c r="C469" s="154"/>
      <c r="D469" s="154"/>
      <c r="E469" s="154"/>
      <c r="F469" s="154"/>
      <c r="G469" s="154"/>
      <c r="H469" s="158"/>
      <c r="I469" s="158"/>
      <c r="J469" s="154"/>
      <c r="K469" s="154"/>
      <c r="L469" s="154"/>
      <c r="M469" s="154"/>
      <c r="N469" s="147" t="str">
        <f t="shared" si="3"/>
        <v>\.jpg</v>
      </c>
      <c r="O469" s="154"/>
    </row>
    <row r="470" spans="1:15" x14ac:dyDescent="0.25">
      <c r="A470" s="167"/>
      <c r="B470" s="154"/>
      <c r="C470" s="154"/>
      <c r="D470" s="154"/>
      <c r="E470" s="154"/>
      <c r="F470" s="154"/>
      <c r="G470" s="154"/>
      <c r="H470" s="158"/>
      <c r="I470" s="158"/>
      <c r="J470" s="154"/>
      <c r="K470" s="154"/>
      <c r="L470" s="154"/>
      <c r="M470" s="154"/>
      <c r="N470" s="147" t="str">
        <f t="shared" si="3"/>
        <v>\.jpg</v>
      </c>
      <c r="O470" s="154"/>
    </row>
    <row r="471" spans="1:15" x14ac:dyDescent="0.25">
      <c r="A471" s="167"/>
      <c r="B471" s="154"/>
      <c r="C471" s="154"/>
      <c r="D471" s="154"/>
      <c r="E471" s="154"/>
      <c r="F471" s="154"/>
      <c r="G471" s="154"/>
      <c r="H471" s="158"/>
      <c r="I471" s="158"/>
      <c r="J471" s="154"/>
      <c r="K471" s="154"/>
      <c r="L471" s="154"/>
      <c r="M471" s="154"/>
      <c r="N471" s="147" t="str">
        <f t="shared" si="3"/>
        <v>\.jpg</v>
      </c>
      <c r="O471" s="154"/>
    </row>
    <row r="472" spans="1:15" x14ac:dyDescent="0.25">
      <c r="A472" s="167"/>
      <c r="B472" s="154"/>
      <c r="C472" s="154"/>
      <c r="D472" s="154"/>
      <c r="E472" s="154"/>
      <c r="F472" s="154"/>
      <c r="G472" s="154"/>
      <c r="H472" s="158"/>
      <c r="I472" s="158"/>
      <c r="J472" s="154"/>
      <c r="K472" s="154"/>
      <c r="L472" s="154"/>
      <c r="M472" s="154"/>
      <c r="N472" s="147" t="str">
        <f t="shared" ref="N472:N535" si="4">$O$1&amp;"\"&amp;B473&amp;".jpg"</f>
        <v>\.jpg</v>
      </c>
      <c r="O472" s="154"/>
    </row>
    <row r="473" spans="1:15" x14ac:dyDescent="0.25">
      <c r="A473" s="167"/>
      <c r="B473" s="154"/>
      <c r="C473" s="154"/>
      <c r="D473" s="154"/>
      <c r="E473" s="154"/>
      <c r="F473" s="154"/>
      <c r="G473" s="154"/>
      <c r="H473" s="158"/>
      <c r="I473" s="158"/>
      <c r="J473" s="154"/>
      <c r="K473" s="154"/>
      <c r="L473" s="154"/>
      <c r="M473" s="154"/>
      <c r="N473" s="147" t="str">
        <f t="shared" si="4"/>
        <v>\.jpg</v>
      </c>
      <c r="O473" s="154"/>
    </row>
    <row r="474" spans="1:15" x14ac:dyDescent="0.25">
      <c r="A474" s="167"/>
      <c r="B474" s="154"/>
      <c r="C474" s="154"/>
      <c r="D474" s="154"/>
      <c r="E474" s="154"/>
      <c r="F474" s="154"/>
      <c r="G474" s="154"/>
      <c r="H474" s="158"/>
      <c r="I474" s="158"/>
      <c r="J474" s="154"/>
      <c r="K474" s="154"/>
      <c r="L474" s="154"/>
      <c r="M474" s="154"/>
      <c r="N474" s="147" t="str">
        <f t="shared" si="4"/>
        <v>\.jpg</v>
      </c>
      <c r="O474" s="154"/>
    </row>
    <row r="475" spans="1:15" x14ac:dyDescent="0.25">
      <c r="A475" s="167"/>
      <c r="B475" s="154"/>
      <c r="C475" s="154"/>
      <c r="D475" s="154"/>
      <c r="E475" s="154"/>
      <c r="F475" s="154"/>
      <c r="G475" s="154"/>
      <c r="H475" s="158"/>
      <c r="I475" s="158"/>
      <c r="J475" s="154"/>
      <c r="K475" s="154"/>
      <c r="L475" s="154"/>
      <c r="M475" s="154"/>
      <c r="N475" s="147" t="str">
        <f t="shared" si="4"/>
        <v>\.jpg</v>
      </c>
      <c r="O475" s="154"/>
    </row>
    <row r="476" spans="1:15" x14ac:dyDescent="0.25">
      <c r="A476" s="167"/>
      <c r="B476" s="154"/>
      <c r="C476" s="154"/>
      <c r="D476" s="154"/>
      <c r="E476" s="154"/>
      <c r="F476" s="154"/>
      <c r="G476" s="154"/>
      <c r="H476" s="158"/>
      <c r="I476" s="158"/>
      <c r="J476" s="154"/>
      <c r="K476" s="154"/>
      <c r="L476" s="154"/>
      <c r="M476" s="154"/>
      <c r="N476" s="147" t="str">
        <f t="shared" si="4"/>
        <v>\.jpg</v>
      </c>
      <c r="O476" s="154"/>
    </row>
    <row r="477" spans="1:15" x14ac:dyDescent="0.25">
      <c r="A477" s="167"/>
      <c r="B477" s="154"/>
      <c r="C477" s="154"/>
      <c r="D477" s="154"/>
      <c r="E477" s="154"/>
      <c r="F477" s="154"/>
      <c r="G477" s="154"/>
      <c r="H477" s="158"/>
      <c r="I477" s="158"/>
      <c r="J477" s="154"/>
      <c r="K477" s="154"/>
      <c r="L477" s="154"/>
      <c r="M477" s="154"/>
      <c r="N477" s="147" t="str">
        <f t="shared" si="4"/>
        <v>\.jpg</v>
      </c>
      <c r="O477" s="154"/>
    </row>
    <row r="478" spans="1:15" x14ac:dyDescent="0.25">
      <c r="A478" s="167"/>
      <c r="B478" s="154"/>
      <c r="C478" s="154"/>
      <c r="D478" s="154"/>
      <c r="E478" s="154"/>
      <c r="F478" s="154"/>
      <c r="G478" s="154"/>
      <c r="H478" s="158"/>
      <c r="I478" s="158"/>
      <c r="J478" s="154"/>
      <c r="K478" s="154"/>
      <c r="L478" s="154"/>
      <c r="M478" s="154"/>
      <c r="N478" s="147" t="str">
        <f t="shared" si="4"/>
        <v>\.jpg</v>
      </c>
      <c r="O478" s="154"/>
    </row>
    <row r="479" spans="1:15" x14ac:dyDescent="0.25">
      <c r="A479" s="167"/>
      <c r="B479" s="154"/>
      <c r="C479" s="154"/>
      <c r="D479" s="154"/>
      <c r="E479" s="154"/>
      <c r="F479" s="154"/>
      <c r="G479" s="154"/>
      <c r="H479" s="158"/>
      <c r="I479" s="158"/>
      <c r="J479" s="154"/>
      <c r="K479" s="154"/>
      <c r="L479" s="154"/>
      <c r="M479" s="154"/>
      <c r="N479" s="147" t="str">
        <f t="shared" si="4"/>
        <v>\.jpg</v>
      </c>
      <c r="O479" s="154"/>
    </row>
    <row r="480" spans="1:15" x14ac:dyDescent="0.25">
      <c r="A480" s="167"/>
      <c r="B480" s="154"/>
      <c r="C480" s="154"/>
      <c r="D480" s="154"/>
      <c r="E480" s="154"/>
      <c r="F480" s="154"/>
      <c r="G480" s="154"/>
      <c r="H480" s="158"/>
      <c r="I480" s="158"/>
      <c r="J480" s="154"/>
      <c r="K480" s="154"/>
      <c r="L480" s="154"/>
      <c r="M480" s="154"/>
      <c r="N480" s="147" t="str">
        <f t="shared" si="4"/>
        <v>\.jpg</v>
      </c>
      <c r="O480" s="154"/>
    </row>
    <row r="481" spans="1:15" x14ac:dyDescent="0.25">
      <c r="A481" s="167"/>
      <c r="B481" s="154"/>
      <c r="C481" s="154"/>
      <c r="D481" s="154"/>
      <c r="E481" s="154"/>
      <c r="F481" s="154"/>
      <c r="G481" s="154"/>
      <c r="H481" s="158"/>
      <c r="I481" s="158"/>
      <c r="J481" s="154"/>
      <c r="K481" s="154"/>
      <c r="L481" s="154"/>
      <c r="M481" s="154"/>
      <c r="N481" s="147" t="str">
        <f t="shared" si="4"/>
        <v>\.jpg</v>
      </c>
      <c r="O481" s="154"/>
    </row>
    <row r="482" spans="1:15" x14ac:dyDescent="0.25">
      <c r="A482" s="167"/>
      <c r="B482" s="154"/>
      <c r="C482" s="154"/>
      <c r="D482" s="154"/>
      <c r="E482" s="154"/>
      <c r="F482" s="154"/>
      <c r="G482" s="154"/>
      <c r="H482" s="158"/>
      <c r="I482" s="158"/>
      <c r="J482" s="154"/>
      <c r="K482" s="154"/>
      <c r="L482" s="154"/>
      <c r="M482" s="154"/>
      <c r="N482" s="147" t="str">
        <f t="shared" si="4"/>
        <v>\.jpg</v>
      </c>
      <c r="O482" s="154"/>
    </row>
    <row r="483" spans="1:15" x14ac:dyDescent="0.25">
      <c r="A483" s="167"/>
      <c r="B483" s="154"/>
      <c r="C483" s="154"/>
      <c r="D483" s="154"/>
      <c r="E483" s="154"/>
      <c r="F483" s="154"/>
      <c r="G483" s="154"/>
      <c r="H483" s="158"/>
      <c r="I483" s="158"/>
      <c r="J483" s="154"/>
      <c r="K483" s="154"/>
      <c r="L483" s="154"/>
      <c r="M483" s="154"/>
      <c r="N483" s="147" t="str">
        <f t="shared" si="4"/>
        <v>\.jpg</v>
      </c>
      <c r="O483" s="154"/>
    </row>
    <row r="484" spans="1:15" x14ac:dyDescent="0.25">
      <c r="A484" s="167"/>
      <c r="B484" s="154"/>
      <c r="C484" s="154"/>
      <c r="D484" s="154"/>
      <c r="E484" s="154"/>
      <c r="F484" s="154"/>
      <c r="G484" s="154"/>
      <c r="H484" s="158"/>
      <c r="I484" s="158"/>
      <c r="J484" s="154"/>
      <c r="K484" s="154"/>
      <c r="L484" s="154"/>
      <c r="M484" s="154"/>
      <c r="N484" s="147" t="str">
        <f t="shared" si="4"/>
        <v>\.jpg</v>
      </c>
      <c r="O484" s="154"/>
    </row>
    <row r="485" spans="1:15" x14ac:dyDescent="0.25">
      <c r="A485" s="167"/>
      <c r="B485" s="154"/>
      <c r="C485" s="154"/>
      <c r="D485" s="154"/>
      <c r="E485" s="154"/>
      <c r="F485" s="154"/>
      <c r="G485" s="154"/>
      <c r="H485" s="158"/>
      <c r="I485" s="158"/>
      <c r="J485" s="154"/>
      <c r="K485" s="154"/>
      <c r="L485" s="154"/>
      <c r="M485" s="154"/>
      <c r="N485" s="147" t="str">
        <f t="shared" si="4"/>
        <v>\.jpg</v>
      </c>
      <c r="O485" s="154"/>
    </row>
    <row r="486" spans="1:15" x14ac:dyDescent="0.25">
      <c r="A486" s="167"/>
      <c r="B486" s="154"/>
      <c r="C486" s="154"/>
      <c r="D486" s="154"/>
      <c r="E486" s="154"/>
      <c r="F486" s="154"/>
      <c r="G486" s="154"/>
      <c r="H486" s="158"/>
      <c r="I486" s="158"/>
      <c r="J486" s="154"/>
      <c r="K486" s="154"/>
      <c r="L486" s="154"/>
      <c r="M486" s="154"/>
      <c r="N486" s="147" t="str">
        <f t="shared" si="4"/>
        <v>\.jpg</v>
      </c>
      <c r="O486" s="154"/>
    </row>
    <row r="487" spans="1:15" x14ac:dyDescent="0.25">
      <c r="A487" s="167"/>
      <c r="B487" s="154"/>
      <c r="C487" s="154"/>
      <c r="D487" s="154"/>
      <c r="E487" s="154"/>
      <c r="F487" s="154"/>
      <c r="G487" s="154"/>
      <c r="H487" s="158"/>
      <c r="I487" s="158"/>
      <c r="J487" s="154"/>
      <c r="K487" s="154"/>
      <c r="L487" s="154"/>
      <c r="M487" s="154"/>
      <c r="N487" s="147" t="str">
        <f t="shared" si="4"/>
        <v>\.jpg</v>
      </c>
      <c r="O487" s="154"/>
    </row>
    <row r="488" spans="1:15" x14ac:dyDescent="0.25">
      <c r="A488" s="167"/>
      <c r="B488" s="154"/>
      <c r="C488" s="154"/>
      <c r="D488" s="154"/>
      <c r="E488" s="154"/>
      <c r="F488" s="154"/>
      <c r="G488" s="154"/>
      <c r="H488" s="158"/>
      <c r="I488" s="158"/>
      <c r="J488" s="154"/>
      <c r="K488" s="154"/>
      <c r="L488" s="154"/>
      <c r="M488" s="154"/>
      <c r="N488" s="147" t="str">
        <f t="shared" si="4"/>
        <v>\.jpg</v>
      </c>
      <c r="O488" s="154"/>
    </row>
    <row r="489" spans="1:15" x14ac:dyDescent="0.25">
      <c r="A489" s="167"/>
      <c r="B489" s="154"/>
      <c r="C489" s="154"/>
      <c r="D489" s="154"/>
      <c r="E489" s="154"/>
      <c r="F489" s="154"/>
      <c r="G489" s="154"/>
      <c r="H489" s="158"/>
      <c r="I489" s="158"/>
      <c r="J489" s="154"/>
      <c r="K489" s="154"/>
      <c r="L489" s="154"/>
      <c r="M489" s="154"/>
      <c r="N489" s="147" t="str">
        <f t="shared" si="4"/>
        <v>\.jpg</v>
      </c>
      <c r="O489" s="154"/>
    </row>
    <row r="490" spans="1:15" x14ac:dyDescent="0.25">
      <c r="A490" s="167"/>
      <c r="B490" s="154"/>
      <c r="C490" s="154"/>
      <c r="D490" s="154"/>
      <c r="E490" s="154"/>
      <c r="F490" s="154"/>
      <c r="G490" s="154"/>
      <c r="H490" s="158"/>
      <c r="I490" s="158"/>
      <c r="J490" s="154"/>
      <c r="K490" s="154"/>
      <c r="L490" s="154"/>
      <c r="M490" s="154"/>
      <c r="N490" s="147" t="str">
        <f t="shared" si="4"/>
        <v>\.jpg</v>
      </c>
      <c r="O490" s="154"/>
    </row>
    <row r="491" spans="1:15" x14ac:dyDescent="0.25">
      <c r="A491" s="167"/>
      <c r="B491" s="154"/>
      <c r="C491" s="154"/>
      <c r="D491" s="154"/>
      <c r="E491" s="154"/>
      <c r="F491" s="154"/>
      <c r="G491" s="154"/>
      <c r="H491" s="158"/>
      <c r="I491" s="158"/>
      <c r="J491" s="154"/>
      <c r="K491" s="154"/>
      <c r="L491" s="154"/>
      <c r="M491" s="154"/>
      <c r="N491" s="147" t="str">
        <f t="shared" si="4"/>
        <v>\.jpg</v>
      </c>
      <c r="O491" s="154"/>
    </row>
    <row r="492" spans="1:15" x14ac:dyDescent="0.25">
      <c r="A492" s="167"/>
      <c r="B492" s="154"/>
      <c r="C492" s="154"/>
      <c r="D492" s="154"/>
      <c r="E492" s="154"/>
      <c r="F492" s="154"/>
      <c r="G492" s="154"/>
      <c r="H492" s="158"/>
      <c r="I492" s="158"/>
      <c r="J492" s="154"/>
      <c r="K492" s="154"/>
      <c r="L492" s="154"/>
      <c r="M492" s="154"/>
      <c r="N492" s="147" t="str">
        <f t="shared" si="4"/>
        <v>\.jpg</v>
      </c>
      <c r="O492" s="154"/>
    </row>
    <row r="493" spans="1:15" x14ac:dyDescent="0.25">
      <c r="A493" s="167"/>
      <c r="B493" s="154"/>
      <c r="C493" s="154"/>
      <c r="D493" s="154"/>
      <c r="E493" s="154"/>
      <c r="F493" s="154"/>
      <c r="G493" s="154"/>
      <c r="H493" s="158"/>
      <c r="I493" s="158"/>
      <c r="J493" s="154"/>
      <c r="K493" s="154"/>
      <c r="L493" s="154"/>
      <c r="M493" s="154"/>
      <c r="N493" s="147" t="str">
        <f t="shared" si="4"/>
        <v>\.jpg</v>
      </c>
      <c r="O493" s="154"/>
    </row>
    <row r="494" spans="1:15" x14ac:dyDescent="0.25">
      <c r="A494" s="167"/>
      <c r="B494" s="154"/>
      <c r="C494" s="154"/>
      <c r="D494" s="154"/>
      <c r="E494" s="154"/>
      <c r="F494" s="154"/>
      <c r="G494" s="154"/>
      <c r="H494" s="158"/>
      <c r="I494" s="158"/>
      <c r="J494" s="154"/>
      <c r="K494" s="154"/>
      <c r="L494" s="154"/>
      <c r="M494" s="154"/>
      <c r="N494" s="147" t="str">
        <f t="shared" si="4"/>
        <v>\.jpg</v>
      </c>
      <c r="O494" s="154"/>
    </row>
    <row r="495" spans="1:15" x14ac:dyDescent="0.25">
      <c r="A495" s="167"/>
      <c r="B495" s="154"/>
      <c r="C495" s="154"/>
      <c r="D495" s="154"/>
      <c r="E495" s="154"/>
      <c r="F495" s="154"/>
      <c r="G495" s="154"/>
      <c r="H495" s="158"/>
      <c r="I495" s="158"/>
      <c r="J495" s="154"/>
      <c r="K495" s="154"/>
      <c r="L495" s="154"/>
      <c r="M495" s="154"/>
      <c r="N495" s="147" t="str">
        <f t="shared" si="4"/>
        <v>\.jpg</v>
      </c>
      <c r="O495" s="154"/>
    </row>
    <row r="496" spans="1:15" x14ac:dyDescent="0.25">
      <c r="A496" s="167"/>
      <c r="B496" s="154"/>
      <c r="C496" s="154"/>
      <c r="D496" s="154"/>
      <c r="E496" s="154"/>
      <c r="F496" s="154"/>
      <c r="G496" s="154"/>
      <c r="H496" s="158"/>
      <c r="I496" s="158"/>
      <c r="J496" s="154"/>
      <c r="K496" s="154"/>
      <c r="L496" s="154"/>
      <c r="M496" s="154"/>
      <c r="N496" s="147" t="str">
        <f t="shared" si="4"/>
        <v>\.jpg</v>
      </c>
      <c r="O496" s="154"/>
    </row>
    <row r="497" spans="1:15" x14ac:dyDescent="0.25">
      <c r="A497" s="167"/>
      <c r="B497" s="154"/>
      <c r="C497" s="154"/>
      <c r="D497" s="154"/>
      <c r="E497" s="154"/>
      <c r="F497" s="154"/>
      <c r="G497" s="154"/>
      <c r="H497" s="158"/>
      <c r="I497" s="158"/>
      <c r="J497" s="154"/>
      <c r="K497" s="154"/>
      <c r="L497" s="154"/>
      <c r="M497" s="154"/>
      <c r="N497" s="147" t="str">
        <f t="shared" si="4"/>
        <v>\.jpg</v>
      </c>
      <c r="O497" s="154"/>
    </row>
    <row r="498" spans="1:15" x14ac:dyDescent="0.25">
      <c r="A498" s="167"/>
      <c r="B498" s="154"/>
      <c r="C498" s="154"/>
      <c r="D498" s="154"/>
      <c r="E498" s="154"/>
      <c r="F498" s="154"/>
      <c r="G498" s="154"/>
      <c r="H498" s="158"/>
      <c r="I498" s="158"/>
      <c r="J498" s="154"/>
      <c r="K498" s="154"/>
      <c r="L498" s="154"/>
      <c r="M498" s="154"/>
      <c r="N498" s="147" t="str">
        <f t="shared" si="4"/>
        <v>\.jpg</v>
      </c>
      <c r="O498" s="154"/>
    </row>
    <row r="499" spans="1:15" x14ac:dyDescent="0.25">
      <c r="A499" s="167"/>
      <c r="B499" s="154"/>
      <c r="C499" s="154"/>
      <c r="D499" s="154"/>
      <c r="E499" s="154"/>
      <c r="F499" s="154"/>
      <c r="G499" s="154"/>
      <c r="H499" s="158"/>
      <c r="I499" s="158"/>
      <c r="J499" s="154"/>
      <c r="K499" s="154"/>
      <c r="L499" s="154"/>
      <c r="M499" s="154"/>
      <c r="N499" s="147" t="str">
        <f t="shared" si="4"/>
        <v>\.jpg</v>
      </c>
      <c r="O499" s="154"/>
    </row>
    <row r="500" spans="1:15" x14ac:dyDescent="0.25">
      <c r="A500" s="167"/>
      <c r="B500" s="154"/>
      <c r="C500" s="154"/>
      <c r="D500" s="154"/>
      <c r="E500" s="154"/>
      <c r="F500" s="154"/>
      <c r="G500" s="154"/>
      <c r="H500" s="158"/>
      <c r="I500" s="158"/>
      <c r="J500" s="154"/>
      <c r="K500" s="154"/>
      <c r="L500" s="154"/>
      <c r="M500" s="154"/>
      <c r="N500" s="147" t="str">
        <f t="shared" si="4"/>
        <v>\.jpg</v>
      </c>
      <c r="O500" s="154"/>
    </row>
    <row r="501" spans="1:15" x14ac:dyDescent="0.25">
      <c r="A501" s="167"/>
      <c r="B501" s="154"/>
      <c r="C501" s="154"/>
      <c r="D501" s="154"/>
      <c r="E501" s="154"/>
      <c r="F501" s="154"/>
      <c r="G501" s="154"/>
      <c r="H501" s="158"/>
      <c r="I501" s="158"/>
      <c r="J501" s="154"/>
      <c r="K501" s="154"/>
      <c r="L501" s="154"/>
      <c r="M501" s="154"/>
      <c r="N501" s="147" t="str">
        <f t="shared" si="4"/>
        <v>\.jpg</v>
      </c>
      <c r="O501" s="154"/>
    </row>
    <row r="502" spans="1:15" x14ac:dyDescent="0.25">
      <c r="A502" s="167"/>
      <c r="B502" s="154"/>
      <c r="C502" s="154"/>
      <c r="D502" s="154"/>
      <c r="E502" s="154"/>
      <c r="F502" s="154"/>
      <c r="G502" s="154"/>
      <c r="H502" s="158"/>
      <c r="I502" s="158"/>
      <c r="J502" s="154"/>
      <c r="K502" s="154"/>
      <c r="L502" s="154"/>
      <c r="M502" s="154"/>
      <c r="N502" s="147" t="str">
        <f t="shared" si="4"/>
        <v>\.jpg</v>
      </c>
      <c r="O502" s="154"/>
    </row>
    <row r="503" spans="1:15" x14ac:dyDescent="0.25">
      <c r="A503" s="167"/>
      <c r="B503" s="154"/>
      <c r="C503" s="154"/>
      <c r="D503" s="154"/>
      <c r="E503" s="154"/>
      <c r="F503" s="154"/>
      <c r="G503" s="154"/>
      <c r="H503" s="158"/>
      <c r="I503" s="158"/>
      <c r="J503" s="154"/>
      <c r="K503" s="154"/>
      <c r="L503" s="154"/>
      <c r="M503" s="154"/>
      <c r="N503" s="147" t="str">
        <f t="shared" si="4"/>
        <v>\.jpg</v>
      </c>
      <c r="O503" s="154"/>
    </row>
    <row r="504" spans="1:15" x14ac:dyDescent="0.25">
      <c r="A504" s="167"/>
      <c r="B504" s="154"/>
      <c r="C504" s="154"/>
      <c r="D504" s="154"/>
      <c r="E504" s="154"/>
      <c r="F504" s="154"/>
      <c r="G504" s="154"/>
      <c r="H504" s="158"/>
      <c r="I504" s="158"/>
      <c r="J504" s="154"/>
      <c r="K504" s="154"/>
      <c r="L504" s="154"/>
      <c r="M504" s="154"/>
      <c r="N504" s="147" t="str">
        <f t="shared" si="4"/>
        <v>\.jpg</v>
      </c>
      <c r="O504" s="154"/>
    </row>
    <row r="505" spans="1:15" x14ac:dyDescent="0.25">
      <c r="A505" s="167"/>
      <c r="B505" s="154"/>
      <c r="C505" s="154"/>
      <c r="D505" s="154"/>
      <c r="E505" s="154"/>
      <c r="F505" s="154"/>
      <c r="G505" s="154"/>
      <c r="H505" s="158"/>
      <c r="I505" s="158"/>
      <c r="J505" s="154"/>
      <c r="K505" s="154"/>
      <c r="L505" s="154"/>
      <c r="M505" s="154"/>
      <c r="N505" s="147" t="str">
        <f t="shared" si="4"/>
        <v>\.jpg</v>
      </c>
      <c r="O505" s="154"/>
    </row>
    <row r="506" spans="1:15" x14ac:dyDescent="0.25">
      <c r="A506" s="167"/>
      <c r="B506" s="154"/>
      <c r="C506" s="154"/>
      <c r="D506" s="154"/>
      <c r="E506" s="154"/>
      <c r="F506" s="154"/>
      <c r="G506" s="154"/>
      <c r="H506" s="158"/>
      <c r="I506" s="158"/>
      <c r="J506" s="154"/>
      <c r="K506" s="154"/>
      <c r="L506" s="154"/>
      <c r="M506" s="154"/>
      <c r="N506" s="147" t="str">
        <f t="shared" si="4"/>
        <v>\.jpg</v>
      </c>
      <c r="O506" s="154"/>
    </row>
    <row r="507" spans="1:15" x14ac:dyDescent="0.25">
      <c r="A507" s="167"/>
      <c r="B507" s="154"/>
      <c r="C507" s="154"/>
      <c r="D507" s="154"/>
      <c r="E507" s="154"/>
      <c r="F507" s="154"/>
      <c r="G507" s="154"/>
      <c r="H507" s="158"/>
      <c r="I507" s="158"/>
      <c r="J507" s="154"/>
      <c r="K507" s="154"/>
      <c r="L507" s="154"/>
      <c r="M507" s="154"/>
      <c r="N507" s="147" t="str">
        <f t="shared" si="4"/>
        <v>\.jpg</v>
      </c>
      <c r="O507" s="154"/>
    </row>
    <row r="508" spans="1:15" x14ac:dyDescent="0.25">
      <c r="A508" s="167"/>
      <c r="B508" s="154"/>
      <c r="C508" s="154"/>
      <c r="D508" s="154"/>
      <c r="E508" s="154"/>
      <c r="F508" s="154"/>
      <c r="G508" s="154"/>
      <c r="H508" s="158"/>
      <c r="I508" s="158"/>
      <c r="J508" s="154"/>
      <c r="K508" s="154"/>
      <c r="L508" s="154"/>
      <c r="M508" s="154"/>
      <c r="N508" s="147" t="str">
        <f t="shared" si="4"/>
        <v>\.jpg</v>
      </c>
      <c r="O508" s="154"/>
    </row>
    <row r="509" spans="1:15" x14ac:dyDescent="0.25">
      <c r="A509" s="167"/>
      <c r="B509" s="154"/>
      <c r="C509" s="154"/>
      <c r="D509" s="154"/>
      <c r="E509" s="154"/>
      <c r="F509" s="154"/>
      <c r="G509" s="154"/>
      <c r="H509" s="158"/>
      <c r="I509" s="158"/>
      <c r="J509" s="154"/>
      <c r="K509" s="154"/>
      <c r="L509" s="154"/>
      <c r="M509" s="154"/>
      <c r="N509" s="147" t="str">
        <f t="shared" si="4"/>
        <v>\.jpg</v>
      </c>
      <c r="O509" s="154"/>
    </row>
    <row r="510" spans="1:15" x14ac:dyDescent="0.25">
      <c r="A510" s="167"/>
      <c r="B510" s="154"/>
      <c r="C510" s="154"/>
      <c r="D510" s="154"/>
      <c r="E510" s="154"/>
      <c r="F510" s="154"/>
      <c r="G510" s="154"/>
      <c r="H510" s="158"/>
      <c r="I510" s="158"/>
      <c r="J510" s="154"/>
      <c r="K510" s="154"/>
      <c r="L510" s="154"/>
      <c r="M510" s="154"/>
      <c r="N510" s="147" t="str">
        <f t="shared" si="4"/>
        <v>\.jpg</v>
      </c>
      <c r="O510" s="154"/>
    </row>
    <row r="511" spans="1:15" x14ac:dyDescent="0.25">
      <c r="A511" s="167"/>
      <c r="B511" s="154"/>
      <c r="C511" s="154"/>
      <c r="D511" s="154"/>
      <c r="E511" s="154"/>
      <c r="F511" s="154"/>
      <c r="G511" s="154"/>
      <c r="H511" s="158"/>
      <c r="I511" s="158"/>
      <c r="J511" s="154"/>
      <c r="K511" s="154"/>
      <c r="L511" s="154"/>
      <c r="M511" s="154"/>
      <c r="N511" s="147" t="str">
        <f t="shared" si="4"/>
        <v>\.jpg</v>
      </c>
      <c r="O511" s="154"/>
    </row>
    <row r="512" spans="1:15" x14ac:dyDescent="0.25">
      <c r="A512" s="167"/>
      <c r="B512" s="154"/>
      <c r="C512" s="154"/>
      <c r="D512" s="154"/>
      <c r="E512" s="154"/>
      <c r="F512" s="154"/>
      <c r="G512" s="154"/>
      <c r="H512" s="158"/>
      <c r="I512" s="158"/>
      <c r="J512" s="154"/>
      <c r="K512" s="154"/>
      <c r="L512" s="154"/>
      <c r="M512" s="154"/>
      <c r="N512" s="147" t="str">
        <f t="shared" si="4"/>
        <v>\.jpg</v>
      </c>
      <c r="O512" s="154"/>
    </row>
    <row r="513" spans="1:15" x14ac:dyDescent="0.25">
      <c r="A513" s="167"/>
      <c r="B513" s="154"/>
      <c r="C513" s="154"/>
      <c r="D513" s="154"/>
      <c r="E513" s="154"/>
      <c r="F513" s="154"/>
      <c r="G513" s="154"/>
      <c r="H513" s="158"/>
      <c r="I513" s="158"/>
      <c r="J513" s="154"/>
      <c r="K513" s="154"/>
      <c r="L513" s="154"/>
      <c r="M513" s="154"/>
      <c r="N513" s="147" t="str">
        <f t="shared" si="4"/>
        <v>\.jpg</v>
      </c>
      <c r="O513" s="154"/>
    </row>
    <row r="514" spans="1:15" x14ac:dyDescent="0.25">
      <c r="A514" s="167"/>
      <c r="B514" s="154"/>
      <c r="C514" s="154"/>
      <c r="D514" s="154"/>
      <c r="E514" s="154"/>
      <c r="F514" s="154"/>
      <c r="G514" s="154"/>
      <c r="H514" s="158"/>
      <c r="I514" s="158"/>
      <c r="J514" s="154"/>
      <c r="K514" s="154"/>
      <c r="L514" s="154"/>
      <c r="M514" s="154"/>
      <c r="N514" s="147" t="str">
        <f t="shared" si="4"/>
        <v>\.jpg</v>
      </c>
      <c r="O514" s="154"/>
    </row>
    <row r="515" spans="1:15" x14ac:dyDescent="0.25">
      <c r="A515" s="167"/>
      <c r="B515" s="154"/>
      <c r="C515" s="154"/>
      <c r="D515" s="154"/>
      <c r="E515" s="154"/>
      <c r="F515" s="154"/>
      <c r="G515" s="154"/>
      <c r="H515" s="158"/>
      <c r="I515" s="158"/>
      <c r="J515" s="154"/>
      <c r="K515" s="154"/>
      <c r="L515" s="154"/>
      <c r="M515" s="154"/>
      <c r="N515" s="147" t="str">
        <f t="shared" si="4"/>
        <v>\.jpg</v>
      </c>
      <c r="O515" s="154"/>
    </row>
    <row r="516" spans="1:15" x14ac:dyDescent="0.25">
      <c r="A516" s="167"/>
      <c r="B516" s="154"/>
      <c r="C516" s="154"/>
      <c r="D516" s="154"/>
      <c r="E516" s="154"/>
      <c r="F516" s="154"/>
      <c r="G516" s="154"/>
      <c r="H516" s="158"/>
      <c r="I516" s="158"/>
      <c r="J516" s="154"/>
      <c r="K516" s="154"/>
      <c r="L516" s="154"/>
      <c r="M516" s="154"/>
      <c r="N516" s="147" t="str">
        <f t="shared" si="4"/>
        <v>\.jpg</v>
      </c>
      <c r="O516" s="154"/>
    </row>
    <row r="517" spans="1:15" x14ac:dyDescent="0.25">
      <c r="A517" s="167"/>
      <c r="B517" s="154"/>
      <c r="C517" s="154"/>
      <c r="D517" s="154"/>
      <c r="E517" s="154"/>
      <c r="F517" s="154"/>
      <c r="G517" s="154"/>
      <c r="H517" s="158"/>
      <c r="I517" s="158"/>
      <c r="J517" s="154"/>
      <c r="K517" s="154"/>
      <c r="L517" s="154"/>
      <c r="M517" s="154"/>
      <c r="N517" s="147" t="str">
        <f t="shared" si="4"/>
        <v>\.jpg</v>
      </c>
      <c r="O517" s="154"/>
    </row>
    <row r="518" spans="1:15" x14ac:dyDescent="0.25">
      <c r="A518" s="167"/>
      <c r="B518" s="154"/>
      <c r="C518" s="154"/>
      <c r="D518" s="154"/>
      <c r="E518" s="154"/>
      <c r="F518" s="154"/>
      <c r="G518" s="154"/>
      <c r="H518" s="158"/>
      <c r="I518" s="158"/>
      <c r="J518" s="154"/>
      <c r="K518" s="154"/>
      <c r="L518" s="154"/>
      <c r="M518" s="154"/>
      <c r="N518" s="147" t="str">
        <f t="shared" si="4"/>
        <v>\.jpg</v>
      </c>
      <c r="O518" s="154"/>
    </row>
    <row r="519" spans="1:15" x14ac:dyDescent="0.25">
      <c r="A519" s="167"/>
      <c r="B519" s="154"/>
      <c r="C519" s="154"/>
      <c r="D519" s="154"/>
      <c r="E519" s="154"/>
      <c r="F519" s="154"/>
      <c r="G519" s="154"/>
      <c r="H519" s="158"/>
      <c r="I519" s="158"/>
      <c r="J519" s="154"/>
      <c r="K519" s="154"/>
      <c r="L519" s="154"/>
      <c r="M519" s="154"/>
      <c r="N519" s="147" t="str">
        <f t="shared" si="4"/>
        <v>\.jpg</v>
      </c>
      <c r="O519" s="154"/>
    </row>
    <row r="520" spans="1:15" x14ac:dyDescent="0.25">
      <c r="A520" s="167"/>
      <c r="B520" s="154"/>
      <c r="C520" s="154"/>
      <c r="D520" s="154"/>
      <c r="E520" s="154"/>
      <c r="F520" s="154"/>
      <c r="G520" s="154"/>
      <c r="H520" s="158"/>
      <c r="I520" s="158"/>
      <c r="J520" s="154"/>
      <c r="K520" s="154"/>
      <c r="L520" s="154"/>
      <c r="M520" s="154"/>
      <c r="N520" s="147" t="str">
        <f t="shared" si="4"/>
        <v>\.jpg</v>
      </c>
      <c r="O520" s="154"/>
    </row>
    <row r="521" spans="1:15" x14ac:dyDescent="0.25">
      <c r="A521" s="167"/>
      <c r="B521" s="154"/>
      <c r="C521" s="154"/>
      <c r="D521" s="154"/>
      <c r="E521" s="154"/>
      <c r="F521" s="154"/>
      <c r="G521" s="154"/>
      <c r="H521" s="158"/>
      <c r="I521" s="158"/>
      <c r="J521" s="154"/>
      <c r="K521" s="154"/>
      <c r="L521" s="154"/>
      <c r="M521" s="154"/>
      <c r="N521" s="147" t="str">
        <f t="shared" si="4"/>
        <v>\.jpg</v>
      </c>
      <c r="O521" s="154"/>
    </row>
    <row r="522" spans="1:15" x14ac:dyDescent="0.25">
      <c r="A522" s="167"/>
      <c r="B522" s="154"/>
      <c r="C522" s="154"/>
      <c r="D522" s="154"/>
      <c r="E522" s="154"/>
      <c r="F522" s="154"/>
      <c r="G522" s="154"/>
      <c r="H522" s="158"/>
      <c r="I522" s="158"/>
      <c r="J522" s="154"/>
      <c r="K522" s="154"/>
      <c r="L522" s="154"/>
      <c r="M522" s="154"/>
      <c r="N522" s="147" t="str">
        <f t="shared" si="4"/>
        <v>\.jpg</v>
      </c>
      <c r="O522" s="154"/>
    </row>
    <row r="523" spans="1:15" x14ac:dyDescent="0.25">
      <c r="A523" s="167"/>
      <c r="B523" s="154"/>
      <c r="C523" s="154"/>
      <c r="D523" s="154"/>
      <c r="E523" s="154"/>
      <c r="F523" s="154"/>
      <c r="G523" s="154"/>
      <c r="H523" s="158"/>
      <c r="I523" s="158"/>
      <c r="J523" s="154"/>
      <c r="K523" s="154"/>
      <c r="L523" s="154"/>
      <c r="M523" s="154"/>
      <c r="N523" s="147" t="str">
        <f t="shared" si="4"/>
        <v>\.jpg</v>
      </c>
      <c r="O523" s="154"/>
    </row>
    <row r="524" spans="1:15" x14ac:dyDescent="0.25">
      <c r="A524" s="167"/>
      <c r="B524" s="154"/>
      <c r="C524" s="154"/>
      <c r="D524" s="154"/>
      <c r="E524" s="154"/>
      <c r="F524" s="154"/>
      <c r="G524" s="154"/>
      <c r="H524" s="158"/>
      <c r="I524" s="158"/>
      <c r="J524" s="154"/>
      <c r="K524" s="154"/>
      <c r="L524" s="154"/>
      <c r="M524" s="154"/>
      <c r="N524" s="147" t="str">
        <f t="shared" si="4"/>
        <v>\.jpg</v>
      </c>
      <c r="O524" s="154"/>
    </row>
    <row r="525" spans="1:15" x14ac:dyDescent="0.25">
      <c r="A525" s="167"/>
      <c r="B525" s="154"/>
      <c r="C525" s="154"/>
      <c r="D525" s="154"/>
      <c r="E525" s="154"/>
      <c r="F525" s="154"/>
      <c r="G525" s="154"/>
      <c r="H525" s="158"/>
      <c r="I525" s="158"/>
      <c r="J525" s="154"/>
      <c r="K525" s="154"/>
      <c r="L525" s="154"/>
      <c r="M525" s="154"/>
      <c r="N525" s="147" t="str">
        <f t="shared" si="4"/>
        <v>\.jpg</v>
      </c>
      <c r="O525" s="154"/>
    </row>
    <row r="526" spans="1:15" x14ac:dyDescent="0.25">
      <c r="A526" s="167"/>
      <c r="B526" s="154"/>
      <c r="C526" s="154"/>
      <c r="D526" s="154"/>
      <c r="E526" s="154"/>
      <c r="F526" s="154"/>
      <c r="G526" s="154"/>
      <c r="H526" s="158"/>
      <c r="I526" s="158"/>
      <c r="J526" s="154"/>
      <c r="K526" s="154"/>
      <c r="L526" s="154"/>
      <c r="M526" s="154"/>
      <c r="N526" s="147" t="str">
        <f t="shared" si="4"/>
        <v>\.jpg</v>
      </c>
      <c r="O526" s="154"/>
    </row>
    <row r="527" spans="1:15" x14ac:dyDescent="0.25">
      <c r="A527" s="167"/>
      <c r="B527" s="154"/>
      <c r="C527" s="154"/>
      <c r="D527" s="154"/>
      <c r="E527" s="154"/>
      <c r="F527" s="154"/>
      <c r="G527" s="154"/>
      <c r="H527" s="158"/>
      <c r="I527" s="158"/>
      <c r="J527" s="154"/>
      <c r="K527" s="154"/>
      <c r="L527" s="154"/>
      <c r="M527" s="154"/>
      <c r="N527" s="147" t="str">
        <f t="shared" si="4"/>
        <v>\.jpg</v>
      </c>
      <c r="O527" s="154"/>
    </row>
    <row r="528" spans="1:15" x14ac:dyDescent="0.25">
      <c r="A528" s="167"/>
      <c r="B528" s="154"/>
      <c r="C528" s="154"/>
      <c r="D528" s="154"/>
      <c r="E528" s="154"/>
      <c r="F528" s="154"/>
      <c r="G528" s="154"/>
      <c r="H528" s="158"/>
      <c r="I528" s="158"/>
      <c r="J528" s="154"/>
      <c r="K528" s="154"/>
      <c r="L528" s="154"/>
      <c r="M528" s="154"/>
      <c r="N528" s="147" t="str">
        <f t="shared" si="4"/>
        <v>\.jpg</v>
      </c>
      <c r="O528" s="154"/>
    </row>
    <row r="529" spans="1:15" x14ac:dyDescent="0.25">
      <c r="A529" s="167"/>
      <c r="B529" s="154"/>
      <c r="C529" s="154"/>
      <c r="D529" s="154"/>
      <c r="E529" s="154"/>
      <c r="F529" s="154"/>
      <c r="G529" s="154"/>
      <c r="H529" s="158"/>
      <c r="I529" s="158"/>
      <c r="J529" s="154"/>
      <c r="K529" s="154"/>
      <c r="L529" s="154"/>
      <c r="M529" s="154"/>
      <c r="N529" s="147" t="str">
        <f t="shared" si="4"/>
        <v>\.jpg</v>
      </c>
      <c r="O529" s="154"/>
    </row>
    <row r="530" spans="1:15" x14ac:dyDescent="0.25">
      <c r="A530" s="167"/>
      <c r="B530" s="154"/>
      <c r="C530" s="154"/>
      <c r="D530" s="154"/>
      <c r="E530" s="154"/>
      <c r="F530" s="154"/>
      <c r="G530" s="154"/>
      <c r="H530" s="158"/>
      <c r="I530" s="158"/>
      <c r="J530" s="154"/>
      <c r="K530" s="154"/>
      <c r="L530" s="154"/>
      <c r="M530" s="154"/>
      <c r="N530" s="147" t="str">
        <f t="shared" si="4"/>
        <v>\.jpg</v>
      </c>
      <c r="O530" s="154"/>
    </row>
    <row r="531" spans="1:15" x14ac:dyDescent="0.25">
      <c r="A531" s="167"/>
      <c r="B531" s="154"/>
      <c r="C531" s="154"/>
      <c r="D531" s="154"/>
      <c r="E531" s="154"/>
      <c r="F531" s="154"/>
      <c r="G531" s="154"/>
      <c r="H531" s="158"/>
      <c r="I531" s="158"/>
      <c r="J531" s="154"/>
      <c r="K531" s="154"/>
      <c r="L531" s="154"/>
      <c r="M531" s="154"/>
      <c r="N531" s="147" t="str">
        <f t="shared" si="4"/>
        <v>\.jpg</v>
      </c>
      <c r="O531" s="154"/>
    </row>
    <row r="532" spans="1:15" x14ac:dyDescent="0.25">
      <c r="A532" s="167"/>
      <c r="B532" s="154"/>
      <c r="C532" s="154"/>
      <c r="D532" s="154"/>
      <c r="E532" s="154"/>
      <c r="F532" s="154"/>
      <c r="G532" s="154"/>
      <c r="H532" s="158"/>
      <c r="I532" s="158"/>
      <c r="J532" s="154"/>
      <c r="K532" s="154"/>
      <c r="L532" s="154"/>
      <c r="M532" s="154"/>
      <c r="N532" s="147" t="str">
        <f t="shared" si="4"/>
        <v>\.jpg</v>
      </c>
      <c r="O532" s="154"/>
    </row>
    <row r="533" spans="1:15" x14ac:dyDescent="0.25">
      <c r="A533" s="167"/>
      <c r="B533" s="154"/>
      <c r="C533" s="154"/>
      <c r="D533" s="154"/>
      <c r="E533" s="154"/>
      <c r="F533" s="154"/>
      <c r="G533" s="154"/>
      <c r="H533" s="158"/>
      <c r="I533" s="158"/>
      <c r="J533" s="154"/>
      <c r="K533" s="154"/>
      <c r="L533" s="154"/>
      <c r="M533" s="154"/>
      <c r="N533" s="147" t="str">
        <f t="shared" si="4"/>
        <v>\.jpg</v>
      </c>
      <c r="O533" s="154"/>
    </row>
    <row r="534" spans="1:15" x14ac:dyDescent="0.25">
      <c r="A534" s="167"/>
      <c r="B534" s="154"/>
      <c r="C534" s="154"/>
      <c r="D534" s="154"/>
      <c r="E534" s="154"/>
      <c r="F534" s="154"/>
      <c r="G534" s="154"/>
      <c r="H534" s="158"/>
      <c r="I534" s="158"/>
      <c r="J534" s="154"/>
      <c r="K534" s="154"/>
      <c r="L534" s="154"/>
      <c r="M534" s="154"/>
      <c r="N534" s="147" t="str">
        <f t="shared" si="4"/>
        <v>\.jpg</v>
      </c>
      <c r="O534" s="154"/>
    </row>
    <row r="535" spans="1:15" x14ac:dyDescent="0.25">
      <c r="A535" s="167"/>
      <c r="B535" s="154"/>
      <c r="C535" s="154"/>
      <c r="D535" s="154"/>
      <c r="E535" s="154"/>
      <c r="F535" s="154"/>
      <c r="G535" s="154"/>
      <c r="H535" s="158"/>
      <c r="I535" s="158"/>
      <c r="J535" s="154"/>
      <c r="K535" s="154"/>
      <c r="L535" s="154"/>
      <c r="M535" s="154"/>
      <c r="N535" s="147" t="str">
        <f t="shared" si="4"/>
        <v>\.jpg</v>
      </c>
      <c r="O535" s="154"/>
    </row>
    <row r="536" spans="1:15" x14ac:dyDescent="0.25">
      <c r="A536" s="167"/>
      <c r="B536" s="154"/>
      <c r="C536" s="154"/>
      <c r="D536" s="154"/>
      <c r="E536" s="154"/>
      <c r="F536" s="154"/>
      <c r="G536" s="154"/>
      <c r="H536" s="158"/>
      <c r="I536" s="158"/>
      <c r="J536" s="154"/>
      <c r="K536" s="154"/>
      <c r="L536" s="154"/>
      <c r="M536" s="154"/>
      <c r="N536" s="147" t="str">
        <f t="shared" ref="N536:N583" si="5">$O$1&amp;"\"&amp;B537&amp;".jpg"</f>
        <v>\.jpg</v>
      </c>
      <c r="O536" s="154"/>
    </row>
    <row r="537" spans="1:15" x14ac:dyDescent="0.25">
      <c r="A537" s="167"/>
      <c r="B537" s="154"/>
      <c r="C537" s="154"/>
      <c r="D537" s="154"/>
      <c r="E537" s="154"/>
      <c r="F537" s="154"/>
      <c r="G537" s="154"/>
      <c r="H537" s="158"/>
      <c r="I537" s="158"/>
      <c r="J537" s="154"/>
      <c r="K537" s="154"/>
      <c r="L537" s="154"/>
      <c r="M537" s="154"/>
      <c r="N537" s="147" t="str">
        <f t="shared" si="5"/>
        <v>\.jpg</v>
      </c>
      <c r="O537" s="154"/>
    </row>
    <row r="538" spans="1:15" x14ac:dyDescent="0.25">
      <c r="A538" s="167"/>
      <c r="B538" s="154"/>
      <c r="C538" s="154"/>
      <c r="D538" s="154"/>
      <c r="E538" s="154"/>
      <c r="F538" s="154"/>
      <c r="G538" s="154"/>
      <c r="H538" s="158"/>
      <c r="I538" s="158"/>
      <c r="J538" s="154"/>
      <c r="K538" s="154"/>
      <c r="L538" s="154"/>
      <c r="M538" s="154"/>
      <c r="N538" s="147" t="str">
        <f t="shared" si="5"/>
        <v>\.jpg</v>
      </c>
      <c r="O538" s="154"/>
    </row>
    <row r="539" spans="1:15" x14ac:dyDescent="0.25">
      <c r="A539" s="167"/>
      <c r="B539" s="154"/>
      <c r="C539" s="154"/>
      <c r="D539" s="154"/>
      <c r="E539" s="154"/>
      <c r="F539" s="154"/>
      <c r="G539" s="154"/>
      <c r="H539" s="158"/>
      <c r="I539" s="158"/>
      <c r="J539" s="154"/>
      <c r="K539" s="154"/>
      <c r="L539" s="154"/>
      <c r="M539" s="154"/>
      <c r="N539" s="147" t="str">
        <f t="shared" si="5"/>
        <v>\.jpg</v>
      </c>
      <c r="O539" s="154"/>
    </row>
    <row r="540" spans="1:15" x14ac:dyDescent="0.25">
      <c r="A540" s="167"/>
      <c r="B540" s="154"/>
      <c r="C540" s="154"/>
      <c r="D540" s="154"/>
      <c r="E540" s="154"/>
      <c r="F540" s="154"/>
      <c r="G540" s="154"/>
      <c r="H540" s="158"/>
      <c r="I540" s="158"/>
      <c r="J540" s="154"/>
      <c r="K540" s="154"/>
      <c r="L540" s="154"/>
      <c r="M540" s="154"/>
      <c r="N540" s="147" t="str">
        <f t="shared" si="5"/>
        <v>\.jpg</v>
      </c>
      <c r="O540" s="154"/>
    </row>
    <row r="541" spans="1:15" x14ac:dyDescent="0.25">
      <c r="A541" s="167"/>
      <c r="B541" s="154"/>
      <c r="C541" s="154"/>
      <c r="D541" s="154"/>
      <c r="E541" s="154"/>
      <c r="F541" s="154"/>
      <c r="G541" s="154"/>
      <c r="H541" s="158"/>
      <c r="I541" s="158"/>
      <c r="J541" s="154"/>
      <c r="K541" s="154"/>
      <c r="L541" s="154"/>
      <c r="M541" s="154"/>
      <c r="N541" s="147" t="str">
        <f t="shared" si="5"/>
        <v>\.jpg</v>
      </c>
      <c r="O541" s="154"/>
    </row>
    <row r="542" spans="1:15" x14ac:dyDescent="0.25">
      <c r="A542" s="167"/>
      <c r="B542" s="154"/>
      <c r="C542" s="154"/>
      <c r="D542" s="154"/>
      <c r="E542" s="154"/>
      <c r="F542" s="154"/>
      <c r="G542" s="154"/>
      <c r="H542" s="158"/>
      <c r="I542" s="158"/>
      <c r="J542" s="154"/>
      <c r="K542" s="154"/>
      <c r="L542" s="154"/>
      <c r="M542" s="154"/>
      <c r="N542" s="147" t="str">
        <f t="shared" si="5"/>
        <v>\.jpg</v>
      </c>
      <c r="O542" s="154"/>
    </row>
    <row r="543" spans="1:15" x14ac:dyDescent="0.25">
      <c r="A543" s="167"/>
      <c r="B543" s="154"/>
      <c r="C543" s="154"/>
      <c r="D543" s="154"/>
      <c r="E543" s="154"/>
      <c r="F543" s="154"/>
      <c r="G543" s="154"/>
      <c r="H543" s="158"/>
      <c r="I543" s="158"/>
      <c r="J543" s="154"/>
      <c r="K543" s="154"/>
      <c r="L543" s="154"/>
      <c r="M543" s="154"/>
      <c r="N543" s="147" t="str">
        <f t="shared" si="5"/>
        <v>\.jpg</v>
      </c>
      <c r="O543" s="154"/>
    </row>
    <row r="544" spans="1:15" x14ac:dyDescent="0.25">
      <c r="A544" s="167"/>
      <c r="B544" s="154"/>
      <c r="C544" s="154"/>
      <c r="D544" s="154"/>
      <c r="E544" s="154"/>
      <c r="F544" s="154"/>
      <c r="G544" s="154"/>
      <c r="H544" s="158"/>
      <c r="I544" s="158"/>
      <c r="J544" s="154"/>
      <c r="K544" s="154"/>
      <c r="L544" s="154"/>
      <c r="M544" s="154"/>
      <c r="N544" s="147" t="str">
        <f t="shared" si="5"/>
        <v>\.jpg</v>
      </c>
      <c r="O544" s="154"/>
    </row>
    <row r="545" spans="1:15" x14ac:dyDescent="0.25">
      <c r="A545" s="167"/>
      <c r="B545" s="154"/>
      <c r="C545" s="154"/>
      <c r="D545" s="154"/>
      <c r="E545" s="154"/>
      <c r="F545" s="154"/>
      <c r="G545" s="154"/>
      <c r="H545" s="158"/>
      <c r="I545" s="158"/>
      <c r="J545" s="154"/>
      <c r="K545" s="154"/>
      <c r="L545" s="154"/>
      <c r="M545" s="154"/>
      <c r="N545" s="147" t="str">
        <f t="shared" si="5"/>
        <v>\.jpg</v>
      </c>
      <c r="O545" s="154"/>
    </row>
    <row r="546" spans="1:15" x14ac:dyDescent="0.25">
      <c r="A546" s="167"/>
      <c r="B546" s="154"/>
      <c r="C546" s="154"/>
      <c r="D546" s="154"/>
      <c r="E546" s="154"/>
      <c r="F546" s="154"/>
      <c r="G546" s="154"/>
      <c r="H546" s="158"/>
      <c r="I546" s="158"/>
      <c r="J546" s="154"/>
      <c r="K546" s="154"/>
      <c r="L546" s="154"/>
      <c r="M546" s="154"/>
      <c r="N546" s="147" t="str">
        <f t="shared" si="5"/>
        <v>\.jpg</v>
      </c>
      <c r="O546" s="154"/>
    </row>
    <row r="547" spans="1:15" x14ac:dyDescent="0.25">
      <c r="A547" s="167"/>
      <c r="B547" s="154"/>
      <c r="C547" s="154"/>
      <c r="D547" s="154"/>
      <c r="E547" s="154"/>
      <c r="F547" s="154"/>
      <c r="G547" s="154"/>
      <c r="H547" s="158"/>
      <c r="I547" s="158"/>
      <c r="J547" s="154"/>
      <c r="K547" s="154"/>
      <c r="L547" s="154"/>
      <c r="M547" s="154"/>
      <c r="N547" s="147" t="str">
        <f t="shared" si="5"/>
        <v>\.jpg</v>
      </c>
      <c r="O547" s="154"/>
    </row>
    <row r="548" spans="1:15" x14ac:dyDescent="0.25">
      <c r="A548" s="167"/>
      <c r="B548" s="154"/>
      <c r="C548" s="154"/>
      <c r="D548" s="154"/>
      <c r="E548" s="154"/>
      <c r="F548" s="154"/>
      <c r="G548" s="154"/>
      <c r="H548" s="158"/>
      <c r="I548" s="158"/>
      <c r="J548" s="154"/>
      <c r="K548" s="154"/>
      <c r="L548" s="154"/>
      <c r="M548" s="154"/>
      <c r="N548" s="147" t="str">
        <f t="shared" si="5"/>
        <v>\.jpg</v>
      </c>
      <c r="O548" s="154"/>
    </row>
    <row r="549" spans="1:15" x14ac:dyDescent="0.25">
      <c r="A549" s="167"/>
      <c r="B549" s="154"/>
      <c r="C549" s="154"/>
      <c r="D549" s="154"/>
      <c r="E549" s="154"/>
      <c r="F549" s="154"/>
      <c r="G549" s="154"/>
      <c r="H549" s="158"/>
      <c r="I549" s="158"/>
      <c r="J549" s="154"/>
      <c r="K549" s="154"/>
      <c r="L549" s="154"/>
      <c r="M549" s="154"/>
      <c r="N549" s="147" t="str">
        <f t="shared" si="5"/>
        <v>\.jpg</v>
      </c>
      <c r="O549" s="154"/>
    </row>
    <row r="550" spans="1:15" x14ac:dyDescent="0.25">
      <c r="A550" s="167"/>
      <c r="B550" s="154"/>
      <c r="C550" s="154"/>
      <c r="D550" s="154"/>
      <c r="E550" s="154"/>
      <c r="F550" s="154"/>
      <c r="G550" s="154"/>
      <c r="H550" s="158"/>
      <c r="I550" s="158"/>
      <c r="J550" s="154"/>
      <c r="K550" s="154"/>
      <c r="L550" s="154"/>
      <c r="M550" s="154"/>
      <c r="N550" s="147" t="str">
        <f t="shared" si="5"/>
        <v>\.jpg</v>
      </c>
      <c r="O550" s="154"/>
    </row>
    <row r="551" spans="1:15" x14ac:dyDescent="0.25">
      <c r="A551" s="167"/>
      <c r="B551" s="154"/>
      <c r="C551" s="154"/>
      <c r="D551" s="154"/>
      <c r="E551" s="154"/>
      <c r="F551" s="154"/>
      <c r="G551" s="154"/>
      <c r="H551" s="158"/>
      <c r="I551" s="158"/>
      <c r="J551" s="154"/>
      <c r="K551" s="154"/>
      <c r="L551" s="154"/>
      <c r="M551" s="154"/>
      <c r="N551" s="147" t="str">
        <f t="shared" si="5"/>
        <v>\.jpg</v>
      </c>
      <c r="O551" s="154"/>
    </row>
    <row r="552" spans="1:15" x14ac:dyDescent="0.25">
      <c r="A552" s="167"/>
      <c r="B552" s="154"/>
      <c r="C552" s="154"/>
      <c r="D552" s="154"/>
      <c r="E552" s="154"/>
      <c r="F552" s="154"/>
      <c r="G552" s="154"/>
      <c r="H552" s="158"/>
      <c r="I552" s="158"/>
      <c r="J552" s="154"/>
      <c r="K552" s="154"/>
      <c r="L552" s="154"/>
      <c r="M552" s="154"/>
      <c r="N552" s="147" t="str">
        <f t="shared" si="5"/>
        <v>\.jpg</v>
      </c>
      <c r="O552" s="154"/>
    </row>
    <row r="553" spans="1:15" x14ac:dyDescent="0.25">
      <c r="A553" s="167"/>
      <c r="B553" s="154"/>
      <c r="C553" s="154"/>
      <c r="D553" s="154"/>
      <c r="E553" s="154"/>
      <c r="F553" s="154"/>
      <c r="G553" s="154"/>
      <c r="H553" s="158"/>
      <c r="I553" s="158"/>
      <c r="J553" s="154"/>
      <c r="K553" s="154"/>
      <c r="L553" s="154"/>
      <c r="M553" s="154"/>
      <c r="N553" s="147" t="str">
        <f t="shared" si="5"/>
        <v>\.jpg</v>
      </c>
      <c r="O553" s="154"/>
    </row>
    <row r="554" spans="1:15" x14ac:dyDescent="0.25">
      <c r="A554" s="167"/>
      <c r="B554" s="154"/>
      <c r="C554" s="154"/>
      <c r="D554" s="154"/>
      <c r="E554" s="154"/>
      <c r="F554" s="154"/>
      <c r="G554" s="154"/>
      <c r="H554" s="158"/>
      <c r="I554" s="158"/>
      <c r="J554" s="154"/>
      <c r="K554" s="154"/>
      <c r="L554" s="154"/>
      <c r="M554" s="154"/>
      <c r="N554" s="147" t="str">
        <f t="shared" si="5"/>
        <v>\.jpg</v>
      </c>
      <c r="O554" s="154"/>
    </row>
    <row r="555" spans="1:15" x14ac:dyDescent="0.25">
      <c r="A555" s="167"/>
      <c r="B555" s="154"/>
      <c r="C555" s="154"/>
      <c r="D555" s="154"/>
      <c r="E555" s="154"/>
      <c r="F555" s="154"/>
      <c r="G555" s="154"/>
      <c r="H555" s="158"/>
      <c r="I555" s="158"/>
      <c r="J555" s="154"/>
      <c r="K555" s="154"/>
      <c r="L555" s="154"/>
      <c r="M555" s="154"/>
      <c r="N555" s="147" t="str">
        <f t="shared" si="5"/>
        <v>\.jpg</v>
      </c>
      <c r="O555" s="154"/>
    </row>
    <row r="556" spans="1:15" x14ac:dyDescent="0.25">
      <c r="A556" s="167"/>
      <c r="B556" s="154"/>
      <c r="C556" s="154"/>
      <c r="D556" s="154"/>
      <c r="E556" s="154"/>
      <c r="F556" s="154"/>
      <c r="G556" s="154"/>
      <c r="H556" s="158"/>
      <c r="I556" s="158"/>
      <c r="J556" s="154"/>
      <c r="K556" s="154"/>
      <c r="L556" s="154"/>
      <c r="M556" s="154"/>
      <c r="N556" s="147" t="str">
        <f t="shared" si="5"/>
        <v>\.jpg</v>
      </c>
      <c r="O556" s="154"/>
    </row>
    <row r="557" spans="1:15" x14ac:dyDescent="0.25">
      <c r="A557" s="167"/>
      <c r="B557" s="154"/>
      <c r="C557" s="154"/>
      <c r="D557" s="154"/>
      <c r="E557" s="154"/>
      <c r="F557" s="154"/>
      <c r="G557" s="154"/>
      <c r="H557" s="158"/>
      <c r="I557" s="158"/>
      <c r="J557" s="154"/>
      <c r="K557" s="154"/>
      <c r="L557" s="154"/>
      <c r="M557" s="154"/>
      <c r="N557" s="147" t="str">
        <f t="shared" si="5"/>
        <v>\.jpg</v>
      </c>
      <c r="O557" s="154"/>
    </row>
    <row r="558" spans="1:15" x14ac:dyDescent="0.25">
      <c r="A558" s="167"/>
      <c r="B558" s="154"/>
      <c r="C558" s="154"/>
      <c r="D558" s="154"/>
      <c r="E558" s="154"/>
      <c r="F558" s="154"/>
      <c r="G558" s="154"/>
      <c r="H558" s="158"/>
      <c r="I558" s="158"/>
      <c r="J558" s="154"/>
      <c r="K558" s="154"/>
      <c r="L558" s="154"/>
      <c r="M558" s="154"/>
      <c r="N558" s="147" t="str">
        <f t="shared" si="5"/>
        <v>\.jpg</v>
      </c>
      <c r="O558" s="154"/>
    </row>
    <row r="559" spans="1:15" x14ac:dyDescent="0.25">
      <c r="A559" s="167"/>
      <c r="B559" s="154"/>
      <c r="C559" s="154"/>
      <c r="D559" s="154"/>
      <c r="E559" s="154"/>
      <c r="F559" s="154"/>
      <c r="G559" s="154"/>
      <c r="H559" s="158"/>
      <c r="I559" s="158"/>
      <c r="J559" s="154"/>
      <c r="K559" s="154"/>
      <c r="L559" s="154"/>
      <c r="M559" s="154"/>
      <c r="N559" s="147" t="str">
        <f t="shared" si="5"/>
        <v>\.jpg</v>
      </c>
      <c r="O559" s="154"/>
    </row>
    <row r="560" spans="1:15" x14ac:dyDescent="0.25">
      <c r="A560" s="167"/>
      <c r="B560" s="154"/>
      <c r="C560" s="154"/>
      <c r="D560" s="154"/>
      <c r="E560" s="154"/>
      <c r="F560" s="154"/>
      <c r="G560" s="154"/>
      <c r="H560" s="158"/>
      <c r="I560" s="158"/>
      <c r="J560" s="154"/>
      <c r="K560" s="154"/>
      <c r="L560" s="154"/>
      <c r="M560" s="154"/>
      <c r="N560" s="147" t="str">
        <f t="shared" si="5"/>
        <v>\.jpg</v>
      </c>
      <c r="O560" s="154"/>
    </row>
    <row r="561" spans="1:15" x14ac:dyDescent="0.25">
      <c r="A561" s="167"/>
      <c r="B561" s="154"/>
      <c r="C561" s="154"/>
      <c r="D561" s="154"/>
      <c r="E561" s="154"/>
      <c r="F561" s="154"/>
      <c r="G561" s="154"/>
      <c r="H561" s="158"/>
      <c r="I561" s="158"/>
      <c r="J561" s="154"/>
      <c r="K561" s="154"/>
      <c r="L561" s="154"/>
      <c r="M561" s="154"/>
      <c r="N561" s="147" t="str">
        <f t="shared" si="5"/>
        <v>\.jpg</v>
      </c>
      <c r="O561" s="154"/>
    </row>
    <row r="562" spans="1:15" x14ac:dyDescent="0.25">
      <c r="A562" s="167"/>
      <c r="B562" s="154"/>
      <c r="C562" s="154"/>
      <c r="D562" s="154"/>
      <c r="E562" s="154"/>
      <c r="F562" s="154"/>
      <c r="G562" s="154"/>
      <c r="H562" s="158"/>
      <c r="I562" s="158"/>
      <c r="J562" s="154"/>
      <c r="K562" s="154"/>
      <c r="L562" s="154"/>
      <c r="M562" s="154"/>
      <c r="N562" s="147" t="str">
        <f t="shared" si="5"/>
        <v>\.jpg</v>
      </c>
      <c r="O562" s="154"/>
    </row>
    <row r="563" spans="1:15" x14ac:dyDescent="0.25">
      <c r="A563" s="167"/>
      <c r="B563" s="154"/>
      <c r="C563" s="154"/>
      <c r="D563" s="154"/>
      <c r="E563" s="154"/>
      <c r="F563" s="154"/>
      <c r="G563" s="154"/>
      <c r="H563" s="158"/>
      <c r="I563" s="158"/>
      <c r="J563" s="154"/>
      <c r="K563" s="154"/>
      <c r="L563" s="154"/>
      <c r="M563" s="154"/>
      <c r="N563" s="147" t="str">
        <f t="shared" si="5"/>
        <v>\.jpg</v>
      </c>
      <c r="O563" s="154"/>
    </row>
    <row r="564" spans="1:15" x14ac:dyDescent="0.25">
      <c r="A564" s="167"/>
      <c r="B564" s="154"/>
      <c r="C564" s="154"/>
      <c r="D564" s="154"/>
      <c r="E564" s="154"/>
      <c r="F564" s="154"/>
      <c r="G564" s="154"/>
      <c r="H564" s="158"/>
      <c r="I564" s="158"/>
      <c r="J564" s="154"/>
      <c r="K564" s="154"/>
      <c r="L564" s="154"/>
      <c r="M564" s="154"/>
      <c r="N564" s="147" t="str">
        <f t="shared" si="5"/>
        <v>\.jpg</v>
      </c>
      <c r="O564" s="154"/>
    </row>
    <row r="565" spans="1:15" x14ac:dyDescent="0.25">
      <c r="A565" s="167"/>
      <c r="B565" s="154"/>
      <c r="C565" s="154"/>
      <c r="D565" s="154"/>
      <c r="E565" s="154"/>
      <c r="F565" s="154"/>
      <c r="G565" s="154"/>
      <c r="H565" s="158"/>
      <c r="I565" s="158"/>
      <c r="J565" s="154"/>
      <c r="K565" s="154"/>
      <c r="L565" s="154"/>
      <c r="M565" s="154"/>
      <c r="N565" s="147" t="str">
        <f t="shared" si="5"/>
        <v>\.jpg</v>
      </c>
      <c r="O565" s="154"/>
    </row>
    <row r="566" spans="1:15" x14ac:dyDescent="0.25">
      <c r="A566" s="167"/>
      <c r="B566" s="154"/>
      <c r="C566" s="154"/>
      <c r="D566" s="154"/>
      <c r="E566" s="154"/>
      <c r="F566" s="154"/>
      <c r="G566" s="154"/>
      <c r="H566" s="158"/>
      <c r="I566" s="158"/>
      <c r="J566" s="154"/>
      <c r="K566" s="154"/>
      <c r="L566" s="154"/>
      <c r="M566" s="154"/>
      <c r="N566" s="147" t="str">
        <f t="shared" si="5"/>
        <v>\.jpg</v>
      </c>
      <c r="O566" s="154"/>
    </row>
    <row r="567" spans="1:15" x14ac:dyDescent="0.25">
      <c r="A567" s="167"/>
      <c r="B567" s="154"/>
      <c r="C567" s="154"/>
      <c r="D567" s="154"/>
      <c r="E567" s="154"/>
      <c r="F567" s="154"/>
      <c r="G567" s="154"/>
      <c r="H567" s="158"/>
      <c r="I567" s="158"/>
      <c r="J567" s="154"/>
      <c r="K567" s="154"/>
      <c r="L567" s="154"/>
      <c r="M567" s="154"/>
      <c r="N567" s="147" t="str">
        <f t="shared" si="5"/>
        <v>\.jpg</v>
      </c>
      <c r="O567" s="154"/>
    </row>
    <row r="568" spans="1:15" x14ac:dyDescent="0.25">
      <c r="A568" s="167"/>
      <c r="B568" s="154"/>
      <c r="C568" s="154"/>
      <c r="D568" s="154"/>
      <c r="E568" s="154"/>
      <c r="F568" s="154"/>
      <c r="G568" s="154"/>
      <c r="H568" s="158"/>
      <c r="I568" s="158"/>
      <c r="J568" s="154"/>
      <c r="K568" s="154"/>
      <c r="L568" s="154"/>
      <c r="M568" s="154"/>
      <c r="N568" s="147" t="str">
        <f t="shared" si="5"/>
        <v>\.jpg</v>
      </c>
      <c r="O568" s="154"/>
    </row>
    <row r="569" spans="1:15" x14ac:dyDescent="0.25">
      <c r="A569" s="167"/>
      <c r="B569" s="154"/>
      <c r="C569" s="154"/>
      <c r="D569" s="154"/>
      <c r="E569" s="154"/>
      <c r="F569" s="154"/>
      <c r="G569" s="154"/>
      <c r="H569" s="158"/>
      <c r="I569" s="158"/>
      <c r="J569" s="154"/>
      <c r="K569" s="154"/>
      <c r="L569" s="154"/>
      <c r="M569" s="154"/>
      <c r="N569" s="147" t="str">
        <f t="shared" si="5"/>
        <v>\.jpg</v>
      </c>
      <c r="O569" s="154"/>
    </row>
    <row r="570" spans="1:15" x14ac:dyDescent="0.25">
      <c r="A570" s="167"/>
      <c r="B570" s="154"/>
      <c r="C570" s="154"/>
      <c r="D570" s="154"/>
      <c r="E570" s="154"/>
      <c r="F570" s="154"/>
      <c r="G570" s="154"/>
      <c r="H570" s="158"/>
      <c r="I570" s="158"/>
      <c r="J570" s="154"/>
      <c r="K570" s="154"/>
      <c r="L570" s="154"/>
      <c r="M570" s="154"/>
      <c r="N570" s="147" t="str">
        <f t="shared" si="5"/>
        <v>\.jpg</v>
      </c>
      <c r="O570" s="154"/>
    </row>
    <row r="571" spans="1:15" x14ac:dyDescent="0.25">
      <c r="A571" s="167"/>
      <c r="B571" s="154"/>
      <c r="C571" s="154"/>
      <c r="D571" s="154"/>
      <c r="E571" s="154"/>
      <c r="F571" s="154"/>
      <c r="G571" s="154"/>
      <c r="H571" s="158"/>
      <c r="I571" s="158"/>
      <c r="J571" s="154"/>
      <c r="K571" s="154"/>
      <c r="L571" s="154"/>
      <c r="M571" s="154"/>
      <c r="N571" s="147" t="str">
        <f t="shared" si="5"/>
        <v>\.jpg</v>
      </c>
      <c r="O571" s="154"/>
    </row>
    <row r="572" spans="1:15" x14ac:dyDescent="0.25">
      <c r="A572" s="167"/>
      <c r="B572" s="154"/>
      <c r="C572" s="154"/>
      <c r="D572" s="154"/>
      <c r="E572" s="154"/>
      <c r="F572" s="154"/>
      <c r="G572" s="154"/>
      <c r="H572" s="158"/>
      <c r="I572" s="158"/>
      <c r="J572" s="154"/>
      <c r="K572" s="154"/>
      <c r="L572" s="154"/>
      <c r="M572" s="154"/>
      <c r="N572" s="147" t="str">
        <f t="shared" si="5"/>
        <v>\.jpg</v>
      </c>
      <c r="O572" s="154"/>
    </row>
    <row r="573" spans="1:15" x14ac:dyDescent="0.25">
      <c r="A573" s="167"/>
      <c r="B573" s="154"/>
      <c r="C573" s="154"/>
      <c r="D573" s="154"/>
      <c r="E573" s="154"/>
      <c r="F573" s="154"/>
      <c r="G573" s="154"/>
      <c r="H573" s="158"/>
      <c r="I573" s="158"/>
      <c r="J573" s="154"/>
      <c r="K573" s="154"/>
      <c r="L573" s="154"/>
      <c r="M573" s="154"/>
      <c r="N573" s="147" t="str">
        <f t="shared" si="5"/>
        <v>\.jpg</v>
      </c>
      <c r="O573" s="154"/>
    </row>
    <row r="574" spans="1:15" x14ac:dyDescent="0.25">
      <c r="A574" s="167"/>
      <c r="B574" s="154"/>
      <c r="C574" s="154"/>
      <c r="D574" s="154"/>
      <c r="E574" s="154"/>
      <c r="F574" s="154"/>
      <c r="G574" s="154"/>
      <c r="H574" s="158"/>
      <c r="I574" s="158"/>
      <c r="J574" s="154"/>
      <c r="K574" s="154"/>
      <c r="L574" s="154"/>
      <c r="M574" s="154"/>
      <c r="N574" s="147" t="str">
        <f t="shared" si="5"/>
        <v>\.jpg</v>
      </c>
      <c r="O574" s="154"/>
    </row>
    <row r="575" spans="1:15" x14ac:dyDescent="0.25">
      <c r="A575" s="167"/>
      <c r="B575" s="154"/>
      <c r="C575" s="154"/>
      <c r="D575" s="154"/>
      <c r="E575" s="154"/>
      <c r="F575" s="154"/>
      <c r="G575" s="154"/>
      <c r="H575" s="158"/>
      <c r="I575" s="158"/>
      <c r="J575" s="154"/>
      <c r="K575" s="154"/>
      <c r="L575" s="154"/>
      <c r="M575" s="154"/>
      <c r="N575" s="147" t="str">
        <f t="shared" si="5"/>
        <v>\.jpg</v>
      </c>
      <c r="O575" s="154"/>
    </row>
    <row r="576" spans="1:15" x14ac:dyDescent="0.25">
      <c r="A576" s="167"/>
      <c r="B576" s="154"/>
      <c r="C576" s="154"/>
      <c r="D576" s="154"/>
      <c r="E576" s="154"/>
      <c r="F576" s="154"/>
      <c r="G576" s="154"/>
      <c r="H576" s="158"/>
      <c r="I576" s="158"/>
      <c r="J576" s="154"/>
      <c r="K576" s="154"/>
      <c r="L576" s="154"/>
      <c r="M576" s="154"/>
      <c r="N576" s="147" t="str">
        <f t="shared" si="5"/>
        <v>\.jpg</v>
      </c>
      <c r="O576" s="154"/>
    </row>
    <row r="577" spans="1:15" x14ac:dyDescent="0.25">
      <c r="A577" s="167"/>
      <c r="B577" s="154"/>
      <c r="C577" s="154"/>
      <c r="D577" s="154"/>
      <c r="E577" s="154"/>
      <c r="F577" s="154"/>
      <c r="G577" s="154"/>
      <c r="H577" s="158"/>
      <c r="I577" s="158"/>
      <c r="J577" s="154"/>
      <c r="K577" s="154"/>
      <c r="L577" s="154"/>
      <c r="M577" s="154"/>
      <c r="N577" s="147" t="str">
        <f t="shared" si="5"/>
        <v>\.jpg</v>
      </c>
      <c r="O577" s="154"/>
    </row>
    <row r="578" spans="1:15" x14ac:dyDescent="0.25">
      <c r="A578" s="167"/>
      <c r="B578" s="154"/>
      <c r="C578" s="154"/>
      <c r="D578" s="154"/>
      <c r="E578" s="154"/>
      <c r="F578" s="154"/>
      <c r="G578" s="154"/>
      <c r="H578" s="158"/>
      <c r="I578" s="158"/>
      <c r="J578" s="154"/>
      <c r="K578" s="154"/>
      <c r="L578" s="154"/>
      <c r="M578" s="154"/>
      <c r="N578" s="147" t="str">
        <f t="shared" si="5"/>
        <v>\.jpg</v>
      </c>
      <c r="O578" s="154"/>
    </row>
    <row r="579" spans="1:15" x14ac:dyDescent="0.25">
      <c r="A579" s="167"/>
      <c r="B579" s="154"/>
      <c r="C579" s="154"/>
      <c r="D579" s="154"/>
      <c r="E579" s="154"/>
      <c r="F579" s="154"/>
      <c r="G579" s="154"/>
      <c r="H579" s="158"/>
      <c r="I579" s="158"/>
      <c r="J579" s="154"/>
      <c r="K579" s="154"/>
      <c r="L579" s="154"/>
      <c r="M579" s="154"/>
      <c r="N579" s="147" t="str">
        <f t="shared" si="5"/>
        <v>\.jpg</v>
      </c>
      <c r="O579" s="154"/>
    </row>
    <row r="580" spans="1:15" x14ac:dyDescent="0.25">
      <c r="A580" s="167"/>
      <c r="B580" s="154"/>
      <c r="C580" s="154"/>
      <c r="D580" s="154"/>
      <c r="E580" s="154"/>
      <c r="F580" s="154"/>
      <c r="G580" s="154"/>
      <c r="H580" s="158"/>
      <c r="I580" s="158"/>
      <c r="J580" s="154"/>
      <c r="K580" s="154"/>
      <c r="L580" s="154"/>
      <c r="M580" s="154"/>
      <c r="N580" s="147" t="str">
        <f t="shared" si="5"/>
        <v>\.jpg</v>
      </c>
      <c r="O580" s="154"/>
    </row>
    <row r="581" spans="1:15" x14ac:dyDescent="0.25">
      <c r="A581" s="167"/>
      <c r="B581" s="154"/>
      <c r="C581" s="154"/>
      <c r="D581" s="154"/>
      <c r="E581" s="154"/>
      <c r="F581" s="154"/>
      <c r="G581" s="154"/>
      <c r="H581" s="158"/>
      <c r="I581" s="158"/>
      <c r="J581" s="154"/>
      <c r="K581" s="154"/>
      <c r="L581" s="154"/>
      <c r="M581" s="154"/>
      <c r="N581" s="147" t="str">
        <f t="shared" si="5"/>
        <v>\.jpg</v>
      </c>
      <c r="O581" s="154"/>
    </row>
    <row r="582" spans="1:15" x14ac:dyDescent="0.25">
      <c r="A582" s="167"/>
      <c r="B582" s="154"/>
      <c r="C582" s="154"/>
      <c r="D582" s="154"/>
      <c r="E582" s="154"/>
      <c r="F582" s="154"/>
      <c r="G582" s="154"/>
      <c r="H582" s="158"/>
      <c r="I582" s="158"/>
      <c r="J582" s="154"/>
      <c r="K582" s="154"/>
      <c r="L582" s="154"/>
      <c r="M582" s="154"/>
      <c r="N582" s="147" t="str">
        <f t="shared" si="5"/>
        <v>\.jpg</v>
      </c>
      <c r="O582" s="154"/>
    </row>
    <row r="583" spans="1:15" x14ac:dyDescent="0.25">
      <c r="A583" s="167"/>
      <c r="B583" s="154"/>
      <c r="C583" s="154"/>
      <c r="D583" s="154"/>
      <c r="E583" s="154"/>
      <c r="F583" s="154"/>
      <c r="G583" s="154"/>
      <c r="H583" s="158"/>
      <c r="I583" s="158"/>
      <c r="J583" s="154"/>
      <c r="K583" s="154"/>
      <c r="L583" s="154"/>
      <c r="M583" s="154"/>
      <c r="N583" s="147" t="str">
        <f t="shared" si="5"/>
        <v>\.jpg</v>
      </c>
      <c r="O583" s="154"/>
    </row>
    <row r="584" spans="1:15" x14ac:dyDescent="0.25">
      <c r="A584" s="167"/>
      <c r="B584" s="154"/>
      <c r="C584" s="154"/>
      <c r="D584" s="154"/>
      <c r="E584" s="154"/>
      <c r="F584" s="154"/>
      <c r="G584" s="154"/>
      <c r="H584" s="158"/>
      <c r="I584" s="158"/>
      <c r="J584" s="154"/>
      <c r="K584" s="154"/>
      <c r="L584" s="154"/>
      <c r="M584" s="154"/>
      <c r="N584" s="147" t="e">
        <f>#REF!&amp;"\"&amp;B584&amp;".jpg"</f>
        <v>#REF!</v>
      </c>
    </row>
    <row r="585" spans="1:15" x14ac:dyDescent="0.25">
      <c r="A585" s="167"/>
      <c r="B585" s="154"/>
      <c r="C585" s="154"/>
      <c r="D585" s="154"/>
      <c r="E585" s="154"/>
      <c r="F585" s="154"/>
      <c r="G585" s="154"/>
      <c r="H585" s="158"/>
      <c r="I585" s="158"/>
      <c r="J585" s="154"/>
      <c r="K585" s="154"/>
      <c r="L585" s="154"/>
      <c r="M585" s="154"/>
      <c r="N585" s="147" t="e">
        <f>#REF!&amp;"\"&amp;B585&amp;".jpg"</f>
        <v>#REF!</v>
      </c>
    </row>
    <row r="586" spans="1:15" x14ac:dyDescent="0.25">
      <c r="A586" s="167"/>
      <c r="B586" s="154"/>
      <c r="C586" s="154"/>
      <c r="D586" s="154"/>
      <c r="E586" s="154"/>
      <c r="F586" s="154"/>
      <c r="G586" s="154"/>
      <c r="H586" s="158"/>
      <c r="I586" s="158"/>
      <c r="J586" s="154"/>
      <c r="K586" s="154"/>
      <c r="L586" s="154"/>
      <c r="M586" s="154"/>
      <c r="N586" s="147" t="e">
        <f>#REF!&amp;"\"&amp;B586&amp;".jpg"</f>
        <v>#REF!</v>
      </c>
    </row>
    <row r="587" spans="1:15" x14ac:dyDescent="0.25">
      <c r="A587" s="167"/>
      <c r="B587" s="154"/>
      <c r="C587" s="154"/>
      <c r="D587" s="154"/>
      <c r="E587" s="154"/>
      <c r="F587" s="154"/>
      <c r="G587" s="154"/>
      <c r="H587" s="158"/>
      <c r="I587" s="158"/>
      <c r="J587" s="154"/>
      <c r="K587" s="154"/>
      <c r="L587" s="154"/>
      <c r="M587" s="154"/>
      <c r="N587" s="147" t="e">
        <f>#REF!&amp;"\"&amp;B587&amp;".jpg"</f>
        <v>#REF!</v>
      </c>
    </row>
    <row r="588" spans="1:15" x14ac:dyDescent="0.25">
      <c r="A588" s="167"/>
      <c r="B588" s="154"/>
      <c r="C588" s="154"/>
      <c r="D588" s="154"/>
      <c r="E588" s="154"/>
      <c r="F588" s="154"/>
      <c r="G588" s="154"/>
      <c r="H588" s="158"/>
      <c r="I588" s="158"/>
      <c r="J588" s="154"/>
      <c r="K588" s="154"/>
      <c r="L588" s="154"/>
      <c r="M588" s="154"/>
      <c r="N588" s="147" t="e">
        <f>#REF!&amp;"\"&amp;B588&amp;".jpg"</f>
        <v>#REF!</v>
      </c>
    </row>
    <row r="589" spans="1:15" x14ac:dyDescent="0.25">
      <c r="A589" s="167"/>
      <c r="B589" s="154"/>
      <c r="C589" s="154"/>
      <c r="D589" s="154"/>
      <c r="E589" s="154"/>
      <c r="F589" s="154"/>
      <c r="G589" s="154"/>
      <c r="H589" s="158"/>
      <c r="I589" s="158"/>
      <c r="J589" s="154"/>
      <c r="K589" s="154"/>
      <c r="L589" s="154"/>
      <c r="M589" s="154"/>
      <c r="N589" s="147" t="e">
        <f>#REF!&amp;"\"&amp;B589&amp;".jpg"</f>
        <v>#REF!</v>
      </c>
    </row>
    <row r="590" spans="1:15" x14ac:dyDescent="0.25">
      <c r="A590" s="167"/>
      <c r="B590" s="154"/>
      <c r="C590" s="154"/>
      <c r="D590" s="154"/>
      <c r="E590" s="154"/>
      <c r="F590" s="154"/>
      <c r="G590" s="154"/>
      <c r="H590" s="158"/>
      <c r="I590" s="158"/>
      <c r="J590" s="154"/>
      <c r="K590" s="154"/>
      <c r="L590" s="154"/>
      <c r="M590" s="154"/>
      <c r="N590" s="147" t="e">
        <f>#REF!&amp;"\"&amp;B590&amp;".jpg"</f>
        <v>#REF!</v>
      </c>
    </row>
    <row r="591" spans="1:15" x14ac:dyDescent="0.25">
      <c r="A591" s="167"/>
      <c r="B591" s="154"/>
      <c r="C591" s="154"/>
      <c r="D591" s="154"/>
      <c r="E591" s="154"/>
      <c r="F591" s="154"/>
      <c r="G591" s="154"/>
      <c r="H591" s="158"/>
      <c r="I591" s="158"/>
      <c r="J591" s="154"/>
      <c r="K591" s="154"/>
      <c r="L591" s="154"/>
      <c r="M591" s="154"/>
      <c r="N591" s="147" t="e">
        <f>#REF!&amp;"\"&amp;B591&amp;".jpg"</f>
        <v>#REF!</v>
      </c>
    </row>
    <row r="592" spans="1:15" x14ac:dyDescent="0.25">
      <c r="A592" s="167"/>
      <c r="B592" s="154"/>
      <c r="C592" s="154"/>
      <c r="D592" s="154"/>
      <c r="E592" s="154"/>
      <c r="F592" s="154"/>
      <c r="G592" s="154"/>
      <c r="H592" s="158"/>
      <c r="I592" s="158"/>
      <c r="J592" s="154"/>
      <c r="K592" s="154"/>
      <c r="L592" s="154"/>
      <c r="M592" s="154"/>
      <c r="N592" s="147" t="e">
        <f>#REF!&amp;"\"&amp;B592&amp;".jpg"</f>
        <v>#REF!</v>
      </c>
    </row>
    <row r="593" spans="1:14" x14ac:dyDescent="0.25">
      <c r="A593" s="167"/>
      <c r="B593" s="154"/>
      <c r="C593" s="154"/>
      <c r="D593" s="154"/>
      <c r="E593" s="154"/>
      <c r="F593" s="154"/>
      <c r="G593" s="154"/>
      <c r="H593" s="158"/>
      <c r="I593" s="158"/>
      <c r="J593" s="154"/>
      <c r="K593" s="154"/>
      <c r="L593" s="154"/>
      <c r="M593" s="154"/>
      <c r="N593" s="147" t="e">
        <f>#REF!&amp;"\"&amp;B593&amp;".jpg"</f>
        <v>#REF!</v>
      </c>
    </row>
    <row r="594" spans="1:14" x14ac:dyDescent="0.25">
      <c r="A594" s="167"/>
      <c r="B594" s="154"/>
      <c r="C594" s="154"/>
      <c r="D594" s="154"/>
      <c r="E594" s="154"/>
      <c r="F594" s="154"/>
      <c r="G594" s="154"/>
      <c r="H594" s="158"/>
      <c r="I594" s="158"/>
      <c r="J594" s="154"/>
      <c r="K594" s="154"/>
      <c r="L594" s="154"/>
      <c r="M594" s="154"/>
      <c r="N594" s="147" t="e">
        <f>#REF!&amp;"\"&amp;B594&amp;".jpg"</f>
        <v>#REF!</v>
      </c>
    </row>
    <row r="595" spans="1:14" x14ac:dyDescent="0.25">
      <c r="A595" s="167"/>
      <c r="B595" s="154"/>
      <c r="C595" s="154"/>
      <c r="D595" s="154"/>
      <c r="E595" s="154"/>
      <c r="F595" s="154"/>
      <c r="G595" s="154"/>
      <c r="H595" s="158"/>
      <c r="I595" s="158"/>
      <c r="J595" s="154"/>
      <c r="K595" s="154"/>
      <c r="L595" s="154"/>
      <c r="M595" s="154"/>
      <c r="N595" s="147" t="e">
        <f>#REF!&amp;"\"&amp;B595&amp;".jpg"</f>
        <v>#REF!</v>
      </c>
    </row>
    <row r="596" spans="1:14" x14ac:dyDescent="0.25">
      <c r="A596" s="167"/>
      <c r="B596" s="154"/>
      <c r="C596" s="154"/>
      <c r="D596" s="154"/>
      <c r="E596" s="154"/>
      <c r="F596" s="154"/>
      <c r="G596" s="154"/>
      <c r="H596" s="158"/>
      <c r="I596" s="158"/>
      <c r="J596" s="154"/>
      <c r="K596" s="154"/>
      <c r="L596" s="154"/>
      <c r="M596" s="154"/>
      <c r="N596" s="147" t="e">
        <f>#REF!&amp;"\"&amp;B596&amp;".jpg"</f>
        <v>#REF!</v>
      </c>
    </row>
    <row r="597" spans="1:14" x14ac:dyDescent="0.25">
      <c r="A597" s="167"/>
      <c r="B597" s="154"/>
      <c r="C597" s="154"/>
      <c r="D597" s="154"/>
      <c r="E597" s="154"/>
      <c r="F597" s="154"/>
      <c r="G597" s="154"/>
      <c r="H597" s="158"/>
      <c r="I597" s="158"/>
      <c r="J597" s="154"/>
      <c r="K597" s="154"/>
      <c r="L597" s="154"/>
      <c r="M597" s="154"/>
      <c r="N597" s="147" t="e">
        <f>#REF!&amp;"\"&amp;B597&amp;".jpg"</f>
        <v>#REF!</v>
      </c>
    </row>
    <row r="598" spans="1:14" x14ac:dyDescent="0.25">
      <c r="A598" s="167"/>
      <c r="B598" s="154"/>
      <c r="C598" s="154"/>
      <c r="D598" s="154"/>
      <c r="E598" s="154"/>
      <c r="F598" s="154"/>
      <c r="G598" s="154"/>
      <c r="H598" s="158"/>
      <c r="I598" s="158"/>
      <c r="J598" s="154"/>
      <c r="K598" s="154"/>
      <c r="L598" s="154"/>
      <c r="M598" s="154"/>
      <c r="N598" s="147" t="e">
        <f>#REF!&amp;"\"&amp;B598&amp;".jpg"</f>
        <v>#REF!</v>
      </c>
    </row>
    <row r="599" spans="1:14" x14ac:dyDescent="0.25">
      <c r="A599" s="167"/>
      <c r="B599" s="154"/>
      <c r="C599" s="154"/>
      <c r="D599" s="154"/>
      <c r="E599" s="154"/>
      <c r="F599" s="154"/>
      <c r="G599" s="154"/>
      <c r="H599" s="158"/>
      <c r="I599" s="158"/>
      <c r="J599" s="154"/>
      <c r="K599" s="154"/>
      <c r="L599" s="154"/>
      <c r="M599" s="154"/>
      <c r="N599" s="147" t="e">
        <f>#REF!&amp;"\"&amp;B599&amp;".jpg"</f>
        <v>#REF!</v>
      </c>
    </row>
    <row r="600" spans="1:14" x14ac:dyDescent="0.25">
      <c r="A600" s="167"/>
      <c r="B600" s="154"/>
      <c r="C600" s="154"/>
      <c r="D600" s="154"/>
      <c r="E600" s="154"/>
      <c r="F600" s="154"/>
      <c r="G600" s="154"/>
      <c r="H600" s="158"/>
      <c r="I600" s="158"/>
      <c r="J600" s="154"/>
      <c r="K600" s="154"/>
      <c r="L600" s="154"/>
      <c r="M600" s="154"/>
      <c r="N600" s="147" t="e">
        <f>#REF!&amp;"\"&amp;B600&amp;".jpg"</f>
        <v>#REF!</v>
      </c>
    </row>
    <row r="601" spans="1:14" x14ac:dyDescent="0.25">
      <c r="A601" s="167"/>
      <c r="B601" s="154"/>
      <c r="C601" s="154"/>
      <c r="D601" s="154"/>
      <c r="E601" s="154"/>
      <c r="F601" s="154"/>
      <c r="G601" s="154"/>
      <c r="H601" s="158"/>
      <c r="I601" s="158"/>
      <c r="J601" s="154"/>
      <c r="K601" s="154"/>
      <c r="L601" s="154"/>
      <c r="M601" s="154"/>
      <c r="N601" s="147" t="e">
        <f>#REF!&amp;"\"&amp;B601&amp;".jpg"</f>
        <v>#REF!</v>
      </c>
    </row>
    <row r="602" spans="1:14" x14ac:dyDescent="0.25">
      <c r="A602" s="167"/>
      <c r="B602" s="154"/>
      <c r="C602" s="154"/>
      <c r="D602" s="154"/>
      <c r="E602" s="154"/>
      <c r="F602" s="154"/>
      <c r="G602" s="154"/>
      <c r="H602" s="158"/>
      <c r="I602" s="158"/>
      <c r="J602" s="154"/>
      <c r="K602" s="154"/>
      <c r="L602" s="154"/>
      <c r="M602" s="154"/>
      <c r="N602" s="147" t="e">
        <f>#REF!&amp;"\"&amp;B602&amp;".jpg"</f>
        <v>#REF!</v>
      </c>
    </row>
    <row r="603" spans="1:14" x14ac:dyDescent="0.25">
      <c r="A603" s="167"/>
      <c r="B603" s="154"/>
      <c r="C603" s="154"/>
      <c r="D603" s="154"/>
      <c r="E603" s="154"/>
      <c r="F603" s="154"/>
      <c r="G603" s="154"/>
      <c r="H603" s="158"/>
      <c r="I603" s="158"/>
      <c r="J603" s="154"/>
      <c r="K603" s="154"/>
      <c r="L603" s="154"/>
      <c r="M603" s="154"/>
      <c r="N603" s="147" t="e">
        <f>#REF!&amp;"\"&amp;B603&amp;".jpg"</f>
        <v>#REF!</v>
      </c>
    </row>
    <row r="604" spans="1:14" x14ac:dyDescent="0.25">
      <c r="A604" s="167"/>
      <c r="B604" s="154"/>
      <c r="C604" s="154"/>
      <c r="D604" s="154"/>
      <c r="E604" s="154"/>
      <c r="F604" s="154"/>
      <c r="G604" s="154"/>
      <c r="H604" s="158"/>
      <c r="I604" s="158"/>
      <c r="J604" s="154"/>
      <c r="K604" s="154"/>
      <c r="L604" s="154"/>
      <c r="M604" s="154"/>
      <c r="N604" s="147" t="e">
        <f>#REF!&amp;"\"&amp;B604&amp;".jpg"</f>
        <v>#REF!</v>
      </c>
    </row>
    <row r="605" spans="1:14" x14ac:dyDescent="0.25">
      <c r="A605" s="167"/>
      <c r="B605" s="154"/>
      <c r="C605" s="154"/>
      <c r="D605" s="154"/>
      <c r="E605" s="154"/>
      <c r="F605" s="154"/>
      <c r="G605" s="154"/>
      <c r="H605" s="158"/>
      <c r="I605" s="158"/>
      <c r="J605" s="154"/>
      <c r="K605" s="154"/>
      <c r="L605" s="154"/>
      <c r="M605" s="154"/>
      <c r="N605" s="147" t="e">
        <f>#REF!&amp;"\"&amp;B605&amp;".jpg"</f>
        <v>#REF!</v>
      </c>
    </row>
    <row r="606" spans="1:14" x14ac:dyDescent="0.25">
      <c r="A606" s="167"/>
      <c r="B606" s="154"/>
      <c r="C606" s="154"/>
      <c r="D606" s="154"/>
      <c r="E606" s="154"/>
      <c r="F606" s="154"/>
      <c r="G606" s="154"/>
      <c r="H606" s="158"/>
      <c r="I606" s="158"/>
      <c r="J606" s="154"/>
      <c r="K606" s="154"/>
      <c r="L606" s="154"/>
      <c r="M606" s="154"/>
      <c r="N606" s="147" t="e">
        <f>#REF!&amp;"\"&amp;B606&amp;".jpg"</f>
        <v>#REF!</v>
      </c>
    </row>
    <row r="607" spans="1:14" x14ac:dyDescent="0.25">
      <c r="A607" s="167"/>
      <c r="B607" s="154"/>
      <c r="C607" s="154"/>
      <c r="D607" s="154"/>
      <c r="E607" s="154"/>
      <c r="F607" s="154"/>
      <c r="G607" s="154"/>
      <c r="H607" s="158"/>
      <c r="I607" s="158"/>
      <c r="J607" s="154"/>
      <c r="K607" s="154"/>
      <c r="L607" s="154"/>
      <c r="M607" s="154"/>
      <c r="N607" s="147" t="e">
        <f>#REF!&amp;"\"&amp;B607&amp;".jpg"</f>
        <v>#REF!</v>
      </c>
    </row>
    <row r="608" spans="1:14" x14ac:dyDescent="0.25">
      <c r="A608" s="167"/>
      <c r="B608" s="154"/>
      <c r="C608" s="154"/>
      <c r="D608" s="154"/>
      <c r="E608" s="154"/>
      <c r="F608" s="154"/>
      <c r="G608" s="154"/>
      <c r="H608" s="158"/>
      <c r="I608" s="158"/>
      <c r="J608" s="154"/>
      <c r="K608" s="154"/>
      <c r="L608" s="154"/>
      <c r="M608" s="154"/>
      <c r="N608" s="147" t="e">
        <f>#REF!&amp;"\"&amp;B608&amp;".jpg"</f>
        <v>#REF!</v>
      </c>
    </row>
    <row r="609" spans="1:14" x14ac:dyDescent="0.25">
      <c r="A609" s="167"/>
      <c r="B609" s="154"/>
      <c r="C609" s="154"/>
      <c r="D609" s="154"/>
      <c r="E609" s="154"/>
      <c r="F609" s="154"/>
      <c r="G609" s="154"/>
      <c r="H609" s="158"/>
      <c r="I609" s="158"/>
      <c r="J609" s="154"/>
      <c r="K609" s="154"/>
      <c r="L609" s="154"/>
      <c r="M609" s="154"/>
      <c r="N609" s="147" t="e">
        <f>#REF!&amp;"\"&amp;B609&amp;".jpg"</f>
        <v>#REF!</v>
      </c>
    </row>
    <row r="610" spans="1:14" x14ac:dyDescent="0.25">
      <c r="A610" s="167"/>
      <c r="B610" s="154"/>
      <c r="C610" s="154"/>
      <c r="D610" s="154"/>
      <c r="E610" s="154"/>
      <c r="F610" s="154"/>
      <c r="G610" s="154"/>
      <c r="H610" s="158"/>
      <c r="I610" s="158"/>
      <c r="J610" s="154"/>
      <c r="K610" s="154"/>
      <c r="L610" s="154"/>
      <c r="M610" s="154"/>
      <c r="N610" s="147" t="e">
        <f>#REF!&amp;"\"&amp;B610&amp;".jpg"</f>
        <v>#REF!</v>
      </c>
    </row>
    <row r="611" spans="1:14" x14ac:dyDescent="0.25">
      <c r="A611" s="167"/>
      <c r="B611" s="154"/>
      <c r="C611" s="154"/>
      <c r="D611" s="154"/>
      <c r="E611" s="154"/>
      <c r="F611" s="154"/>
      <c r="G611" s="154"/>
      <c r="H611" s="158"/>
      <c r="I611" s="158"/>
      <c r="J611" s="154"/>
      <c r="K611" s="154"/>
      <c r="L611" s="154"/>
      <c r="M611" s="154"/>
      <c r="N611" s="147" t="e">
        <f>#REF!&amp;"\"&amp;B611&amp;".jpg"</f>
        <v>#REF!</v>
      </c>
    </row>
    <row r="612" spans="1:14" x14ac:dyDescent="0.25">
      <c r="A612" s="167"/>
      <c r="B612" s="154"/>
      <c r="C612" s="154"/>
      <c r="D612" s="154"/>
      <c r="E612" s="154"/>
      <c r="F612" s="154"/>
      <c r="G612" s="154"/>
      <c r="H612" s="158"/>
      <c r="I612" s="158"/>
      <c r="J612" s="154"/>
      <c r="K612" s="154"/>
      <c r="L612" s="154"/>
      <c r="M612" s="154"/>
      <c r="N612" s="147" t="e">
        <f>#REF!&amp;"\"&amp;B612&amp;".jpg"</f>
        <v>#REF!</v>
      </c>
    </row>
    <row r="613" spans="1:14" x14ac:dyDescent="0.25">
      <c r="A613" s="167"/>
      <c r="B613" s="154"/>
      <c r="C613" s="154"/>
      <c r="D613" s="154"/>
      <c r="E613" s="154"/>
      <c r="F613" s="154"/>
      <c r="G613" s="154"/>
      <c r="H613" s="158"/>
      <c r="I613" s="158"/>
      <c r="J613" s="154"/>
      <c r="K613" s="154"/>
      <c r="L613" s="154"/>
      <c r="M613" s="154"/>
      <c r="N613" s="147" t="e">
        <f>#REF!&amp;"\"&amp;B613&amp;".jpg"</f>
        <v>#REF!</v>
      </c>
    </row>
    <row r="614" spans="1:14" x14ac:dyDescent="0.25">
      <c r="A614" s="167"/>
      <c r="B614" s="154"/>
      <c r="C614" s="154"/>
      <c r="D614" s="154"/>
      <c r="E614" s="154"/>
      <c r="F614" s="154"/>
      <c r="G614" s="154"/>
      <c r="H614" s="158"/>
      <c r="I614" s="158"/>
      <c r="J614" s="154"/>
      <c r="K614" s="154"/>
      <c r="L614" s="154"/>
      <c r="M614" s="154"/>
      <c r="N614" s="147" t="e">
        <f>#REF!&amp;"\"&amp;B614&amp;".jpg"</f>
        <v>#REF!</v>
      </c>
    </row>
    <row r="615" spans="1:14" x14ac:dyDescent="0.25">
      <c r="A615" s="167"/>
      <c r="B615" s="154"/>
      <c r="C615" s="154"/>
      <c r="D615" s="154"/>
      <c r="E615" s="154"/>
      <c r="F615" s="154"/>
      <c r="G615" s="154"/>
      <c r="H615" s="158"/>
      <c r="I615" s="158"/>
      <c r="J615" s="154"/>
      <c r="K615" s="154"/>
      <c r="L615" s="154"/>
      <c r="M615" s="154"/>
      <c r="N615" s="147" t="e">
        <f>#REF!&amp;"\"&amp;B615&amp;".jpg"</f>
        <v>#REF!</v>
      </c>
    </row>
    <row r="616" spans="1:14" x14ac:dyDescent="0.25">
      <c r="A616" s="167"/>
      <c r="B616" s="154"/>
      <c r="C616" s="154"/>
      <c r="D616" s="154"/>
      <c r="E616" s="154"/>
      <c r="F616" s="154"/>
      <c r="G616" s="154"/>
      <c r="H616" s="158"/>
      <c r="I616" s="158"/>
      <c r="J616" s="154"/>
      <c r="K616" s="154"/>
      <c r="L616" s="154"/>
      <c r="M616" s="154"/>
      <c r="N616" s="147" t="e">
        <f>#REF!&amp;"\"&amp;B616&amp;".jpg"</f>
        <v>#REF!</v>
      </c>
    </row>
    <row r="617" spans="1:14" x14ac:dyDescent="0.25">
      <c r="A617" s="167"/>
      <c r="B617" s="154"/>
      <c r="C617" s="154"/>
      <c r="D617" s="154"/>
      <c r="E617" s="154"/>
      <c r="F617" s="154"/>
      <c r="G617" s="154"/>
      <c r="H617" s="158"/>
      <c r="I617" s="158"/>
      <c r="J617" s="154"/>
      <c r="K617" s="154"/>
      <c r="L617" s="154"/>
      <c r="M617" s="154"/>
      <c r="N617" s="147" t="e">
        <f>#REF!&amp;"\"&amp;B617&amp;".jpg"</f>
        <v>#REF!</v>
      </c>
    </row>
    <row r="618" spans="1:14" x14ac:dyDescent="0.25">
      <c r="A618" s="167"/>
      <c r="B618" s="154"/>
      <c r="C618" s="154"/>
      <c r="D618" s="154"/>
      <c r="E618" s="154"/>
      <c r="F618" s="154"/>
      <c r="G618" s="154"/>
      <c r="H618" s="158"/>
      <c r="I618" s="158"/>
      <c r="J618" s="154"/>
      <c r="K618" s="154"/>
      <c r="L618" s="154"/>
      <c r="M618" s="154"/>
      <c r="N618" s="147" t="e">
        <f>#REF!&amp;"\"&amp;B618&amp;".jpg"</f>
        <v>#REF!</v>
      </c>
    </row>
    <row r="619" spans="1:14" x14ac:dyDescent="0.25">
      <c r="A619" s="167"/>
      <c r="B619" s="154"/>
      <c r="C619" s="154"/>
      <c r="D619" s="154"/>
      <c r="E619" s="154"/>
      <c r="F619" s="154"/>
      <c r="G619" s="154"/>
      <c r="H619" s="158"/>
      <c r="I619" s="158"/>
      <c r="J619" s="154"/>
      <c r="K619" s="154"/>
      <c r="L619" s="154"/>
      <c r="M619" s="154"/>
      <c r="N619" s="147" t="e">
        <f>#REF!&amp;"\"&amp;B619&amp;".jpg"</f>
        <v>#REF!</v>
      </c>
    </row>
    <row r="620" spans="1:14" x14ac:dyDescent="0.25">
      <c r="A620" s="167"/>
      <c r="B620" s="154"/>
      <c r="C620" s="154"/>
      <c r="D620" s="154"/>
      <c r="E620" s="154"/>
      <c r="F620" s="154"/>
      <c r="G620" s="154"/>
      <c r="H620" s="158"/>
      <c r="I620" s="158"/>
      <c r="J620" s="154"/>
      <c r="K620" s="154"/>
      <c r="L620" s="154"/>
      <c r="M620" s="154"/>
      <c r="N620" s="147" t="e">
        <f>#REF!&amp;"\"&amp;B620&amp;".jpg"</f>
        <v>#REF!</v>
      </c>
    </row>
    <row r="621" spans="1:14" x14ac:dyDescent="0.25">
      <c r="A621" s="167"/>
      <c r="B621" s="154"/>
      <c r="C621" s="154"/>
      <c r="D621" s="154"/>
      <c r="E621" s="154"/>
      <c r="F621" s="154"/>
      <c r="G621" s="154"/>
      <c r="H621" s="158"/>
      <c r="I621" s="158"/>
      <c r="J621" s="154"/>
      <c r="K621" s="154"/>
      <c r="L621" s="154"/>
      <c r="M621" s="154"/>
      <c r="N621" s="147" t="e">
        <f>#REF!&amp;"\"&amp;B621&amp;".jpg"</f>
        <v>#REF!</v>
      </c>
    </row>
    <row r="622" spans="1:14" x14ac:dyDescent="0.25">
      <c r="A622" s="167"/>
      <c r="B622" s="154"/>
      <c r="C622" s="154"/>
      <c r="D622" s="154"/>
      <c r="E622" s="154"/>
      <c r="F622" s="154"/>
      <c r="G622" s="154"/>
      <c r="H622" s="158"/>
      <c r="I622" s="158"/>
      <c r="J622" s="154"/>
      <c r="K622" s="154"/>
      <c r="L622" s="154"/>
      <c r="M622" s="154"/>
      <c r="N622" s="147" t="e">
        <f>#REF!&amp;"\"&amp;B622&amp;".jpg"</f>
        <v>#REF!</v>
      </c>
    </row>
    <row r="623" spans="1:14" x14ac:dyDescent="0.25">
      <c r="A623" s="167"/>
      <c r="B623" s="154"/>
      <c r="C623" s="154"/>
      <c r="D623" s="154"/>
      <c r="E623" s="154"/>
      <c r="F623" s="154"/>
      <c r="G623" s="154"/>
      <c r="H623" s="158"/>
      <c r="I623" s="158"/>
      <c r="J623" s="154"/>
      <c r="K623" s="154"/>
      <c r="L623" s="154"/>
      <c r="M623" s="154"/>
      <c r="N623" s="147" t="e">
        <f>#REF!&amp;"\"&amp;B623&amp;".jpg"</f>
        <v>#REF!</v>
      </c>
    </row>
    <row r="624" spans="1:14" x14ac:dyDescent="0.25">
      <c r="A624" s="167"/>
      <c r="B624" s="154"/>
      <c r="C624" s="154"/>
      <c r="D624" s="154"/>
      <c r="E624" s="154"/>
      <c r="F624" s="154"/>
      <c r="G624" s="154"/>
      <c r="H624" s="158"/>
      <c r="I624" s="158"/>
      <c r="J624" s="154"/>
      <c r="K624" s="154"/>
      <c r="L624" s="154"/>
      <c r="M624" s="154"/>
      <c r="N624" s="147" t="e">
        <f>#REF!&amp;"\"&amp;B624&amp;".jpg"</f>
        <v>#REF!</v>
      </c>
    </row>
    <row r="625" spans="1:14" x14ac:dyDescent="0.25">
      <c r="A625" s="167"/>
      <c r="B625" s="154"/>
      <c r="C625" s="154"/>
      <c r="D625" s="154"/>
      <c r="E625" s="154"/>
      <c r="F625" s="154"/>
      <c r="G625" s="154"/>
      <c r="H625" s="158"/>
      <c r="I625" s="158"/>
      <c r="J625" s="154"/>
      <c r="K625" s="154"/>
      <c r="L625" s="154"/>
      <c r="M625" s="154"/>
      <c r="N625" s="147" t="e">
        <f>#REF!&amp;"\"&amp;B625&amp;".jpg"</f>
        <v>#REF!</v>
      </c>
    </row>
    <row r="626" spans="1:14" x14ac:dyDescent="0.25">
      <c r="A626" s="167"/>
      <c r="B626" s="154"/>
      <c r="C626" s="154"/>
      <c r="D626" s="154"/>
      <c r="E626" s="154"/>
      <c r="F626" s="154"/>
      <c r="G626" s="154"/>
      <c r="H626" s="158"/>
      <c r="I626" s="158"/>
      <c r="J626" s="154"/>
      <c r="K626" s="154"/>
      <c r="L626" s="154"/>
      <c r="M626" s="154"/>
      <c r="N626" s="147" t="e">
        <f>#REF!&amp;"\"&amp;B626&amp;".jpg"</f>
        <v>#REF!</v>
      </c>
    </row>
    <row r="627" spans="1:14" x14ac:dyDescent="0.25">
      <c r="A627" s="167"/>
      <c r="B627" s="154"/>
      <c r="C627" s="154"/>
      <c r="D627" s="154"/>
      <c r="E627" s="154"/>
      <c r="F627" s="154"/>
      <c r="G627" s="154"/>
      <c r="H627" s="158"/>
      <c r="I627" s="158"/>
      <c r="J627" s="154"/>
      <c r="K627" s="154"/>
      <c r="L627" s="154"/>
      <c r="M627" s="154"/>
      <c r="N627" s="147" t="e">
        <f>#REF!&amp;"\"&amp;B627&amp;".jpg"</f>
        <v>#REF!</v>
      </c>
    </row>
    <row r="628" spans="1:14" x14ac:dyDescent="0.25">
      <c r="A628" s="167"/>
      <c r="B628" s="154"/>
      <c r="C628" s="154"/>
      <c r="D628" s="154"/>
      <c r="E628" s="154"/>
      <c r="F628" s="154"/>
      <c r="G628" s="154"/>
      <c r="H628" s="158"/>
      <c r="I628" s="158"/>
      <c r="J628" s="154"/>
      <c r="K628" s="154"/>
      <c r="L628" s="154"/>
      <c r="M628" s="154"/>
      <c r="N628" s="147" t="e">
        <f>#REF!&amp;"\"&amp;B628&amp;".jpg"</f>
        <v>#REF!</v>
      </c>
    </row>
    <row r="629" spans="1:14" x14ac:dyDescent="0.25">
      <c r="A629" s="167"/>
      <c r="B629" s="154"/>
      <c r="C629" s="154"/>
      <c r="D629" s="154"/>
      <c r="E629" s="154"/>
      <c r="F629" s="154"/>
      <c r="G629" s="154"/>
      <c r="H629" s="158"/>
      <c r="I629" s="158"/>
      <c r="J629" s="154"/>
      <c r="K629" s="154"/>
      <c r="L629" s="154"/>
      <c r="M629" s="154"/>
      <c r="N629" s="147" t="e">
        <f>#REF!&amp;"\"&amp;B629&amp;".jpg"</f>
        <v>#REF!</v>
      </c>
    </row>
    <row r="630" spans="1:14" x14ac:dyDescent="0.25">
      <c r="A630" s="167"/>
      <c r="B630" s="154"/>
      <c r="C630" s="154"/>
      <c r="D630" s="154"/>
      <c r="E630" s="154"/>
      <c r="F630" s="154"/>
      <c r="G630" s="154"/>
      <c r="H630" s="158"/>
      <c r="I630" s="158"/>
      <c r="J630" s="154"/>
      <c r="K630" s="154"/>
      <c r="L630" s="154"/>
      <c r="M630" s="154"/>
      <c r="N630" s="147" t="e">
        <f>#REF!&amp;"\"&amp;B630&amp;".jpg"</f>
        <v>#REF!</v>
      </c>
    </row>
    <row r="631" spans="1:14" x14ac:dyDescent="0.25">
      <c r="A631" s="167"/>
      <c r="B631" s="154"/>
      <c r="C631" s="154"/>
      <c r="D631" s="154"/>
      <c r="E631" s="154"/>
      <c r="F631" s="154"/>
      <c r="G631" s="154"/>
      <c r="H631" s="158"/>
      <c r="I631" s="158"/>
      <c r="J631" s="154"/>
      <c r="K631" s="154"/>
      <c r="L631" s="154"/>
      <c r="M631" s="154"/>
      <c r="N631" s="147" t="e">
        <f>#REF!&amp;"\"&amp;B631&amp;".jpg"</f>
        <v>#REF!</v>
      </c>
    </row>
    <row r="632" spans="1:14" x14ac:dyDescent="0.25">
      <c r="A632" s="167"/>
      <c r="B632" s="154"/>
      <c r="C632" s="154"/>
      <c r="D632" s="154"/>
      <c r="E632" s="154"/>
      <c r="F632" s="154"/>
      <c r="G632" s="154"/>
      <c r="H632" s="158"/>
      <c r="I632" s="158"/>
      <c r="J632" s="154"/>
      <c r="K632" s="154"/>
      <c r="L632" s="154"/>
      <c r="M632" s="154"/>
      <c r="N632" s="147" t="e">
        <f>#REF!&amp;"\"&amp;B632&amp;".jpg"</f>
        <v>#REF!</v>
      </c>
    </row>
    <row r="633" spans="1:14" x14ac:dyDescent="0.25">
      <c r="A633" s="167"/>
      <c r="B633" s="154"/>
      <c r="C633" s="154"/>
      <c r="D633" s="154"/>
      <c r="E633" s="154"/>
      <c r="F633" s="154"/>
      <c r="G633" s="154"/>
      <c r="H633" s="158"/>
      <c r="I633" s="158"/>
      <c r="J633" s="154"/>
      <c r="K633" s="154"/>
      <c r="L633" s="154"/>
      <c r="M633" s="154"/>
      <c r="N633" s="147" t="e">
        <f>#REF!&amp;"\"&amp;B633&amp;".jpg"</f>
        <v>#REF!</v>
      </c>
    </row>
    <row r="634" spans="1:14" x14ac:dyDescent="0.25">
      <c r="A634" s="167"/>
      <c r="B634" s="154"/>
      <c r="C634" s="154"/>
      <c r="D634" s="154"/>
      <c r="E634" s="154"/>
      <c r="F634" s="154"/>
      <c r="G634" s="154"/>
      <c r="H634" s="158"/>
      <c r="I634" s="158"/>
      <c r="J634" s="154"/>
      <c r="K634" s="154"/>
      <c r="L634" s="154"/>
      <c r="M634" s="154"/>
      <c r="N634" s="147" t="e">
        <f>#REF!&amp;"\"&amp;B634&amp;".jpg"</f>
        <v>#REF!</v>
      </c>
    </row>
    <row r="635" spans="1:14" x14ac:dyDescent="0.25">
      <c r="A635" s="167"/>
      <c r="B635" s="154"/>
      <c r="C635" s="154"/>
      <c r="D635" s="154"/>
      <c r="E635" s="154"/>
      <c r="F635" s="154"/>
      <c r="G635" s="154"/>
      <c r="H635" s="158"/>
      <c r="I635" s="158"/>
      <c r="J635" s="154"/>
      <c r="K635" s="154"/>
      <c r="L635" s="154"/>
      <c r="M635" s="154"/>
      <c r="N635" s="147" t="e">
        <f>#REF!&amp;"\"&amp;B635&amp;".jpg"</f>
        <v>#REF!</v>
      </c>
    </row>
    <row r="636" spans="1:14" x14ac:dyDescent="0.25">
      <c r="A636" s="167"/>
      <c r="B636" s="154"/>
      <c r="C636" s="154"/>
      <c r="D636" s="154"/>
      <c r="E636" s="154"/>
      <c r="F636" s="154"/>
      <c r="G636" s="154"/>
      <c r="H636" s="158"/>
      <c r="I636" s="158"/>
      <c r="J636" s="154"/>
      <c r="K636" s="154"/>
      <c r="L636" s="154"/>
      <c r="M636" s="154"/>
      <c r="N636" s="147" t="e">
        <f>#REF!&amp;"\"&amp;B636&amp;".jpg"</f>
        <v>#REF!</v>
      </c>
    </row>
    <row r="637" spans="1:14" x14ac:dyDescent="0.25">
      <c r="A637" s="167"/>
      <c r="B637" s="154"/>
      <c r="C637" s="154"/>
      <c r="D637" s="154"/>
      <c r="E637" s="154"/>
      <c r="F637" s="154"/>
      <c r="G637" s="154"/>
      <c r="H637" s="158"/>
      <c r="I637" s="158"/>
      <c r="J637" s="154"/>
      <c r="K637" s="154"/>
      <c r="L637" s="154"/>
      <c r="M637" s="154"/>
      <c r="N637" s="147" t="e">
        <f>#REF!&amp;"\"&amp;B637&amp;".jpg"</f>
        <v>#REF!</v>
      </c>
    </row>
    <row r="638" spans="1:14" x14ac:dyDescent="0.25">
      <c r="A638" s="167"/>
      <c r="B638" s="154"/>
      <c r="C638" s="154"/>
      <c r="D638" s="154"/>
      <c r="E638" s="154"/>
      <c r="F638" s="154"/>
      <c r="G638" s="154"/>
      <c r="H638" s="158"/>
      <c r="I638" s="158"/>
      <c r="J638" s="154"/>
      <c r="K638" s="154"/>
      <c r="L638" s="154"/>
      <c r="M638" s="154"/>
      <c r="N638" s="147" t="e">
        <f>#REF!&amp;"\"&amp;B638&amp;".jpg"</f>
        <v>#REF!</v>
      </c>
    </row>
    <row r="639" spans="1:14" x14ac:dyDescent="0.25">
      <c r="A639" s="167"/>
      <c r="B639" s="154"/>
      <c r="C639" s="154"/>
      <c r="D639" s="154"/>
      <c r="E639" s="154"/>
      <c r="F639" s="154"/>
      <c r="G639" s="154"/>
      <c r="H639" s="158"/>
      <c r="I639" s="158"/>
      <c r="J639" s="154"/>
      <c r="K639" s="154"/>
      <c r="L639" s="154"/>
      <c r="M639" s="154"/>
      <c r="N639" s="147" t="e">
        <f>#REF!&amp;"\"&amp;B639&amp;".jpg"</f>
        <v>#REF!</v>
      </c>
    </row>
    <row r="640" spans="1:14" x14ac:dyDescent="0.25">
      <c r="A640" s="167"/>
      <c r="B640" s="154"/>
      <c r="C640" s="154"/>
      <c r="D640" s="154"/>
      <c r="E640" s="154"/>
      <c r="F640" s="154"/>
      <c r="G640" s="154"/>
      <c r="H640" s="158"/>
      <c r="I640" s="158"/>
      <c r="J640" s="154"/>
      <c r="K640" s="154"/>
      <c r="L640" s="154"/>
      <c r="M640" s="154"/>
      <c r="N640" s="147" t="e">
        <f>#REF!&amp;"\"&amp;B640&amp;".jpg"</f>
        <v>#REF!</v>
      </c>
    </row>
    <row r="641" spans="1:14" x14ac:dyDescent="0.25">
      <c r="A641" s="167"/>
      <c r="B641" s="154"/>
      <c r="C641" s="154"/>
      <c r="D641" s="154"/>
      <c r="E641" s="154"/>
      <c r="F641" s="154"/>
      <c r="G641" s="154"/>
      <c r="H641" s="158"/>
      <c r="I641" s="158"/>
      <c r="J641" s="154"/>
      <c r="K641" s="154"/>
      <c r="L641" s="154"/>
      <c r="M641" s="154"/>
      <c r="N641" s="147" t="e">
        <f>#REF!&amp;"\"&amp;B641&amp;".jpg"</f>
        <v>#REF!</v>
      </c>
    </row>
    <row r="642" spans="1:14" x14ac:dyDescent="0.25">
      <c r="A642" s="167"/>
      <c r="B642" s="154"/>
      <c r="C642" s="154"/>
      <c r="D642" s="154"/>
      <c r="E642" s="154"/>
      <c r="F642" s="154"/>
      <c r="G642" s="154"/>
      <c r="H642" s="158"/>
      <c r="I642" s="158"/>
      <c r="J642" s="154"/>
      <c r="K642" s="154"/>
      <c r="L642" s="154"/>
      <c r="M642" s="154"/>
      <c r="N642" s="147" t="e">
        <f>#REF!&amp;"\"&amp;B642&amp;".jpg"</f>
        <v>#REF!</v>
      </c>
    </row>
    <row r="643" spans="1:14" x14ac:dyDescent="0.25">
      <c r="A643" s="167"/>
      <c r="B643" s="154"/>
      <c r="C643" s="154"/>
      <c r="D643" s="154"/>
      <c r="E643" s="154"/>
      <c r="F643" s="154"/>
      <c r="G643" s="154"/>
      <c r="H643" s="158"/>
      <c r="I643" s="158"/>
      <c r="J643" s="154"/>
      <c r="K643" s="154"/>
      <c r="L643" s="154"/>
      <c r="M643" s="154"/>
      <c r="N643" s="147" t="e">
        <f>#REF!&amp;"\"&amp;B643&amp;".jpg"</f>
        <v>#REF!</v>
      </c>
    </row>
    <row r="644" spans="1:14" x14ac:dyDescent="0.25">
      <c r="A644" s="167"/>
      <c r="B644" s="154"/>
      <c r="C644" s="154"/>
      <c r="D644" s="154"/>
      <c r="E644" s="154"/>
      <c r="F644" s="154"/>
      <c r="G644" s="154"/>
      <c r="H644" s="158"/>
      <c r="I644" s="158"/>
      <c r="J644" s="154"/>
      <c r="K644" s="154"/>
      <c r="L644" s="154"/>
      <c r="M644" s="154"/>
      <c r="N644" s="147" t="e">
        <f>#REF!&amp;"\"&amp;B644&amp;".jpg"</f>
        <v>#REF!</v>
      </c>
    </row>
    <row r="645" spans="1:14" x14ac:dyDescent="0.25">
      <c r="A645" s="167"/>
      <c r="B645" s="154"/>
      <c r="C645" s="154"/>
      <c r="D645" s="154"/>
      <c r="E645" s="154"/>
      <c r="F645" s="154"/>
      <c r="G645" s="154"/>
      <c r="H645" s="158"/>
      <c r="I645" s="158"/>
      <c r="J645" s="154"/>
      <c r="K645" s="154"/>
      <c r="L645" s="154"/>
      <c r="M645" s="154"/>
      <c r="N645" s="147" t="e">
        <f>#REF!&amp;"\"&amp;B645&amp;".jpg"</f>
        <v>#REF!</v>
      </c>
    </row>
    <row r="646" spans="1:14" x14ac:dyDescent="0.25">
      <c r="A646" s="167"/>
      <c r="B646" s="154"/>
      <c r="C646" s="154"/>
      <c r="D646" s="154"/>
      <c r="E646" s="154"/>
      <c r="F646" s="154"/>
      <c r="G646" s="154"/>
      <c r="H646" s="158"/>
      <c r="I646" s="158"/>
      <c r="J646" s="154"/>
      <c r="K646" s="154"/>
      <c r="L646" s="154"/>
      <c r="M646" s="154"/>
      <c r="N646" s="147" t="e">
        <f>#REF!&amp;"\"&amp;B646&amp;".jpg"</f>
        <v>#REF!</v>
      </c>
    </row>
    <row r="647" spans="1:14" x14ac:dyDescent="0.25">
      <c r="A647" s="167"/>
      <c r="B647" s="154"/>
      <c r="C647" s="154"/>
      <c r="D647" s="154"/>
      <c r="E647" s="154"/>
      <c r="F647" s="154"/>
      <c r="G647" s="154"/>
      <c r="H647" s="158"/>
      <c r="I647" s="158"/>
      <c r="J647" s="154"/>
      <c r="K647" s="154"/>
      <c r="L647" s="154"/>
      <c r="M647" s="154"/>
      <c r="N647" s="147" t="e">
        <f>#REF!&amp;"\"&amp;B647&amp;".jpg"</f>
        <v>#REF!</v>
      </c>
    </row>
    <row r="648" spans="1:14" x14ac:dyDescent="0.25">
      <c r="A648" s="167"/>
      <c r="B648" s="154"/>
      <c r="C648" s="154"/>
      <c r="D648" s="154"/>
      <c r="E648" s="154"/>
      <c r="F648" s="154"/>
      <c r="G648" s="154"/>
      <c r="H648" s="158"/>
      <c r="I648" s="158"/>
      <c r="J648" s="154"/>
      <c r="K648" s="154"/>
      <c r="L648" s="154"/>
      <c r="M648" s="154"/>
      <c r="N648" s="147" t="e">
        <f>#REF!&amp;"\"&amp;B648&amp;".jpg"</f>
        <v>#REF!</v>
      </c>
    </row>
    <row r="649" spans="1:14" x14ac:dyDescent="0.25">
      <c r="A649" s="167"/>
      <c r="B649" s="154"/>
      <c r="C649" s="154"/>
      <c r="D649" s="154"/>
      <c r="E649" s="154"/>
      <c r="F649" s="154"/>
      <c r="G649" s="154"/>
      <c r="H649" s="158"/>
      <c r="I649" s="158"/>
      <c r="J649" s="154"/>
      <c r="K649" s="154"/>
      <c r="L649" s="154"/>
      <c r="M649" s="154"/>
      <c r="N649" s="147" t="e">
        <f>#REF!&amp;"\"&amp;B649&amp;".jpg"</f>
        <v>#REF!</v>
      </c>
    </row>
    <row r="650" spans="1:14" x14ac:dyDescent="0.25">
      <c r="A650" s="167"/>
      <c r="B650" s="154"/>
      <c r="C650" s="154"/>
      <c r="D650" s="154"/>
      <c r="E650" s="154"/>
      <c r="F650" s="154"/>
      <c r="G650" s="154"/>
      <c r="H650" s="158"/>
      <c r="I650" s="158"/>
      <c r="J650" s="154"/>
      <c r="K650" s="154"/>
      <c r="L650" s="154"/>
      <c r="M650" s="154"/>
      <c r="N650" s="147" t="e">
        <f>#REF!&amp;"\"&amp;B650&amp;".jpg"</f>
        <v>#REF!</v>
      </c>
    </row>
    <row r="651" spans="1:14" x14ac:dyDescent="0.25">
      <c r="A651" s="167"/>
      <c r="B651" s="154"/>
      <c r="C651" s="154"/>
      <c r="D651" s="154"/>
      <c r="E651" s="154"/>
      <c r="F651" s="154"/>
      <c r="G651" s="154"/>
      <c r="H651" s="158"/>
      <c r="I651" s="158"/>
      <c r="J651" s="154"/>
      <c r="K651" s="154"/>
      <c r="L651" s="154"/>
      <c r="M651" s="154"/>
      <c r="N651" s="147" t="e">
        <f>#REF!&amp;"\"&amp;B651&amp;".jpg"</f>
        <v>#REF!</v>
      </c>
    </row>
    <row r="652" spans="1:14" x14ac:dyDescent="0.25">
      <c r="A652" s="167"/>
      <c r="B652" s="154"/>
      <c r="C652" s="154"/>
      <c r="D652" s="154"/>
      <c r="E652" s="154"/>
      <c r="F652" s="154"/>
      <c r="G652" s="154"/>
      <c r="H652" s="158"/>
      <c r="I652" s="158"/>
      <c r="J652" s="154"/>
      <c r="K652" s="154"/>
      <c r="L652" s="154"/>
      <c r="M652" s="154"/>
      <c r="N652" s="147" t="e">
        <f>#REF!&amp;"\"&amp;B652&amp;".jpg"</f>
        <v>#REF!</v>
      </c>
    </row>
    <row r="653" spans="1:14" x14ac:dyDescent="0.25">
      <c r="A653" s="167"/>
      <c r="B653" s="154"/>
      <c r="C653" s="154"/>
      <c r="D653" s="154"/>
      <c r="E653" s="154"/>
      <c r="F653" s="154"/>
      <c r="G653" s="154"/>
      <c r="H653" s="158"/>
      <c r="I653" s="158"/>
      <c r="J653" s="154"/>
      <c r="K653" s="154"/>
      <c r="L653" s="154"/>
      <c r="M653" s="154"/>
      <c r="N653" s="147" t="e">
        <f>#REF!&amp;"\"&amp;B653&amp;".jpg"</f>
        <v>#REF!</v>
      </c>
    </row>
    <row r="654" spans="1:14" x14ac:dyDescent="0.25">
      <c r="A654" s="167"/>
      <c r="B654" s="154"/>
      <c r="C654" s="154"/>
      <c r="D654" s="154"/>
      <c r="E654" s="154"/>
      <c r="F654" s="154"/>
      <c r="G654" s="154"/>
      <c r="H654" s="158"/>
      <c r="I654" s="158"/>
      <c r="J654" s="154"/>
      <c r="K654" s="154"/>
      <c r="L654" s="154"/>
      <c r="M654" s="154"/>
      <c r="N654" s="147" t="e">
        <f>#REF!&amp;"\"&amp;B654&amp;".jpg"</f>
        <v>#REF!</v>
      </c>
    </row>
    <row r="655" spans="1:14" x14ac:dyDescent="0.25">
      <c r="A655" s="167"/>
      <c r="B655" s="154"/>
      <c r="C655" s="154"/>
      <c r="D655" s="154"/>
      <c r="E655" s="154"/>
      <c r="F655" s="154"/>
      <c r="G655" s="154"/>
      <c r="H655" s="158"/>
      <c r="I655" s="158"/>
      <c r="J655" s="154"/>
      <c r="K655" s="154"/>
      <c r="L655" s="154"/>
      <c r="M655" s="154"/>
      <c r="N655" s="147" t="e">
        <f>#REF!&amp;"\"&amp;B655&amp;".jpg"</f>
        <v>#REF!</v>
      </c>
    </row>
    <row r="656" spans="1:14" x14ac:dyDescent="0.25">
      <c r="A656" s="167"/>
      <c r="B656" s="154"/>
      <c r="C656" s="154"/>
      <c r="D656" s="154"/>
      <c r="E656" s="154"/>
      <c r="F656" s="154"/>
      <c r="G656" s="154"/>
      <c r="H656" s="158"/>
      <c r="I656" s="158"/>
      <c r="J656" s="154"/>
      <c r="K656" s="154"/>
      <c r="L656" s="154"/>
      <c r="M656" s="154"/>
      <c r="N656" s="147" t="e">
        <f>#REF!&amp;"\"&amp;B656&amp;".jpg"</f>
        <v>#REF!</v>
      </c>
    </row>
    <row r="657" spans="1:14" x14ac:dyDescent="0.25">
      <c r="A657" s="167"/>
      <c r="B657" s="154"/>
      <c r="C657" s="154"/>
      <c r="D657" s="154"/>
      <c r="E657" s="154"/>
      <c r="F657" s="154"/>
      <c r="G657" s="154"/>
      <c r="H657" s="158"/>
      <c r="I657" s="158"/>
      <c r="J657" s="154"/>
      <c r="K657" s="154"/>
      <c r="L657" s="154"/>
      <c r="M657" s="154"/>
      <c r="N657" s="147" t="e">
        <f>#REF!&amp;"\"&amp;B657&amp;".jpg"</f>
        <v>#REF!</v>
      </c>
    </row>
    <row r="658" spans="1:14" x14ac:dyDescent="0.25">
      <c r="A658" s="167"/>
      <c r="B658" s="154"/>
      <c r="C658" s="154"/>
      <c r="D658" s="154"/>
      <c r="E658" s="154"/>
      <c r="F658" s="154"/>
      <c r="G658" s="154"/>
      <c r="H658" s="158"/>
      <c r="I658" s="158"/>
      <c r="J658" s="154"/>
      <c r="K658" s="154"/>
      <c r="L658" s="154"/>
      <c r="M658" s="154"/>
      <c r="N658" s="147" t="e">
        <f>#REF!&amp;"\"&amp;B658&amp;".jpg"</f>
        <v>#REF!</v>
      </c>
    </row>
    <row r="659" spans="1:14" x14ac:dyDescent="0.25">
      <c r="A659" s="167"/>
      <c r="B659" s="154"/>
      <c r="C659" s="154"/>
      <c r="D659" s="154"/>
      <c r="E659" s="154"/>
      <c r="F659" s="154"/>
      <c r="G659" s="154"/>
      <c r="H659" s="158"/>
      <c r="I659" s="158"/>
      <c r="J659" s="154"/>
      <c r="K659" s="154"/>
      <c r="L659" s="154"/>
      <c r="M659" s="154"/>
      <c r="N659" s="147" t="e">
        <f>#REF!&amp;"\"&amp;B659&amp;".jpg"</f>
        <v>#REF!</v>
      </c>
    </row>
    <row r="660" spans="1:14" x14ac:dyDescent="0.25">
      <c r="A660" s="167"/>
      <c r="B660" s="154"/>
      <c r="C660" s="154"/>
      <c r="D660" s="154"/>
      <c r="E660" s="154"/>
      <c r="F660" s="154"/>
      <c r="G660" s="154"/>
      <c r="H660" s="158"/>
      <c r="I660" s="158"/>
      <c r="J660" s="154"/>
      <c r="K660" s="154"/>
      <c r="L660" s="154"/>
      <c r="M660" s="154"/>
      <c r="N660" s="147" t="e">
        <f>#REF!&amp;"\"&amp;B660&amp;".jpg"</f>
        <v>#REF!</v>
      </c>
    </row>
    <row r="661" spans="1:14" x14ac:dyDescent="0.25">
      <c r="A661" s="167"/>
      <c r="B661" s="154"/>
      <c r="C661" s="154"/>
      <c r="D661" s="154"/>
      <c r="E661" s="154"/>
      <c r="F661" s="154"/>
      <c r="G661" s="154"/>
      <c r="H661" s="158"/>
      <c r="I661" s="158"/>
      <c r="J661" s="154"/>
      <c r="K661" s="154"/>
      <c r="L661" s="154"/>
      <c r="M661" s="154"/>
      <c r="N661" s="147" t="e">
        <f>#REF!&amp;"\"&amp;B661&amp;".jpg"</f>
        <v>#REF!</v>
      </c>
    </row>
    <row r="662" spans="1:14" x14ac:dyDescent="0.25">
      <c r="A662" s="167"/>
      <c r="B662" s="154"/>
      <c r="C662" s="154"/>
      <c r="D662" s="154"/>
      <c r="E662" s="154"/>
      <c r="F662" s="154"/>
      <c r="G662" s="154"/>
      <c r="H662" s="158"/>
      <c r="I662" s="158"/>
      <c r="J662" s="154"/>
      <c r="K662" s="154"/>
      <c r="L662" s="154"/>
      <c r="M662" s="154"/>
      <c r="N662" s="147" t="e">
        <f>#REF!&amp;"\"&amp;B662&amp;".jpg"</f>
        <v>#REF!</v>
      </c>
    </row>
    <row r="663" spans="1:14" x14ac:dyDescent="0.25">
      <c r="A663" s="167"/>
      <c r="B663" s="154"/>
      <c r="C663" s="154"/>
      <c r="D663" s="154"/>
      <c r="E663" s="154"/>
      <c r="F663" s="154"/>
      <c r="G663" s="154"/>
      <c r="H663" s="158"/>
      <c r="I663" s="158"/>
      <c r="J663" s="154"/>
      <c r="K663" s="154"/>
      <c r="L663" s="154"/>
      <c r="M663" s="154"/>
      <c r="N663" s="147" t="e">
        <f>#REF!&amp;"\"&amp;B663&amp;".jpg"</f>
        <v>#REF!</v>
      </c>
    </row>
    <row r="664" spans="1:14" x14ac:dyDescent="0.25">
      <c r="A664" s="167"/>
      <c r="B664" s="154"/>
      <c r="C664" s="154"/>
      <c r="D664" s="154"/>
      <c r="E664" s="154"/>
      <c r="F664" s="154"/>
      <c r="G664" s="154"/>
      <c r="H664" s="158"/>
      <c r="I664" s="158"/>
      <c r="J664" s="154"/>
      <c r="K664" s="154"/>
      <c r="L664" s="154"/>
      <c r="M664" s="154"/>
      <c r="N664" s="147" t="e">
        <f>#REF!&amp;"\"&amp;B664&amp;".jpg"</f>
        <v>#REF!</v>
      </c>
    </row>
    <row r="665" spans="1:14" x14ac:dyDescent="0.25">
      <c r="A665" s="167"/>
      <c r="B665" s="154"/>
      <c r="C665" s="154"/>
      <c r="D665" s="154"/>
      <c r="E665" s="154"/>
      <c r="F665" s="154"/>
      <c r="G665" s="154"/>
      <c r="H665" s="158"/>
      <c r="I665" s="158"/>
      <c r="J665" s="154"/>
      <c r="K665" s="154"/>
      <c r="L665" s="154"/>
      <c r="M665" s="154"/>
      <c r="N665" s="147" t="e">
        <f>#REF!&amp;"\"&amp;B665&amp;".jpg"</f>
        <v>#REF!</v>
      </c>
    </row>
    <row r="666" spans="1:14" x14ac:dyDescent="0.25">
      <c r="A666" s="167"/>
      <c r="B666" s="154"/>
      <c r="C666" s="154"/>
      <c r="D666" s="154"/>
      <c r="E666" s="154"/>
      <c r="F666" s="154"/>
      <c r="G666" s="154"/>
      <c r="H666" s="158"/>
      <c r="I666" s="158"/>
      <c r="J666" s="154"/>
      <c r="K666" s="154"/>
      <c r="L666" s="154"/>
      <c r="M666" s="154"/>
      <c r="N666" s="147" t="e">
        <f>#REF!&amp;"\"&amp;B666&amp;".jpg"</f>
        <v>#REF!</v>
      </c>
    </row>
    <row r="667" spans="1:14" x14ac:dyDescent="0.25">
      <c r="A667" s="167"/>
      <c r="B667" s="154"/>
      <c r="C667" s="154"/>
      <c r="D667" s="154"/>
      <c r="E667" s="154"/>
      <c r="F667" s="154"/>
      <c r="G667" s="154"/>
      <c r="H667" s="158"/>
      <c r="I667" s="158"/>
      <c r="J667" s="154"/>
      <c r="K667" s="154"/>
      <c r="L667" s="154"/>
      <c r="M667" s="154"/>
      <c r="N667" s="147" t="e">
        <f>#REF!&amp;"\"&amp;B667&amp;".jpg"</f>
        <v>#REF!</v>
      </c>
    </row>
    <row r="668" spans="1:14" x14ac:dyDescent="0.25">
      <c r="A668" s="167"/>
      <c r="B668" s="154"/>
      <c r="C668" s="154"/>
      <c r="D668" s="154"/>
      <c r="E668" s="154"/>
      <c r="F668" s="154"/>
      <c r="G668" s="154"/>
      <c r="H668" s="158"/>
      <c r="I668" s="158"/>
      <c r="J668" s="154"/>
      <c r="K668" s="154"/>
      <c r="L668" s="154"/>
      <c r="M668" s="154"/>
      <c r="N668" s="147" t="e">
        <f>#REF!&amp;"\"&amp;B668&amp;".jpg"</f>
        <v>#REF!</v>
      </c>
    </row>
    <row r="669" spans="1:14" x14ac:dyDescent="0.25">
      <c r="A669" s="167"/>
      <c r="B669" s="154"/>
      <c r="C669" s="154"/>
      <c r="D669" s="154"/>
      <c r="E669" s="154"/>
      <c r="F669" s="154"/>
      <c r="G669" s="154"/>
      <c r="H669" s="158"/>
      <c r="I669" s="158"/>
      <c r="J669" s="154"/>
      <c r="K669" s="154"/>
      <c r="L669" s="154"/>
      <c r="M669" s="154"/>
      <c r="N669" s="147" t="e">
        <f>#REF!&amp;"\"&amp;B669&amp;".jpg"</f>
        <v>#REF!</v>
      </c>
    </row>
    <row r="670" spans="1:14" x14ac:dyDescent="0.25">
      <c r="A670" s="167"/>
      <c r="B670" s="154"/>
      <c r="C670" s="154"/>
      <c r="D670" s="154"/>
      <c r="E670" s="154"/>
      <c r="F670" s="154"/>
      <c r="G670" s="154"/>
      <c r="H670" s="158"/>
      <c r="I670" s="158"/>
      <c r="J670" s="154"/>
      <c r="K670" s="154"/>
      <c r="L670" s="154"/>
      <c r="M670" s="154"/>
      <c r="N670" s="147" t="e">
        <f>#REF!&amp;"\"&amp;B670&amp;".jpg"</f>
        <v>#REF!</v>
      </c>
    </row>
    <row r="671" spans="1:14" x14ac:dyDescent="0.25">
      <c r="A671" s="167"/>
      <c r="B671" s="154"/>
      <c r="C671" s="154"/>
      <c r="D671" s="154"/>
      <c r="E671" s="154"/>
      <c r="F671" s="154"/>
      <c r="G671" s="154"/>
      <c r="H671" s="158"/>
      <c r="I671" s="158"/>
      <c r="J671" s="154"/>
      <c r="K671" s="154"/>
      <c r="L671" s="154"/>
      <c r="M671" s="154"/>
      <c r="N671" s="147" t="e">
        <f>#REF!&amp;"\"&amp;B671&amp;".jpg"</f>
        <v>#REF!</v>
      </c>
    </row>
    <row r="672" spans="1:14" x14ac:dyDescent="0.25">
      <c r="A672" s="167"/>
      <c r="B672" s="154"/>
      <c r="C672" s="154"/>
      <c r="D672" s="154"/>
      <c r="E672" s="154"/>
      <c r="F672" s="154"/>
      <c r="G672" s="154"/>
      <c r="H672" s="158"/>
      <c r="I672" s="158"/>
      <c r="J672" s="154"/>
      <c r="K672" s="154"/>
      <c r="L672" s="154"/>
      <c r="M672" s="154"/>
      <c r="N672" s="147" t="e">
        <f>#REF!&amp;"\"&amp;B672&amp;".jpg"</f>
        <v>#REF!</v>
      </c>
    </row>
    <row r="673" spans="1:14" x14ac:dyDescent="0.25">
      <c r="A673" s="167"/>
      <c r="B673" s="154"/>
      <c r="C673" s="154"/>
      <c r="D673" s="154"/>
      <c r="E673" s="154"/>
      <c r="F673" s="154"/>
      <c r="G673" s="154"/>
      <c r="H673" s="158"/>
      <c r="I673" s="158"/>
      <c r="J673" s="154"/>
      <c r="K673" s="154"/>
      <c r="L673" s="154"/>
      <c r="M673" s="154"/>
      <c r="N673" s="147" t="e">
        <f>#REF!&amp;"\"&amp;B673&amp;".jpg"</f>
        <v>#REF!</v>
      </c>
    </row>
    <row r="674" spans="1:14" x14ac:dyDescent="0.25">
      <c r="A674" s="167"/>
      <c r="B674" s="154"/>
      <c r="C674" s="154"/>
      <c r="D674" s="154"/>
      <c r="E674" s="154"/>
      <c r="F674" s="154"/>
      <c r="G674" s="154"/>
      <c r="H674" s="158"/>
      <c r="I674" s="158"/>
      <c r="J674" s="154"/>
      <c r="K674" s="154"/>
      <c r="L674" s="154"/>
      <c r="M674" s="154"/>
      <c r="N674" s="147" t="e">
        <f>#REF!&amp;"\"&amp;B674&amp;".jpg"</f>
        <v>#REF!</v>
      </c>
    </row>
    <row r="675" spans="1:14" x14ac:dyDescent="0.25">
      <c r="A675" s="167"/>
      <c r="B675" s="154"/>
      <c r="C675" s="154"/>
      <c r="D675" s="154"/>
      <c r="E675" s="154"/>
      <c r="F675" s="154"/>
      <c r="G675" s="154"/>
      <c r="H675" s="158"/>
      <c r="I675" s="158"/>
      <c r="J675" s="154"/>
      <c r="K675" s="154"/>
      <c r="L675" s="154"/>
      <c r="M675" s="154"/>
      <c r="N675" s="147" t="e">
        <f>#REF!&amp;"\"&amp;B675&amp;".jpg"</f>
        <v>#REF!</v>
      </c>
    </row>
    <row r="676" spans="1:14" x14ac:dyDescent="0.25">
      <c r="A676" s="167"/>
      <c r="B676" s="154"/>
      <c r="C676" s="154"/>
      <c r="D676" s="154"/>
      <c r="E676" s="154"/>
      <c r="F676" s="154"/>
      <c r="G676" s="154"/>
      <c r="H676" s="158"/>
      <c r="I676" s="158"/>
      <c r="J676" s="154"/>
      <c r="K676" s="154"/>
      <c r="L676" s="154"/>
      <c r="M676" s="154"/>
      <c r="N676" s="147" t="e">
        <f>#REF!&amp;"\"&amp;B676&amp;".jpg"</f>
        <v>#REF!</v>
      </c>
    </row>
    <row r="677" spans="1:14" x14ac:dyDescent="0.25">
      <c r="A677" s="167"/>
      <c r="B677" s="154"/>
      <c r="C677" s="154"/>
      <c r="D677" s="154"/>
      <c r="E677" s="154"/>
      <c r="F677" s="154"/>
      <c r="G677" s="154"/>
      <c r="H677" s="158"/>
      <c r="I677" s="158"/>
      <c r="J677" s="154"/>
      <c r="K677" s="154"/>
      <c r="L677" s="154"/>
      <c r="M677" s="154"/>
      <c r="N677" s="147" t="e">
        <f>#REF!&amp;"\"&amp;B677&amp;".jpg"</f>
        <v>#REF!</v>
      </c>
    </row>
    <row r="678" spans="1:14" x14ac:dyDescent="0.25">
      <c r="A678" s="167"/>
      <c r="B678" s="154"/>
      <c r="C678" s="154"/>
      <c r="D678" s="154"/>
      <c r="E678" s="154"/>
      <c r="F678" s="154"/>
      <c r="G678" s="154"/>
      <c r="H678" s="158"/>
      <c r="I678" s="158"/>
      <c r="J678" s="154"/>
      <c r="K678" s="154"/>
      <c r="L678" s="154"/>
      <c r="M678" s="154"/>
      <c r="N678" s="147" t="e">
        <f>#REF!&amp;"\"&amp;B678&amp;".jpg"</f>
        <v>#REF!</v>
      </c>
    </row>
    <row r="679" spans="1:14" x14ac:dyDescent="0.25">
      <c r="A679" s="167"/>
      <c r="B679" s="154"/>
      <c r="C679" s="154"/>
      <c r="D679" s="154"/>
      <c r="E679" s="154"/>
      <c r="F679" s="154"/>
      <c r="G679" s="154"/>
      <c r="H679" s="158"/>
      <c r="I679" s="158"/>
      <c r="J679" s="154"/>
      <c r="K679" s="154"/>
      <c r="L679" s="154"/>
      <c r="M679" s="154"/>
      <c r="N679" s="147" t="e">
        <f>#REF!&amp;"\"&amp;B679&amp;".jpg"</f>
        <v>#REF!</v>
      </c>
    </row>
    <row r="680" spans="1:14" x14ac:dyDescent="0.25">
      <c r="A680" s="167"/>
      <c r="B680" s="154"/>
      <c r="C680" s="154"/>
      <c r="D680" s="154"/>
      <c r="E680" s="154"/>
      <c r="F680" s="154"/>
      <c r="G680" s="154"/>
      <c r="H680" s="158"/>
      <c r="I680" s="158"/>
      <c r="J680" s="154"/>
      <c r="K680" s="154"/>
      <c r="L680" s="154"/>
      <c r="M680" s="154"/>
      <c r="N680" s="147" t="e">
        <f>#REF!&amp;"\"&amp;B680&amp;".jpg"</f>
        <v>#REF!</v>
      </c>
    </row>
    <row r="681" spans="1:14" x14ac:dyDescent="0.25">
      <c r="A681" s="167"/>
      <c r="B681" s="154"/>
      <c r="C681" s="154"/>
      <c r="D681" s="154"/>
      <c r="E681" s="154"/>
      <c r="F681" s="154"/>
      <c r="G681" s="154"/>
      <c r="H681" s="158"/>
      <c r="I681" s="158"/>
      <c r="J681" s="154"/>
      <c r="K681" s="154"/>
      <c r="L681" s="154"/>
      <c r="M681" s="154"/>
      <c r="N681" s="147" t="e">
        <f>#REF!&amp;"\"&amp;B681&amp;".jpg"</f>
        <v>#REF!</v>
      </c>
    </row>
    <row r="682" spans="1:14" x14ac:dyDescent="0.25">
      <c r="A682" s="167"/>
      <c r="B682" s="154"/>
      <c r="C682" s="154"/>
      <c r="D682" s="154"/>
      <c r="E682" s="154"/>
      <c r="F682" s="154"/>
      <c r="G682" s="154"/>
      <c r="H682" s="158"/>
      <c r="I682" s="158"/>
      <c r="J682" s="154"/>
      <c r="K682" s="154"/>
      <c r="L682" s="154"/>
      <c r="M682" s="154"/>
      <c r="N682" s="147" t="e">
        <f>#REF!&amp;"\"&amp;B682&amp;".jpg"</f>
        <v>#REF!</v>
      </c>
    </row>
    <row r="683" spans="1:14" x14ac:dyDescent="0.25">
      <c r="A683" s="167"/>
      <c r="B683" s="154"/>
      <c r="C683" s="154"/>
      <c r="D683" s="154"/>
      <c r="E683" s="154"/>
      <c r="F683" s="154"/>
      <c r="G683" s="154"/>
      <c r="H683" s="158"/>
      <c r="I683" s="158"/>
      <c r="J683" s="154"/>
      <c r="K683" s="154"/>
      <c r="L683" s="154"/>
      <c r="M683" s="154"/>
      <c r="N683" s="147" t="e">
        <f>#REF!&amp;"\"&amp;B683&amp;".jpg"</f>
        <v>#REF!</v>
      </c>
    </row>
    <row r="684" spans="1:14" x14ac:dyDescent="0.25">
      <c r="A684" s="167"/>
      <c r="B684" s="154"/>
      <c r="C684" s="154"/>
      <c r="D684" s="154"/>
      <c r="E684" s="154"/>
      <c r="F684" s="154"/>
      <c r="G684" s="154"/>
      <c r="H684" s="158"/>
      <c r="I684" s="158"/>
      <c r="J684" s="154"/>
      <c r="K684" s="154"/>
      <c r="L684" s="154"/>
      <c r="M684" s="154"/>
      <c r="N684" s="147" t="e">
        <f>#REF!&amp;"\"&amp;B684&amp;".jpg"</f>
        <v>#REF!</v>
      </c>
    </row>
    <row r="685" spans="1:14" x14ac:dyDescent="0.25">
      <c r="A685" s="167"/>
      <c r="B685" s="154"/>
      <c r="C685" s="154"/>
      <c r="D685" s="154"/>
      <c r="E685" s="154"/>
      <c r="F685" s="154"/>
      <c r="G685" s="154"/>
      <c r="H685" s="158"/>
      <c r="I685" s="158"/>
      <c r="J685" s="154"/>
      <c r="K685" s="154"/>
      <c r="L685" s="154"/>
      <c r="M685" s="154"/>
      <c r="N685" s="147" t="e">
        <f>#REF!&amp;"\"&amp;B685&amp;".jpg"</f>
        <v>#REF!</v>
      </c>
    </row>
    <row r="686" spans="1:14" x14ac:dyDescent="0.25">
      <c r="A686" s="167"/>
      <c r="B686" s="154"/>
      <c r="C686" s="154"/>
      <c r="D686" s="154"/>
      <c r="E686" s="154"/>
      <c r="F686" s="154"/>
      <c r="G686" s="154"/>
      <c r="H686" s="158"/>
      <c r="I686" s="158"/>
      <c r="J686" s="154"/>
      <c r="K686" s="154"/>
      <c r="L686" s="154"/>
      <c r="M686" s="154"/>
      <c r="N686" s="147" t="e">
        <f>#REF!&amp;"\"&amp;B686&amp;".jpg"</f>
        <v>#REF!</v>
      </c>
    </row>
    <row r="687" spans="1:14" x14ac:dyDescent="0.25">
      <c r="A687" s="167"/>
      <c r="B687" s="154"/>
      <c r="C687" s="154"/>
      <c r="D687" s="154"/>
      <c r="E687" s="154"/>
      <c r="F687" s="154"/>
      <c r="G687" s="154"/>
      <c r="H687" s="158"/>
      <c r="I687" s="158"/>
      <c r="J687" s="154"/>
      <c r="K687" s="154"/>
      <c r="L687" s="154"/>
      <c r="M687" s="154"/>
      <c r="N687" s="147" t="e">
        <f>#REF!&amp;"\"&amp;B687&amp;".jpg"</f>
        <v>#REF!</v>
      </c>
    </row>
    <row r="688" spans="1:14" x14ac:dyDescent="0.25">
      <c r="A688" s="167"/>
      <c r="B688" s="154"/>
      <c r="C688" s="154"/>
      <c r="D688" s="154"/>
      <c r="E688" s="154"/>
      <c r="F688" s="154"/>
      <c r="G688" s="154"/>
      <c r="H688" s="158"/>
      <c r="I688" s="158"/>
      <c r="J688" s="154"/>
      <c r="K688" s="154"/>
      <c r="L688" s="154"/>
      <c r="M688" s="154"/>
      <c r="N688" s="147" t="e">
        <f>#REF!&amp;"\"&amp;B688&amp;".jpg"</f>
        <v>#REF!</v>
      </c>
    </row>
    <row r="689" spans="1:14" x14ac:dyDescent="0.25">
      <c r="A689" s="167"/>
      <c r="B689" s="154"/>
      <c r="C689" s="154"/>
      <c r="D689" s="154"/>
      <c r="E689" s="154"/>
      <c r="F689" s="154"/>
      <c r="G689" s="154"/>
      <c r="H689" s="158"/>
      <c r="I689" s="158"/>
      <c r="J689" s="154"/>
      <c r="K689" s="154"/>
      <c r="L689" s="154"/>
      <c r="M689" s="154"/>
      <c r="N689" s="147" t="e">
        <f>#REF!&amp;"\"&amp;B689&amp;".jpg"</f>
        <v>#REF!</v>
      </c>
    </row>
    <row r="690" spans="1:14" x14ac:dyDescent="0.25">
      <c r="A690" s="167"/>
      <c r="B690" s="154"/>
      <c r="C690" s="154"/>
      <c r="D690" s="154"/>
      <c r="E690" s="154"/>
      <c r="F690" s="154"/>
      <c r="G690" s="154"/>
      <c r="H690" s="158"/>
      <c r="I690" s="158"/>
      <c r="J690" s="154"/>
      <c r="K690" s="154"/>
      <c r="L690" s="154"/>
      <c r="M690" s="154"/>
      <c r="N690" s="147" t="e">
        <f>#REF!&amp;"\"&amp;B690&amp;".jpg"</f>
        <v>#REF!</v>
      </c>
    </row>
    <row r="691" spans="1:14" x14ac:dyDescent="0.25">
      <c r="A691" s="167"/>
      <c r="B691" s="154"/>
      <c r="C691" s="154"/>
      <c r="D691" s="154"/>
      <c r="E691" s="154"/>
      <c r="F691" s="154"/>
      <c r="G691" s="154"/>
      <c r="H691" s="158"/>
      <c r="I691" s="158"/>
      <c r="J691" s="154"/>
      <c r="K691" s="154"/>
      <c r="L691" s="154"/>
      <c r="M691" s="154"/>
      <c r="N691" s="147" t="e">
        <f>#REF!&amp;"\"&amp;B691&amp;".jpg"</f>
        <v>#REF!</v>
      </c>
    </row>
    <row r="692" spans="1:14" x14ac:dyDescent="0.25">
      <c r="A692" s="167"/>
      <c r="B692" s="154"/>
      <c r="C692" s="154"/>
      <c r="D692" s="154"/>
      <c r="E692" s="154"/>
      <c r="F692" s="154"/>
      <c r="G692" s="154"/>
      <c r="H692" s="158"/>
      <c r="I692" s="158"/>
      <c r="J692" s="154"/>
      <c r="K692" s="154"/>
      <c r="L692" s="154"/>
      <c r="M692" s="154"/>
      <c r="N692" s="147" t="e">
        <f>#REF!&amp;"\"&amp;B692&amp;".jpg"</f>
        <v>#REF!</v>
      </c>
    </row>
    <row r="693" spans="1:14" x14ac:dyDescent="0.25">
      <c r="A693" s="167"/>
      <c r="B693" s="154"/>
      <c r="C693" s="154"/>
      <c r="D693" s="154"/>
      <c r="E693" s="154"/>
      <c r="F693" s="154"/>
      <c r="G693" s="154"/>
      <c r="H693" s="158"/>
      <c r="I693" s="158"/>
      <c r="J693" s="154"/>
      <c r="K693" s="154"/>
      <c r="L693" s="154"/>
      <c r="M693" s="154"/>
      <c r="N693" s="147" t="e">
        <f>#REF!&amp;"\"&amp;B693&amp;".jpg"</f>
        <v>#REF!</v>
      </c>
    </row>
    <row r="694" spans="1:14" x14ac:dyDescent="0.25">
      <c r="A694" s="167"/>
      <c r="B694" s="154"/>
      <c r="C694" s="154"/>
      <c r="D694" s="154"/>
      <c r="E694" s="154"/>
      <c r="F694" s="154"/>
      <c r="G694" s="154"/>
      <c r="H694" s="158"/>
      <c r="I694" s="158"/>
      <c r="J694" s="154"/>
      <c r="K694" s="154"/>
      <c r="L694" s="154"/>
      <c r="M694" s="154"/>
      <c r="N694" s="147" t="e">
        <f>#REF!&amp;"\"&amp;B694&amp;".jpg"</f>
        <v>#REF!</v>
      </c>
    </row>
    <row r="695" spans="1:14" x14ac:dyDescent="0.25">
      <c r="A695" s="167"/>
      <c r="B695" s="154"/>
      <c r="C695" s="154"/>
      <c r="D695" s="154"/>
      <c r="E695" s="154"/>
      <c r="F695" s="154"/>
      <c r="G695" s="154"/>
      <c r="H695" s="158"/>
      <c r="I695" s="158"/>
      <c r="J695" s="154"/>
      <c r="K695" s="154"/>
      <c r="L695" s="154"/>
      <c r="M695" s="154"/>
      <c r="N695" s="147" t="e">
        <f>#REF!&amp;"\"&amp;B695&amp;".jpg"</f>
        <v>#REF!</v>
      </c>
    </row>
    <row r="696" spans="1:14" x14ac:dyDescent="0.25">
      <c r="A696" s="167"/>
      <c r="B696" s="154"/>
      <c r="C696" s="154"/>
      <c r="D696" s="154"/>
      <c r="E696" s="154"/>
      <c r="F696" s="154"/>
      <c r="G696" s="154"/>
      <c r="H696" s="158"/>
      <c r="I696" s="158"/>
      <c r="J696" s="154"/>
      <c r="K696" s="154"/>
      <c r="L696" s="154"/>
      <c r="M696" s="154"/>
      <c r="N696" s="147" t="e">
        <f>#REF!&amp;"\"&amp;B696&amp;".jpg"</f>
        <v>#REF!</v>
      </c>
    </row>
    <row r="697" spans="1:14" x14ac:dyDescent="0.25">
      <c r="A697" s="167"/>
      <c r="B697" s="154"/>
      <c r="C697" s="154"/>
      <c r="D697" s="154"/>
      <c r="E697" s="154"/>
      <c r="F697" s="154"/>
      <c r="G697" s="154"/>
      <c r="H697" s="158"/>
      <c r="I697" s="158"/>
      <c r="J697" s="154"/>
      <c r="K697" s="154"/>
      <c r="L697" s="154"/>
      <c r="M697" s="154"/>
      <c r="N697" s="147" t="e">
        <f>#REF!&amp;"\"&amp;B697&amp;".jpg"</f>
        <v>#REF!</v>
      </c>
    </row>
    <row r="698" spans="1:14" x14ac:dyDescent="0.25">
      <c r="A698" s="167"/>
      <c r="B698" s="154"/>
      <c r="C698" s="154"/>
      <c r="D698" s="154"/>
      <c r="E698" s="154"/>
      <c r="F698" s="154"/>
      <c r="G698" s="154"/>
      <c r="H698" s="158"/>
      <c r="I698" s="158"/>
      <c r="J698" s="154"/>
      <c r="K698" s="154"/>
      <c r="L698" s="154"/>
      <c r="M698" s="154"/>
      <c r="N698" s="147" t="e">
        <f>#REF!&amp;"\"&amp;B698&amp;".jpg"</f>
        <v>#REF!</v>
      </c>
    </row>
    <row r="699" spans="1:14" x14ac:dyDescent="0.25">
      <c r="A699" s="167"/>
      <c r="B699" s="154"/>
      <c r="C699" s="154"/>
      <c r="D699" s="154"/>
      <c r="E699" s="154"/>
      <c r="F699" s="154"/>
      <c r="G699" s="154"/>
      <c r="H699" s="158"/>
      <c r="I699" s="158"/>
      <c r="J699" s="154"/>
      <c r="K699" s="154"/>
      <c r="L699" s="154"/>
      <c r="M699" s="154"/>
      <c r="N699" s="147" t="e">
        <f>#REF!&amp;"\"&amp;B699&amp;".jpg"</f>
        <v>#REF!</v>
      </c>
    </row>
    <row r="700" spans="1:14" x14ac:dyDescent="0.25">
      <c r="A700" s="167"/>
      <c r="B700" s="154"/>
      <c r="C700" s="154"/>
      <c r="D700" s="154"/>
      <c r="E700" s="154"/>
      <c r="F700" s="154"/>
      <c r="G700" s="154"/>
      <c r="H700" s="158"/>
      <c r="I700" s="158"/>
      <c r="J700" s="154"/>
      <c r="K700" s="154"/>
      <c r="L700" s="154"/>
      <c r="M700" s="154"/>
      <c r="N700" s="147" t="e">
        <f>#REF!&amp;"\"&amp;B700&amp;".jpg"</f>
        <v>#REF!</v>
      </c>
    </row>
    <row r="701" spans="1:14" x14ac:dyDescent="0.25">
      <c r="A701" s="167"/>
      <c r="B701" s="154"/>
      <c r="C701" s="154"/>
      <c r="D701" s="154"/>
      <c r="E701" s="154"/>
      <c r="F701" s="154"/>
      <c r="G701" s="154"/>
      <c r="H701" s="158"/>
      <c r="I701" s="158"/>
      <c r="J701" s="154"/>
      <c r="K701" s="154"/>
      <c r="L701" s="154"/>
      <c r="M701" s="154"/>
      <c r="N701" s="147" t="e">
        <f>#REF!&amp;"\"&amp;B701&amp;".jpg"</f>
        <v>#REF!</v>
      </c>
    </row>
    <row r="702" spans="1:14" x14ac:dyDescent="0.25">
      <c r="A702" s="167"/>
      <c r="B702" s="154"/>
      <c r="C702" s="154"/>
      <c r="D702" s="154"/>
      <c r="E702" s="154"/>
      <c r="F702" s="154"/>
      <c r="G702" s="154"/>
      <c r="H702" s="158"/>
      <c r="I702" s="158"/>
      <c r="J702" s="154"/>
      <c r="K702" s="154"/>
      <c r="L702" s="154"/>
      <c r="M702" s="154"/>
      <c r="N702" s="147" t="e">
        <f>#REF!&amp;"\"&amp;B702&amp;".jpg"</f>
        <v>#REF!</v>
      </c>
    </row>
    <row r="703" spans="1:14" x14ac:dyDescent="0.25">
      <c r="A703" s="167"/>
      <c r="B703" s="154"/>
      <c r="C703" s="154"/>
      <c r="D703" s="154"/>
      <c r="E703" s="154"/>
      <c r="F703" s="154"/>
      <c r="G703" s="154"/>
      <c r="H703" s="158"/>
      <c r="I703" s="158"/>
      <c r="J703" s="154"/>
      <c r="K703" s="154"/>
      <c r="L703" s="154"/>
      <c r="M703" s="154"/>
      <c r="N703" s="147" t="e">
        <f>#REF!&amp;"\"&amp;B703&amp;".jpg"</f>
        <v>#REF!</v>
      </c>
    </row>
    <row r="704" spans="1:14" x14ac:dyDescent="0.25">
      <c r="A704" s="167"/>
      <c r="B704" s="154"/>
      <c r="C704" s="154"/>
      <c r="D704" s="154"/>
      <c r="E704" s="154"/>
      <c r="F704" s="154"/>
      <c r="G704" s="154"/>
      <c r="H704" s="158"/>
      <c r="I704" s="158"/>
      <c r="J704" s="154"/>
      <c r="K704" s="154"/>
      <c r="L704" s="154"/>
      <c r="M704" s="154"/>
      <c r="N704" s="147" t="e">
        <f>#REF!&amp;"\"&amp;B704&amp;".jpg"</f>
        <v>#REF!</v>
      </c>
    </row>
    <row r="705" spans="1:14" x14ac:dyDescent="0.25">
      <c r="A705" s="167"/>
      <c r="B705" s="154"/>
      <c r="C705" s="154"/>
      <c r="D705" s="154"/>
      <c r="E705" s="154"/>
      <c r="F705" s="154"/>
      <c r="G705" s="154"/>
      <c r="H705" s="158"/>
      <c r="I705" s="158"/>
      <c r="J705" s="154"/>
      <c r="K705" s="154"/>
      <c r="L705" s="154"/>
      <c r="M705" s="154"/>
      <c r="N705" s="147" t="e">
        <f>#REF!&amp;"\"&amp;B705&amp;".jpg"</f>
        <v>#REF!</v>
      </c>
    </row>
    <row r="706" spans="1:14" x14ac:dyDescent="0.25">
      <c r="A706" s="167"/>
      <c r="B706" s="154"/>
      <c r="C706" s="154"/>
      <c r="D706" s="154"/>
      <c r="E706" s="154"/>
      <c r="F706" s="154"/>
      <c r="G706" s="154"/>
      <c r="H706" s="158"/>
      <c r="I706" s="158"/>
      <c r="J706" s="154"/>
      <c r="K706" s="154"/>
      <c r="L706" s="154"/>
      <c r="M706" s="154"/>
      <c r="N706" s="147" t="e">
        <f>#REF!&amp;"\"&amp;B706&amp;".jpg"</f>
        <v>#REF!</v>
      </c>
    </row>
    <row r="707" spans="1:14" x14ac:dyDescent="0.25">
      <c r="A707" s="167"/>
      <c r="B707" s="154"/>
      <c r="C707" s="154"/>
      <c r="D707" s="154"/>
      <c r="E707" s="154"/>
      <c r="F707" s="154"/>
      <c r="G707" s="154"/>
      <c r="H707" s="158"/>
      <c r="I707" s="158"/>
      <c r="J707" s="154"/>
      <c r="K707" s="154"/>
      <c r="L707" s="154"/>
      <c r="M707" s="154"/>
      <c r="N707" s="147" t="e">
        <f>#REF!&amp;"\"&amp;B707&amp;".jpg"</f>
        <v>#REF!</v>
      </c>
    </row>
    <row r="708" spans="1:14" x14ac:dyDescent="0.25">
      <c r="A708" s="167"/>
      <c r="B708" s="154"/>
      <c r="C708" s="154"/>
      <c r="D708" s="154"/>
      <c r="E708" s="154"/>
      <c r="F708" s="154"/>
      <c r="G708" s="154"/>
      <c r="H708" s="158"/>
      <c r="I708" s="158"/>
      <c r="J708" s="154"/>
      <c r="K708" s="154"/>
      <c r="L708" s="154"/>
      <c r="M708" s="154"/>
      <c r="N708" s="147" t="e">
        <f>#REF!&amp;"\"&amp;B708&amp;".jpg"</f>
        <v>#REF!</v>
      </c>
    </row>
    <row r="709" spans="1:14" x14ac:dyDescent="0.25">
      <c r="A709" s="167"/>
      <c r="B709" s="154"/>
      <c r="C709" s="154"/>
      <c r="D709" s="154"/>
      <c r="E709" s="154"/>
      <c r="F709" s="154"/>
      <c r="G709" s="154"/>
      <c r="H709" s="158"/>
      <c r="I709" s="158"/>
      <c r="J709" s="154"/>
      <c r="K709" s="154"/>
      <c r="L709" s="154"/>
      <c r="M709" s="154"/>
      <c r="N709" s="147" t="e">
        <f>#REF!&amp;"\"&amp;B709&amp;".jpg"</f>
        <v>#REF!</v>
      </c>
    </row>
    <row r="710" spans="1:14" x14ac:dyDescent="0.25">
      <c r="A710" s="167"/>
      <c r="B710" s="154"/>
      <c r="C710" s="154"/>
      <c r="D710" s="154"/>
      <c r="E710" s="154"/>
      <c r="F710" s="154"/>
      <c r="G710" s="154"/>
      <c r="H710" s="158"/>
      <c r="I710" s="158"/>
      <c r="J710" s="154"/>
      <c r="K710" s="154"/>
      <c r="L710" s="154"/>
      <c r="M710" s="154"/>
      <c r="N710" s="147" t="e">
        <f>#REF!&amp;"\"&amp;B710&amp;".jpg"</f>
        <v>#REF!</v>
      </c>
    </row>
    <row r="711" spans="1:14" x14ac:dyDescent="0.25">
      <c r="A711" s="167"/>
      <c r="B711" s="154"/>
      <c r="C711" s="154"/>
      <c r="D711" s="154"/>
      <c r="E711" s="154"/>
      <c r="F711" s="154"/>
      <c r="G711" s="154"/>
      <c r="H711" s="158"/>
      <c r="I711" s="158"/>
      <c r="J711" s="154"/>
      <c r="K711" s="154"/>
      <c r="L711" s="154"/>
      <c r="M711" s="154"/>
      <c r="N711" s="147" t="e">
        <f>#REF!&amp;"\"&amp;B711&amp;".jpg"</f>
        <v>#REF!</v>
      </c>
    </row>
    <row r="712" spans="1:14" x14ac:dyDescent="0.25">
      <c r="A712" s="167"/>
      <c r="B712" s="154"/>
      <c r="C712" s="154"/>
      <c r="D712" s="154"/>
      <c r="E712" s="154"/>
      <c r="F712" s="154"/>
      <c r="G712" s="154"/>
      <c r="H712" s="158"/>
      <c r="I712" s="158"/>
      <c r="J712" s="154"/>
      <c r="K712" s="154"/>
      <c r="L712" s="154"/>
      <c r="M712" s="154"/>
      <c r="N712" s="147" t="e">
        <f>#REF!&amp;"\"&amp;B712&amp;".jpg"</f>
        <v>#REF!</v>
      </c>
    </row>
    <row r="713" spans="1:14" x14ac:dyDescent="0.25">
      <c r="A713" s="167"/>
      <c r="B713" s="154"/>
      <c r="C713" s="154"/>
      <c r="D713" s="154"/>
      <c r="E713" s="154"/>
      <c r="F713" s="154"/>
      <c r="G713" s="154"/>
      <c r="H713" s="158"/>
      <c r="I713" s="158"/>
      <c r="J713" s="154"/>
      <c r="K713" s="154"/>
      <c r="L713" s="154"/>
      <c r="M713" s="154"/>
      <c r="N713" s="147" t="e">
        <f>#REF!&amp;"\"&amp;B713&amp;".jpg"</f>
        <v>#REF!</v>
      </c>
    </row>
    <row r="714" spans="1:14" x14ac:dyDescent="0.25">
      <c r="A714" s="167"/>
      <c r="B714" s="154"/>
      <c r="C714" s="154"/>
      <c r="D714" s="154"/>
      <c r="E714" s="154"/>
      <c r="F714" s="154"/>
      <c r="G714" s="154"/>
      <c r="H714" s="158"/>
      <c r="I714" s="158"/>
      <c r="J714" s="154"/>
      <c r="K714" s="154"/>
      <c r="L714" s="154"/>
      <c r="M714" s="154"/>
      <c r="N714" s="147" t="e">
        <f>#REF!&amp;"\"&amp;B714&amp;".jpg"</f>
        <v>#REF!</v>
      </c>
    </row>
    <row r="715" spans="1:14" x14ac:dyDescent="0.25">
      <c r="A715" s="167"/>
      <c r="B715" s="154"/>
      <c r="C715" s="154"/>
      <c r="D715" s="154"/>
      <c r="E715" s="154"/>
      <c r="F715" s="154"/>
      <c r="G715" s="154"/>
      <c r="H715" s="158"/>
      <c r="I715" s="158"/>
      <c r="J715" s="154"/>
      <c r="K715" s="154"/>
      <c r="L715" s="154"/>
      <c r="M715" s="154"/>
      <c r="N715" s="147" t="e">
        <f>#REF!&amp;"\"&amp;B715&amp;".jpg"</f>
        <v>#REF!</v>
      </c>
    </row>
    <row r="716" spans="1:14" x14ac:dyDescent="0.25">
      <c r="A716" s="167"/>
      <c r="B716" s="154"/>
      <c r="C716" s="154"/>
      <c r="D716" s="154"/>
      <c r="E716" s="154"/>
      <c r="F716" s="154"/>
      <c r="G716" s="154"/>
      <c r="H716" s="158"/>
      <c r="I716" s="158"/>
      <c r="J716" s="154"/>
      <c r="K716" s="154"/>
      <c r="L716" s="154"/>
      <c r="M716" s="154"/>
      <c r="N716" s="147" t="e">
        <f>#REF!&amp;"\"&amp;B716&amp;".jpg"</f>
        <v>#REF!</v>
      </c>
    </row>
    <row r="717" spans="1:14" x14ac:dyDescent="0.25">
      <c r="A717" s="167"/>
      <c r="B717" s="154"/>
      <c r="C717" s="154"/>
      <c r="D717" s="154"/>
      <c r="E717" s="154"/>
      <c r="F717" s="154"/>
      <c r="G717" s="154"/>
      <c r="H717" s="158"/>
      <c r="I717" s="158"/>
      <c r="J717" s="154"/>
      <c r="K717" s="154"/>
      <c r="L717" s="154"/>
      <c r="M717" s="154"/>
      <c r="N717" s="147" t="e">
        <f>#REF!&amp;"\"&amp;B717&amp;".jpg"</f>
        <v>#REF!</v>
      </c>
    </row>
    <row r="718" spans="1:14" x14ac:dyDescent="0.25">
      <c r="A718" s="167"/>
      <c r="B718" s="154"/>
      <c r="C718" s="154"/>
      <c r="D718" s="154"/>
      <c r="E718" s="154"/>
      <c r="F718" s="154"/>
      <c r="G718" s="154"/>
      <c r="H718" s="158"/>
      <c r="I718" s="158"/>
      <c r="J718" s="154"/>
      <c r="K718" s="154"/>
      <c r="L718" s="154"/>
      <c r="M718" s="154"/>
      <c r="N718" s="147" t="e">
        <f>#REF!&amp;"\"&amp;B718&amp;".jpg"</f>
        <v>#REF!</v>
      </c>
    </row>
    <row r="719" spans="1:14" x14ac:dyDescent="0.25">
      <c r="A719" s="167"/>
      <c r="B719" s="154"/>
      <c r="C719" s="154"/>
      <c r="D719" s="154"/>
      <c r="E719" s="154"/>
      <c r="F719" s="154"/>
      <c r="G719" s="154"/>
      <c r="H719" s="158"/>
      <c r="I719" s="158"/>
      <c r="J719" s="154"/>
      <c r="K719" s="154"/>
      <c r="L719" s="154"/>
      <c r="M719" s="154"/>
      <c r="N719" s="147" t="e">
        <f>#REF!&amp;"\"&amp;B719&amp;".jpg"</f>
        <v>#REF!</v>
      </c>
    </row>
    <row r="720" spans="1:14" x14ac:dyDescent="0.25">
      <c r="A720" s="167"/>
      <c r="B720" s="154"/>
      <c r="C720" s="154"/>
      <c r="D720" s="154"/>
      <c r="E720" s="154"/>
      <c r="F720" s="154"/>
      <c r="G720" s="154"/>
      <c r="H720" s="158"/>
      <c r="I720" s="158"/>
      <c r="J720" s="154"/>
      <c r="K720" s="154"/>
      <c r="L720" s="154"/>
      <c r="M720" s="154"/>
      <c r="N720" s="147" t="e">
        <f>#REF!&amp;"\"&amp;B720&amp;".jpg"</f>
        <v>#REF!</v>
      </c>
    </row>
    <row r="721" spans="1:14" x14ac:dyDescent="0.25">
      <c r="A721" s="167"/>
      <c r="B721" s="154"/>
      <c r="C721" s="154"/>
      <c r="D721" s="154"/>
      <c r="E721" s="154"/>
      <c r="F721" s="154"/>
      <c r="G721" s="154"/>
      <c r="H721" s="158"/>
      <c r="I721" s="158"/>
      <c r="J721" s="154"/>
      <c r="K721" s="154"/>
      <c r="L721" s="154"/>
      <c r="M721" s="154"/>
      <c r="N721" s="147" t="e">
        <f>#REF!&amp;"\"&amp;B721&amp;".jpg"</f>
        <v>#REF!</v>
      </c>
    </row>
    <row r="722" spans="1:14" x14ac:dyDescent="0.25">
      <c r="A722" s="167"/>
      <c r="B722" s="154"/>
      <c r="C722" s="154"/>
      <c r="D722" s="154"/>
      <c r="E722" s="154"/>
      <c r="F722" s="154"/>
      <c r="G722" s="154"/>
      <c r="H722" s="158"/>
      <c r="I722" s="158"/>
      <c r="J722" s="154"/>
      <c r="K722" s="154"/>
      <c r="L722" s="154"/>
      <c r="M722" s="154"/>
      <c r="N722" s="147" t="e">
        <f>#REF!&amp;"\"&amp;B722&amp;".jpg"</f>
        <v>#REF!</v>
      </c>
    </row>
    <row r="723" spans="1:14" x14ac:dyDescent="0.25">
      <c r="A723" s="167"/>
      <c r="B723" s="154"/>
      <c r="C723" s="154"/>
      <c r="D723" s="154"/>
      <c r="E723" s="154"/>
      <c r="F723" s="154"/>
      <c r="G723" s="154"/>
      <c r="H723" s="158"/>
      <c r="I723" s="158"/>
      <c r="J723" s="154"/>
      <c r="K723" s="154"/>
      <c r="L723" s="154"/>
      <c r="M723" s="154"/>
      <c r="N723" s="147" t="e">
        <f>#REF!&amp;"\"&amp;B723&amp;".jpg"</f>
        <v>#REF!</v>
      </c>
    </row>
    <row r="724" spans="1:14" x14ac:dyDescent="0.25">
      <c r="A724" s="167"/>
      <c r="B724" s="154"/>
      <c r="C724" s="154"/>
      <c r="D724" s="154"/>
      <c r="E724" s="154"/>
      <c r="F724" s="154"/>
      <c r="G724" s="154"/>
      <c r="H724" s="158"/>
      <c r="I724" s="158"/>
      <c r="J724" s="154"/>
      <c r="K724" s="154"/>
      <c r="L724" s="154"/>
      <c r="M724" s="154"/>
      <c r="N724" s="147" t="e">
        <f>#REF!&amp;"\"&amp;B724&amp;".jpg"</f>
        <v>#REF!</v>
      </c>
    </row>
    <row r="725" spans="1:14" x14ac:dyDescent="0.25">
      <c r="A725" s="167"/>
      <c r="B725" s="154"/>
      <c r="C725" s="154"/>
      <c r="D725" s="154"/>
      <c r="E725" s="154"/>
      <c r="F725" s="154"/>
      <c r="G725" s="154"/>
      <c r="H725" s="158"/>
      <c r="I725" s="158"/>
      <c r="J725" s="154"/>
      <c r="K725" s="154"/>
      <c r="L725" s="154"/>
      <c r="M725" s="154"/>
      <c r="N725" s="147" t="e">
        <f>#REF!&amp;"\"&amp;B725&amp;".jpg"</f>
        <v>#REF!</v>
      </c>
    </row>
    <row r="726" spans="1:14" x14ac:dyDescent="0.25">
      <c r="A726" s="167"/>
      <c r="B726" s="154"/>
      <c r="C726" s="154"/>
      <c r="D726" s="154"/>
      <c r="E726" s="154"/>
      <c r="F726" s="154"/>
      <c r="G726" s="154"/>
      <c r="H726" s="158"/>
      <c r="I726" s="158"/>
      <c r="J726" s="154"/>
      <c r="K726" s="154"/>
      <c r="L726" s="154"/>
      <c r="M726" s="154"/>
      <c r="N726" s="147" t="e">
        <f>#REF!&amp;"\"&amp;B726&amp;".jpg"</f>
        <v>#REF!</v>
      </c>
    </row>
    <row r="727" spans="1:14" x14ac:dyDescent="0.25">
      <c r="A727" s="167"/>
      <c r="B727" s="154"/>
      <c r="C727" s="154"/>
      <c r="D727" s="154"/>
      <c r="E727" s="154"/>
      <c r="F727" s="154"/>
      <c r="G727" s="154"/>
      <c r="H727" s="158"/>
      <c r="I727" s="158"/>
      <c r="J727" s="154"/>
      <c r="K727" s="154"/>
      <c r="L727" s="154"/>
      <c r="M727" s="154"/>
      <c r="N727" s="147" t="e">
        <f>#REF!&amp;"\"&amp;B727&amp;".jpg"</f>
        <v>#REF!</v>
      </c>
    </row>
    <row r="728" spans="1:14" x14ac:dyDescent="0.25">
      <c r="A728" s="167"/>
      <c r="B728" s="154"/>
      <c r="C728" s="154"/>
      <c r="D728" s="154"/>
      <c r="E728" s="154"/>
      <c r="F728" s="154"/>
      <c r="G728" s="154"/>
      <c r="H728" s="158"/>
      <c r="I728" s="158"/>
      <c r="J728" s="154"/>
      <c r="K728" s="154"/>
      <c r="L728" s="154"/>
      <c r="M728" s="154"/>
      <c r="N728" s="147" t="e">
        <f>#REF!&amp;"\"&amp;B728&amp;".jpg"</f>
        <v>#REF!</v>
      </c>
    </row>
    <row r="729" spans="1:14" x14ac:dyDescent="0.25">
      <c r="A729" s="167"/>
      <c r="B729" s="154"/>
      <c r="C729" s="154"/>
      <c r="D729" s="154"/>
      <c r="E729" s="154"/>
      <c r="F729" s="154"/>
      <c r="G729" s="154"/>
      <c r="H729" s="158"/>
      <c r="I729" s="158"/>
      <c r="J729" s="154"/>
      <c r="K729" s="154"/>
      <c r="L729" s="154"/>
      <c r="M729" s="154"/>
      <c r="N729" s="147" t="e">
        <f>#REF!&amp;"\"&amp;B729&amp;".jpg"</f>
        <v>#REF!</v>
      </c>
    </row>
    <row r="730" spans="1:14" x14ac:dyDescent="0.25">
      <c r="A730" s="167"/>
      <c r="B730" s="154"/>
      <c r="C730" s="154"/>
      <c r="D730" s="154"/>
      <c r="E730" s="154"/>
      <c r="F730" s="154"/>
      <c r="G730" s="154"/>
      <c r="H730" s="158"/>
      <c r="I730" s="158"/>
      <c r="J730" s="154"/>
      <c r="K730" s="154"/>
      <c r="L730" s="154"/>
      <c r="M730" s="154"/>
      <c r="N730" s="147" t="e">
        <f>#REF!&amp;"\"&amp;B730&amp;".jpg"</f>
        <v>#REF!</v>
      </c>
    </row>
    <row r="731" spans="1:14" x14ac:dyDescent="0.25">
      <c r="A731" s="167"/>
      <c r="B731" s="154"/>
      <c r="C731" s="154"/>
      <c r="D731" s="154"/>
      <c r="E731" s="154"/>
      <c r="F731" s="154"/>
      <c r="G731" s="154"/>
      <c r="H731" s="158"/>
      <c r="I731" s="158"/>
      <c r="J731" s="154"/>
      <c r="K731" s="154"/>
      <c r="L731" s="154"/>
      <c r="M731" s="154"/>
      <c r="N731" s="147" t="e">
        <f>#REF!&amp;"\"&amp;B731&amp;".jpg"</f>
        <v>#REF!</v>
      </c>
    </row>
    <row r="732" spans="1:14" x14ac:dyDescent="0.25">
      <c r="A732" s="167"/>
      <c r="B732" s="154"/>
      <c r="C732" s="154"/>
      <c r="D732" s="154"/>
      <c r="E732" s="154"/>
      <c r="F732" s="154"/>
      <c r="G732" s="154"/>
      <c r="H732" s="158"/>
      <c r="I732" s="158"/>
      <c r="J732" s="154"/>
      <c r="K732" s="154"/>
      <c r="L732" s="154"/>
      <c r="M732" s="154"/>
      <c r="N732" s="147" t="e">
        <f>#REF!&amp;"\"&amp;B732&amp;".jpg"</f>
        <v>#REF!</v>
      </c>
    </row>
    <row r="733" spans="1:14" x14ac:dyDescent="0.25">
      <c r="A733" s="167"/>
      <c r="B733" s="154"/>
      <c r="C733" s="154"/>
      <c r="D733" s="154"/>
      <c r="E733" s="154"/>
      <c r="F733" s="154"/>
      <c r="G733" s="154"/>
      <c r="H733" s="158"/>
      <c r="I733" s="158"/>
      <c r="J733" s="154"/>
      <c r="K733" s="154"/>
      <c r="L733" s="154"/>
      <c r="M733" s="154"/>
      <c r="N733" s="147" t="e">
        <f>#REF!&amp;"\"&amp;B733&amp;".jpg"</f>
        <v>#REF!</v>
      </c>
    </row>
    <row r="734" spans="1:14" x14ac:dyDescent="0.25">
      <c r="A734" s="167"/>
      <c r="B734" s="154"/>
      <c r="C734" s="154"/>
      <c r="D734" s="154"/>
      <c r="E734" s="154"/>
      <c r="F734" s="154"/>
      <c r="G734" s="154"/>
      <c r="H734" s="158"/>
      <c r="I734" s="158"/>
      <c r="J734" s="154"/>
      <c r="K734" s="154"/>
      <c r="L734" s="154"/>
      <c r="M734" s="154"/>
      <c r="N734" s="147" t="e">
        <f>#REF!&amp;"\"&amp;B734&amp;".jpg"</f>
        <v>#REF!</v>
      </c>
    </row>
    <row r="735" spans="1:14" x14ac:dyDescent="0.25">
      <c r="A735" s="167"/>
      <c r="B735" s="154"/>
      <c r="C735" s="154"/>
      <c r="D735" s="154"/>
      <c r="E735" s="154"/>
      <c r="F735" s="154"/>
      <c r="G735" s="154"/>
      <c r="H735" s="158"/>
      <c r="I735" s="158"/>
      <c r="J735" s="154"/>
      <c r="K735" s="154"/>
      <c r="L735" s="154"/>
      <c r="M735" s="154"/>
      <c r="N735" s="147" t="e">
        <f>#REF!&amp;"\"&amp;B735&amp;".jpg"</f>
        <v>#REF!</v>
      </c>
    </row>
    <row r="736" spans="1:14" x14ac:dyDescent="0.25">
      <c r="A736" s="167"/>
      <c r="B736" s="154"/>
      <c r="C736" s="154"/>
      <c r="D736" s="154"/>
      <c r="E736" s="154"/>
      <c r="F736" s="154"/>
      <c r="G736" s="154"/>
      <c r="H736" s="158"/>
      <c r="I736" s="158"/>
      <c r="J736" s="154"/>
      <c r="K736" s="154"/>
      <c r="L736" s="154"/>
      <c r="M736" s="154"/>
      <c r="N736" s="147" t="e">
        <f>#REF!&amp;"\"&amp;B736&amp;".jpg"</f>
        <v>#REF!</v>
      </c>
    </row>
    <row r="737" spans="1:14" x14ac:dyDescent="0.25">
      <c r="A737" s="167"/>
      <c r="B737" s="154"/>
      <c r="C737" s="154"/>
      <c r="D737" s="154"/>
      <c r="E737" s="154"/>
      <c r="F737" s="154"/>
      <c r="G737" s="154"/>
      <c r="H737" s="158"/>
      <c r="I737" s="158"/>
      <c r="J737" s="154"/>
      <c r="K737" s="154"/>
      <c r="L737" s="154"/>
      <c r="M737" s="154"/>
      <c r="N737" s="147" t="e">
        <f>#REF!&amp;"\"&amp;B737&amp;".jpg"</f>
        <v>#REF!</v>
      </c>
    </row>
    <row r="738" spans="1:14" x14ac:dyDescent="0.25">
      <c r="A738" s="167"/>
      <c r="B738" s="154"/>
      <c r="C738" s="154"/>
      <c r="D738" s="154"/>
      <c r="E738" s="154"/>
      <c r="F738" s="154"/>
      <c r="G738" s="154"/>
      <c r="H738" s="158"/>
      <c r="I738" s="158"/>
      <c r="J738" s="154"/>
      <c r="K738" s="154"/>
      <c r="L738" s="154"/>
      <c r="M738" s="154"/>
      <c r="N738" s="147" t="e">
        <f>#REF!&amp;"\"&amp;B738&amp;".jpg"</f>
        <v>#REF!</v>
      </c>
    </row>
    <row r="739" spans="1:14" x14ac:dyDescent="0.25">
      <c r="A739" s="167"/>
      <c r="B739" s="154"/>
      <c r="C739" s="154"/>
      <c r="D739" s="154"/>
      <c r="E739" s="154"/>
      <c r="F739" s="154"/>
      <c r="G739" s="154"/>
      <c r="H739" s="158"/>
      <c r="I739" s="158"/>
      <c r="J739" s="154"/>
      <c r="K739" s="154"/>
      <c r="L739" s="154"/>
      <c r="M739" s="154"/>
      <c r="N739" s="147" t="e">
        <f>#REF!&amp;"\"&amp;B739&amp;".jpg"</f>
        <v>#REF!</v>
      </c>
    </row>
    <row r="740" spans="1:14" x14ac:dyDescent="0.25">
      <c r="A740" s="167"/>
      <c r="B740" s="154"/>
      <c r="C740" s="154"/>
      <c r="D740" s="154"/>
      <c r="E740" s="154"/>
      <c r="F740" s="154"/>
      <c r="G740" s="154"/>
      <c r="H740" s="158"/>
      <c r="I740" s="158"/>
      <c r="J740" s="154"/>
      <c r="K740" s="154"/>
      <c r="L740" s="154"/>
      <c r="M740" s="154"/>
      <c r="N740" s="147" t="e">
        <f>#REF!&amp;"\"&amp;B740&amp;".jpg"</f>
        <v>#REF!</v>
      </c>
    </row>
    <row r="741" spans="1:14" x14ac:dyDescent="0.25">
      <c r="A741" s="167"/>
      <c r="B741" s="154"/>
      <c r="C741" s="154"/>
      <c r="D741" s="154"/>
      <c r="E741" s="154"/>
      <c r="F741" s="154"/>
      <c r="G741" s="154"/>
      <c r="H741" s="158"/>
      <c r="I741" s="158"/>
      <c r="J741" s="154"/>
      <c r="K741" s="154"/>
      <c r="L741" s="154"/>
      <c r="M741" s="154"/>
      <c r="N741" s="147" t="e">
        <f>#REF!&amp;"\"&amp;B741&amp;".jpg"</f>
        <v>#REF!</v>
      </c>
    </row>
    <row r="742" spans="1:14" x14ac:dyDescent="0.25">
      <c r="A742" s="167"/>
      <c r="B742" s="154"/>
      <c r="C742" s="154"/>
      <c r="D742" s="154"/>
      <c r="E742" s="154"/>
      <c r="F742" s="154"/>
      <c r="G742" s="154"/>
      <c r="H742" s="158"/>
      <c r="I742" s="158"/>
      <c r="J742" s="154"/>
      <c r="K742" s="154"/>
      <c r="L742" s="154"/>
      <c r="M742" s="154"/>
      <c r="N742" s="147" t="e">
        <f>#REF!&amp;"\"&amp;B742&amp;".jpg"</f>
        <v>#REF!</v>
      </c>
    </row>
    <row r="743" spans="1:14" x14ac:dyDescent="0.25">
      <c r="A743" s="167"/>
      <c r="B743" s="154"/>
      <c r="C743" s="154"/>
      <c r="D743" s="154"/>
      <c r="E743" s="154"/>
      <c r="F743" s="154"/>
      <c r="G743" s="154"/>
      <c r="H743" s="158"/>
      <c r="I743" s="158"/>
      <c r="J743" s="154"/>
      <c r="K743" s="154"/>
      <c r="L743" s="154"/>
      <c r="M743" s="154"/>
      <c r="N743" s="147" t="e">
        <f>#REF!&amp;"\"&amp;B743&amp;".jpg"</f>
        <v>#REF!</v>
      </c>
    </row>
    <row r="744" spans="1:14" x14ac:dyDescent="0.25">
      <c r="A744" s="167"/>
      <c r="B744" s="154"/>
      <c r="C744" s="154"/>
      <c r="D744" s="154"/>
      <c r="E744" s="154"/>
      <c r="F744" s="154"/>
      <c r="G744" s="154"/>
      <c r="H744" s="158"/>
      <c r="I744" s="158"/>
      <c r="J744" s="154"/>
      <c r="K744" s="154"/>
      <c r="L744" s="154"/>
      <c r="M744" s="154"/>
      <c r="N744" s="147" t="e">
        <f>#REF!&amp;"\"&amp;B744&amp;".jpg"</f>
        <v>#REF!</v>
      </c>
    </row>
    <row r="745" spans="1:14" x14ac:dyDescent="0.25">
      <c r="A745" s="167"/>
      <c r="B745" s="154"/>
      <c r="C745" s="154"/>
      <c r="D745" s="154"/>
      <c r="E745" s="154"/>
      <c r="F745" s="154"/>
      <c r="G745" s="154"/>
      <c r="H745" s="158"/>
      <c r="I745" s="158"/>
      <c r="J745" s="154"/>
      <c r="K745" s="154"/>
      <c r="L745" s="154"/>
      <c r="M745" s="154"/>
      <c r="N745" s="147" t="e">
        <f>#REF!&amp;"\"&amp;B745&amp;".jpg"</f>
        <v>#REF!</v>
      </c>
    </row>
    <row r="746" spans="1:14" x14ac:dyDescent="0.25">
      <c r="A746" s="167"/>
      <c r="B746" s="154"/>
      <c r="C746" s="154"/>
      <c r="D746" s="154"/>
      <c r="E746" s="154"/>
      <c r="F746" s="154"/>
      <c r="G746" s="154"/>
      <c r="H746" s="158"/>
      <c r="I746" s="158"/>
      <c r="J746" s="154"/>
      <c r="K746" s="154"/>
      <c r="L746" s="154"/>
      <c r="M746" s="154"/>
      <c r="N746" s="147" t="e">
        <f>#REF!&amp;"\"&amp;B746&amp;".jpg"</f>
        <v>#REF!</v>
      </c>
    </row>
    <row r="747" spans="1:14" x14ac:dyDescent="0.25">
      <c r="A747" s="167"/>
      <c r="B747" s="154"/>
      <c r="C747" s="154"/>
      <c r="D747" s="154"/>
      <c r="E747" s="154"/>
      <c r="F747" s="154"/>
      <c r="G747" s="154"/>
      <c r="H747" s="158"/>
      <c r="I747" s="158"/>
      <c r="J747" s="154"/>
      <c r="K747" s="154"/>
      <c r="L747" s="154"/>
      <c r="M747" s="154"/>
      <c r="N747" s="147" t="e">
        <f>#REF!&amp;"\"&amp;B747&amp;".jpg"</f>
        <v>#REF!</v>
      </c>
    </row>
    <row r="748" spans="1:14" x14ac:dyDescent="0.25">
      <c r="A748" s="167"/>
      <c r="B748" s="154"/>
      <c r="C748" s="154"/>
      <c r="D748" s="154"/>
      <c r="E748" s="154"/>
      <c r="F748" s="154"/>
      <c r="G748" s="154"/>
      <c r="H748" s="158"/>
      <c r="I748" s="158"/>
      <c r="J748" s="154"/>
      <c r="K748" s="154"/>
      <c r="L748" s="154"/>
      <c r="M748" s="154"/>
      <c r="N748" s="147" t="e">
        <f>#REF!&amp;"\"&amp;B748&amp;".jpg"</f>
        <v>#REF!</v>
      </c>
    </row>
    <row r="749" spans="1:14" x14ac:dyDescent="0.25">
      <c r="A749" s="167"/>
      <c r="B749" s="154"/>
      <c r="C749" s="154"/>
      <c r="D749" s="154"/>
      <c r="E749" s="154"/>
      <c r="F749" s="154"/>
      <c r="G749" s="154"/>
      <c r="H749" s="158"/>
      <c r="I749" s="158"/>
      <c r="J749" s="154"/>
      <c r="K749" s="154"/>
      <c r="L749" s="154"/>
      <c r="M749" s="154"/>
      <c r="N749" s="147" t="e">
        <f>#REF!&amp;"\"&amp;B749&amp;".jpg"</f>
        <v>#REF!</v>
      </c>
    </row>
    <row r="750" spans="1:14" x14ac:dyDescent="0.25">
      <c r="A750" s="167"/>
      <c r="B750" s="154"/>
      <c r="C750" s="154"/>
      <c r="D750" s="154"/>
      <c r="E750" s="154"/>
      <c r="F750" s="154"/>
      <c r="G750" s="154"/>
      <c r="H750" s="158"/>
      <c r="I750" s="158"/>
      <c r="J750" s="154"/>
      <c r="K750" s="154"/>
      <c r="L750" s="154"/>
      <c r="M750" s="154"/>
      <c r="N750" s="147" t="e">
        <f>#REF!&amp;"\"&amp;B750&amp;".jpg"</f>
        <v>#REF!</v>
      </c>
    </row>
    <row r="751" spans="1:14" x14ac:dyDescent="0.25">
      <c r="A751" s="167"/>
      <c r="B751" s="154"/>
      <c r="C751" s="154"/>
      <c r="D751" s="154"/>
      <c r="E751" s="154"/>
      <c r="F751" s="154"/>
      <c r="G751" s="154"/>
      <c r="H751" s="158"/>
      <c r="I751" s="158"/>
      <c r="J751" s="154"/>
      <c r="K751" s="154"/>
      <c r="L751" s="154"/>
      <c r="M751" s="154"/>
      <c r="N751" s="147" t="e">
        <f>#REF!&amp;"\"&amp;B751&amp;".jpg"</f>
        <v>#REF!</v>
      </c>
    </row>
    <row r="752" spans="1:14" x14ac:dyDescent="0.25">
      <c r="A752" s="167"/>
      <c r="B752" s="154"/>
      <c r="C752" s="154"/>
      <c r="D752" s="154"/>
      <c r="E752" s="154"/>
      <c r="F752" s="154"/>
      <c r="G752" s="154"/>
      <c r="H752" s="158"/>
      <c r="I752" s="158"/>
      <c r="J752" s="154"/>
      <c r="K752" s="154"/>
      <c r="L752" s="154"/>
      <c r="M752" s="154"/>
      <c r="N752" s="147" t="e">
        <f>#REF!&amp;"\"&amp;B752&amp;".jpg"</f>
        <v>#REF!</v>
      </c>
    </row>
    <row r="753" spans="1:14" x14ac:dyDescent="0.25">
      <c r="A753" s="167"/>
      <c r="B753" s="154"/>
      <c r="C753" s="154"/>
      <c r="D753" s="154"/>
      <c r="E753" s="154"/>
      <c r="F753" s="154"/>
      <c r="G753" s="154"/>
      <c r="H753" s="158"/>
      <c r="I753" s="158"/>
      <c r="J753" s="154"/>
      <c r="K753" s="154"/>
      <c r="L753" s="154"/>
      <c r="M753" s="154"/>
      <c r="N753" s="147" t="e">
        <f>#REF!&amp;"\"&amp;B753&amp;".jpg"</f>
        <v>#REF!</v>
      </c>
    </row>
    <row r="754" spans="1:14" x14ac:dyDescent="0.25">
      <c r="A754" s="167"/>
      <c r="B754" s="154"/>
      <c r="C754" s="154"/>
      <c r="D754" s="154"/>
      <c r="E754" s="154"/>
      <c r="F754" s="154"/>
      <c r="G754" s="154"/>
      <c r="H754" s="158"/>
      <c r="I754" s="158"/>
      <c r="J754" s="154"/>
      <c r="K754" s="154"/>
      <c r="L754" s="154"/>
      <c r="M754" s="154"/>
      <c r="N754" s="147" t="e">
        <f>#REF!&amp;"\"&amp;B754&amp;".jpg"</f>
        <v>#REF!</v>
      </c>
    </row>
    <row r="755" spans="1:14" x14ac:dyDescent="0.25">
      <c r="A755" s="167"/>
      <c r="B755" s="154"/>
      <c r="C755" s="154"/>
      <c r="D755" s="154"/>
      <c r="E755" s="154"/>
      <c r="F755" s="154"/>
      <c r="G755" s="154"/>
      <c r="H755" s="158"/>
      <c r="I755" s="158"/>
      <c r="J755" s="154"/>
      <c r="K755" s="154"/>
      <c r="L755" s="154"/>
      <c r="M755" s="154"/>
      <c r="N755" s="147" t="e">
        <f>#REF!&amp;"\"&amp;B755&amp;".jpg"</f>
        <v>#REF!</v>
      </c>
    </row>
    <row r="756" spans="1:14" x14ac:dyDescent="0.25">
      <c r="A756" s="167"/>
      <c r="B756" s="154"/>
      <c r="C756" s="154"/>
      <c r="D756" s="154"/>
      <c r="E756" s="154"/>
      <c r="F756" s="154"/>
      <c r="G756" s="154"/>
      <c r="H756" s="158"/>
      <c r="I756" s="158"/>
      <c r="J756" s="154"/>
      <c r="K756" s="154"/>
      <c r="L756" s="154"/>
      <c r="M756" s="154"/>
      <c r="N756" s="147" t="e">
        <f>#REF!&amp;"\"&amp;B756&amp;".jpg"</f>
        <v>#REF!</v>
      </c>
    </row>
    <row r="757" spans="1:14" x14ac:dyDescent="0.25">
      <c r="A757" s="167"/>
      <c r="B757" s="154"/>
      <c r="C757" s="154"/>
      <c r="D757" s="154"/>
      <c r="E757" s="154"/>
      <c r="F757" s="154"/>
      <c r="G757" s="154"/>
      <c r="H757" s="158"/>
      <c r="I757" s="158"/>
      <c r="J757" s="154"/>
      <c r="K757" s="154"/>
      <c r="L757" s="154"/>
      <c r="M757" s="154"/>
      <c r="N757" s="147" t="e">
        <f>#REF!&amp;"\"&amp;B757&amp;".jpg"</f>
        <v>#REF!</v>
      </c>
    </row>
    <row r="758" spans="1:14" x14ac:dyDescent="0.25">
      <c r="A758" s="167"/>
      <c r="B758" s="154"/>
      <c r="C758" s="154"/>
      <c r="D758" s="154"/>
      <c r="E758" s="154"/>
      <c r="F758" s="154"/>
      <c r="G758" s="154"/>
      <c r="H758" s="158"/>
      <c r="I758" s="158"/>
      <c r="J758" s="154"/>
      <c r="K758" s="154"/>
      <c r="L758" s="154"/>
      <c r="M758" s="154"/>
      <c r="N758" s="147" t="e">
        <f>#REF!&amp;"\"&amp;B758&amp;".jpg"</f>
        <v>#REF!</v>
      </c>
    </row>
    <row r="759" spans="1:14" x14ac:dyDescent="0.25">
      <c r="A759" s="167"/>
      <c r="B759" s="154"/>
      <c r="C759" s="154"/>
      <c r="D759" s="154"/>
      <c r="E759" s="154"/>
      <c r="F759" s="154"/>
      <c r="G759" s="154"/>
      <c r="H759" s="158"/>
      <c r="I759" s="158"/>
      <c r="J759" s="154"/>
      <c r="K759" s="154"/>
      <c r="L759" s="154"/>
      <c r="M759" s="154"/>
      <c r="N759" s="147" t="e">
        <f>#REF!&amp;"\"&amp;B759&amp;".jpg"</f>
        <v>#REF!</v>
      </c>
    </row>
    <row r="760" spans="1:14" x14ac:dyDescent="0.25">
      <c r="A760" s="167"/>
      <c r="B760" s="154"/>
      <c r="C760" s="154"/>
      <c r="D760" s="154"/>
      <c r="E760" s="154"/>
      <c r="F760" s="154"/>
      <c r="G760" s="154"/>
      <c r="H760" s="158"/>
      <c r="I760" s="158"/>
      <c r="J760" s="154"/>
      <c r="K760" s="154"/>
      <c r="L760" s="154"/>
      <c r="M760" s="154"/>
      <c r="N760" s="147" t="e">
        <f>#REF!&amp;"\"&amp;B760&amp;".jpg"</f>
        <v>#REF!</v>
      </c>
    </row>
    <row r="761" spans="1:14" x14ac:dyDescent="0.25">
      <c r="A761" s="167"/>
      <c r="B761" s="154"/>
      <c r="C761" s="154"/>
      <c r="D761" s="154"/>
      <c r="E761" s="154"/>
      <c r="F761" s="154"/>
      <c r="G761" s="154"/>
      <c r="H761" s="158"/>
      <c r="I761" s="158"/>
      <c r="J761" s="154"/>
      <c r="K761" s="154"/>
      <c r="L761" s="154"/>
      <c r="M761" s="154"/>
      <c r="N761" s="147" t="e">
        <f>#REF!&amp;"\"&amp;B761&amp;".jpg"</f>
        <v>#REF!</v>
      </c>
    </row>
    <row r="762" spans="1:14" x14ac:dyDescent="0.25">
      <c r="A762" s="167"/>
      <c r="B762" s="154"/>
      <c r="C762" s="154"/>
      <c r="D762" s="154"/>
      <c r="E762" s="154"/>
      <c r="F762" s="154"/>
      <c r="G762" s="154"/>
      <c r="H762" s="158"/>
      <c r="I762" s="158"/>
      <c r="J762" s="154"/>
      <c r="K762" s="154"/>
      <c r="L762" s="154"/>
      <c r="M762" s="154"/>
      <c r="N762" s="147" t="e">
        <f>#REF!&amp;"\"&amp;B762&amp;".jpg"</f>
        <v>#REF!</v>
      </c>
    </row>
    <row r="763" spans="1:14" x14ac:dyDescent="0.25">
      <c r="A763" s="167"/>
      <c r="B763" s="154"/>
      <c r="C763" s="154"/>
      <c r="D763" s="154"/>
      <c r="E763" s="154"/>
      <c r="F763" s="154"/>
      <c r="G763" s="154"/>
      <c r="H763" s="158"/>
      <c r="I763" s="158"/>
      <c r="J763" s="154"/>
      <c r="K763" s="154"/>
      <c r="L763" s="154"/>
      <c r="M763" s="154"/>
      <c r="N763" s="147" t="e">
        <f>#REF!&amp;"\"&amp;B763&amp;".jpg"</f>
        <v>#REF!</v>
      </c>
    </row>
    <row r="764" spans="1:14" x14ac:dyDescent="0.25">
      <c r="A764" s="167"/>
      <c r="B764" s="154"/>
      <c r="C764" s="154"/>
      <c r="D764" s="154"/>
      <c r="E764" s="154"/>
      <c r="F764" s="154"/>
      <c r="G764" s="154"/>
      <c r="H764" s="158"/>
      <c r="I764" s="158"/>
      <c r="J764" s="154"/>
      <c r="K764" s="154"/>
      <c r="L764" s="154"/>
      <c r="M764" s="154"/>
      <c r="N764" s="147" t="e">
        <f>#REF!&amp;"\"&amp;B764&amp;".jpg"</f>
        <v>#REF!</v>
      </c>
    </row>
    <row r="765" spans="1:14" x14ac:dyDescent="0.25">
      <c r="A765" s="167"/>
      <c r="B765" s="154"/>
      <c r="C765" s="154"/>
      <c r="D765" s="154"/>
      <c r="E765" s="154"/>
      <c r="F765" s="154"/>
      <c r="G765" s="154"/>
      <c r="H765" s="158"/>
      <c r="I765" s="158"/>
      <c r="J765" s="154"/>
      <c r="K765" s="154"/>
      <c r="L765" s="154"/>
      <c r="M765" s="154"/>
      <c r="N765" s="147" t="e">
        <f>#REF!&amp;"\"&amp;B765&amp;".jpg"</f>
        <v>#REF!</v>
      </c>
    </row>
    <row r="766" spans="1:14" x14ac:dyDescent="0.25">
      <c r="A766" s="167"/>
      <c r="B766" s="154"/>
      <c r="C766" s="154"/>
      <c r="D766" s="154"/>
      <c r="E766" s="154"/>
      <c r="F766" s="154"/>
      <c r="G766" s="154"/>
      <c r="H766" s="158"/>
      <c r="I766" s="158"/>
      <c r="J766" s="154"/>
      <c r="K766" s="154"/>
      <c r="L766" s="154"/>
      <c r="M766" s="154"/>
      <c r="N766" s="147" t="e">
        <f>#REF!&amp;"\"&amp;B766&amp;".jpg"</f>
        <v>#REF!</v>
      </c>
    </row>
    <row r="767" spans="1:14" x14ac:dyDescent="0.25">
      <c r="A767" s="167"/>
      <c r="B767" s="154"/>
      <c r="C767" s="154"/>
      <c r="D767" s="154"/>
      <c r="E767" s="154"/>
      <c r="F767" s="154"/>
      <c r="G767" s="154"/>
      <c r="H767" s="158"/>
      <c r="I767" s="158"/>
      <c r="J767" s="154"/>
      <c r="K767" s="154"/>
      <c r="L767" s="154"/>
      <c r="M767" s="154"/>
      <c r="N767" s="147" t="e">
        <f>#REF!&amp;"\"&amp;B767&amp;".jpg"</f>
        <v>#REF!</v>
      </c>
    </row>
    <row r="768" spans="1:14" x14ac:dyDescent="0.25">
      <c r="A768" s="167"/>
      <c r="B768" s="154"/>
      <c r="C768" s="154"/>
      <c r="D768" s="154"/>
      <c r="E768" s="154"/>
      <c r="F768" s="154"/>
      <c r="G768" s="154"/>
      <c r="H768" s="158"/>
      <c r="I768" s="158"/>
      <c r="J768" s="154"/>
      <c r="K768" s="154"/>
      <c r="L768" s="154"/>
      <c r="M768" s="154"/>
      <c r="N768" s="147" t="e">
        <f>#REF!&amp;"\"&amp;B768&amp;".jpg"</f>
        <v>#REF!</v>
      </c>
    </row>
    <row r="769" spans="1:14" x14ac:dyDescent="0.25">
      <c r="A769" s="167"/>
      <c r="B769" s="154"/>
      <c r="C769" s="154"/>
      <c r="D769" s="154"/>
      <c r="E769" s="154"/>
      <c r="F769" s="154"/>
      <c r="G769" s="154"/>
      <c r="H769" s="158"/>
      <c r="I769" s="158"/>
      <c r="J769" s="154"/>
      <c r="K769" s="154"/>
      <c r="L769" s="154"/>
      <c r="M769" s="154"/>
      <c r="N769" s="147" t="e">
        <f>#REF!&amp;"\"&amp;B769&amp;".jpg"</f>
        <v>#REF!</v>
      </c>
    </row>
    <row r="770" spans="1:14" x14ac:dyDescent="0.25">
      <c r="A770" s="167"/>
      <c r="B770" s="154"/>
      <c r="C770" s="154"/>
      <c r="D770" s="154"/>
      <c r="E770" s="154"/>
      <c r="F770" s="154"/>
      <c r="G770" s="154"/>
      <c r="H770" s="158"/>
      <c r="I770" s="158"/>
      <c r="J770" s="154"/>
      <c r="K770" s="154"/>
      <c r="L770" s="154"/>
      <c r="M770" s="154"/>
      <c r="N770" s="147" t="e">
        <f>#REF!&amp;"\"&amp;B770&amp;".jpg"</f>
        <v>#REF!</v>
      </c>
    </row>
    <row r="771" spans="1:14" x14ac:dyDescent="0.25">
      <c r="A771" s="167"/>
      <c r="B771" s="154"/>
      <c r="C771" s="154"/>
      <c r="D771" s="154"/>
      <c r="E771" s="154"/>
      <c r="F771" s="154"/>
      <c r="G771" s="154"/>
      <c r="H771" s="158"/>
      <c r="I771" s="158"/>
      <c r="J771" s="154"/>
      <c r="K771" s="154"/>
      <c r="L771" s="154"/>
      <c r="M771" s="154"/>
      <c r="N771" s="147" t="e">
        <f>#REF!&amp;"\"&amp;B771&amp;".jpg"</f>
        <v>#REF!</v>
      </c>
    </row>
    <row r="772" spans="1:14" x14ac:dyDescent="0.25">
      <c r="A772" s="167"/>
      <c r="B772" s="154"/>
      <c r="C772" s="154"/>
      <c r="D772" s="154"/>
      <c r="E772" s="154"/>
      <c r="F772" s="154"/>
      <c r="G772" s="154"/>
      <c r="H772" s="158"/>
      <c r="I772" s="158"/>
      <c r="J772" s="154"/>
      <c r="K772" s="154"/>
      <c r="L772" s="154"/>
      <c r="M772" s="154"/>
      <c r="N772" s="147" t="e">
        <f>#REF!&amp;"\"&amp;B772&amp;".jpg"</f>
        <v>#REF!</v>
      </c>
    </row>
    <row r="773" spans="1:14" x14ac:dyDescent="0.25">
      <c r="A773" s="167"/>
      <c r="B773" s="154"/>
      <c r="C773" s="154"/>
      <c r="D773" s="154"/>
      <c r="E773" s="154"/>
      <c r="F773" s="154"/>
      <c r="G773" s="154"/>
      <c r="H773" s="158"/>
      <c r="I773" s="158"/>
      <c r="J773" s="154"/>
      <c r="K773" s="154"/>
      <c r="L773" s="154"/>
      <c r="M773" s="154"/>
      <c r="N773" s="147" t="e">
        <f>#REF!&amp;"\"&amp;B773&amp;".jpg"</f>
        <v>#REF!</v>
      </c>
    </row>
    <row r="774" spans="1:14" x14ac:dyDescent="0.25">
      <c r="A774" s="167"/>
      <c r="B774" s="154"/>
      <c r="C774" s="154"/>
      <c r="D774" s="154"/>
      <c r="E774" s="154"/>
      <c r="F774" s="154"/>
      <c r="G774" s="154"/>
      <c r="H774" s="158"/>
      <c r="I774" s="158"/>
      <c r="J774" s="154"/>
      <c r="K774" s="154"/>
      <c r="L774" s="154"/>
      <c r="M774" s="154"/>
      <c r="N774" s="147" t="e">
        <f>#REF!&amp;"\"&amp;B774&amp;".jpg"</f>
        <v>#REF!</v>
      </c>
    </row>
    <row r="775" spans="1:14" x14ac:dyDescent="0.25">
      <c r="A775" s="167"/>
      <c r="B775" s="154"/>
      <c r="C775" s="154"/>
      <c r="D775" s="154"/>
      <c r="E775" s="154"/>
      <c r="F775" s="154"/>
      <c r="G775" s="154"/>
      <c r="H775" s="158"/>
      <c r="I775" s="158"/>
      <c r="J775" s="154"/>
      <c r="K775" s="154"/>
      <c r="L775" s="154"/>
      <c r="M775" s="154"/>
      <c r="N775" s="147" t="e">
        <f>#REF!&amp;"\"&amp;B775&amp;".jpg"</f>
        <v>#REF!</v>
      </c>
    </row>
    <row r="776" spans="1:14" x14ac:dyDescent="0.25">
      <c r="A776" s="167"/>
      <c r="B776" s="154"/>
      <c r="C776" s="154"/>
      <c r="D776" s="154"/>
      <c r="E776" s="154"/>
      <c r="F776" s="154"/>
      <c r="G776" s="154"/>
      <c r="H776" s="158"/>
      <c r="I776" s="158"/>
      <c r="J776" s="154"/>
      <c r="K776" s="154"/>
      <c r="L776" s="154"/>
      <c r="M776" s="154"/>
      <c r="N776" s="147" t="e">
        <f>#REF!&amp;"\"&amp;B776&amp;".jpg"</f>
        <v>#REF!</v>
      </c>
    </row>
    <row r="777" spans="1:14" x14ac:dyDescent="0.25">
      <c r="A777" s="167"/>
      <c r="B777" s="154"/>
      <c r="C777" s="154"/>
      <c r="D777" s="154"/>
      <c r="E777" s="154"/>
      <c r="F777" s="154"/>
      <c r="G777" s="154"/>
      <c r="H777" s="158"/>
      <c r="I777" s="158"/>
      <c r="J777" s="154"/>
      <c r="K777" s="154"/>
      <c r="L777" s="154"/>
      <c r="M777" s="154"/>
      <c r="N777" s="147" t="e">
        <f>#REF!&amp;"\"&amp;B777&amp;".jpg"</f>
        <v>#REF!</v>
      </c>
    </row>
    <row r="778" spans="1:14" x14ac:dyDescent="0.25">
      <c r="A778" s="167"/>
      <c r="B778" s="154"/>
      <c r="C778" s="154"/>
      <c r="D778" s="154"/>
      <c r="E778" s="154"/>
      <c r="F778" s="154"/>
      <c r="G778" s="154"/>
      <c r="H778" s="158"/>
      <c r="I778" s="158"/>
      <c r="J778" s="154"/>
      <c r="K778" s="154"/>
      <c r="L778" s="154"/>
      <c r="M778" s="154"/>
      <c r="N778" s="147" t="e">
        <f>#REF!&amp;"\"&amp;B778&amp;".jpg"</f>
        <v>#REF!</v>
      </c>
    </row>
    <row r="779" spans="1:14" x14ac:dyDescent="0.25">
      <c r="A779" s="167"/>
      <c r="B779" s="154"/>
      <c r="C779" s="154"/>
      <c r="D779" s="154"/>
      <c r="E779" s="154"/>
      <c r="F779" s="154"/>
      <c r="G779" s="154"/>
      <c r="H779" s="158"/>
      <c r="I779" s="158"/>
      <c r="J779" s="154"/>
      <c r="K779" s="154"/>
      <c r="L779" s="154"/>
      <c r="M779" s="154"/>
      <c r="N779" s="147" t="e">
        <f>#REF!&amp;"\"&amp;B779&amp;".jpg"</f>
        <v>#REF!</v>
      </c>
    </row>
    <row r="780" spans="1:14" x14ac:dyDescent="0.25">
      <c r="A780" s="167"/>
      <c r="B780" s="154"/>
      <c r="C780" s="154"/>
      <c r="D780" s="154"/>
      <c r="E780" s="154"/>
      <c r="F780" s="154"/>
      <c r="G780" s="154"/>
      <c r="H780" s="158"/>
      <c r="I780" s="158"/>
      <c r="J780" s="154"/>
      <c r="K780" s="154"/>
      <c r="L780" s="154"/>
      <c r="M780" s="154"/>
      <c r="N780" s="147" t="e">
        <f>#REF!&amp;"\"&amp;B780&amp;".jpg"</f>
        <v>#REF!</v>
      </c>
    </row>
    <row r="781" spans="1:14" x14ac:dyDescent="0.25">
      <c r="A781" s="167"/>
      <c r="B781" s="154"/>
      <c r="C781" s="154"/>
      <c r="D781" s="154"/>
      <c r="E781" s="154"/>
      <c r="F781" s="154"/>
      <c r="G781" s="154"/>
      <c r="H781" s="158"/>
      <c r="I781" s="158"/>
      <c r="J781" s="154"/>
      <c r="K781" s="154"/>
      <c r="L781" s="154"/>
      <c r="M781" s="154"/>
      <c r="N781" s="147" t="e">
        <f>#REF!&amp;"\"&amp;B781&amp;".jpg"</f>
        <v>#REF!</v>
      </c>
    </row>
    <row r="782" spans="1:14" x14ac:dyDescent="0.25">
      <c r="A782" s="167"/>
      <c r="B782" s="154"/>
      <c r="C782" s="154"/>
      <c r="D782" s="154"/>
      <c r="E782" s="154"/>
      <c r="F782" s="154"/>
      <c r="G782" s="154"/>
      <c r="H782" s="158"/>
      <c r="I782" s="158"/>
      <c r="J782" s="154"/>
      <c r="K782" s="154"/>
      <c r="L782" s="154"/>
      <c r="M782" s="154"/>
      <c r="N782" s="147" t="e">
        <f>#REF!&amp;"\"&amp;B782&amp;".jpg"</f>
        <v>#REF!</v>
      </c>
    </row>
    <row r="783" spans="1:14" x14ac:dyDescent="0.25">
      <c r="A783" s="167"/>
      <c r="B783" s="154"/>
      <c r="C783" s="154"/>
      <c r="D783" s="154"/>
      <c r="E783" s="154"/>
      <c r="F783" s="154"/>
      <c r="G783" s="154"/>
      <c r="H783" s="158"/>
      <c r="I783" s="158"/>
      <c r="J783" s="154"/>
      <c r="K783" s="154"/>
      <c r="L783" s="154"/>
      <c r="M783" s="154"/>
      <c r="N783" s="147" t="e">
        <f>#REF!&amp;"\"&amp;B783&amp;".jpg"</f>
        <v>#REF!</v>
      </c>
    </row>
    <row r="784" spans="1:14" x14ac:dyDescent="0.25">
      <c r="A784" s="167"/>
      <c r="B784" s="154"/>
      <c r="C784" s="154"/>
      <c r="D784" s="154"/>
      <c r="E784" s="154"/>
      <c r="F784" s="154"/>
      <c r="G784" s="154"/>
      <c r="H784" s="158"/>
      <c r="I784" s="158"/>
      <c r="J784" s="154"/>
      <c r="K784" s="154"/>
      <c r="L784" s="154"/>
      <c r="M784" s="154"/>
      <c r="N784" s="147" t="e">
        <f>#REF!&amp;"\"&amp;B784&amp;".jpg"</f>
        <v>#REF!</v>
      </c>
    </row>
    <row r="785" spans="1:14" x14ac:dyDescent="0.25">
      <c r="A785" s="167"/>
      <c r="B785" s="154"/>
      <c r="C785" s="154"/>
      <c r="D785" s="154"/>
      <c r="E785" s="154"/>
      <c r="F785" s="154"/>
      <c r="G785" s="154"/>
      <c r="H785" s="158"/>
      <c r="I785" s="158"/>
      <c r="J785" s="154"/>
      <c r="K785" s="154"/>
      <c r="L785" s="154"/>
      <c r="M785" s="154"/>
      <c r="N785" s="147" t="e">
        <f>#REF!&amp;"\"&amp;B785&amp;".jpg"</f>
        <v>#REF!</v>
      </c>
    </row>
    <row r="786" spans="1:14" x14ac:dyDescent="0.25">
      <c r="A786" s="167"/>
      <c r="B786" s="154"/>
      <c r="C786" s="154"/>
      <c r="D786" s="154"/>
      <c r="E786" s="154"/>
      <c r="F786" s="154"/>
      <c r="G786" s="154"/>
      <c r="H786" s="158"/>
      <c r="I786" s="158"/>
      <c r="J786" s="154"/>
      <c r="K786" s="154"/>
      <c r="L786" s="154"/>
      <c r="M786" s="154"/>
      <c r="N786" s="147" t="e">
        <f>#REF!&amp;"\"&amp;B786&amp;".jpg"</f>
        <v>#REF!</v>
      </c>
    </row>
    <row r="787" spans="1:14" x14ac:dyDescent="0.25">
      <c r="A787" s="167"/>
      <c r="B787" s="154"/>
      <c r="C787" s="154"/>
      <c r="D787" s="154"/>
      <c r="E787" s="154"/>
      <c r="F787" s="154"/>
      <c r="G787" s="154"/>
      <c r="H787" s="158"/>
      <c r="I787" s="158"/>
      <c r="J787" s="154"/>
      <c r="K787" s="154"/>
      <c r="L787" s="154"/>
      <c r="M787" s="154"/>
      <c r="N787" s="147" t="e">
        <f>#REF!&amp;"\"&amp;B787&amp;".jpg"</f>
        <v>#REF!</v>
      </c>
    </row>
    <row r="788" spans="1:14" x14ac:dyDescent="0.25">
      <c r="A788" s="167"/>
      <c r="B788" s="154"/>
      <c r="C788" s="154"/>
      <c r="D788" s="154"/>
      <c r="E788" s="154"/>
      <c r="F788" s="154"/>
      <c r="G788" s="154"/>
      <c r="H788" s="158"/>
      <c r="I788" s="158"/>
      <c r="J788" s="154"/>
      <c r="K788" s="154"/>
      <c r="L788" s="154"/>
      <c r="M788" s="154"/>
      <c r="N788" s="147" t="e">
        <f>#REF!&amp;"\"&amp;B788&amp;".jpg"</f>
        <v>#REF!</v>
      </c>
    </row>
    <row r="789" spans="1:14" x14ac:dyDescent="0.25">
      <c r="A789" s="167"/>
      <c r="B789" s="154"/>
      <c r="C789" s="154"/>
      <c r="D789" s="154"/>
      <c r="E789" s="154"/>
      <c r="F789" s="154"/>
      <c r="G789" s="154"/>
      <c r="H789" s="158"/>
      <c r="I789" s="158"/>
      <c r="J789" s="154"/>
      <c r="K789" s="154"/>
      <c r="L789" s="154"/>
      <c r="M789" s="154"/>
      <c r="N789" s="147" t="e">
        <f>#REF!&amp;"\"&amp;B789&amp;".jpg"</f>
        <v>#REF!</v>
      </c>
    </row>
    <row r="790" spans="1:14" x14ac:dyDescent="0.25">
      <c r="A790" s="167"/>
      <c r="B790" s="154"/>
      <c r="C790" s="154"/>
      <c r="D790" s="154"/>
      <c r="E790" s="154"/>
      <c r="F790" s="154"/>
      <c r="G790" s="154"/>
      <c r="H790" s="158"/>
      <c r="I790" s="158"/>
      <c r="J790" s="154"/>
      <c r="K790" s="154"/>
      <c r="L790" s="154"/>
      <c r="M790" s="154"/>
      <c r="N790" s="147" t="e">
        <f>#REF!&amp;"\"&amp;B790&amp;".jpg"</f>
        <v>#REF!</v>
      </c>
    </row>
    <row r="791" spans="1:14" x14ac:dyDescent="0.25">
      <c r="A791" s="167"/>
      <c r="B791" s="154"/>
      <c r="C791" s="154"/>
      <c r="D791" s="154"/>
      <c r="E791" s="154"/>
      <c r="F791" s="154"/>
      <c r="G791" s="154"/>
      <c r="H791" s="158"/>
      <c r="I791" s="158"/>
      <c r="J791" s="154"/>
      <c r="K791" s="154"/>
      <c r="L791" s="154"/>
      <c r="M791" s="154"/>
      <c r="N791" s="147" t="e">
        <f>#REF!&amp;"\"&amp;B791&amp;".jpg"</f>
        <v>#REF!</v>
      </c>
    </row>
    <row r="792" spans="1:14" x14ac:dyDescent="0.25">
      <c r="A792" s="167"/>
      <c r="B792" s="154"/>
      <c r="C792" s="154"/>
      <c r="D792" s="154"/>
      <c r="E792" s="154"/>
      <c r="F792" s="154"/>
      <c r="G792" s="154"/>
      <c r="H792" s="158"/>
      <c r="I792" s="158"/>
      <c r="J792" s="154"/>
      <c r="K792" s="154"/>
      <c r="L792" s="154"/>
      <c r="M792" s="154"/>
      <c r="N792" s="147" t="e">
        <f>#REF!&amp;"\"&amp;B792&amp;".jpg"</f>
        <v>#REF!</v>
      </c>
    </row>
    <row r="793" spans="1:14" x14ac:dyDescent="0.25">
      <c r="A793" s="167"/>
      <c r="B793" s="154"/>
      <c r="C793" s="154"/>
      <c r="D793" s="154"/>
      <c r="E793" s="154"/>
      <c r="F793" s="154"/>
      <c r="G793" s="154"/>
      <c r="H793" s="158"/>
      <c r="I793" s="158"/>
      <c r="J793" s="154"/>
      <c r="K793" s="154"/>
      <c r="L793" s="154"/>
      <c r="M793" s="154"/>
      <c r="N793" s="147" t="e">
        <f>#REF!&amp;"\"&amp;B793&amp;".jpg"</f>
        <v>#REF!</v>
      </c>
    </row>
    <row r="794" spans="1:14" x14ac:dyDescent="0.25">
      <c r="A794" s="167"/>
      <c r="B794" s="154"/>
      <c r="C794" s="154"/>
      <c r="D794" s="154"/>
      <c r="E794" s="154"/>
      <c r="F794" s="154"/>
      <c r="G794" s="154"/>
      <c r="H794" s="158"/>
      <c r="I794" s="158"/>
      <c r="J794" s="154"/>
      <c r="K794" s="154"/>
      <c r="L794" s="154"/>
      <c r="M794" s="154"/>
      <c r="N794" s="147" t="e">
        <f>#REF!&amp;"\"&amp;B794&amp;".jpg"</f>
        <v>#REF!</v>
      </c>
    </row>
    <row r="795" spans="1:14" x14ac:dyDescent="0.25">
      <c r="A795" s="167"/>
      <c r="B795" s="154"/>
      <c r="C795" s="154"/>
      <c r="D795" s="154"/>
      <c r="E795" s="154"/>
      <c r="F795" s="154"/>
      <c r="G795" s="154"/>
      <c r="H795" s="158"/>
      <c r="I795" s="158"/>
      <c r="J795" s="154"/>
      <c r="K795" s="154"/>
      <c r="L795" s="154"/>
      <c r="M795" s="154"/>
      <c r="N795" s="147" t="e">
        <f>#REF!&amp;"\"&amp;B795&amp;".jpg"</f>
        <v>#REF!</v>
      </c>
    </row>
    <row r="796" spans="1:14" x14ac:dyDescent="0.25">
      <c r="A796" s="167"/>
      <c r="B796" s="154"/>
      <c r="C796" s="154"/>
      <c r="D796" s="154"/>
      <c r="E796" s="154"/>
      <c r="F796" s="154"/>
      <c r="G796" s="154"/>
      <c r="H796" s="158"/>
      <c r="I796" s="158"/>
      <c r="J796" s="154"/>
      <c r="K796" s="154"/>
      <c r="L796" s="154"/>
      <c r="M796" s="154"/>
      <c r="N796" s="147" t="e">
        <f>#REF!&amp;"\"&amp;B796&amp;".jpg"</f>
        <v>#REF!</v>
      </c>
    </row>
    <row r="797" spans="1:14" x14ac:dyDescent="0.25">
      <c r="A797" s="167"/>
      <c r="B797" s="154"/>
      <c r="C797" s="154"/>
      <c r="D797" s="154"/>
      <c r="E797" s="154"/>
      <c r="F797" s="154"/>
      <c r="G797" s="154"/>
      <c r="H797" s="158"/>
      <c r="I797" s="158"/>
      <c r="J797" s="154"/>
      <c r="K797" s="154"/>
      <c r="L797" s="154"/>
      <c r="M797" s="154"/>
      <c r="N797" s="147" t="e">
        <f>#REF!&amp;"\"&amp;B797&amp;".jpg"</f>
        <v>#REF!</v>
      </c>
    </row>
    <row r="798" spans="1:14" x14ac:dyDescent="0.25">
      <c r="A798" s="167"/>
      <c r="B798" s="154"/>
      <c r="C798" s="154"/>
      <c r="D798" s="154"/>
      <c r="E798" s="154"/>
      <c r="F798" s="154"/>
      <c r="G798" s="154"/>
      <c r="H798" s="158"/>
      <c r="I798" s="158"/>
      <c r="J798" s="154"/>
      <c r="K798" s="154"/>
      <c r="L798" s="154"/>
      <c r="M798" s="154"/>
      <c r="N798" s="147" t="e">
        <f>#REF!&amp;"\"&amp;B798&amp;".jpg"</f>
        <v>#REF!</v>
      </c>
    </row>
    <row r="799" spans="1:14" x14ac:dyDescent="0.25">
      <c r="A799" s="167"/>
      <c r="B799" s="154"/>
      <c r="C799" s="154"/>
      <c r="D799" s="154"/>
      <c r="E799" s="154"/>
      <c r="F799" s="154"/>
      <c r="G799" s="154"/>
      <c r="H799" s="158"/>
      <c r="I799" s="158"/>
      <c r="J799" s="154"/>
      <c r="K799" s="154"/>
      <c r="L799" s="154"/>
      <c r="M799" s="154"/>
      <c r="N799" s="147" t="e">
        <f>#REF!&amp;"\"&amp;B799&amp;".jpg"</f>
        <v>#REF!</v>
      </c>
    </row>
    <row r="800" spans="1:14" x14ac:dyDescent="0.25">
      <c r="A800" s="167"/>
      <c r="B800" s="154"/>
      <c r="C800" s="154"/>
      <c r="D800" s="154"/>
      <c r="E800" s="154"/>
      <c r="F800" s="154"/>
      <c r="G800" s="154"/>
      <c r="H800" s="158"/>
      <c r="I800" s="158"/>
      <c r="J800" s="154"/>
      <c r="K800" s="154"/>
      <c r="L800" s="154"/>
      <c r="M800" s="154"/>
      <c r="N800" s="147" t="e">
        <f>#REF!&amp;"\"&amp;B800&amp;".jpg"</f>
        <v>#REF!</v>
      </c>
    </row>
    <row r="801" spans="1:14" x14ac:dyDescent="0.25">
      <c r="A801" s="167"/>
      <c r="B801" s="154"/>
      <c r="C801" s="154"/>
      <c r="D801" s="154"/>
      <c r="E801" s="154"/>
      <c r="F801" s="154"/>
      <c r="G801" s="154"/>
      <c r="H801" s="158"/>
      <c r="I801" s="158"/>
      <c r="J801" s="154"/>
      <c r="K801" s="154"/>
      <c r="L801" s="154"/>
      <c r="M801" s="154"/>
      <c r="N801" s="147" t="e">
        <f>#REF!&amp;"\"&amp;B801&amp;".jpg"</f>
        <v>#REF!</v>
      </c>
    </row>
    <row r="802" spans="1:14" x14ac:dyDescent="0.25">
      <c r="A802" s="167"/>
      <c r="B802" s="154"/>
      <c r="C802" s="154"/>
      <c r="D802" s="154"/>
      <c r="E802" s="154"/>
      <c r="F802" s="154"/>
      <c r="G802" s="154"/>
      <c r="H802" s="158"/>
      <c r="I802" s="158"/>
      <c r="J802" s="154"/>
      <c r="K802" s="154"/>
      <c r="L802" s="154"/>
      <c r="M802" s="154"/>
      <c r="N802" s="147" t="e">
        <f>#REF!&amp;"\"&amp;B802&amp;".jpg"</f>
        <v>#REF!</v>
      </c>
    </row>
    <row r="803" spans="1:14" x14ac:dyDescent="0.25">
      <c r="A803" s="167"/>
      <c r="B803" s="154"/>
      <c r="C803" s="154"/>
      <c r="D803" s="154"/>
      <c r="E803" s="154"/>
      <c r="F803" s="154"/>
      <c r="G803" s="154"/>
      <c r="H803" s="158"/>
      <c r="I803" s="158"/>
      <c r="J803" s="154"/>
      <c r="K803" s="154"/>
      <c r="L803" s="154"/>
      <c r="M803" s="154"/>
      <c r="N803" s="147" t="e">
        <f>#REF!&amp;"\"&amp;B803&amp;".jpg"</f>
        <v>#REF!</v>
      </c>
    </row>
    <row r="804" spans="1:14" x14ac:dyDescent="0.25">
      <c r="A804" s="167"/>
      <c r="B804" s="154"/>
      <c r="C804" s="154"/>
      <c r="D804" s="154"/>
      <c r="E804" s="154"/>
      <c r="F804" s="154"/>
      <c r="G804" s="154"/>
      <c r="H804" s="158"/>
      <c r="I804" s="158"/>
      <c r="J804" s="154"/>
      <c r="K804" s="154"/>
      <c r="L804" s="154"/>
      <c r="M804" s="154"/>
      <c r="N804" s="147" t="e">
        <f>#REF!&amp;"\"&amp;B804&amp;".jpg"</f>
        <v>#REF!</v>
      </c>
    </row>
    <row r="805" spans="1:14" x14ac:dyDescent="0.25">
      <c r="A805" s="167"/>
      <c r="B805" s="154"/>
      <c r="C805" s="154"/>
      <c r="D805" s="154"/>
      <c r="E805" s="154"/>
      <c r="F805" s="154"/>
      <c r="G805" s="154"/>
      <c r="H805" s="158"/>
      <c r="I805" s="158"/>
      <c r="J805" s="154"/>
      <c r="K805" s="154"/>
      <c r="L805" s="154"/>
      <c r="M805" s="154"/>
      <c r="N805" s="147" t="e">
        <f>#REF!&amp;"\"&amp;B805&amp;".jpg"</f>
        <v>#REF!</v>
      </c>
    </row>
    <row r="806" spans="1:14" x14ac:dyDescent="0.25">
      <c r="A806" s="167"/>
      <c r="B806" s="154"/>
      <c r="C806" s="154"/>
      <c r="D806" s="154"/>
      <c r="E806" s="154"/>
      <c r="F806" s="154"/>
      <c r="G806" s="154"/>
      <c r="H806" s="158"/>
      <c r="I806" s="158"/>
      <c r="J806" s="154"/>
      <c r="K806" s="154"/>
      <c r="L806" s="154"/>
      <c r="M806" s="154"/>
      <c r="N806" s="147" t="e">
        <f>#REF!&amp;"\"&amp;B806&amp;".jpg"</f>
        <v>#REF!</v>
      </c>
    </row>
    <row r="807" spans="1:14" x14ac:dyDescent="0.25">
      <c r="A807" s="167"/>
      <c r="B807" s="154"/>
      <c r="C807" s="154"/>
      <c r="D807" s="154"/>
      <c r="E807" s="154"/>
      <c r="F807" s="154"/>
      <c r="G807" s="154"/>
      <c r="H807" s="158"/>
      <c r="I807" s="158"/>
      <c r="J807" s="154"/>
      <c r="K807" s="154"/>
      <c r="L807" s="154"/>
      <c r="M807" s="154"/>
      <c r="N807" s="147" t="e">
        <f>#REF!&amp;"\"&amp;B807&amp;".jpg"</f>
        <v>#REF!</v>
      </c>
    </row>
    <row r="808" spans="1:14" x14ac:dyDescent="0.25">
      <c r="A808" s="167"/>
      <c r="B808" s="154"/>
      <c r="C808" s="154"/>
      <c r="D808" s="154"/>
      <c r="E808" s="154"/>
      <c r="F808" s="154"/>
      <c r="G808" s="154"/>
      <c r="H808" s="158"/>
      <c r="I808" s="158"/>
      <c r="J808" s="154"/>
      <c r="K808" s="154"/>
      <c r="L808" s="154"/>
      <c r="M808" s="154"/>
      <c r="N808" s="147" t="e">
        <f>#REF!&amp;"\"&amp;B808&amp;".jpg"</f>
        <v>#REF!</v>
      </c>
    </row>
    <row r="809" spans="1:14" x14ac:dyDescent="0.25">
      <c r="A809" s="167"/>
      <c r="B809" s="154"/>
      <c r="C809" s="154"/>
      <c r="D809" s="154"/>
      <c r="E809" s="154"/>
      <c r="F809" s="154"/>
      <c r="G809" s="154"/>
      <c r="H809" s="158"/>
      <c r="I809" s="158"/>
      <c r="J809" s="154"/>
      <c r="K809" s="154"/>
      <c r="L809" s="154"/>
      <c r="M809" s="154"/>
      <c r="N809" s="147" t="e">
        <f>#REF!&amp;"\"&amp;B809&amp;".jpg"</f>
        <v>#REF!</v>
      </c>
    </row>
    <row r="810" spans="1:14" x14ac:dyDescent="0.25">
      <c r="A810" s="167"/>
      <c r="B810" s="154"/>
      <c r="C810" s="154"/>
      <c r="D810" s="154"/>
      <c r="E810" s="154"/>
      <c r="F810" s="154"/>
      <c r="G810" s="154"/>
      <c r="H810" s="158"/>
      <c r="I810" s="158"/>
      <c r="J810" s="154"/>
      <c r="K810" s="154"/>
      <c r="L810" s="154"/>
      <c r="M810" s="154"/>
      <c r="N810" s="147" t="e">
        <f>#REF!&amp;"\"&amp;B810&amp;".jpg"</f>
        <v>#REF!</v>
      </c>
    </row>
    <row r="811" spans="1:14" x14ac:dyDescent="0.25">
      <c r="A811" s="167"/>
      <c r="B811" s="154"/>
      <c r="C811" s="154"/>
      <c r="D811" s="154"/>
      <c r="E811" s="154"/>
      <c r="F811" s="154"/>
      <c r="G811" s="154"/>
      <c r="H811" s="158"/>
      <c r="I811" s="158"/>
      <c r="J811" s="154"/>
      <c r="K811" s="154"/>
      <c r="L811" s="154"/>
      <c r="M811" s="154"/>
      <c r="N811" s="147" t="e">
        <f>#REF!&amp;"\"&amp;B811&amp;".jpg"</f>
        <v>#REF!</v>
      </c>
    </row>
    <row r="812" spans="1:14" x14ac:dyDescent="0.25">
      <c r="A812" s="167"/>
      <c r="B812" s="154"/>
      <c r="C812" s="154"/>
      <c r="D812" s="154"/>
      <c r="E812" s="154"/>
      <c r="F812" s="154"/>
      <c r="G812" s="154"/>
      <c r="H812" s="158"/>
      <c r="I812" s="158"/>
      <c r="J812" s="154"/>
      <c r="K812" s="154"/>
      <c r="L812" s="154"/>
      <c r="M812" s="154"/>
      <c r="N812" s="147" t="e">
        <f>#REF!&amp;"\"&amp;B812&amp;".jpg"</f>
        <v>#REF!</v>
      </c>
    </row>
    <row r="813" spans="1:14" x14ac:dyDescent="0.25">
      <c r="A813" s="167"/>
      <c r="B813" s="154"/>
      <c r="C813" s="154"/>
      <c r="D813" s="154"/>
      <c r="E813" s="154"/>
      <c r="F813" s="154"/>
      <c r="G813" s="154"/>
      <c r="H813" s="158"/>
      <c r="I813" s="158"/>
      <c r="J813" s="154"/>
      <c r="K813" s="154"/>
      <c r="L813" s="154"/>
      <c r="M813" s="154"/>
      <c r="N813" s="147" t="e">
        <f>#REF!&amp;"\"&amp;B813&amp;".jpg"</f>
        <v>#REF!</v>
      </c>
    </row>
    <row r="814" spans="1:14" x14ac:dyDescent="0.25">
      <c r="A814" s="167"/>
      <c r="B814" s="154"/>
      <c r="C814" s="154"/>
      <c r="D814" s="154"/>
      <c r="E814" s="154"/>
      <c r="F814" s="154"/>
      <c r="G814" s="154"/>
      <c r="H814" s="158"/>
      <c r="I814" s="158"/>
      <c r="J814" s="154"/>
      <c r="K814" s="154"/>
      <c r="L814" s="154"/>
      <c r="M814" s="154"/>
      <c r="N814" s="147" t="e">
        <f>#REF!&amp;"\"&amp;B814&amp;".jpg"</f>
        <v>#REF!</v>
      </c>
    </row>
    <row r="815" spans="1:14" x14ac:dyDescent="0.25">
      <c r="A815" s="167"/>
      <c r="B815" s="154"/>
      <c r="C815" s="154"/>
      <c r="D815" s="154"/>
      <c r="E815" s="154"/>
      <c r="F815" s="154"/>
      <c r="G815" s="154"/>
      <c r="H815" s="158"/>
      <c r="I815" s="158"/>
      <c r="J815" s="154"/>
      <c r="K815" s="154"/>
      <c r="L815" s="154"/>
      <c r="M815" s="154"/>
      <c r="N815" s="147" t="e">
        <f>#REF!&amp;"\"&amp;B815&amp;".jpg"</f>
        <v>#REF!</v>
      </c>
    </row>
    <row r="816" spans="1:14" x14ac:dyDescent="0.25">
      <c r="A816" s="167"/>
      <c r="B816" s="154"/>
      <c r="C816" s="154"/>
      <c r="D816" s="154"/>
      <c r="E816" s="154"/>
      <c r="F816" s="154"/>
      <c r="G816" s="154"/>
      <c r="H816" s="158"/>
      <c r="I816" s="158"/>
      <c r="J816" s="154"/>
      <c r="K816" s="154"/>
      <c r="L816" s="154"/>
      <c r="M816" s="154"/>
      <c r="N816" s="147" t="e">
        <f>#REF!&amp;"\"&amp;B816&amp;".jpg"</f>
        <v>#REF!</v>
      </c>
    </row>
    <row r="817" spans="1:14" x14ac:dyDescent="0.25">
      <c r="A817" s="167"/>
      <c r="B817" s="154"/>
      <c r="C817" s="154"/>
      <c r="D817" s="154"/>
      <c r="E817" s="154"/>
      <c r="F817" s="154"/>
      <c r="G817" s="154"/>
      <c r="H817" s="158"/>
      <c r="I817" s="158"/>
      <c r="J817" s="154"/>
      <c r="K817" s="154"/>
      <c r="L817" s="154"/>
      <c r="M817" s="154"/>
      <c r="N817" s="147" t="e">
        <f>#REF!&amp;"\"&amp;B817&amp;".jpg"</f>
        <v>#REF!</v>
      </c>
    </row>
    <row r="818" spans="1:14" x14ac:dyDescent="0.25">
      <c r="A818" s="167"/>
      <c r="B818" s="154"/>
      <c r="C818" s="154"/>
      <c r="D818" s="154"/>
      <c r="E818" s="154"/>
      <c r="F818" s="154"/>
      <c r="G818" s="154"/>
      <c r="H818" s="158"/>
      <c r="I818" s="158"/>
      <c r="J818" s="154"/>
      <c r="K818" s="154"/>
      <c r="L818" s="154"/>
      <c r="M818" s="154"/>
      <c r="N818" s="147" t="e">
        <f>#REF!&amp;"\"&amp;B818&amp;".jpg"</f>
        <v>#REF!</v>
      </c>
    </row>
    <row r="819" spans="1:14" x14ac:dyDescent="0.25">
      <c r="A819" s="167"/>
      <c r="B819" s="154"/>
      <c r="C819" s="154"/>
      <c r="D819" s="154"/>
      <c r="E819" s="154"/>
      <c r="F819" s="154"/>
      <c r="G819" s="154"/>
      <c r="H819" s="158"/>
      <c r="I819" s="158"/>
      <c r="J819" s="154"/>
      <c r="K819" s="154"/>
      <c r="L819" s="154"/>
      <c r="M819" s="154"/>
      <c r="N819" s="147" t="e">
        <f>#REF!&amp;"\"&amp;B819&amp;".jpg"</f>
        <v>#REF!</v>
      </c>
    </row>
    <row r="820" spans="1:14" x14ac:dyDescent="0.25">
      <c r="A820" s="167"/>
      <c r="B820" s="154"/>
      <c r="C820" s="154"/>
      <c r="D820" s="154"/>
      <c r="E820" s="154"/>
      <c r="F820" s="154"/>
      <c r="G820" s="154"/>
      <c r="H820" s="158"/>
      <c r="I820" s="158"/>
      <c r="J820" s="154"/>
      <c r="K820" s="154"/>
      <c r="L820" s="154"/>
      <c r="M820" s="154"/>
      <c r="N820" s="147" t="e">
        <f>#REF!&amp;"\"&amp;B820&amp;".jpg"</f>
        <v>#REF!</v>
      </c>
    </row>
    <row r="821" spans="1:14" x14ac:dyDescent="0.25">
      <c r="A821" s="167"/>
      <c r="B821" s="154"/>
      <c r="C821" s="154"/>
      <c r="D821" s="154"/>
      <c r="E821" s="154"/>
      <c r="F821" s="154"/>
      <c r="G821" s="154"/>
      <c r="H821" s="158"/>
      <c r="I821" s="158"/>
      <c r="J821" s="154"/>
      <c r="K821" s="154"/>
      <c r="L821" s="154"/>
      <c r="M821" s="154"/>
      <c r="N821" s="147" t="e">
        <f>#REF!&amp;"\"&amp;B821&amp;".jpg"</f>
        <v>#REF!</v>
      </c>
    </row>
    <row r="822" spans="1:14" x14ac:dyDescent="0.25">
      <c r="A822" s="167"/>
      <c r="B822" s="154"/>
      <c r="C822" s="154"/>
      <c r="D822" s="154"/>
      <c r="E822" s="154"/>
      <c r="F822" s="154"/>
      <c r="G822" s="154"/>
      <c r="H822" s="158"/>
      <c r="I822" s="158"/>
      <c r="J822" s="154"/>
      <c r="K822" s="154"/>
      <c r="L822" s="154"/>
      <c r="M822" s="154"/>
      <c r="N822" s="147" t="e">
        <f>#REF!&amp;"\"&amp;B822&amp;".jpg"</f>
        <v>#REF!</v>
      </c>
    </row>
    <row r="823" spans="1:14" x14ac:dyDescent="0.25">
      <c r="A823" s="167"/>
      <c r="B823" s="154"/>
      <c r="C823" s="154"/>
      <c r="D823" s="154"/>
      <c r="E823" s="154"/>
      <c r="F823" s="154"/>
      <c r="G823" s="154"/>
      <c r="H823" s="158"/>
      <c r="I823" s="158"/>
      <c r="J823" s="154"/>
      <c r="K823" s="154"/>
      <c r="L823" s="154"/>
      <c r="M823" s="154"/>
      <c r="N823" s="147" t="e">
        <f>#REF!&amp;"\"&amp;B823&amp;".jpg"</f>
        <v>#REF!</v>
      </c>
    </row>
    <row r="824" spans="1:14" x14ac:dyDescent="0.25">
      <c r="A824" s="167"/>
      <c r="B824" s="154"/>
      <c r="C824" s="154"/>
      <c r="D824" s="154"/>
      <c r="E824" s="154"/>
      <c r="F824" s="154"/>
      <c r="G824" s="154"/>
      <c r="H824" s="158"/>
      <c r="I824" s="158"/>
      <c r="J824" s="154"/>
      <c r="K824" s="154"/>
      <c r="L824" s="154"/>
      <c r="M824" s="154"/>
      <c r="N824" s="147" t="e">
        <f>#REF!&amp;"\"&amp;B824&amp;".jpg"</f>
        <v>#REF!</v>
      </c>
    </row>
    <row r="825" spans="1:14" x14ac:dyDescent="0.25">
      <c r="A825" s="167"/>
      <c r="B825" s="154"/>
      <c r="C825" s="154"/>
      <c r="D825" s="154"/>
      <c r="E825" s="154"/>
      <c r="F825" s="154"/>
      <c r="G825" s="154"/>
      <c r="H825" s="158"/>
      <c r="I825" s="158"/>
      <c r="J825" s="154"/>
      <c r="K825" s="154"/>
      <c r="L825" s="154"/>
      <c r="M825" s="154"/>
      <c r="N825" s="147" t="e">
        <f>#REF!&amp;"\"&amp;B825&amp;".jpg"</f>
        <v>#REF!</v>
      </c>
    </row>
    <row r="826" spans="1:14" x14ac:dyDescent="0.25">
      <c r="A826" s="167"/>
      <c r="B826" s="154"/>
      <c r="C826" s="154"/>
      <c r="D826" s="154"/>
      <c r="E826" s="154"/>
      <c r="F826" s="154"/>
      <c r="G826" s="154"/>
      <c r="H826" s="158"/>
      <c r="I826" s="158"/>
      <c r="J826" s="154"/>
      <c r="K826" s="154"/>
      <c r="L826" s="154"/>
      <c r="M826" s="154"/>
      <c r="N826" s="147" t="e">
        <f>#REF!&amp;"\"&amp;B826&amp;".jpg"</f>
        <v>#REF!</v>
      </c>
    </row>
    <row r="827" spans="1:14" x14ac:dyDescent="0.25">
      <c r="A827" s="167"/>
      <c r="B827" s="154"/>
      <c r="C827" s="154"/>
      <c r="D827" s="154"/>
      <c r="E827" s="154"/>
      <c r="F827" s="154"/>
      <c r="G827" s="154"/>
      <c r="H827" s="158"/>
      <c r="I827" s="158"/>
      <c r="J827" s="154"/>
      <c r="K827" s="154"/>
      <c r="L827" s="154"/>
      <c r="M827" s="154"/>
      <c r="N827" s="147" t="e">
        <f>#REF!&amp;"\"&amp;B827&amp;".jpg"</f>
        <v>#REF!</v>
      </c>
    </row>
    <row r="828" spans="1:14" x14ac:dyDescent="0.25">
      <c r="A828" s="167"/>
      <c r="B828" s="154"/>
      <c r="C828" s="154"/>
      <c r="D828" s="154"/>
      <c r="E828" s="154"/>
      <c r="F828" s="154"/>
      <c r="G828" s="154"/>
      <c r="H828" s="158"/>
      <c r="I828" s="158"/>
      <c r="J828" s="154"/>
      <c r="K828" s="154"/>
      <c r="L828" s="154"/>
      <c r="M828" s="154"/>
      <c r="N828" s="147" t="e">
        <f>#REF!&amp;"\"&amp;B828&amp;".jpg"</f>
        <v>#REF!</v>
      </c>
    </row>
    <row r="829" spans="1:14" x14ac:dyDescent="0.25">
      <c r="A829" s="167"/>
      <c r="B829" s="154"/>
      <c r="C829" s="154"/>
      <c r="D829" s="154"/>
      <c r="E829" s="154"/>
      <c r="F829" s="154"/>
      <c r="G829" s="154"/>
      <c r="H829" s="158"/>
      <c r="I829" s="158"/>
      <c r="J829" s="154"/>
      <c r="K829" s="154"/>
      <c r="L829" s="154"/>
      <c r="M829" s="154"/>
      <c r="N829" s="147" t="e">
        <f>#REF!&amp;"\"&amp;B829&amp;".jpg"</f>
        <v>#REF!</v>
      </c>
    </row>
    <row r="830" spans="1:14" x14ac:dyDescent="0.25">
      <c r="A830" s="167"/>
      <c r="B830" s="154"/>
      <c r="C830" s="154"/>
      <c r="D830" s="154"/>
      <c r="E830" s="154"/>
      <c r="F830" s="154"/>
      <c r="G830" s="154"/>
      <c r="H830" s="158"/>
      <c r="I830" s="158"/>
      <c r="J830" s="154"/>
      <c r="K830" s="154"/>
      <c r="L830" s="154"/>
      <c r="M830" s="154"/>
      <c r="N830" s="147" t="e">
        <f>#REF!&amp;"\"&amp;B830&amp;".jpg"</f>
        <v>#REF!</v>
      </c>
    </row>
    <row r="831" spans="1:14" x14ac:dyDescent="0.25">
      <c r="A831" s="167"/>
      <c r="B831" s="154"/>
      <c r="C831" s="154"/>
      <c r="D831" s="154"/>
      <c r="E831" s="154"/>
      <c r="F831" s="154"/>
      <c r="G831" s="154"/>
      <c r="H831" s="158"/>
      <c r="I831" s="158"/>
      <c r="J831" s="154"/>
      <c r="K831" s="154"/>
      <c r="L831" s="154"/>
      <c r="M831" s="154"/>
      <c r="N831" s="147" t="e">
        <f>#REF!&amp;"\"&amp;B831&amp;".jpg"</f>
        <v>#REF!</v>
      </c>
    </row>
    <row r="832" spans="1:14" x14ac:dyDescent="0.25">
      <c r="A832" s="167"/>
      <c r="B832" s="154"/>
      <c r="C832" s="154"/>
      <c r="D832" s="154"/>
      <c r="E832" s="154"/>
      <c r="F832" s="154"/>
      <c r="G832" s="154"/>
      <c r="H832" s="158"/>
      <c r="I832" s="158"/>
      <c r="J832" s="154"/>
      <c r="K832" s="154"/>
      <c r="L832" s="154"/>
      <c r="M832" s="154"/>
      <c r="N832" s="147" t="e">
        <f>#REF!&amp;"\"&amp;B832&amp;".jpg"</f>
        <v>#REF!</v>
      </c>
    </row>
    <row r="833" spans="1:14" x14ac:dyDescent="0.25">
      <c r="A833" s="167"/>
      <c r="B833" s="154"/>
      <c r="C833" s="154"/>
      <c r="D833" s="154"/>
      <c r="E833" s="154"/>
      <c r="F833" s="154"/>
      <c r="G833" s="154"/>
      <c r="H833" s="158"/>
      <c r="I833" s="158"/>
      <c r="J833" s="154"/>
      <c r="K833" s="154"/>
      <c r="L833" s="154"/>
      <c r="M833" s="154"/>
      <c r="N833" s="147" t="e">
        <f>#REF!&amp;"\"&amp;B833&amp;".jpg"</f>
        <v>#REF!</v>
      </c>
    </row>
    <row r="834" spans="1:14" x14ac:dyDescent="0.25">
      <c r="A834" s="167"/>
      <c r="B834" s="154"/>
      <c r="C834" s="154"/>
      <c r="D834" s="154"/>
      <c r="E834" s="154"/>
      <c r="F834" s="154"/>
      <c r="G834" s="154"/>
      <c r="H834" s="158"/>
      <c r="I834" s="158"/>
      <c r="J834" s="154"/>
      <c r="K834" s="154"/>
      <c r="L834" s="154"/>
      <c r="M834" s="154"/>
      <c r="N834" s="147" t="e">
        <f>#REF!&amp;"\"&amp;B834&amp;".jpg"</f>
        <v>#REF!</v>
      </c>
    </row>
    <row r="835" spans="1:14" x14ac:dyDescent="0.25">
      <c r="A835" s="167"/>
      <c r="B835" s="154"/>
      <c r="C835" s="154"/>
      <c r="D835" s="154"/>
      <c r="E835" s="154"/>
      <c r="F835" s="154"/>
      <c r="G835" s="154"/>
      <c r="H835" s="158"/>
      <c r="I835" s="158"/>
      <c r="J835" s="154"/>
      <c r="K835" s="154"/>
      <c r="L835" s="154"/>
      <c r="M835" s="154"/>
      <c r="N835" s="147" t="e">
        <f>#REF!&amp;"\"&amp;B835&amp;".jpg"</f>
        <v>#REF!</v>
      </c>
    </row>
    <row r="836" spans="1:14" x14ac:dyDescent="0.25">
      <c r="A836" s="167"/>
      <c r="B836" s="154"/>
      <c r="C836" s="154"/>
      <c r="D836" s="154"/>
      <c r="E836" s="154"/>
      <c r="F836" s="154"/>
      <c r="G836" s="154"/>
      <c r="H836" s="158"/>
      <c r="I836" s="158"/>
      <c r="J836" s="154"/>
      <c r="K836" s="154"/>
      <c r="L836" s="154"/>
      <c r="M836" s="154"/>
      <c r="N836" s="147" t="e">
        <f>#REF!&amp;"\"&amp;B836&amp;".jpg"</f>
        <v>#REF!</v>
      </c>
    </row>
    <row r="837" spans="1:14" x14ac:dyDescent="0.25">
      <c r="A837" s="167"/>
      <c r="B837" s="154"/>
      <c r="C837" s="154"/>
      <c r="D837" s="154"/>
      <c r="E837" s="154"/>
      <c r="F837" s="154"/>
      <c r="G837" s="154"/>
      <c r="H837" s="158"/>
      <c r="I837" s="158"/>
      <c r="J837" s="154"/>
      <c r="K837" s="154"/>
      <c r="L837" s="154"/>
      <c r="M837" s="154"/>
      <c r="N837" s="147" t="e">
        <f>#REF!&amp;"\"&amp;B837&amp;".jpg"</f>
        <v>#REF!</v>
      </c>
    </row>
    <row r="838" spans="1:14" x14ac:dyDescent="0.25">
      <c r="A838" s="167"/>
      <c r="B838" s="154"/>
      <c r="C838" s="154"/>
      <c r="D838" s="154"/>
      <c r="E838" s="154"/>
      <c r="F838" s="154"/>
      <c r="G838" s="154"/>
      <c r="H838" s="158"/>
      <c r="I838" s="158"/>
      <c r="J838" s="154"/>
      <c r="K838" s="154"/>
      <c r="L838" s="154"/>
      <c r="M838" s="154"/>
      <c r="N838" s="147" t="e">
        <f>#REF!&amp;"\"&amp;B838&amp;".jpg"</f>
        <v>#REF!</v>
      </c>
    </row>
    <row r="839" spans="1:14" x14ac:dyDescent="0.25">
      <c r="A839" s="167"/>
      <c r="B839" s="154"/>
      <c r="C839" s="154"/>
      <c r="D839" s="154"/>
      <c r="E839" s="154"/>
      <c r="F839" s="154"/>
      <c r="G839" s="154"/>
      <c r="H839" s="158"/>
      <c r="I839" s="158"/>
      <c r="J839" s="154"/>
      <c r="K839" s="154"/>
      <c r="L839" s="154"/>
      <c r="M839" s="154"/>
      <c r="N839" s="147" t="e">
        <f>#REF!&amp;"\"&amp;B839&amp;".jpg"</f>
        <v>#REF!</v>
      </c>
    </row>
    <row r="840" spans="1:14" x14ac:dyDescent="0.25">
      <c r="A840" s="167"/>
      <c r="B840" s="154"/>
      <c r="C840" s="154"/>
      <c r="D840" s="154"/>
      <c r="E840" s="154"/>
      <c r="F840" s="154"/>
      <c r="G840" s="154"/>
      <c r="H840" s="158"/>
      <c r="I840" s="158"/>
      <c r="J840" s="154"/>
      <c r="K840" s="154"/>
      <c r="L840" s="154"/>
      <c r="M840" s="154"/>
      <c r="N840" s="147" t="e">
        <f>#REF!&amp;"\"&amp;B840&amp;".jpg"</f>
        <v>#REF!</v>
      </c>
    </row>
    <row r="841" spans="1:14" x14ac:dyDescent="0.25">
      <c r="A841" s="167"/>
      <c r="B841" s="154"/>
      <c r="C841" s="154"/>
      <c r="D841" s="154"/>
      <c r="E841" s="154"/>
      <c r="F841" s="154"/>
      <c r="G841" s="154"/>
      <c r="H841" s="158"/>
      <c r="I841" s="158"/>
      <c r="J841" s="154"/>
      <c r="K841" s="154"/>
      <c r="L841" s="154"/>
      <c r="M841" s="154"/>
      <c r="N841" s="147" t="e">
        <f>#REF!&amp;"\"&amp;B841&amp;".jpg"</f>
        <v>#REF!</v>
      </c>
    </row>
    <row r="842" spans="1:14" x14ac:dyDescent="0.25">
      <c r="A842" s="167"/>
      <c r="B842" s="154"/>
      <c r="C842" s="154"/>
      <c r="D842" s="154"/>
      <c r="E842" s="154"/>
      <c r="F842" s="154"/>
      <c r="G842" s="154"/>
      <c r="H842" s="158"/>
      <c r="I842" s="158"/>
      <c r="J842" s="154"/>
      <c r="K842" s="154"/>
      <c r="L842" s="154"/>
      <c r="M842" s="154"/>
      <c r="N842" s="147" t="e">
        <f>#REF!&amp;"\"&amp;B842&amp;".jpg"</f>
        <v>#REF!</v>
      </c>
    </row>
    <row r="843" spans="1:14" x14ac:dyDescent="0.25">
      <c r="A843" s="167"/>
      <c r="B843" s="154"/>
      <c r="C843" s="154"/>
      <c r="D843" s="154"/>
      <c r="E843" s="154"/>
      <c r="F843" s="154"/>
      <c r="G843" s="154"/>
      <c r="H843" s="158"/>
      <c r="I843" s="158"/>
      <c r="J843" s="154"/>
      <c r="K843" s="154"/>
      <c r="L843" s="154"/>
      <c r="M843" s="154"/>
      <c r="N843" s="147" t="e">
        <f>#REF!&amp;"\"&amp;B843&amp;".jpg"</f>
        <v>#REF!</v>
      </c>
    </row>
    <row r="844" spans="1:14" x14ac:dyDescent="0.25">
      <c r="A844" s="167"/>
      <c r="B844" s="154"/>
      <c r="C844" s="154"/>
      <c r="D844" s="154"/>
      <c r="E844" s="154"/>
      <c r="F844" s="154"/>
      <c r="G844" s="154"/>
      <c r="H844" s="158"/>
      <c r="I844" s="158"/>
      <c r="J844" s="154"/>
      <c r="K844" s="154"/>
      <c r="L844" s="154"/>
      <c r="M844" s="154"/>
      <c r="N844" s="147" t="e">
        <f>#REF!&amp;"\"&amp;B844&amp;".jpg"</f>
        <v>#REF!</v>
      </c>
    </row>
    <row r="845" spans="1:14" x14ac:dyDescent="0.25">
      <c r="A845" s="167"/>
      <c r="B845" s="154"/>
      <c r="C845" s="154"/>
      <c r="D845" s="154"/>
      <c r="E845" s="154"/>
      <c r="F845" s="154"/>
      <c r="G845" s="154"/>
      <c r="H845" s="158"/>
      <c r="I845" s="158"/>
      <c r="J845" s="154"/>
      <c r="K845" s="154"/>
      <c r="L845" s="154"/>
      <c r="M845" s="154"/>
      <c r="N845" s="147" t="e">
        <f>#REF!&amp;"\"&amp;B845&amp;".jpg"</f>
        <v>#REF!</v>
      </c>
    </row>
    <row r="846" spans="1:14" x14ac:dyDescent="0.25">
      <c r="A846" s="167"/>
      <c r="B846" s="154"/>
      <c r="C846" s="154"/>
      <c r="D846" s="154"/>
      <c r="E846" s="154"/>
      <c r="F846" s="154"/>
      <c r="G846" s="154"/>
      <c r="H846" s="158"/>
      <c r="I846" s="158"/>
      <c r="J846" s="154"/>
      <c r="K846" s="154"/>
      <c r="L846" s="154"/>
      <c r="M846" s="154"/>
      <c r="N846" s="147" t="e">
        <f>#REF!&amp;"\"&amp;B846&amp;".jpg"</f>
        <v>#REF!</v>
      </c>
    </row>
    <row r="847" spans="1:14" x14ac:dyDescent="0.25">
      <c r="A847" s="167"/>
      <c r="B847" s="154"/>
      <c r="C847" s="154"/>
      <c r="D847" s="154"/>
      <c r="E847" s="154"/>
      <c r="F847" s="154"/>
      <c r="G847" s="154"/>
      <c r="H847" s="158"/>
      <c r="I847" s="158"/>
      <c r="J847" s="154"/>
      <c r="K847" s="154"/>
      <c r="L847" s="154"/>
      <c r="M847" s="154"/>
      <c r="N847" s="147" t="e">
        <f>#REF!&amp;"\"&amp;B847&amp;".jpg"</f>
        <v>#REF!</v>
      </c>
    </row>
    <row r="848" spans="1:14" x14ac:dyDescent="0.25">
      <c r="A848" s="167"/>
      <c r="B848" s="154"/>
      <c r="C848" s="154"/>
      <c r="D848" s="154"/>
      <c r="E848" s="154"/>
      <c r="F848" s="154"/>
      <c r="G848" s="154"/>
      <c r="H848" s="158"/>
      <c r="I848" s="158"/>
      <c r="J848" s="154"/>
      <c r="K848" s="154"/>
      <c r="L848" s="154"/>
      <c r="M848" s="154"/>
      <c r="N848" s="147" t="e">
        <f>#REF!&amp;"\"&amp;B848&amp;".jpg"</f>
        <v>#REF!</v>
      </c>
    </row>
    <row r="849" spans="1:14" x14ac:dyDescent="0.25">
      <c r="A849" s="167"/>
      <c r="B849" s="154"/>
      <c r="C849" s="154"/>
      <c r="D849" s="154"/>
      <c r="E849" s="154"/>
      <c r="F849" s="154"/>
      <c r="G849" s="154"/>
      <c r="H849" s="158"/>
      <c r="I849" s="158"/>
      <c r="J849" s="154"/>
      <c r="K849" s="154"/>
      <c r="L849" s="154"/>
      <c r="M849" s="154"/>
      <c r="N849" s="147" t="e">
        <f>#REF!&amp;"\"&amp;B849&amp;".jpg"</f>
        <v>#REF!</v>
      </c>
    </row>
    <row r="850" spans="1:14" x14ac:dyDescent="0.25">
      <c r="A850" s="167"/>
      <c r="B850" s="154"/>
      <c r="C850" s="154"/>
      <c r="D850" s="154"/>
      <c r="E850" s="154"/>
      <c r="F850" s="154"/>
      <c r="G850" s="154"/>
      <c r="H850" s="158"/>
      <c r="I850" s="158"/>
      <c r="J850" s="154"/>
      <c r="K850" s="154"/>
      <c r="L850" s="154"/>
      <c r="M850" s="154"/>
      <c r="N850" s="147" t="e">
        <f>#REF!&amp;"\"&amp;B850&amp;".jpg"</f>
        <v>#REF!</v>
      </c>
    </row>
    <row r="851" spans="1:14" x14ac:dyDescent="0.25">
      <c r="A851" s="167"/>
      <c r="B851" s="154"/>
      <c r="C851" s="154"/>
      <c r="D851" s="154"/>
      <c r="E851" s="154"/>
      <c r="F851" s="154"/>
      <c r="G851" s="154"/>
      <c r="H851" s="158"/>
      <c r="I851" s="158"/>
      <c r="J851" s="154"/>
      <c r="K851" s="154"/>
      <c r="L851" s="154"/>
      <c r="M851" s="154"/>
      <c r="N851" s="147" t="e">
        <f>#REF!&amp;"\"&amp;B851&amp;".jpg"</f>
        <v>#REF!</v>
      </c>
    </row>
    <row r="852" spans="1:14" x14ac:dyDescent="0.25">
      <c r="A852" s="167"/>
      <c r="B852" s="154"/>
      <c r="C852" s="154"/>
      <c r="D852" s="154"/>
      <c r="E852" s="154"/>
      <c r="F852" s="154"/>
      <c r="G852" s="154"/>
      <c r="H852" s="158"/>
      <c r="I852" s="158"/>
      <c r="J852" s="154"/>
      <c r="K852" s="154"/>
      <c r="L852" s="154"/>
      <c r="M852" s="154"/>
      <c r="N852" s="147" t="e">
        <f>#REF!&amp;"\"&amp;B852&amp;".jpg"</f>
        <v>#REF!</v>
      </c>
    </row>
    <row r="853" spans="1:14" x14ac:dyDescent="0.25">
      <c r="A853" s="167"/>
      <c r="B853" s="154"/>
      <c r="C853" s="154"/>
      <c r="D853" s="154"/>
      <c r="E853" s="154"/>
      <c r="F853" s="154"/>
      <c r="G853" s="154"/>
      <c r="H853" s="158"/>
      <c r="I853" s="158"/>
      <c r="J853" s="154"/>
      <c r="K853" s="154"/>
      <c r="L853" s="154"/>
      <c r="M853" s="154"/>
      <c r="N853" s="147" t="e">
        <f>#REF!&amp;"\"&amp;B853&amp;".jpg"</f>
        <v>#REF!</v>
      </c>
    </row>
    <row r="854" spans="1:14" x14ac:dyDescent="0.25">
      <c r="A854" s="167"/>
      <c r="B854" s="154"/>
      <c r="C854" s="154"/>
      <c r="D854" s="154"/>
      <c r="E854" s="154"/>
      <c r="F854" s="154"/>
      <c r="G854" s="154"/>
      <c r="H854" s="158"/>
      <c r="I854" s="158"/>
      <c r="J854" s="154"/>
      <c r="K854" s="154"/>
      <c r="L854" s="154"/>
      <c r="M854" s="154"/>
      <c r="N854" s="147" t="e">
        <f>#REF!&amp;"\"&amp;B854&amp;".jpg"</f>
        <v>#REF!</v>
      </c>
    </row>
    <row r="855" spans="1:14" x14ac:dyDescent="0.25">
      <c r="A855" s="167"/>
      <c r="B855" s="154"/>
      <c r="C855" s="154"/>
      <c r="D855" s="154"/>
      <c r="E855" s="154"/>
      <c r="F855" s="154"/>
      <c r="G855" s="154"/>
      <c r="H855" s="158"/>
      <c r="I855" s="158"/>
      <c r="J855" s="154"/>
      <c r="K855" s="154"/>
      <c r="L855" s="154"/>
      <c r="M855" s="154"/>
      <c r="N855" s="147" t="e">
        <f>#REF!&amp;"\"&amp;B855&amp;".jpg"</f>
        <v>#REF!</v>
      </c>
    </row>
    <row r="856" spans="1:14" x14ac:dyDescent="0.25">
      <c r="A856" s="167"/>
      <c r="B856" s="154"/>
      <c r="C856" s="154"/>
      <c r="D856" s="154"/>
      <c r="E856" s="154"/>
      <c r="F856" s="154"/>
      <c r="G856" s="154"/>
      <c r="H856" s="158"/>
      <c r="I856" s="158"/>
      <c r="J856" s="154"/>
      <c r="K856" s="154"/>
      <c r="L856" s="154"/>
      <c r="M856" s="154"/>
      <c r="N856" s="147" t="e">
        <f>#REF!&amp;"\"&amp;B856&amp;".jpg"</f>
        <v>#REF!</v>
      </c>
    </row>
    <row r="857" spans="1:14" x14ac:dyDescent="0.25">
      <c r="A857" s="167"/>
      <c r="B857" s="154"/>
      <c r="C857" s="154"/>
      <c r="D857" s="154"/>
      <c r="E857" s="154"/>
      <c r="F857" s="154"/>
      <c r="G857" s="154"/>
      <c r="H857" s="158"/>
      <c r="I857" s="158"/>
      <c r="J857" s="154"/>
      <c r="K857" s="154"/>
      <c r="L857" s="154"/>
      <c r="M857" s="154"/>
      <c r="N857" s="147" t="e">
        <f>#REF!&amp;"\"&amp;B857&amp;".jpg"</f>
        <v>#REF!</v>
      </c>
    </row>
    <row r="858" spans="1:14" x14ac:dyDescent="0.25">
      <c r="A858" s="167"/>
      <c r="B858" s="154"/>
      <c r="C858" s="154"/>
      <c r="D858" s="154"/>
      <c r="E858" s="154"/>
      <c r="F858" s="154"/>
      <c r="G858" s="154"/>
      <c r="H858" s="158"/>
      <c r="I858" s="158"/>
      <c r="J858" s="154"/>
      <c r="K858" s="154"/>
      <c r="L858" s="154"/>
      <c r="M858" s="154"/>
      <c r="N858" s="147" t="e">
        <f>#REF!&amp;"\"&amp;B858&amp;".jpg"</f>
        <v>#REF!</v>
      </c>
    </row>
    <row r="859" spans="1:14" x14ac:dyDescent="0.25">
      <c r="A859" s="167"/>
      <c r="B859" s="154"/>
      <c r="C859" s="154"/>
      <c r="D859" s="154"/>
      <c r="E859" s="154"/>
      <c r="F859" s="154"/>
      <c r="G859" s="154"/>
      <c r="H859" s="158"/>
      <c r="I859" s="158"/>
      <c r="J859" s="154"/>
      <c r="K859" s="154"/>
      <c r="L859" s="154"/>
      <c r="M859" s="154"/>
      <c r="N859" s="147" t="e">
        <f>#REF!&amp;"\"&amp;B859&amp;".jpg"</f>
        <v>#REF!</v>
      </c>
    </row>
    <row r="860" spans="1:14" x14ac:dyDescent="0.25">
      <c r="A860" s="167"/>
      <c r="B860" s="154"/>
      <c r="C860" s="154"/>
      <c r="D860" s="154"/>
      <c r="E860" s="154"/>
      <c r="F860" s="154"/>
      <c r="G860" s="154"/>
      <c r="H860" s="158"/>
      <c r="I860" s="158"/>
      <c r="J860" s="154"/>
      <c r="K860" s="154"/>
      <c r="L860" s="154"/>
      <c r="M860" s="154"/>
      <c r="N860" s="147" t="e">
        <f>#REF!&amp;"\"&amp;B860&amp;".jpg"</f>
        <v>#REF!</v>
      </c>
    </row>
    <row r="861" spans="1:14" x14ac:dyDescent="0.25">
      <c r="A861" s="167"/>
      <c r="B861" s="154"/>
      <c r="C861" s="154"/>
      <c r="D861" s="154"/>
      <c r="E861" s="154"/>
      <c r="F861" s="154"/>
      <c r="G861" s="154"/>
      <c r="H861" s="158"/>
      <c r="I861" s="158"/>
      <c r="J861" s="154"/>
      <c r="K861" s="154"/>
      <c r="L861" s="154"/>
      <c r="M861" s="154"/>
      <c r="N861" s="147" t="e">
        <f>#REF!&amp;"\"&amp;B861&amp;".jpg"</f>
        <v>#REF!</v>
      </c>
    </row>
    <row r="862" spans="1:14" x14ac:dyDescent="0.25">
      <c r="A862" s="167"/>
      <c r="B862" s="154"/>
      <c r="C862" s="154"/>
      <c r="D862" s="154"/>
      <c r="E862" s="154"/>
      <c r="F862" s="154"/>
      <c r="G862" s="154"/>
      <c r="H862" s="158"/>
      <c r="I862" s="158"/>
      <c r="J862" s="154"/>
      <c r="K862" s="154"/>
      <c r="L862" s="154"/>
      <c r="M862" s="154"/>
      <c r="N862" s="147" t="e">
        <f>#REF!&amp;"\"&amp;B862&amp;".jpg"</f>
        <v>#REF!</v>
      </c>
    </row>
    <row r="863" spans="1:14" x14ac:dyDescent="0.25">
      <c r="A863" s="167"/>
      <c r="B863" s="154"/>
      <c r="C863" s="154"/>
      <c r="D863" s="154"/>
      <c r="E863" s="154"/>
      <c r="F863" s="154"/>
      <c r="G863" s="154"/>
      <c r="H863" s="158"/>
      <c r="I863" s="158"/>
      <c r="J863" s="154"/>
      <c r="K863" s="154"/>
      <c r="L863" s="154"/>
      <c r="M863" s="154"/>
      <c r="N863" s="147" t="e">
        <f>#REF!&amp;"\"&amp;B863&amp;".jpg"</f>
        <v>#REF!</v>
      </c>
    </row>
    <row r="864" spans="1:14" x14ac:dyDescent="0.25">
      <c r="A864" s="167"/>
      <c r="B864" s="154"/>
      <c r="C864" s="154"/>
      <c r="D864" s="154"/>
      <c r="E864" s="154"/>
      <c r="F864" s="154"/>
      <c r="G864" s="154"/>
      <c r="H864" s="158"/>
      <c r="I864" s="158"/>
      <c r="J864" s="154"/>
      <c r="K864" s="154"/>
      <c r="L864" s="154"/>
      <c r="M864" s="154"/>
      <c r="N864" s="147" t="e">
        <f>#REF!&amp;"\"&amp;B864&amp;".jpg"</f>
        <v>#REF!</v>
      </c>
    </row>
    <row r="865" spans="1:14" x14ac:dyDescent="0.25">
      <c r="A865" s="167"/>
      <c r="B865" s="154"/>
      <c r="C865" s="154"/>
      <c r="D865" s="154"/>
      <c r="E865" s="154"/>
      <c r="F865" s="154"/>
      <c r="G865" s="154"/>
      <c r="H865" s="158"/>
      <c r="I865" s="158"/>
      <c r="J865" s="154"/>
      <c r="K865" s="154"/>
      <c r="L865" s="154"/>
      <c r="M865" s="154"/>
      <c r="N865" s="147" t="e">
        <f>#REF!&amp;"\"&amp;B865&amp;".jpg"</f>
        <v>#REF!</v>
      </c>
    </row>
    <row r="866" spans="1:14" x14ac:dyDescent="0.25">
      <c r="A866" s="167"/>
      <c r="B866" s="154"/>
      <c r="C866" s="154"/>
      <c r="D866" s="154"/>
      <c r="E866" s="154"/>
      <c r="F866" s="154"/>
      <c r="G866" s="154"/>
      <c r="H866" s="158"/>
      <c r="I866" s="158"/>
      <c r="J866" s="154"/>
      <c r="K866" s="154"/>
      <c r="L866" s="154"/>
      <c r="M866" s="154"/>
      <c r="N866" s="147" t="e">
        <f>#REF!&amp;"\"&amp;B866&amp;".jpg"</f>
        <v>#REF!</v>
      </c>
    </row>
    <row r="867" spans="1:14" x14ac:dyDescent="0.25">
      <c r="A867" s="167"/>
      <c r="B867" s="154"/>
      <c r="C867" s="154"/>
      <c r="D867" s="154"/>
      <c r="E867" s="154"/>
      <c r="F867" s="154"/>
      <c r="G867" s="154"/>
      <c r="H867" s="158"/>
      <c r="I867" s="158"/>
      <c r="J867" s="154"/>
      <c r="K867" s="154"/>
      <c r="L867" s="154"/>
      <c r="M867" s="154"/>
      <c r="N867" s="147" t="e">
        <f>#REF!&amp;"\"&amp;B867&amp;".jpg"</f>
        <v>#REF!</v>
      </c>
    </row>
    <row r="868" spans="1:14" x14ac:dyDescent="0.25">
      <c r="A868" s="167"/>
      <c r="B868" s="154"/>
      <c r="C868" s="154"/>
      <c r="D868" s="154"/>
      <c r="E868" s="154"/>
      <c r="F868" s="154"/>
      <c r="G868" s="154"/>
      <c r="H868" s="158"/>
      <c r="I868" s="158"/>
      <c r="J868" s="154"/>
      <c r="K868" s="154"/>
      <c r="L868" s="154"/>
      <c r="M868" s="154"/>
      <c r="N868" s="147" t="e">
        <f>#REF!&amp;"\"&amp;B868&amp;".jpg"</f>
        <v>#REF!</v>
      </c>
    </row>
    <row r="869" spans="1:14" x14ac:dyDescent="0.25">
      <c r="A869" s="167"/>
      <c r="B869" s="154"/>
      <c r="C869" s="154"/>
      <c r="D869" s="154"/>
      <c r="E869" s="154"/>
      <c r="F869" s="154"/>
      <c r="G869" s="154"/>
      <c r="H869" s="158"/>
      <c r="I869" s="158"/>
      <c r="J869" s="154"/>
      <c r="K869" s="154"/>
      <c r="L869" s="154"/>
      <c r="M869" s="154"/>
      <c r="N869" s="147" t="e">
        <f>#REF!&amp;"\"&amp;B869&amp;".jpg"</f>
        <v>#REF!</v>
      </c>
    </row>
    <row r="870" spans="1:14" x14ac:dyDescent="0.25">
      <c r="A870" s="167"/>
      <c r="B870" s="154"/>
      <c r="C870" s="154"/>
      <c r="D870" s="154"/>
      <c r="E870" s="154"/>
      <c r="F870" s="154"/>
      <c r="G870" s="154"/>
      <c r="H870" s="158"/>
      <c r="I870" s="158"/>
      <c r="J870" s="154"/>
      <c r="K870" s="154"/>
      <c r="L870" s="154"/>
      <c r="M870" s="154"/>
      <c r="N870" s="147" t="e">
        <f>#REF!&amp;"\"&amp;B870&amp;".jpg"</f>
        <v>#REF!</v>
      </c>
    </row>
    <row r="871" spans="1:14" x14ac:dyDescent="0.25">
      <c r="A871" s="167"/>
      <c r="B871" s="154"/>
      <c r="C871" s="154"/>
      <c r="D871" s="154"/>
      <c r="E871" s="154"/>
      <c r="F871" s="154"/>
      <c r="G871" s="154"/>
      <c r="H871" s="158"/>
      <c r="I871" s="158"/>
      <c r="J871" s="154"/>
      <c r="K871" s="154"/>
      <c r="L871" s="154"/>
      <c r="M871" s="154"/>
      <c r="N871" s="147" t="e">
        <f>#REF!&amp;"\"&amp;B871&amp;".jpg"</f>
        <v>#REF!</v>
      </c>
    </row>
    <row r="872" spans="1:14" x14ac:dyDescent="0.25">
      <c r="A872" s="167"/>
      <c r="B872" s="154"/>
      <c r="C872" s="154"/>
      <c r="D872" s="154"/>
      <c r="E872" s="154"/>
      <c r="F872" s="154"/>
      <c r="G872" s="154"/>
      <c r="H872" s="158"/>
      <c r="I872" s="158"/>
      <c r="J872" s="154"/>
      <c r="K872" s="154"/>
      <c r="L872" s="154"/>
      <c r="M872" s="154"/>
      <c r="N872" s="147" t="e">
        <f>#REF!&amp;"\"&amp;B872&amp;".jpg"</f>
        <v>#REF!</v>
      </c>
    </row>
    <row r="873" spans="1:14" x14ac:dyDescent="0.25">
      <c r="A873" s="167"/>
      <c r="B873" s="154"/>
      <c r="C873" s="154"/>
      <c r="D873" s="154"/>
      <c r="E873" s="154"/>
      <c r="F873" s="154"/>
      <c r="G873" s="154"/>
      <c r="H873" s="158"/>
      <c r="I873" s="158"/>
      <c r="J873" s="154"/>
      <c r="K873" s="154"/>
      <c r="L873" s="154"/>
      <c r="M873" s="154"/>
      <c r="N873" s="147" t="e">
        <f>#REF!&amp;"\"&amp;B873&amp;".jpg"</f>
        <v>#REF!</v>
      </c>
    </row>
    <row r="874" spans="1:14" x14ac:dyDescent="0.25">
      <c r="A874" s="167"/>
      <c r="B874" s="154"/>
      <c r="C874" s="154"/>
      <c r="D874" s="154"/>
      <c r="E874" s="154"/>
      <c r="F874" s="154"/>
      <c r="G874" s="154"/>
      <c r="H874" s="158"/>
      <c r="I874" s="158"/>
      <c r="J874" s="154"/>
      <c r="K874" s="154"/>
      <c r="L874" s="154"/>
      <c r="M874" s="154"/>
      <c r="N874" s="147" t="e">
        <f>#REF!&amp;"\"&amp;B874&amp;".jpg"</f>
        <v>#REF!</v>
      </c>
    </row>
    <row r="875" spans="1:14" x14ac:dyDescent="0.25">
      <c r="A875" s="167"/>
      <c r="B875" s="154"/>
      <c r="C875" s="154"/>
      <c r="D875" s="154"/>
      <c r="E875" s="154"/>
      <c r="F875" s="154"/>
      <c r="G875" s="154"/>
      <c r="H875" s="158"/>
      <c r="I875" s="158"/>
      <c r="J875" s="154"/>
      <c r="K875" s="154"/>
      <c r="L875" s="154"/>
      <c r="M875" s="154"/>
      <c r="N875" s="147" t="e">
        <f>#REF!&amp;"\"&amp;B875&amp;".jpg"</f>
        <v>#REF!</v>
      </c>
    </row>
    <row r="876" spans="1:14" x14ac:dyDescent="0.25">
      <c r="A876" s="167"/>
      <c r="B876" s="154"/>
      <c r="C876" s="154"/>
      <c r="D876" s="154"/>
      <c r="E876" s="154"/>
      <c r="F876" s="154"/>
      <c r="G876" s="154"/>
      <c r="H876" s="158"/>
      <c r="I876" s="158"/>
      <c r="J876" s="154"/>
      <c r="K876" s="154"/>
      <c r="L876" s="154"/>
      <c r="M876" s="154"/>
      <c r="N876" s="147" t="e">
        <f>#REF!&amp;"\"&amp;B876&amp;".jpg"</f>
        <v>#REF!</v>
      </c>
    </row>
    <row r="877" spans="1:14" x14ac:dyDescent="0.25">
      <c r="A877" s="167"/>
      <c r="B877" s="154"/>
      <c r="C877" s="154"/>
      <c r="D877" s="154"/>
      <c r="E877" s="154"/>
      <c r="F877" s="154"/>
      <c r="G877" s="154"/>
      <c r="H877" s="158"/>
      <c r="I877" s="158"/>
      <c r="J877" s="154"/>
      <c r="K877" s="154"/>
      <c r="L877" s="154"/>
      <c r="M877" s="154"/>
      <c r="N877" s="147" t="e">
        <f>#REF!&amp;"\"&amp;B877&amp;".jpg"</f>
        <v>#REF!</v>
      </c>
    </row>
    <row r="878" spans="1:14" x14ac:dyDescent="0.25">
      <c r="A878" s="167"/>
      <c r="B878" s="154"/>
      <c r="C878" s="154"/>
      <c r="D878" s="154"/>
      <c r="E878" s="154"/>
      <c r="F878" s="154"/>
      <c r="G878" s="154"/>
      <c r="H878" s="158"/>
      <c r="I878" s="158"/>
      <c r="J878" s="154"/>
      <c r="K878" s="154"/>
      <c r="L878" s="154"/>
      <c r="M878" s="154"/>
      <c r="N878" s="147" t="e">
        <f>#REF!&amp;"\"&amp;B878&amp;".jpg"</f>
        <v>#REF!</v>
      </c>
    </row>
    <row r="879" spans="1:14" x14ac:dyDescent="0.25">
      <c r="A879" s="167"/>
      <c r="B879" s="154"/>
      <c r="C879" s="154"/>
      <c r="D879" s="154"/>
      <c r="E879" s="154"/>
      <c r="F879" s="154"/>
      <c r="G879" s="154"/>
      <c r="H879" s="158"/>
      <c r="I879" s="158"/>
      <c r="J879" s="154"/>
      <c r="K879" s="154"/>
      <c r="L879" s="154"/>
      <c r="M879" s="154"/>
      <c r="N879" s="147" t="e">
        <f>#REF!&amp;"\"&amp;B879&amp;".jpg"</f>
        <v>#REF!</v>
      </c>
    </row>
    <row r="880" spans="1:14" x14ac:dyDescent="0.25">
      <c r="A880" s="167"/>
      <c r="B880" s="154"/>
      <c r="C880" s="154"/>
      <c r="D880" s="154"/>
      <c r="E880" s="154"/>
      <c r="F880" s="154"/>
      <c r="G880" s="154"/>
      <c r="H880" s="158"/>
      <c r="I880" s="158"/>
      <c r="J880" s="154"/>
      <c r="K880" s="154"/>
      <c r="L880" s="154"/>
      <c r="M880" s="154"/>
      <c r="N880" s="147" t="e">
        <f>#REF!&amp;"\"&amp;B880&amp;".jpg"</f>
        <v>#REF!</v>
      </c>
    </row>
    <row r="881" spans="1:14" x14ac:dyDescent="0.25">
      <c r="A881" s="167"/>
      <c r="B881" s="154"/>
      <c r="C881" s="154"/>
      <c r="D881" s="154"/>
      <c r="E881" s="154"/>
      <c r="F881" s="154"/>
      <c r="G881" s="154"/>
      <c r="H881" s="158"/>
      <c r="I881" s="158"/>
      <c r="J881" s="154"/>
      <c r="K881" s="154"/>
      <c r="L881" s="154"/>
      <c r="M881" s="154"/>
      <c r="N881" s="147" t="e">
        <f>#REF!&amp;"\"&amp;B881&amp;".jpg"</f>
        <v>#REF!</v>
      </c>
    </row>
    <row r="882" spans="1:14" x14ac:dyDescent="0.25">
      <c r="A882" s="167"/>
      <c r="B882" s="154"/>
      <c r="C882" s="154"/>
      <c r="D882" s="154"/>
      <c r="E882" s="154"/>
      <c r="F882" s="154"/>
      <c r="G882" s="154"/>
      <c r="H882" s="158"/>
      <c r="I882" s="158"/>
      <c r="J882" s="154"/>
      <c r="K882" s="154"/>
      <c r="L882" s="154"/>
      <c r="M882" s="154"/>
      <c r="N882" s="147" t="e">
        <f>#REF!&amp;"\"&amp;B882&amp;".jpg"</f>
        <v>#REF!</v>
      </c>
    </row>
    <row r="883" spans="1:14" x14ac:dyDescent="0.25">
      <c r="A883" s="167"/>
      <c r="B883" s="154"/>
      <c r="C883" s="154"/>
      <c r="D883" s="154"/>
      <c r="E883" s="154"/>
      <c r="F883" s="154"/>
      <c r="G883" s="154"/>
      <c r="H883" s="158"/>
      <c r="I883" s="158"/>
      <c r="J883" s="154"/>
      <c r="K883" s="154"/>
      <c r="L883" s="154"/>
      <c r="M883" s="154"/>
      <c r="N883" s="147" t="e">
        <f>#REF!&amp;"\"&amp;B883&amp;".jpg"</f>
        <v>#REF!</v>
      </c>
    </row>
    <row r="884" spans="1:14" x14ac:dyDescent="0.25">
      <c r="A884" s="167"/>
      <c r="B884" s="154"/>
      <c r="C884" s="154"/>
      <c r="D884" s="154"/>
      <c r="E884" s="154"/>
      <c r="F884" s="154"/>
      <c r="G884" s="154"/>
      <c r="H884" s="158"/>
      <c r="I884" s="158"/>
      <c r="J884" s="154"/>
      <c r="K884" s="154"/>
      <c r="L884" s="154"/>
      <c r="M884" s="154"/>
      <c r="N884" s="147" t="e">
        <f>#REF!&amp;"\"&amp;B884&amp;".jpg"</f>
        <v>#REF!</v>
      </c>
    </row>
    <row r="885" spans="1:14" x14ac:dyDescent="0.25">
      <c r="A885" s="167"/>
      <c r="B885" s="154"/>
      <c r="C885" s="154"/>
      <c r="D885" s="154"/>
      <c r="E885" s="154"/>
      <c r="F885" s="154"/>
      <c r="G885" s="154"/>
      <c r="H885" s="158"/>
      <c r="I885" s="158"/>
      <c r="J885" s="154"/>
      <c r="K885" s="154"/>
      <c r="L885" s="154"/>
      <c r="M885" s="154"/>
      <c r="N885" s="147" t="e">
        <f>#REF!&amp;"\"&amp;B885&amp;".jpg"</f>
        <v>#REF!</v>
      </c>
    </row>
    <row r="886" spans="1:14" x14ac:dyDescent="0.25">
      <c r="A886" s="167"/>
      <c r="B886" s="154"/>
      <c r="C886" s="154"/>
      <c r="D886" s="154"/>
      <c r="E886" s="154"/>
      <c r="F886" s="154"/>
      <c r="G886" s="154"/>
      <c r="H886" s="158"/>
      <c r="I886" s="158"/>
      <c r="J886" s="154"/>
      <c r="K886" s="154"/>
      <c r="L886" s="154"/>
      <c r="M886" s="154"/>
      <c r="N886" s="147" t="e">
        <f>#REF!&amp;"\"&amp;B886&amp;".jpg"</f>
        <v>#REF!</v>
      </c>
    </row>
    <row r="887" spans="1:14" x14ac:dyDescent="0.25">
      <c r="A887" s="167"/>
      <c r="B887" s="154"/>
      <c r="C887" s="154"/>
      <c r="D887" s="154"/>
      <c r="E887" s="154"/>
      <c r="F887" s="154"/>
      <c r="G887" s="154"/>
      <c r="H887" s="158"/>
      <c r="I887" s="158"/>
      <c r="J887" s="154"/>
      <c r="K887" s="154"/>
      <c r="L887" s="154"/>
      <c r="M887" s="154"/>
      <c r="N887" s="147" t="e">
        <f>#REF!&amp;"\"&amp;B887&amp;".jpg"</f>
        <v>#REF!</v>
      </c>
    </row>
    <row r="888" spans="1:14" x14ac:dyDescent="0.25">
      <c r="A888" s="167"/>
      <c r="B888" s="154"/>
      <c r="C888" s="154"/>
      <c r="D888" s="154"/>
      <c r="E888" s="154"/>
      <c r="F888" s="154"/>
      <c r="G888" s="154"/>
      <c r="H888" s="158"/>
      <c r="I888" s="158"/>
      <c r="J888" s="154"/>
      <c r="K888" s="154"/>
      <c r="L888" s="154"/>
      <c r="M888" s="154"/>
      <c r="N888" s="147" t="e">
        <f>#REF!&amp;"\"&amp;B888&amp;".jpg"</f>
        <v>#REF!</v>
      </c>
    </row>
    <row r="889" spans="1:14" x14ac:dyDescent="0.25">
      <c r="A889" s="167"/>
      <c r="B889" s="154"/>
      <c r="C889" s="154"/>
      <c r="D889" s="154"/>
      <c r="E889" s="154"/>
      <c r="F889" s="154"/>
      <c r="G889" s="154"/>
      <c r="H889" s="158"/>
      <c r="I889" s="158"/>
      <c r="J889" s="154"/>
      <c r="K889" s="154"/>
      <c r="L889" s="154"/>
      <c r="M889" s="154"/>
      <c r="N889" s="147" t="e">
        <f>#REF!&amp;"\"&amp;B889&amp;".jpg"</f>
        <v>#REF!</v>
      </c>
    </row>
    <row r="890" spans="1:14" x14ac:dyDescent="0.25">
      <c r="A890" s="167"/>
      <c r="B890" s="154"/>
      <c r="C890" s="154"/>
      <c r="D890" s="154"/>
      <c r="E890" s="154"/>
      <c r="F890" s="154"/>
      <c r="G890" s="154"/>
      <c r="H890" s="158"/>
      <c r="I890" s="158"/>
      <c r="J890" s="154"/>
      <c r="K890" s="154"/>
      <c r="L890" s="154"/>
      <c r="M890" s="154"/>
      <c r="N890" s="147" t="e">
        <f>#REF!&amp;"\"&amp;B890&amp;".jpg"</f>
        <v>#REF!</v>
      </c>
    </row>
    <row r="891" spans="1:14" x14ac:dyDescent="0.25">
      <c r="A891" s="167"/>
      <c r="B891" s="154"/>
      <c r="C891" s="154"/>
      <c r="D891" s="154"/>
      <c r="E891" s="154"/>
      <c r="F891" s="154"/>
      <c r="G891" s="154"/>
      <c r="H891" s="158"/>
      <c r="I891" s="158"/>
      <c r="J891" s="154"/>
      <c r="K891" s="154"/>
      <c r="L891" s="154"/>
      <c r="M891" s="154"/>
      <c r="N891" s="147" t="e">
        <f>#REF!&amp;"\"&amp;B891&amp;".jpg"</f>
        <v>#REF!</v>
      </c>
    </row>
    <row r="892" spans="1:14" x14ac:dyDescent="0.25">
      <c r="A892" s="167"/>
      <c r="B892" s="154"/>
      <c r="C892" s="154"/>
      <c r="D892" s="154"/>
      <c r="E892" s="154"/>
      <c r="F892" s="154"/>
      <c r="G892" s="154"/>
      <c r="H892" s="158"/>
      <c r="I892" s="158"/>
      <c r="J892" s="154"/>
      <c r="K892" s="154"/>
      <c r="L892" s="154"/>
      <c r="M892" s="154"/>
      <c r="N892" s="147" t="e">
        <f>#REF!&amp;"\"&amp;B892&amp;".jpg"</f>
        <v>#REF!</v>
      </c>
    </row>
    <row r="893" spans="1:14" x14ac:dyDescent="0.25">
      <c r="A893" s="167"/>
      <c r="B893" s="154"/>
      <c r="C893" s="154"/>
      <c r="D893" s="154"/>
      <c r="E893" s="154"/>
      <c r="F893" s="154"/>
      <c r="G893" s="154"/>
      <c r="H893" s="158"/>
      <c r="I893" s="158"/>
      <c r="J893" s="154"/>
      <c r="K893" s="154"/>
      <c r="L893" s="154"/>
      <c r="M893" s="154"/>
      <c r="N893" s="147" t="e">
        <f>#REF!&amp;"\"&amp;B893&amp;".jpg"</f>
        <v>#REF!</v>
      </c>
    </row>
    <row r="894" spans="1:14" x14ac:dyDescent="0.25">
      <c r="A894" s="167"/>
      <c r="B894" s="154"/>
      <c r="C894" s="154"/>
      <c r="D894" s="154"/>
      <c r="E894" s="154"/>
      <c r="F894" s="154"/>
      <c r="G894" s="154"/>
      <c r="H894" s="158"/>
      <c r="I894" s="158"/>
      <c r="J894" s="154"/>
      <c r="K894" s="154"/>
      <c r="L894" s="154"/>
      <c r="M894" s="154"/>
      <c r="N894" s="147" t="e">
        <f>#REF!&amp;"\"&amp;B894&amp;".jpg"</f>
        <v>#REF!</v>
      </c>
    </row>
    <row r="895" spans="1:14" x14ac:dyDescent="0.25">
      <c r="A895" s="167"/>
      <c r="B895" s="154"/>
      <c r="C895" s="154"/>
      <c r="D895" s="154"/>
      <c r="E895" s="154"/>
      <c r="F895" s="154"/>
      <c r="G895" s="154"/>
      <c r="H895" s="158"/>
      <c r="I895" s="158"/>
      <c r="J895" s="154"/>
      <c r="K895" s="154"/>
      <c r="L895" s="154"/>
      <c r="M895" s="154"/>
      <c r="N895" s="147" t="e">
        <f>#REF!&amp;"\"&amp;B895&amp;".jpg"</f>
        <v>#REF!</v>
      </c>
    </row>
    <row r="896" spans="1:14" x14ac:dyDescent="0.25">
      <c r="A896" s="167"/>
      <c r="B896" s="154"/>
      <c r="C896" s="154"/>
      <c r="D896" s="154"/>
      <c r="E896" s="154"/>
      <c r="F896" s="154"/>
      <c r="G896" s="154"/>
      <c r="H896" s="158"/>
      <c r="I896" s="158"/>
      <c r="J896" s="154"/>
      <c r="K896" s="154"/>
      <c r="L896" s="154"/>
      <c r="M896" s="154"/>
      <c r="N896" s="147" t="e">
        <f>#REF!&amp;"\"&amp;B896&amp;".jpg"</f>
        <v>#REF!</v>
      </c>
    </row>
    <row r="897" spans="1:14" x14ac:dyDescent="0.25">
      <c r="A897" s="167"/>
      <c r="B897" s="154"/>
      <c r="C897" s="154"/>
      <c r="D897" s="154"/>
      <c r="E897" s="154"/>
      <c r="F897" s="154"/>
      <c r="G897" s="154"/>
      <c r="H897" s="158"/>
      <c r="I897" s="158"/>
      <c r="J897" s="154"/>
      <c r="K897" s="154"/>
      <c r="L897" s="154"/>
      <c r="M897" s="154"/>
      <c r="N897" s="147" t="e">
        <f>#REF!&amp;"\"&amp;B897&amp;".jpg"</f>
        <v>#REF!</v>
      </c>
    </row>
    <row r="898" spans="1:14" x14ac:dyDescent="0.25">
      <c r="A898" s="167"/>
      <c r="B898" s="154"/>
      <c r="C898" s="154"/>
      <c r="D898" s="154"/>
      <c r="E898" s="154"/>
      <c r="F898" s="154"/>
      <c r="G898" s="154"/>
      <c r="H898" s="158"/>
      <c r="I898" s="158"/>
      <c r="J898" s="154"/>
      <c r="K898" s="154"/>
      <c r="L898" s="154"/>
      <c r="M898" s="154"/>
      <c r="N898" s="147" t="e">
        <f>#REF!&amp;"\"&amp;B898&amp;".jpg"</f>
        <v>#REF!</v>
      </c>
    </row>
    <row r="899" spans="1:14" x14ac:dyDescent="0.25">
      <c r="A899" s="167"/>
      <c r="B899" s="154"/>
      <c r="C899" s="154"/>
      <c r="D899" s="154"/>
      <c r="E899" s="154"/>
      <c r="F899" s="154"/>
      <c r="G899" s="154"/>
      <c r="H899" s="158"/>
      <c r="I899" s="158"/>
      <c r="J899" s="154"/>
      <c r="K899" s="154"/>
      <c r="L899" s="154"/>
      <c r="M899" s="154"/>
      <c r="N899" s="147" t="e">
        <f>#REF!&amp;"\"&amp;B899&amp;".jpg"</f>
        <v>#REF!</v>
      </c>
    </row>
    <row r="900" spans="1:14" x14ac:dyDescent="0.25">
      <c r="A900" s="167"/>
      <c r="B900" s="154"/>
      <c r="C900" s="154"/>
      <c r="D900" s="154"/>
      <c r="E900" s="154"/>
      <c r="F900" s="154"/>
      <c r="G900" s="154"/>
      <c r="H900" s="158"/>
      <c r="I900" s="158"/>
      <c r="J900" s="154"/>
      <c r="K900" s="154"/>
      <c r="L900" s="154"/>
      <c r="M900" s="154"/>
      <c r="N900" s="147" t="e">
        <f>#REF!&amp;"\"&amp;B900&amp;".jpg"</f>
        <v>#REF!</v>
      </c>
    </row>
    <row r="901" spans="1:14" x14ac:dyDescent="0.25">
      <c r="A901" s="167"/>
      <c r="B901" s="154"/>
      <c r="C901" s="154"/>
      <c r="D901" s="154"/>
      <c r="E901" s="154"/>
      <c r="F901" s="154"/>
      <c r="G901" s="154"/>
      <c r="H901" s="158"/>
      <c r="I901" s="158"/>
      <c r="J901" s="154"/>
      <c r="K901" s="154"/>
      <c r="L901" s="154"/>
      <c r="M901" s="154"/>
      <c r="N901" s="147" t="e">
        <f>#REF!&amp;"\"&amp;B901&amp;".jpg"</f>
        <v>#REF!</v>
      </c>
    </row>
    <row r="902" spans="1:14" x14ac:dyDescent="0.25">
      <c r="A902" s="167"/>
      <c r="B902" s="154"/>
      <c r="C902" s="154"/>
      <c r="D902" s="154"/>
      <c r="E902" s="154"/>
      <c r="F902" s="154"/>
      <c r="G902" s="154"/>
      <c r="H902" s="158"/>
      <c r="I902" s="158"/>
      <c r="J902" s="154"/>
      <c r="K902" s="154"/>
      <c r="L902" s="154"/>
      <c r="M902" s="154"/>
      <c r="N902" s="147" t="e">
        <f>#REF!&amp;"\"&amp;B902&amp;".jpg"</f>
        <v>#REF!</v>
      </c>
    </row>
    <row r="903" spans="1:14" x14ac:dyDescent="0.25">
      <c r="A903" s="167"/>
      <c r="B903" s="154"/>
      <c r="C903" s="154"/>
      <c r="D903" s="154"/>
      <c r="E903" s="154"/>
      <c r="F903" s="154"/>
      <c r="G903" s="154"/>
      <c r="H903" s="158"/>
      <c r="I903" s="158"/>
      <c r="J903" s="154"/>
      <c r="K903" s="154"/>
      <c r="L903" s="154"/>
      <c r="M903" s="154"/>
      <c r="N903" s="147" t="e">
        <f>#REF!&amp;"\"&amp;B903&amp;".jpg"</f>
        <v>#REF!</v>
      </c>
    </row>
    <row r="904" spans="1:14" x14ac:dyDescent="0.25">
      <c r="A904" s="167"/>
      <c r="B904" s="154"/>
      <c r="C904" s="154"/>
      <c r="D904" s="154"/>
      <c r="E904" s="154"/>
      <c r="F904" s="154"/>
      <c r="G904" s="154"/>
      <c r="H904" s="158"/>
      <c r="I904" s="158"/>
      <c r="J904" s="154"/>
      <c r="K904" s="154"/>
      <c r="L904" s="154"/>
      <c r="M904" s="154"/>
      <c r="N904" s="147" t="e">
        <f>#REF!&amp;"\"&amp;B904&amp;".jpg"</f>
        <v>#REF!</v>
      </c>
    </row>
    <row r="905" spans="1:14" x14ac:dyDescent="0.25">
      <c r="A905" s="167"/>
      <c r="B905" s="154"/>
      <c r="C905" s="154"/>
      <c r="D905" s="154"/>
      <c r="E905" s="154"/>
      <c r="F905" s="154"/>
      <c r="G905" s="154"/>
      <c r="H905" s="158"/>
      <c r="I905" s="158"/>
      <c r="J905" s="154"/>
      <c r="K905" s="154"/>
      <c r="L905" s="154"/>
      <c r="M905" s="154"/>
      <c r="N905" s="147" t="e">
        <f>#REF!&amp;"\"&amp;B905&amp;".jpg"</f>
        <v>#REF!</v>
      </c>
    </row>
    <row r="906" spans="1:14" x14ac:dyDescent="0.25">
      <c r="A906" s="167"/>
      <c r="B906" s="154"/>
      <c r="C906" s="154"/>
      <c r="D906" s="154"/>
      <c r="E906" s="154"/>
      <c r="F906" s="154"/>
      <c r="G906" s="154"/>
      <c r="H906" s="158"/>
      <c r="I906" s="158"/>
      <c r="J906" s="154"/>
      <c r="K906" s="154"/>
      <c r="L906" s="154"/>
      <c r="M906" s="154"/>
      <c r="N906" s="147" t="e">
        <f>#REF!&amp;"\"&amp;B906&amp;".jpg"</f>
        <v>#REF!</v>
      </c>
    </row>
    <row r="907" spans="1:14" x14ac:dyDescent="0.25">
      <c r="A907" s="167"/>
      <c r="B907" s="154"/>
      <c r="C907" s="154"/>
      <c r="D907" s="154"/>
      <c r="E907" s="154"/>
      <c r="F907" s="154"/>
      <c r="G907" s="154"/>
      <c r="H907" s="158"/>
      <c r="I907" s="158"/>
      <c r="J907" s="154"/>
      <c r="K907" s="154"/>
      <c r="L907" s="154"/>
      <c r="M907" s="154"/>
      <c r="N907" s="147" t="e">
        <f>#REF!&amp;"\"&amp;B907&amp;".jpg"</f>
        <v>#REF!</v>
      </c>
    </row>
    <row r="908" spans="1:14" x14ac:dyDescent="0.25">
      <c r="A908" s="167"/>
      <c r="B908" s="154"/>
      <c r="C908" s="154"/>
      <c r="D908" s="154"/>
      <c r="E908" s="154"/>
      <c r="F908" s="154"/>
      <c r="G908" s="154"/>
      <c r="H908" s="158"/>
      <c r="I908" s="158"/>
      <c r="J908" s="154"/>
      <c r="K908" s="154"/>
      <c r="L908" s="154"/>
      <c r="M908" s="154"/>
      <c r="N908" s="147" t="e">
        <f>#REF!&amp;"\"&amp;B908&amp;".jpg"</f>
        <v>#REF!</v>
      </c>
    </row>
    <row r="909" spans="1:14" x14ac:dyDescent="0.25">
      <c r="A909" s="167"/>
      <c r="B909" s="154"/>
      <c r="C909" s="154"/>
      <c r="D909" s="154"/>
      <c r="E909" s="154"/>
      <c r="F909" s="154"/>
      <c r="G909" s="154"/>
      <c r="H909" s="158"/>
      <c r="I909" s="158"/>
      <c r="J909" s="154"/>
      <c r="K909" s="154"/>
      <c r="L909" s="154"/>
      <c r="M909" s="154"/>
      <c r="N909" s="147" t="e">
        <f>#REF!&amp;"\"&amp;B909&amp;".jpg"</f>
        <v>#REF!</v>
      </c>
    </row>
    <row r="910" spans="1:14" x14ac:dyDescent="0.25">
      <c r="A910" s="167"/>
      <c r="B910" s="154"/>
      <c r="C910" s="154"/>
      <c r="D910" s="154"/>
      <c r="E910" s="154"/>
      <c r="F910" s="154"/>
      <c r="G910" s="154"/>
      <c r="H910" s="158"/>
      <c r="I910" s="158"/>
      <c r="J910" s="154"/>
      <c r="K910" s="154"/>
      <c r="L910" s="154"/>
      <c r="M910" s="154"/>
      <c r="N910" s="147" t="e">
        <f>#REF!&amp;"\"&amp;B910&amp;".jpg"</f>
        <v>#REF!</v>
      </c>
    </row>
    <row r="911" spans="1:14" x14ac:dyDescent="0.25">
      <c r="A911" s="167"/>
      <c r="B911" s="154"/>
      <c r="C911" s="154"/>
      <c r="D911" s="154"/>
      <c r="E911" s="154"/>
      <c r="F911" s="154"/>
      <c r="G911" s="154"/>
      <c r="H911" s="158"/>
      <c r="I911" s="158"/>
      <c r="J911" s="154"/>
      <c r="K911" s="154"/>
      <c r="L911" s="154"/>
      <c r="M911" s="154"/>
      <c r="N911" s="147" t="e">
        <f>#REF!&amp;"\"&amp;B911&amp;".jpg"</f>
        <v>#REF!</v>
      </c>
    </row>
    <row r="912" spans="1:14" x14ac:dyDescent="0.25">
      <c r="A912" s="167"/>
      <c r="B912" s="154"/>
      <c r="C912" s="154"/>
      <c r="D912" s="154"/>
      <c r="E912" s="154"/>
      <c r="F912" s="154"/>
      <c r="G912" s="154"/>
      <c r="H912" s="158"/>
      <c r="I912" s="158"/>
      <c r="J912" s="154"/>
      <c r="K912" s="154"/>
      <c r="L912" s="154"/>
      <c r="M912" s="154"/>
      <c r="N912" s="147" t="e">
        <f>#REF!&amp;"\"&amp;B912&amp;".jpg"</f>
        <v>#REF!</v>
      </c>
    </row>
    <row r="913" spans="1:14" x14ac:dyDescent="0.25">
      <c r="A913" s="167"/>
      <c r="B913" s="154"/>
      <c r="C913" s="154"/>
      <c r="D913" s="154"/>
      <c r="E913" s="154"/>
      <c r="F913" s="154"/>
      <c r="G913" s="154"/>
      <c r="H913" s="158"/>
      <c r="I913" s="158"/>
      <c r="J913" s="154"/>
      <c r="K913" s="154"/>
      <c r="L913" s="154"/>
      <c r="M913" s="154"/>
      <c r="N913" s="147" t="e">
        <f>#REF!&amp;"\"&amp;B913&amp;".jpg"</f>
        <v>#REF!</v>
      </c>
    </row>
    <row r="914" spans="1:14" x14ac:dyDescent="0.25">
      <c r="A914" s="167"/>
      <c r="B914" s="154"/>
      <c r="C914" s="154"/>
      <c r="D914" s="154"/>
      <c r="E914" s="154"/>
      <c r="F914" s="154"/>
      <c r="G914" s="154"/>
      <c r="H914" s="158"/>
      <c r="I914" s="158"/>
      <c r="J914" s="154"/>
      <c r="K914" s="154"/>
      <c r="L914" s="154"/>
      <c r="M914" s="154"/>
      <c r="N914" s="147" t="e">
        <f>#REF!&amp;"\"&amp;B914&amp;".jpg"</f>
        <v>#REF!</v>
      </c>
    </row>
    <row r="915" spans="1:14" x14ac:dyDescent="0.25">
      <c r="A915" s="167"/>
      <c r="B915" s="154"/>
      <c r="C915" s="154"/>
      <c r="D915" s="154"/>
      <c r="E915" s="154"/>
      <c r="F915" s="154"/>
      <c r="G915" s="154"/>
      <c r="H915" s="158"/>
      <c r="I915" s="158"/>
      <c r="J915" s="154"/>
      <c r="K915" s="154"/>
      <c r="L915" s="154"/>
      <c r="M915" s="154"/>
      <c r="N915" s="147" t="e">
        <f>#REF!&amp;"\"&amp;B915&amp;".jpg"</f>
        <v>#REF!</v>
      </c>
    </row>
    <row r="916" spans="1:14" x14ac:dyDescent="0.25">
      <c r="A916" s="167"/>
      <c r="B916" s="154"/>
      <c r="C916" s="154"/>
      <c r="D916" s="154"/>
      <c r="E916" s="154"/>
      <c r="F916" s="154"/>
      <c r="G916" s="154"/>
      <c r="H916" s="158"/>
      <c r="I916" s="158"/>
      <c r="J916" s="154"/>
      <c r="K916" s="154"/>
      <c r="L916" s="154"/>
      <c r="M916" s="154"/>
      <c r="N916" s="147" t="e">
        <f>#REF!&amp;"\"&amp;B916&amp;".jpg"</f>
        <v>#REF!</v>
      </c>
    </row>
    <row r="917" spans="1:14" x14ac:dyDescent="0.25">
      <c r="A917" s="167"/>
      <c r="B917" s="154"/>
      <c r="C917" s="154"/>
      <c r="D917" s="154"/>
      <c r="E917" s="154"/>
      <c r="F917" s="154"/>
      <c r="G917" s="154"/>
      <c r="H917" s="158"/>
      <c r="I917" s="158"/>
      <c r="J917" s="154"/>
      <c r="K917" s="154"/>
      <c r="L917" s="154"/>
      <c r="M917" s="154"/>
      <c r="N917" s="147" t="e">
        <f>#REF!&amp;"\"&amp;B917&amp;".jpg"</f>
        <v>#REF!</v>
      </c>
    </row>
    <row r="918" spans="1:14" x14ac:dyDescent="0.25">
      <c r="A918" s="167"/>
      <c r="B918" s="154"/>
      <c r="C918" s="154"/>
      <c r="D918" s="154"/>
      <c r="E918" s="154"/>
      <c r="F918" s="154"/>
      <c r="G918" s="154"/>
      <c r="H918" s="158"/>
      <c r="I918" s="158"/>
      <c r="J918" s="154"/>
      <c r="K918" s="154"/>
      <c r="L918" s="154"/>
      <c r="M918" s="154"/>
      <c r="N918" s="147" t="e">
        <f>#REF!&amp;"\"&amp;B918&amp;".jpg"</f>
        <v>#REF!</v>
      </c>
    </row>
    <row r="919" spans="1:14" x14ac:dyDescent="0.25">
      <c r="A919" s="167"/>
      <c r="B919" s="154"/>
      <c r="C919" s="154"/>
      <c r="D919" s="154"/>
      <c r="E919" s="154"/>
      <c r="F919" s="154"/>
      <c r="G919" s="154"/>
      <c r="H919" s="158"/>
      <c r="I919" s="158"/>
      <c r="J919" s="154"/>
      <c r="K919" s="154"/>
      <c r="L919" s="154"/>
      <c r="M919" s="154"/>
      <c r="N919" s="147" t="e">
        <f>#REF!&amp;"\"&amp;B919&amp;".jpg"</f>
        <v>#REF!</v>
      </c>
    </row>
    <row r="920" spans="1:14" x14ac:dyDescent="0.25">
      <c r="A920" s="167"/>
      <c r="B920" s="154"/>
      <c r="C920" s="154"/>
      <c r="D920" s="154"/>
      <c r="E920" s="154"/>
      <c r="F920" s="154"/>
      <c r="G920" s="154"/>
      <c r="H920" s="158"/>
      <c r="I920" s="158"/>
      <c r="J920" s="154"/>
      <c r="K920" s="154"/>
      <c r="L920" s="154"/>
      <c r="M920" s="154"/>
      <c r="N920" s="147" t="e">
        <f>#REF!&amp;"\"&amp;B920&amp;".jpg"</f>
        <v>#REF!</v>
      </c>
    </row>
    <row r="921" spans="1:14" x14ac:dyDescent="0.25">
      <c r="A921" s="167"/>
      <c r="B921" s="154"/>
      <c r="C921" s="154"/>
      <c r="D921" s="154"/>
      <c r="E921" s="154"/>
      <c r="F921" s="154"/>
      <c r="G921" s="154"/>
      <c r="H921" s="158"/>
      <c r="I921" s="158"/>
      <c r="J921" s="154"/>
      <c r="K921" s="154"/>
      <c r="L921" s="154"/>
      <c r="M921" s="154"/>
      <c r="N921" s="147" t="e">
        <f>#REF!&amp;"\"&amp;B921&amp;".jpg"</f>
        <v>#REF!</v>
      </c>
    </row>
    <row r="922" spans="1:14" x14ac:dyDescent="0.25">
      <c r="A922" s="167"/>
      <c r="B922" s="154"/>
      <c r="C922" s="154"/>
      <c r="D922" s="154"/>
      <c r="E922" s="154"/>
      <c r="F922" s="154"/>
      <c r="G922" s="154"/>
      <c r="H922" s="158"/>
      <c r="I922" s="158"/>
      <c r="J922" s="154"/>
      <c r="K922" s="154"/>
      <c r="L922" s="154"/>
      <c r="M922" s="154"/>
      <c r="N922" s="147" t="e">
        <f>#REF!&amp;"\"&amp;B922&amp;".jpg"</f>
        <v>#REF!</v>
      </c>
    </row>
    <row r="923" spans="1:14" x14ac:dyDescent="0.25">
      <c r="A923" s="167"/>
      <c r="B923" s="154"/>
      <c r="C923" s="154"/>
      <c r="D923" s="154"/>
      <c r="E923" s="154"/>
      <c r="F923" s="154"/>
      <c r="G923" s="154"/>
      <c r="H923" s="158"/>
      <c r="I923" s="158"/>
      <c r="J923" s="154"/>
      <c r="K923" s="154"/>
      <c r="L923" s="154"/>
      <c r="M923" s="154"/>
      <c r="N923" s="147" t="e">
        <f>#REF!&amp;"\"&amp;B923&amp;".jpg"</f>
        <v>#REF!</v>
      </c>
    </row>
    <row r="924" spans="1:14" x14ac:dyDescent="0.25">
      <c r="A924" s="167"/>
      <c r="B924" s="154"/>
      <c r="C924" s="154"/>
      <c r="D924" s="154"/>
      <c r="E924" s="154"/>
      <c r="F924" s="154"/>
      <c r="G924" s="154"/>
      <c r="H924" s="158"/>
      <c r="I924" s="158"/>
      <c r="J924" s="154"/>
      <c r="K924" s="154"/>
      <c r="L924" s="154"/>
      <c r="M924" s="154"/>
      <c r="N924" s="147" t="e">
        <f>#REF!&amp;"\"&amp;B924&amp;".jpg"</f>
        <v>#REF!</v>
      </c>
    </row>
    <row r="925" spans="1:14" x14ac:dyDescent="0.25">
      <c r="A925" s="167"/>
      <c r="B925" s="154"/>
      <c r="C925" s="154"/>
      <c r="D925" s="154"/>
      <c r="E925" s="154"/>
      <c r="F925" s="154"/>
      <c r="G925" s="154"/>
      <c r="H925" s="158"/>
      <c r="I925" s="158"/>
      <c r="J925" s="154"/>
      <c r="K925" s="154"/>
      <c r="L925" s="154"/>
      <c r="M925" s="154"/>
      <c r="N925" s="147" t="e">
        <f>#REF!&amp;"\"&amp;B925&amp;".jpg"</f>
        <v>#REF!</v>
      </c>
    </row>
    <row r="926" spans="1:14" x14ac:dyDescent="0.25">
      <c r="A926" s="167"/>
      <c r="B926" s="154"/>
      <c r="C926" s="154"/>
      <c r="D926" s="154"/>
      <c r="E926" s="154"/>
      <c r="F926" s="154"/>
      <c r="G926" s="154"/>
      <c r="H926" s="158"/>
      <c r="I926" s="158"/>
      <c r="J926" s="154"/>
      <c r="K926" s="154"/>
      <c r="L926" s="154"/>
      <c r="M926" s="154"/>
      <c r="N926" s="147" t="e">
        <f>#REF!&amp;"\"&amp;B926&amp;".jpg"</f>
        <v>#REF!</v>
      </c>
    </row>
    <row r="927" spans="1:14" x14ac:dyDescent="0.25">
      <c r="A927" s="167"/>
      <c r="B927" s="154"/>
      <c r="C927" s="154"/>
      <c r="D927" s="154"/>
      <c r="E927" s="154"/>
      <c r="F927" s="154"/>
      <c r="G927" s="154"/>
      <c r="H927" s="158"/>
      <c r="I927" s="158"/>
      <c r="J927" s="154"/>
      <c r="K927" s="154"/>
      <c r="L927" s="154"/>
      <c r="M927" s="154"/>
      <c r="N927" s="147" t="e">
        <f>#REF!&amp;"\"&amp;B927&amp;".jpg"</f>
        <v>#REF!</v>
      </c>
    </row>
    <row r="928" spans="1:14" x14ac:dyDescent="0.25">
      <c r="A928" s="167"/>
      <c r="B928" s="154"/>
      <c r="C928" s="154"/>
      <c r="D928" s="154"/>
      <c r="E928" s="154"/>
      <c r="F928" s="154"/>
      <c r="G928" s="154"/>
      <c r="H928" s="158"/>
      <c r="I928" s="158"/>
      <c r="J928" s="154"/>
      <c r="K928" s="154"/>
      <c r="L928" s="154"/>
      <c r="M928" s="154"/>
      <c r="N928" s="147" t="e">
        <f>#REF!&amp;"\"&amp;B928&amp;".jpg"</f>
        <v>#REF!</v>
      </c>
    </row>
    <row r="929" spans="1:14" x14ac:dyDescent="0.25">
      <c r="A929" s="167"/>
      <c r="B929" s="154"/>
      <c r="C929" s="154"/>
      <c r="D929" s="154"/>
      <c r="E929" s="154"/>
      <c r="F929" s="154"/>
      <c r="G929" s="154"/>
      <c r="H929" s="158"/>
      <c r="I929" s="158"/>
      <c r="J929" s="154"/>
      <c r="K929" s="154"/>
      <c r="L929" s="154"/>
      <c r="M929" s="154"/>
      <c r="N929" s="147" t="e">
        <f>#REF!&amp;"\"&amp;B929&amp;".jpg"</f>
        <v>#REF!</v>
      </c>
    </row>
    <row r="930" spans="1:14" x14ac:dyDescent="0.25">
      <c r="A930" s="167"/>
      <c r="B930" s="154"/>
      <c r="C930" s="154"/>
      <c r="D930" s="154"/>
      <c r="E930" s="154"/>
      <c r="F930" s="154"/>
      <c r="G930" s="154"/>
      <c r="H930" s="158"/>
      <c r="I930" s="158"/>
      <c r="J930" s="154"/>
      <c r="K930" s="154"/>
      <c r="L930" s="154"/>
      <c r="M930" s="154"/>
      <c r="N930" s="147" t="e">
        <f>#REF!&amp;"\"&amp;B930&amp;".jpg"</f>
        <v>#REF!</v>
      </c>
    </row>
    <row r="931" spans="1:14" x14ac:dyDescent="0.25">
      <c r="A931" s="167"/>
      <c r="B931" s="154"/>
      <c r="C931" s="154"/>
      <c r="D931" s="154"/>
      <c r="E931" s="154"/>
      <c r="F931" s="154"/>
      <c r="G931" s="154"/>
      <c r="H931" s="158"/>
      <c r="I931" s="158"/>
      <c r="J931" s="154"/>
      <c r="K931" s="154"/>
      <c r="L931" s="154"/>
      <c r="M931" s="154"/>
      <c r="N931" s="147" t="e">
        <f>#REF!&amp;"\"&amp;B931&amp;".jpg"</f>
        <v>#REF!</v>
      </c>
    </row>
    <row r="932" spans="1:14" x14ac:dyDescent="0.25">
      <c r="A932" s="167"/>
      <c r="B932" s="154"/>
      <c r="C932" s="154"/>
      <c r="D932" s="154"/>
      <c r="E932" s="154"/>
      <c r="F932" s="154"/>
      <c r="G932" s="154"/>
      <c r="H932" s="158"/>
      <c r="I932" s="158"/>
      <c r="J932" s="154"/>
      <c r="K932" s="154"/>
      <c r="L932" s="154"/>
      <c r="M932" s="154"/>
      <c r="N932" s="147" t="e">
        <f>#REF!&amp;"\"&amp;B932&amp;".jpg"</f>
        <v>#REF!</v>
      </c>
    </row>
    <row r="933" spans="1:14" x14ac:dyDescent="0.25">
      <c r="A933" s="167"/>
      <c r="B933" s="154"/>
      <c r="C933" s="154"/>
      <c r="D933" s="154"/>
      <c r="E933" s="154"/>
      <c r="F933" s="154"/>
      <c r="G933" s="154"/>
      <c r="H933" s="158"/>
      <c r="I933" s="158"/>
      <c r="J933" s="154"/>
      <c r="K933" s="154"/>
      <c r="L933" s="154"/>
      <c r="M933" s="154"/>
      <c r="N933" s="147" t="e">
        <f>#REF!&amp;"\"&amp;B933&amp;".jpg"</f>
        <v>#REF!</v>
      </c>
    </row>
    <row r="934" spans="1:14" x14ac:dyDescent="0.25">
      <c r="A934" s="167"/>
      <c r="B934" s="154"/>
      <c r="C934" s="154"/>
      <c r="D934" s="154"/>
      <c r="E934" s="154"/>
      <c r="F934" s="154"/>
      <c r="G934" s="154"/>
      <c r="H934" s="158"/>
      <c r="I934" s="158"/>
      <c r="J934" s="154"/>
      <c r="K934" s="154"/>
      <c r="L934" s="154"/>
      <c r="M934" s="154"/>
      <c r="N934" s="147" t="e">
        <f>#REF!&amp;"\"&amp;B934&amp;".jpg"</f>
        <v>#REF!</v>
      </c>
    </row>
    <row r="935" spans="1:14" x14ac:dyDescent="0.25">
      <c r="A935" s="167"/>
      <c r="B935" s="154"/>
      <c r="C935" s="154"/>
      <c r="D935" s="154"/>
      <c r="E935" s="154"/>
      <c r="F935" s="154"/>
      <c r="G935" s="154"/>
      <c r="H935" s="158"/>
      <c r="I935" s="158"/>
      <c r="J935" s="154"/>
      <c r="K935" s="154"/>
      <c r="L935" s="154"/>
      <c r="M935" s="154"/>
      <c r="N935" s="147" t="e">
        <f>#REF!&amp;"\"&amp;B935&amp;".jpg"</f>
        <v>#REF!</v>
      </c>
    </row>
    <row r="936" spans="1:14" x14ac:dyDescent="0.25">
      <c r="A936" s="167"/>
      <c r="B936" s="154"/>
      <c r="C936" s="154"/>
      <c r="D936" s="154"/>
      <c r="E936" s="154"/>
      <c r="F936" s="154"/>
      <c r="G936" s="154"/>
      <c r="H936" s="158"/>
      <c r="I936" s="158"/>
      <c r="J936" s="154"/>
      <c r="K936" s="154"/>
      <c r="L936" s="154"/>
      <c r="M936" s="154"/>
      <c r="N936" s="147" t="e">
        <f>#REF!&amp;"\"&amp;B936&amp;".jpg"</f>
        <v>#REF!</v>
      </c>
    </row>
    <row r="937" spans="1:14" x14ac:dyDescent="0.25">
      <c r="A937" s="167"/>
      <c r="B937" s="154"/>
      <c r="C937" s="154"/>
      <c r="D937" s="154"/>
      <c r="E937" s="154"/>
      <c r="F937" s="154"/>
      <c r="G937" s="154"/>
      <c r="H937" s="158"/>
      <c r="I937" s="158"/>
      <c r="J937" s="154"/>
      <c r="K937" s="154"/>
      <c r="L937" s="154"/>
      <c r="M937" s="154"/>
      <c r="N937" s="147" t="e">
        <f>#REF!&amp;"\"&amp;B937&amp;".jpg"</f>
        <v>#REF!</v>
      </c>
    </row>
    <row r="938" spans="1:14" x14ac:dyDescent="0.25">
      <c r="A938" s="167"/>
      <c r="B938" s="154"/>
      <c r="C938" s="154"/>
      <c r="D938" s="154"/>
      <c r="E938" s="154"/>
      <c r="F938" s="154"/>
      <c r="G938" s="154"/>
      <c r="H938" s="158"/>
      <c r="I938" s="158"/>
      <c r="J938" s="154"/>
      <c r="K938" s="154"/>
      <c r="L938" s="154"/>
      <c r="M938" s="154"/>
      <c r="N938" s="147" t="e">
        <f>#REF!&amp;"\"&amp;B938&amp;".jpg"</f>
        <v>#REF!</v>
      </c>
    </row>
    <row r="939" spans="1:14" x14ac:dyDescent="0.25">
      <c r="A939" s="167"/>
      <c r="B939" s="154"/>
      <c r="C939" s="154"/>
      <c r="D939" s="154"/>
      <c r="E939" s="154"/>
      <c r="F939" s="154"/>
      <c r="G939" s="154"/>
      <c r="H939" s="158"/>
      <c r="I939" s="158"/>
      <c r="J939" s="154"/>
      <c r="K939" s="154"/>
      <c r="L939" s="154"/>
      <c r="M939" s="154"/>
      <c r="N939" s="147" t="e">
        <f>#REF!&amp;"\"&amp;B939&amp;".jpg"</f>
        <v>#REF!</v>
      </c>
    </row>
    <row r="940" spans="1:14" x14ac:dyDescent="0.25">
      <c r="A940" s="167"/>
      <c r="B940" s="154"/>
      <c r="C940" s="154"/>
      <c r="D940" s="154"/>
      <c r="E940" s="154"/>
      <c r="F940" s="154"/>
      <c r="G940" s="154"/>
      <c r="H940" s="158"/>
      <c r="I940" s="158"/>
      <c r="J940" s="154"/>
      <c r="K940" s="154"/>
      <c r="L940" s="154"/>
      <c r="M940" s="154"/>
      <c r="N940" s="147" t="e">
        <f>#REF!&amp;"\"&amp;B940&amp;".jpg"</f>
        <v>#REF!</v>
      </c>
    </row>
    <row r="941" spans="1:14" x14ac:dyDescent="0.25">
      <c r="A941" s="167"/>
      <c r="B941" s="154"/>
      <c r="C941" s="154"/>
      <c r="D941" s="154"/>
      <c r="E941" s="154"/>
      <c r="F941" s="154"/>
      <c r="G941" s="154"/>
      <c r="H941" s="158"/>
      <c r="I941" s="158"/>
      <c r="J941" s="154"/>
      <c r="K941" s="154"/>
      <c r="L941" s="154"/>
      <c r="M941" s="154"/>
      <c r="N941" s="147" t="e">
        <f>#REF!&amp;"\"&amp;B941&amp;".jpg"</f>
        <v>#REF!</v>
      </c>
    </row>
    <row r="942" spans="1:14" x14ac:dyDescent="0.25">
      <c r="A942" s="167"/>
      <c r="B942" s="154"/>
      <c r="C942" s="154"/>
      <c r="D942" s="154"/>
      <c r="E942" s="154"/>
      <c r="F942" s="154"/>
      <c r="G942" s="154"/>
      <c r="H942" s="158"/>
      <c r="I942" s="158"/>
      <c r="J942" s="154"/>
      <c r="K942" s="154"/>
      <c r="L942" s="154"/>
      <c r="M942" s="154"/>
      <c r="N942" s="147" t="e">
        <f>#REF!&amp;"\"&amp;B942&amp;".jpg"</f>
        <v>#REF!</v>
      </c>
    </row>
    <row r="943" spans="1:14" x14ac:dyDescent="0.25">
      <c r="A943" s="167"/>
      <c r="B943" s="154"/>
      <c r="C943" s="154"/>
      <c r="D943" s="154"/>
      <c r="E943" s="154"/>
      <c r="F943" s="154"/>
      <c r="G943" s="154"/>
      <c r="H943" s="158"/>
      <c r="I943" s="158"/>
      <c r="J943" s="154"/>
      <c r="K943" s="154"/>
      <c r="L943" s="154"/>
      <c r="M943" s="154"/>
      <c r="N943" s="147" t="e">
        <f>#REF!&amp;"\"&amp;B943&amp;".jpg"</f>
        <v>#REF!</v>
      </c>
    </row>
    <row r="944" spans="1:14" x14ac:dyDescent="0.25">
      <c r="A944" s="167"/>
      <c r="B944" s="154"/>
      <c r="C944" s="154"/>
      <c r="D944" s="154"/>
      <c r="E944" s="154"/>
      <c r="F944" s="154"/>
      <c r="G944" s="154"/>
      <c r="H944" s="158"/>
      <c r="I944" s="158"/>
      <c r="J944" s="154"/>
      <c r="K944" s="154"/>
      <c r="L944" s="154"/>
      <c r="M944" s="154"/>
      <c r="N944" s="147" t="e">
        <f>#REF!&amp;"\"&amp;B944&amp;".jpg"</f>
        <v>#REF!</v>
      </c>
    </row>
    <row r="945" spans="1:14" x14ac:dyDescent="0.25">
      <c r="A945" s="167"/>
      <c r="B945" s="154"/>
      <c r="C945" s="154"/>
      <c r="D945" s="154"/>
      <c r="E945" s="154"/>
      <c r="F945" s="154"/>
      <c r="G945" s="154"/>
      <c r="H945" s="158"/>
      <c r="I945" s="158"/>
      <c r="J945" s="154"/>
      <c r="K945" s="154"/>
      <c r="L945" s="154"/>
      <c r="M945" s="154"/>
      <c r="N945" s="147" t="e">
        <f>#REF!&amp;"\"&amp;B945&amp;".jpg"</f>
        <v>#REF!</v>
      </c>
    </row>
    <row r="946" spans="1:14" x14ac:dyDescent="0.25">
      <c r="A946" s="167"/>
      <c r="B946" s="154"/>
      <c r="C946" s="154"/>
      <c r="D946" s="154"/>
      <c r="E946" s="154"/>
      <c r="F946" s="154"/>
      <c r="G946" s="154"/>
      <c r="H946" s="158"/>
      <c r="I946" s="158"/>
      <c r="J946" s="154"/>
      <c r="K946" s="154"/>
      <c r="L946" s="154"/>
      <c r="M946" s="154"/>
      <c r="N946" s="147" t="e">
        <f>#REF!&amp;"\"&amp;B946&amp;".jpg"</f>
        <v>#REF!</v>
      </c>
    </row>
    <row r="947" spans="1:14" x14ac:dyDescent="0.25">
      <c r="A947" s="167"/>
      <c r="B947" s="154"/>
      <c r="C947" s="154"/>
      <c r="D947" s="154"/>
      <c r="E947" s="154"/>
      <c r="F947" s="154"/>
      <c r="G947" s="154"/>
      <c r="H947" s="158"/>
      <c r="I947" s="158"/>
      <c r="J947" s="154"/>
      <c r="K947" s="154"/>
      <c r="L947" s="154"/>
      <c r="M947" s="154"/>
      <c r="N947" s="147" t="e">
        <f>#REF!&amp;"\"&amp;B947&amp;".jpg"</f>
        <v>#REF!</v>
      </c>
    </row>
    <row r="948" spans="1:14" x14ac:dyDescent="0.25">
      <c r="A948" s="167"/>
      <c r="B948" s="154"/>
      <c r="C948" s="154"/>
      <c r="D948" s="154"/>
      <c r="E948" s="154"/>
      <c r="F948" s="154"/>
      <c r="G948" s="154"/>
      <c r="H948" s="158"/>
      <c r="I948" s="158"/>
      <c r="J948" s="154"/>
      <c r="K948" s="154"/>
      <c r="L948" s="154"/>
      <c r="M948" s="154"/>
      <c r="N948" s="147" t="e">
        <f>#REF!&amp;"\"&amp;B948&amp;".jpg"</f>
        <v>#REF!</v>
      </c>
    </row>
    <row r="949" spans="1:14" x14ac:dyDescent="0.25">
      <c r="A949" s="167"/>
      <c r="B949" s="154"/>
      <c r="C949" s="154"/>
      <c r="D949" s="154"/>
      <c r="E949" s="154"/>
      <c r="F949" s="154"/>
      <c r="G949" s="154"/>
      <c r="H949" s="158"/>
      <c r="I949" s="158"/>
      <c r="J949" s="154"/>
      <c r="K949" s="154"/>
      <c r="L949" s="154"/>
      <c r="M949" s="154"/>
      <c r="N949" s="147" t="e">
        <f>#REF!&amp;"\"&amp;B949&amp;".jpg"</f>
        <v>#REF!</v>
      </c>
    </row>
    <row r="950" spans="1:14" x14ac:dyDescent="0.25">
      <c r="A950" s="167"/>
      <c r="B950" s="154"/>
      <c r="C950" s="154"/>
      <c r="D950" s="154"/>
      <c r="E950" s="154"/>
      <c r="F950" s="154"/>
      <c r="G950" s="154"/>
      <c r="H950" s="158"/>
      <c r="I950" s="158"/>
      <c r="J950" s="154"/>
      <c r="K950" s="154"/>
      <c r="L950" s="154"/>
      <c r="M950" s="154"/>
      <c r="N950" s="147" t="e">
        <f>#REF!&amp;"\"&amp;B950&amp;".jpg"</f>
        <v>#REF!</v>
      </c>
    </row>
    <row r="951" spans="1:14" x14ac:dyDescent="0.25">
      <c r="A951" s="167"/>
      <c r="B951" s="154"/>
      <c r="C951" s="154"/>
      <c r="D951" s="154"/>
      <c r="E951" s="154"/>
      <c r="F951" s="154"/>
      <c r="G951" s="154"/>
      <c r="H951" s="158"/>
      <c r="I951" s="158"/>
      <c r="J951" s="154"/>
      <c r="K951" s="154"/>
      <c r="L951" s="154"/>
      <c r="M951" s="154"/>
      <c r="N951" s="147" t="e">
        <f>#REF!&amp;"\"&amp;B951&amp;".jpg"</f>
        <v>#REF!</v>
      </c>
    </row>
    <row r="952" spans="1:14" x14ac:dyDescent="0.25">
      <c r="A952" s="167"/>
      <c r="B952" s="154"/>
      <c r="C952" s="154"/>
      <c r="D952" s="154"/>
      <c r="E952" s="154"/>
      <c r="F952" s="154"/>
      <c r="G952" s="154"/>
      <c r="H952" s="158"/>
      <c r="I952" s="158"/>
      <c r="J952" s="154"/>
      <c r="K952" s="154"/>
      <c r="L952" s="154"/>
      <c r="M952" s="154"/>
      <c r="N952" s="147" t="e">
        <f>#REF!&amp;"\"&amp;B952&amp;".jpg"</f>
        <v>#REF!</v>
      </c>
    </row>
    <row r="953" spans="1:14" x14ac:dyDescent="0.25">
      <c r="A953" s="167"/>
      <c r="B953" s="154"/>
      <c r="C953" s="154"/>
      <c r="D953" s="154"/>
      <c r="E953" s="154"/>
      <c r="F953" s="154"/>
      <c r="G953" s="154"/>
      <c r="H953" s="158"/>
      <c r="I953" s="158"/>
      <c r="J953" s="154"/>
      <c r="K953" s="154"/>
      <c r="L953" s="154"/>
      <c r="M953" s="154"/>
      <c r="N953" s="147" t="e">
        <f>#REF!&amp;"\"&amp;B953&amp;".jpg"</f>
        <v>#REF!</v>
      </c>
    </row>
    <row r="954" spans="1:14" x14ac:dyDescent="0.25">
      <c r="A954" s="167"/>
      <c r="B954" s="154"/>
      <c r="C954" s="154"/>
      <c r="D954" s="154"/>
      <c r="E954" s="154"/>
      <c r="F954" s="154"/>
      <c r="G954" s="154"/>
      <c r="H954" s="158"/>
      <c r="I954" s="158"/>
      <c r="J954" s="154"/>
      <c r="K954" s="154"/>
      <c r="L954" s="154"/>
      <c r="M954" s="154"/>
      <c r="N954" s="147" t="e">
        <f>#REF!&amp;"\"&amp;B954&amp;".jpg"</f>
        <v>#REF!</v>
      </c>
    </row>
    <row r="955" spans="1:14" x14ac:dyDescent="0.25">
      <c r="A955" s="167"/>
      <c r="B955" s="154"/>
      <c r="C955" s="154"/>
      <c r="D955" s="154"/>
      <c r="E955" s="154"/>
      <c r="F955" s="154"/>
      <c r="G955" s="154"/>
      <c r="H955" s="158"/>
      <c r="I955" s="158"/>
      <c r="J955" s="154"/>
      <c r="K955" s="154"/>
      <c r="L955" s="154"/>
      <c r="M955" s="154"/>
      <c r="N955" s="147" t="e">
        <f>#REF!&amp;"\"&amp;B955&amp;".jpg"</f>
        <v>#REF!</v>
      </c>
    </row>
    <row r="956" spans="1:14" x14ac:dyDescent="0.25">
      <c r="A956" s="167"/>
      <c r="B956" s="154"/>
      <c r="C956" s="154"/>
      <c r="D956" s="154"/>
      <c r="E956" s="154"/>
      <c r="F956" s="154"/>
      <c r="G956" s="154"/>
      <c r="H956" s="158"/>
      <c r="I956" s="158"/>
      <c r="J956" s="154"/>
      <c r="K956" s="154"/>
      <c r="L956" s="154"/>
      <c r="M956" s="154"/>
      <c r="N956" s="147" t="e">
        <f>#REF!&amp;"\"&amp;B956&amp;".jpg"</f>
        <v>#REF!</v>
      </c>
    </row>
    <row r="957" spans="1:14" x14ac:dyDescent="0.25">
      <c r="A957" s="167"/>
      <c r="B957" s="154"/>
      <c r="C957" s="154"/>
      <c r="D957" s="154"/>
      <c r="E957" s="154"/>
      <c r="F957" s="154"/>
      <c r="G957" s="154"/>
      <c r="H957" s="158"/>
      <c r="I957" s="158"/>
      <c r="J957" s="154"/>
      <c r="K957" s="154"/>
      <c r="L957" s="154"/>
      <c r="M957" s="154"/>
      <c r="N957" s="147" t="e">
        <f>#REF!&amp;"\"&amp;B957&amp;".jpg"</f>
        <v>#REF!</v>
      </c>
    </row>
    <row r="958" spans="1:14" x14ac:dyDescent="0.25">
      <c r="A958" s="167"/>
      <c r="B958" s="154"/>
      <c r="C958" s="154"/>
      <c r="D958" s="154"/>
      <c r="E958" s="154"/>
      <c r="F958" s="154"/>
      <c r="G958" s="154"/>
      <c r="H958" s="158"/>
      <c r="I958" s="158"/>
      <c r="J958" s="154"/>
      <c r="K958" s="154"/>
      <c r="L958" s="154"/>
      <c r="M958" s="154"/>
      <c r="N958" s="147" t="e">
        <f>#REF!&amp;"\"&amp;B958&amp;".jpg"</f>
        <v>#REF!</v>
      </c>
    </row>
    <row r="959" spans="1:14" x14ac:dyDescent="0.25">
      <c r="A959" s="167"/>
      <c r="B959" s="154"/>
      <c r="C959" s="154"/>
      <c r="D959" s="154"/>
      <c r="E959" s="154"/>
      <c r="F959" s="154"/>
      <c r="G959" s="154"/>
      <c r="H959" s="158"/>
      <c r="I959" s="158"/>
      <c r="J959" s="154"/>
      <c r="K959" s="154"/>
      <c r="L959" s="154"/>
      <c r="M959" s="154"/>
      <c r="N959" s="147" t="e">
        <f>#REF!&amp;"\"&amp;B959&amp;".jpg"</f>
        <v>#REF!</v>
      </c>
    </row>
    <row r="960" spans="1:14" x14ac:dyDescent="0.25">
      <c r="A960" s="167"/>
      <c r="B960" s="154"/>
      <c r="C960" s="154"/>
      <c r="D960" s="154"/>
      <c r="E960" s="154"/>
      <c r="F960" s="154"/>
      <c r="G960" s="154"/>
      <c r="H960" s="158"/>
      <c r="I960" s="158"/>
      <c r="J960" s="154"/>
      <c r="K960" s="154"/>
      <c r="L960" s="154"/>
      <c r="M960" s="154"/>
      <c r="N960" s="147" t="e">
        <f>#REF!&amp;"\"&amp;B960&amp;".jpg"</f>
        <v>#REF!</v>
      </c>
    </row>
    <row r="961" spans="1:14" x14ac:dyDescent="0.25">
      <c r="A961" s="167"/>
      <c r="B961" s="154"/>
      <c r="C961" s="154"/>
      <c r="D961" s="154"/>
      <c r="E961" s="154"/>
      <c r="F961" s="154"/>
      <c r="G961" s="154"/>
      <c r="H961" s="158"/>
      <c r="I961" s="158"/>
      <c r="J961" s="154"/>
      <c r="K961" s="154"/>
      <c r="L961" s="154"/>
      <c r="M961" s="154"/>
      <c r="N961" s="147" t="e">
        <f>#REF!&amp;"\"&amp;B961&amp;".jpg"</f>
        <v>#REF!</v>
      </c>
    </row>
    <row r="962" spans="1:14" x14ac:dyDescent="0.25">
      <c r="A962" s="167"/>
      <c r="B962" s="154"/>
      <c r="C962" s="154"/>
      <c r="D962" s="154"/>
      <c r="E962" s="154"/>
      <c r="F962" s="154"/>
      <c r="G962" s="154"/>
      <c r="H962" s="158"/>
      <c r="I962" s="158"/>
      <c r="J962" s="154"/>
      <c r="K962" s="154"/>
      <c r="L962" s="154"/>
      <c r="M962" s="154"/>
      <c r="N962" s="147" t="e">
        <f>#REF!&amp;"\"&amp;B962&amp;".jpg"</f>
        <v>#REF!</v>
      </c>
    </row>
    <row r="963" spans="1:14" x14ac:dyDescent="0.25">
      <c r="A963" s="167"/>
      <c r="B963" s="154"/>
      <c r="C963" s="154"/>
      <c r="D963" s="154"/>
      <c r="E963" s="154"/>
      <c r="F963" s="154"/>
      <c r="G963" s="154"/>
      <c r="H963" s="158"/>
      <c r="I963" s="158"/>
      <c r="J963" s="154"/>
      <c r="K963" s="154"/>
      <c r="L963" s="154"/>
      <c r="M963" s="154"/>
      <c r="N963" s="147" t="e">
        <f>#REF!&amp;"\"&amp;B963&amp;".jpg"</f>
        <v>#REF!</v>
      </c>
    </row>
    <row r="964" spans="1:14" x14ac:dyDescent="0.25">
      <c r="A964" s="167"/>
      <c r="B964" s="154"/>
      <c r="C964" s="154"/>
      <c r="D964" s="154"/>
      <c r="E964" s="154"/>
      <c r="F964" s="154"/>
      <c r="G964" s="154"/>
      <c r="H964" s="158"/>
      <c r="I964" s="158"/>
      <c r="J964" s="154"/>
      <c r="K964" s="154"/>
      <c r="L964" s="154"/>
      <c r="M964" s="154"/>
      <c r="N964" s="147" t="e">
        <f>#REF!&amp;"\"&amp;B964&amp;".jpg"</f>
        <v>#REF!</v>
      </c>
    </row>
    <row r="965" spans="1:14" x14ac:dyDescent="0.25">
      <c r="A965" s="167"/>
      <c r="B965" s="154"/>
      <c r="C965" s="154"/>
      <c r="D965" s="154"/>
      <c r="E965" s="154"/>
      <c r="F965" s="154"/>
      <c r="G965" s="154"/>
      <c r="H965" s="158"/>
      <c r="I965" s="158"/>
      <c r="J965" s="154"/>
      <c r="K965" s="154"/>
      <c r="L965" s="154"/>
      <c r="M965" s="154"/>
      <c r="N965" s="147" t="e">
        <f>#REF!&amp;"\"&amp;B965&amp;".jpg"</f>
        <v>#REF!</v>
      </c>
    </row>
    <row r="966" spans="1:14" x14ac:dyDescent="0.25">
      <c r="A966" s="167"/>
      <c r="B966" s="154"/>
      <c r="C966" s="154"/>
      <c r="D966" s="154"/>
      <c r="E966" s="154"/>
      <c r="F966" s="154"/>
      <c r="G966" s="154"/>
      <c r="H966" s="158"/>
      <c r="I966" s="158"/>
      <c r="J966" s="154"/>
      <c r="K966" s="154"/>
      <c r="L966" s="154"/>
      <c r="M966" s="154"/>
      <c r="N966" s="147" t="e">
        <f>#REF!&amp;"\"&amp;B966&amp;".jpg"</f>
        <v>#REF!</v>
      </c>
    </row>
    <row r="967" spans="1:14" x14ac:dyDescent="0.25">
      <c r="A967" s="167"/>
      <c r="B967" s="154"/>
      <c r="C967" s="154"/>
      <c r="D967" s="154"/>
      <c r="E967" s="154"/>
      <c r="F967" s="154"/>
      <c r="G967" s="154"/>
      <c r="H967" s="158"/>
      <c r="I967" s="158"/>
      <c r="J967" s="154"/>
      <c r="K967" s="154"/>
      <c r="L967" s="154"/>
      <c r="M967" s="154"/>
      <c r="N967" s="147" t="e">
        <f>#REF!&amp;"\"&amp;B967&amp;".jpg"</f>
        <v>#REF!</v>
      </c>
    </row>
    <row r="968" spans="1:14" x14ac:dyDescent="0.25">
      <c r="A968" s="167"/>
      <c r="B968" s="154"/>
      <c r="C968" s="154"/>
      <c r="D968" s="154"/>
      <c r="E968" s="154"/>
      <c r="F968" s="154"/>
      <c r="G968" s="154"/>
      <c r="H968" s="158"/>
      <c r="I968" s="158"/>
      <c r="J968" s="154"/>
      <c r="K968" s="154"/>
      <c r="L968" s="154"/>
      <c r="M968" s="154"/>
      <c r="N968" s="147" t="e">
        <f>#REF!&amp;"\"&amp;B968&amp;".jpg"</f>
        <v>#REF!</v>
      </c>
    </row>
    <row r="969" spans="1:14" x14ac:dyDescent="0.25">
      <c r="A969" s="167"/>
      <c r="B969" s="154"/>
      <c r="C969" s="154"/>
      <c r="D969" s="154"/>
      <c r="E969" s="154"/>
      <c r="F969" s="154"/>
      <c r="G969" s="154"/>
      <c r="H969" s="158"/>
      <c r="I969" s="158"/>
      <c r="J969" s="154"/>
      <c r="K969" s="154"/>
      <c r="L969" s="154"/>
      <c r="M969" s="154"/>
      <c r="N969" s="147" t="e">
        <f>#REF!&amp;"\"&amp;B969&amp;".jpg"</f>
        <v>#REF!</v>
      </c>
    </row>
    <row r="970" spans="1:14" x14ac:dyDescent="0.25">
      <c r="A970" s="167"/>
      <c r="B970" s="154"/>
      <c r="C970" s="154"/>
      <c r="D970" s="154"/>
      <c r="E970" s="154"/>
      <c r="F970" s="154"/>
      <c r="G970" s="154"/>
      <c r="H970" s="158"/>
      <c r="I970" s="158"/>
      <c r="J970" s="154"/>
      <c r="K970" s="154"/>
      <c r="L970" s="154"/>
      <c r="M970" s="154"/>
      <c r="N970" s="147" t="e">
        <f>#REF!&amp;"\"&amp;B970&amp;".jpg"</f>
        <v>#REF!</v>
      </c>
    </row>
    <row r="971" spans="1:14" x14ac:dyDescent="0.25">
      <c r="A971" s="167"/>
      <c r="B971" s="154"/>
      <c r="C971" s="154"/>
      <c r="D971" s="154"/>
      <c r="E971" s="154"/>
      <c r="F971" s="154"/>
      <c r="G971" s="154"/>
      <c r="H971" s="158"/>
      <c r="I971" s="158"/>
      <c r="J971" s="154"/>
      <c r="K971" s="154"/>
      <c r="L971" s="154"/>
      <c r="M971" s="154"/>
      <c r="N971" s="147" t="e">
        <f>#REF!&amp;"\"&amp;B971&amp;".jpg"</f>
        <v>#REF!</v>
      </c>
    </row>
    <row r="972" spans="1:14" x14ac:dyDescent="0.25">
      <c r="A972" s="167"/>
      <c r="B972" s="154"/>
      <c r="C972" s="154"/>
      <c r="D972" s="154"/>
      <c r="E972" s="154"/>
      <c r="F972" s="154"/>
      <c r="G972" s="154"/>
      <c r="H972" s="158"/>
      <c r="I972" s="158"/>
      <c r="J972" s="154"/>
      <c r="K972" s="154"/>
      <c r="L972" s="154"/>
      <c r="M972" s="154"/>
      <c r="N972" s="147" t="e">
        <f>#REF!&amp;"\"&amp;B972&amp;".jpg"</f>
        <v>#REF!</v>
      </c>
    </row>
    <row r="973" spans="1:14" x14ac:dyDescent="0.25">
      <c r="A973" s="167"/>
      <c r="B973" s="154"/>
      <c r="C973" s="154"/>
      <c r="D973" s="154"/>
      <c r="E973" s="154"/>
      <c r="F973" s="154"/>
      <c r="G973" s="154"/>
      <c r="H973" s="158"/>
      <c r="I973" s="158"/>
      <c r="J973" s="154"/>
      <c r="K973" s="154"/>
      <c r="L973" s="154"/>
      <c r="M973" s="154"/>
      <c r="N973" s="147" t="e">
        <f>#REF!&amp;"\"&amp;B973&amp;".jpg"</f>
        <v>#REF!</v>
      </c>
    </row>
    <row r="974" spans="1:14" x14ac:dyDescent="0.25">
      <c r="A974" s="167"/>
      <c r="B974" s="154"/>
      <c r="C974" s="154"/>
      <c r="D974" s="154"/>
      <c r="E974" s="154"/>
      <c r="F974" s="154"/>
      <c r="G974" s="154"/>
      <c r="H974" s="158"/>
      <c r="I974" s="158"/>
      <c r="J974" s="154"/>
      <c r="K974" s="154"/>
      <c r="L974" s="154"/>
      <c r="M974" s="154"/>
      <c r="N974" s="147" t="e">
        <f>#REF!&amp;"\"&amp;B974&amp;".jpg"</f>
        <v>#REF!</v>
      </c>
    </row>
    <row r="975" spans="1:14" x14ac:dyDescent="0.25">
      <c r="A975" s="167"/>
      <c r="B975" s="154"/>
      <c r="C975" s="154"/>
      <c r="D975" s="154"/>
      <c r="E975" s="154"/>
      <c r="F975" s="154"/>
      <c r="G975" s="154"/>
      <c r="H975" s="158"/>
      <c r="I975" s="158"/>
      <c r="J975" s="154"/>
      <c r="K975" s="154"/>
      <c r="L975" s="154"/>
      <c r="M975" s="154"/>
      <c r="N975" s="147" t="e">
        <f>#REF!&amp;"\"&amp;B975&amp;".jpg"</f>
        <v>#REF!</v>
      </c>
    </row>
    <row r="976" spans="1:14" x14ac:dyDescent="0.25">
      <c r="A976" s="167"/>
      <c r="B976" s="154"/>
      <c r="C976" s="154"/>
      <c r="D976" s="154"/>
      <c r="E976" s="154"/>
      <c r="F976" s="154"/>
      <c r="G976" s="154"/>
      <c r="H976" s="158"/>
      <c r="I976" s="158"/>
      <c r="J976" s="154"/>
      <c r="K976" s="154"/>
      <c r="L976" s="154"/>
      <c r="M976" s="154"/>
      <c r="N976" s="147" t="e">
        <f>#REF!&amp;"\"&amp;B976&amp;".jpg"</f>
        <v>#REF!</v>
      </c>
    </row>
    <row r="977" spans="1:14" x14ac:dyDescent="0.25">
      <c r="A977" s="167"/>
      <c r="B977" s="154"/>
      <c r="C977" s="154"/>
      <c r="D977" s="154"/>
      <c r="E977" s="154"/>
      <c r="F977" s="154"/>
      <c r="G977" s="154"/>
      <c r="H977" s="158"/>
      <c r="I977" s="158"/>
      <c r="J977" s="154"/>
      <c r="K977" s="154"/>
      <c r="L977" s="154"/>
      <c r="M977" s="154"/>
      <c r="N977" s="147" t="e">
        <f>#REF!&amp;"\"&amp;B977&amp;".jpg"</f>
        <v>#REF!</v>
      </c>
    </row>
    <row r="978" spans="1:14" x14ac:dyDescent="0.25">
      <c r="A978" s="167"/>
      <c r="B978" s="154"/>
      <c r="C978" s="154"/>
      <c r="D978" s="154"/>
      <c r="E978" s="154"/>
      <c r="F978" s="154"/>
      <c r="G978" s="154"/>
      <c r="H978" s="158"/>
      <c r="I978" s="158"/>
      <c r="J978" s="154"/>
      <c r="K978" s="154"/>
      <c r="L978" s="154"/>
      <c r="M978" s="154"/>
      <c r="N978" s="147" t="e">
        <f>#REF!&amp;"\"&amp;B978&amp;".jpg"</f>
        <v>#REF!</v>
      </c>
    </row>
    <row r="979" spans="1:14" x14ac:dyDescent="0.25">
      <c r="A979" s="167"/>
      <c r="B979" s="154"/>
      <c r="C979" s="154"/>
      <c r="D979" s="154"/>
      <c r="E979" s="154"/>
      <c r="F979" s="154"/>
      <c r="G979" s="154"/>
      <c r="H979" s="158"/>
      <c r="I979" s="158"/>
      <c r="J979" s="154"/>
      <c r="K979" s="154"/>
      <c r="L979" s="154"/>
      <c r="M979" s="154"/>
      <c r="N979" s="147" t="e">
        <f>#REF!&amp;"\"&amp;B979&amp;".jpg"</f>
        <v>#REF!</v>
      </c>
    </row>
    <row r="980" spans="1:14" x14ac:dyDescent="0.25">
      <c r="A980" s="167"/>
      <c r="B980" s="154"/>
      <c r="C980" s="154"/>
      <c r="D980" s="154"/>
      <c r="E980" s="154"/>
      <c r="F980" s="154"/>
      <c r="G980" s="154"/>
      <c r="H980" s="158"/>
      <c r="I980" s="158"/>
      <c r="J980" s="154"/>
      <c r="K980" s="154"/>
      <c r="L980" s="154"/>
      <c r="M980" s="154"/>
      <c r="N980" s="147" t="e">
        <f>#REF!&amp;"\"&amp;B980&amp;".jpg"</f>
        <v>#REF!</v>
      </c>
    </row>
    <row r="981" spans="1:14" x14ac:dyDescent="0.25">
      <c r="A981" s="167"/>
      <c r="B981" s="154"/>
      <c r="C981" s="154"/>
      <c r="D981" s="154"/>
      <c r="E981" s="154"/>
      <c r="F981" s="154"/>
      <c r="G981" s="154"/>
      <c r="H981" s="158"/>
      <c r="I981" s="158"/>
      <c r="J981" s="154"/>
      <c r="K981" s="154"/>
      <c r="L981" s="154"/>
      <c r="M981" s="154"/>
      <c r="N981" s="147" t="e">
        <f>#REF!&amp;"\"&amp;B981&amp;".jpg"</f>
        <v>#REF!</v>
      </c>
    </row>
    <row r="982" spans="1:14" x14ac:dyDescent="0.25">
      <c r="A982" s="167"/>
      <c r="B982" s="154"/>
      <c r="C982" s="154"/>
      <c r="D982" s="154"/>
      <c r="E982" s="154"/>
      <c r="F982" s="154"/>
      <c r="G982" s="154"/>
      <c r="H982" s="158"/>
      <c r="I982" s="158"/>
      <c r="J982" s="154"/>
      <c r="K982" s="154"/>
      <c r="L982" s="154"/>
      <c r="M982" s="154"/>
      <c r="N982" s="147" t="e">
        <f>#REF!&amp;"\"&amp;B982&amp;".jpg"</f>
        <v>#REF!</v>
      </c>
    </row>
    <row r="983" spans="1:14" x14ac:dyDescent="0.25">
      <c r="A983" s="167"/>
      <c r="B983" s="154"/>
      <c r="C983" s="154"/>
      <c r="D983" s="154"/>
      <c r="E983" s="154"/>
      <c r="F983" s="154"/>
      <c r="G983" s="154"/>
      <c r="H983" s="158"/>
      <c r="I983" s="158"/>
      <c r="J983" s="154"/>
      <c r="K983" s="154"/>
      <c r="L983" s="154"/>
      <c r="M983" s="154"/>
      <c r="N983" s="147" t="e">
        <f>#REF!&amp;"\"&amp;B983&amp;".jpg"</f>
        <v>#REF!</v>
      </c>
    </row>
    <row r="984" spans="1:14" x14ac:dyDescent="0.25">
      <c r="A984" s="167"/>
      <c r="B984" s="154"/>
      <c r="C984" s="154"/>
      <c r="D984" s="154"/>
      <c r="E984" s="154"/>
      <c r="F984" s="154"/>
      <c r="G984" s="154"/>
      <c r="H984" s="158"/>
      <c r="I984" s="158"/>
      <c r="J984" s="154"/>
      <c r="K984" s="154"/>
      <c r="L984" s="154"/>
      <c r="M984" s="154"/>
      <c r="N984" s="147" t="e">
        <f>#REF!&amp;"\"&amp;B984&amp;".jpg"</f>
        <v>#REF!</v>
      </c>
    </row>
    <row r="985" spans="1:14" x14ac:dyDescent="0.25">
      <c r="A985" s="167"/>
      <c r="B985" s="154"/>
      <c r="C985" s="154"/>
      <c r="D985" s="154"/>
      <c r="E985" s="154"/>
      <c r="F985" s="154"/>
      <c r="G985" s="154"/>
      <c r="H985" s="158"/>
      <c r="I985" s="158"/>
      <c r="J985" s="154"/>
      <c r="K985" s="154"/>
      <c r="L985" s="154"/>
      <c r="M985" s="154"/>
      <c r="N985" s="147" t="e">
        <f>#REF!&amp;"\"&amp;B985&amp;".jpg"</f>
        <v>#REF!</v>
      </c>
    </row>
    <row r="986" spans="1:14" x14ac:dyDescent="0.25">
      <c r="A986" s="167"/>
      <c r="B986" s="154"/>
      <c r="C986" s="154"/>
      <c r="D986" s="154"/>
      <c r="E986" s="154"/>
      <c r="F986" s="154"/>
      <c r="G986" s="154"/>
      <c r="H986" s="158"/>
      <c r="I986" s="158"/>
      <c r="J986" s="154"/>
      <c r="K986" s="154"/>
      <c r="L986" s="154"/>
      <c r="M986" s="154"/>
      <c r="N986" s="147" t="e">
        <f>#REF!&amp;"\"&amp;B986&amp;".jpg"</f>
        <v>#REF!</v>
      </c>
    </row>
    <row r="987" spans="1:14" x14ac:dyDescent="0.25">
      <c r="A987" s="167"/>
      <c r="B987" s="154"/>
      <c r="C987" s="154"/>
      <c r="D987" s="154"/>
      <c r="E987" s="154"/>
      <c r="F987" s="154"/>
      <c r="G987" s="154"/>
      <c r="H987" s="158"/>
      <c r="I987" s="158"/>
      <c r="J987" s="154"/>
      <c r="K987" s="154"/>
      <c r="L987" s="154"/>
      <c r="M987" s="154"/>
      <c r="N987" s="147" t="e">
        <f>#REF!&amp;"\"&amp;B987&amp;".jpg"</f>
        <v>#REF!</v>
      </c>
    </row>
    <row r="988" spans="1:14" x14ac:dyDescent="0.25">
      <c r="A988" s="167"/>
      <c r="B988" s="154"/>
      <c r="C988" s="154"/>
      <c r="D988" s="154"/>
      <c r="E988" s="154"/>
      <c r="F988" s="154"/>
      <c r="G988" s="154"/>
      <c r="H988" s="158"/>
      <c r="I988" s="158"/>
      <c r="J988" s="154"/>
      <c r="K988" s="154"/>
      <c r="L988" s="154"/>
      <c r="M988" s="154"/>
      <c r="N988" s="147" t="e">
        <f>#REF!&amp;"\"&amp;B988&amp;".jpg"</f>
        <v>#REF!</v>
      </c>
    </row>
    <row r="989" spans="1:14" x14ac:dyDescent="0.25">
      <c r="A989" s="167"/>
      <c r="B989" s="154"/>
      <c r="C989" s="154"/>
      <c r="D989" s="154"/>
      <c r="E989" s="154"/>
      <c r="F989" s="154"/>
      <c r="G989" s="154"/>
      <c r="H989" s="158"/>
      <c r="I989" s="158"/>
      <c r="J989" s="154"/>
      <c r="K989" s="154"/>
      <c r="L989" s="154"/>
      <c r="M989" s="154"/>
      <c r="N989" s="147" t="e">
        <f>#REF!&amp;"\"&amp;B989&amp;".jpg"</f>
        <v>#REF!</v>
      </c>
    </row>
    <row r="990" spans="1:14" x14ac:dyDescent="0.25">
      <c r="A990" s="167"/>
      <c r="B990" s="154"/>
      <c r="C990" s="154"/>
      <c r="D990" s="154"/>
      <c r="E990" s="154"/>
      <c r="F990" s="154"/>
      <c r="G990" s="154"/>
      <c r="H990" s="158"/>
      <c r="I990" s="158"/>
      <c r="J990" s="154"/>
      <c r="K990" s="154"/>
      <c r="L990" s="154"/>
      <c r="M990" s="154"/>
      <c r="N990" s="147" t="e">
        <f>#REF!&amp;"\"&amp;B990&amp;".jpg"</f>
        <v>#REF!</v>
      </c>
    </row>
    <row r="991" spans="1:14" x14ac:dyDescent="0.25">
      <c r="A991" s="167"/>
      <c r="B991" s="154"/>
      <c r="C991" s="154"/>
      <c r="D991" s="154"/>
      <c r="E991" s="154"/>
      <c r="F991" s="154"/>
      <c r="G991" s="154"/>
      <c r="H991" s="158"/>
      <c r="I991" s="158"/>
      <c r="J991" s="154"/>
      <c r="K991" s="154"/>
      <c r="L991" s="154"/>
      <c r="M991" s="154"/>
      <c r="N991" s="147" t="e">
        <f>#REF!&amp;"\"&amp;B991&amp;".jpg"</f>
        <v>#REF!</v>
      </c>
    </row>
    <row r="992" spans="1:14" x14ac:dyDescent="0.25">
      <c r="A992" s="167"/>
      <c r="B992" s="154"/>
      <c r="C992" s="154"/>
      <c r="D992" s="154"/>
      <c r="E992" s="154"/>
      <c r="F992" s="154"/>
      <c r="G992" s="154"/>
      <c r="H992" s="158"/>
      <c r="I992" s="158"/>
      <c r="J992" s="154"/>
      <c r="K992" s="154"/>
      <c r="L992" s="154"/>
      <c r="M992" s="154"/>
      <c r="N992" s="147" t="e">
        <f>#REF!&amp;"\"&amp;B992&amp;".jpg"</f>
        <v>#REF!</v>
      </c>
    </row>
    <row r="993" spans="1:14" x14ac:dyDescent="0.25">
      <c r="A993" s="167"/>
      <c r="B993" s="154"/>
      <c r="C993" s="154"/>
      <c r="D993" s="154"/>
      <c r="E993" s="154"/>
      <c r="F993" s="154"/>
      <c r="G993" s="154"/>
      <c r="H993" s="158"/>
      <c r="I993" s="158"/>
      <c r="J993" s="154"/>
      <c r="K993" s="154"/>
      <c r="L993" s="154"/>
      <c r="M993" s="154"/>
      <c r="N993" s="147" t="e">
        <f>#REF!&amp;"\"&amp;B993&amp;".jpg"</f>
        <v>#REF!</v>
      </c>
    </row>
    <row r="994" spans="1:14" x14ac:dyDescent="0.25">
      <c r="A994" s="167"/>
      <c r="B994" s="154"/>
      <c r="C994" s="154"/>
      <c r="D994" s="154"/>
      <c r="E994" s="154"/>
      <c r="F994" s="154"/>
      <c r="G994" s="154"/>
      <c r="H994" s="158"/>
      <c r="I994" s="158"/>
      <c r="J994" s="154"/>
      <c r="K994" s="154"/>
      <c r="L994" s="154"/>
      <c r="M994" s="154"/>
      <c r="N994" s="147" t="e">
        <f>#REF!&amp;"\"&amp;B994&amp;".jpg"</f>
        <v>#REF!</v>
      </c>
    </row>
    <row r="995" spans="1:14" x14ac:dyDescent="0.25">
      <c r="A995" s="167"/>
      <c r="B995" s="154"/>
      <c r="C995" s="154"/>
      <c r="D995" s="154"/>
      <c r="E995" s="154"/>
      <c r="F995" s="154"/>
      <c r="G995" s="154"/>
      <c r="H995" s="158"/>
      <c r="I995" s="158"/>
      <c r="J995" s="154"/>
      <c r="K995" s="154"/>
      <c r="L995" s="154"/>
      <c r="M995" s="154"/>
      <c r="N995" s="147" t="e">
        <f>#REF!&amp;"\"&amp;B995&amp;".jpg"</f>
        <v>#REF!</v>
      </c>
    </row>
    <row r="996" spans="1:14" x14ac:dyDescent="0.25">
      <c r="A996" s="167"/>
      <c r="B996" s="154"/>
      <c r="C996" s="154"/>
      <c r="D996" s="154"/>
      <c r="E996" s="154"/>
      <c r="F996" s="154"/>
      <c r="G996" s="154"/>
      <c r="H996" s="158"/>
      <c r="I996" s="158"/>
      <c r="J996" s="154"/>
      <c r="K996" s="154"/>
      <c r="L996" s="154"/>
      <c r="M996" s="154"/>
      <c r="N996" s="147" t="e">
        <f>#REF!&amp;"\"&amp;B996&amp;".jpg"</f>
        <v>#REF!</v>
      </c>
    </row>
    <row r="997" spans="1:14" x14ac:dyDescent="0.25">
      <c r="A997" s="167"/>
      <c r="B997" s="154"/>
      <c r="C997" s="154"/>
      <c r="D997" s="154"/>
      <c r="E997" s="154"/>
      <c r="F997" s="154"/>
      <c r="G997" s="154"/>
      <c r="H997" s="158"/>
      <c r="I997" s="158"/>
      <c r="J997" s="154"/>
      <c r="K997" s="154"/>
      <c r="L997" s="154"/>
      <c r="M997" s="154"/>
      <c r="N997" s="147" t="e">
        <f>#REF!&amp;"\"&amp;B997&amp;".jpg"</f>
        <v>#REF!</v>
      </c>
    </row>
    <row r="998" spans="1:14" x14ac:dyDescent="0.25">
      <c r="A998" s="167"/>
      <c r="B998" s="154"/>
      <c r="C998" s="154"/>
      <c r="D998" s="154"/>
      <c r="E998" s="154"/>
      <c r="F998" s="154"/>
      <c r="G998" s="154"/>
      <c r="H998" s="158"/>
      <c r="I998" s="158"/>
      <c r="J998" s="154"/>
      <c r="K998" s="154"/>
      <c r="L998" s="154"/>
      <c r="M998" s="154"/>
      <c r="N998" s="147" t="e">
        <f>#REF!&amp;"\"&amp;B998&amp;".jpg"</f>
        <v>#REF!</v>
      </c>
    </row>
    <row r="999" spans="1:14" x14ac:dyDescent="0.25">
      <c r="A999" s="167"/>
      <c r="B999" s="154"/>
      <c r="C999" s="154"/>
      <c r="D999" s="154"/>
      <c r="E999" s="154"/>
      <c r="F999" s="154"/>
      <c r="G999" s="154"/>
      <c r="H999" s="158"/>
      <c r="I999" s="158"/>
      <c r="J999" s="154"/>
      <c r="K999" s="154"/>
      <c r="L999" s="154"/>
      <c r="M999" s="154"/>
      <c r="N999" s="147" t="e">
        <f>#REF!&amp;"\"&amp;B999&amp;".jpg"</f>
        <v>#REF!</v>
      </c>
    </row>
    <row r="1000" spans="1:14" x14ac:dyDescent="0.25">
      <c r="A1000" s="167"/>
      <c r="B1000" s="154"/>
      <c r="C1000" s="154"/>
      <c r="D1000" s="154"/>
      <c r="E1000" s="154"/>
      <c r="F1000" s="154"/>
      <c r="G1000" s="154"/>
      <c r="H1000" s="158"/>
      <c r="I1000" s="158"/>
      <c r="J1000" s="154"/>
      <c r="K1000" s="154"/>
      <c r="L1000" s="154"/>
      <c r="M1000" s="154"/>
      <c r="N1000" s="147" t="e">
        <f>#REF!&amp;"\"&amp;B1000&amp;".jpg"</f>
        <v>#REF!</v>
      </c>
    </row>
    <row r="1001" spans="1:14" x14ac:dyDescent="0.25">
      <c r="A1001" s="167"/>
      <c r="B1001" s="154"/>
      <c r="C1001" s="154"/>
      <c r="D1001" s="154"/>
      <c r="E1001" s="154"/>
      <c r="F1001" s="154"/>
      <c r="G1001" s="154"/>
      <c r="H1001" s="158"/>
      <c r="I1001" s="158"/>
      <c r="J1001" s="154"/>
      <c r="K1001" s="154"/>
      <c r="L1001" s="154"/>
      <c r="M1001" s="154"/>
      <c r="N1001" s="147" t="e">
        <f>#REF!&amp;"\"&amp;B1001&amp;".jpg"</f>
        <v>#REF!</v>
      </c>
    </row>
    <row r="1002" spans="1:14" x14ac:dyDescent="0.25">
      <c r="A1002" s="167"/>
      <c r="B1002" s="154"/>
      <c r="C1002" s="154"/>
      <c r="D1002" s="154"/>
      <c r="E1002" s="154"/>
      <c r="F1002" s="154"/>
      <c r="G1002" s="154"/>
      <c r="H1002" s="158"/>
      <c r="I1002" s="158"/>
      <c r="J1002" s="154"/>
      <c r="K1002" s="154"/>
      <c r="L1002" s="154"/>
      <c r="M1002" s="154"/>
      <c r="N1002" s="147" t="e">
        <f>#REF!&amp;"\"&amp;B1002&amp;".jpg"</f>
        <v>#REF!</v>
      </c>
    </row>
    <row r="1003" spans="1:14" x14ac:dyDescent="0.25">
      <c r="A1003" s="167"/>
      <c r="B1003" s="154"/>
      <c r="C1003" s="154"/>
      <c r="D1003" s="154"/>
      <c r="E1003" s="154"/>
      <c r="F1003" s="154"/>
      <c r="G1003" s="154"/>
      <c r="H1003" s="158"/>
      <c r="I1003" s="158"/>
      <c r="J1003" s="154"/>
      <c r="K1003" s="154"/>
      <c r="L1003" s="154"/>
      <c r="M1003" s="154"/>
      <c r="N1003" s="147" t="e">
        <f>#REF!&amp;"\"&amp;B1003&amp;".jpg"</f>
        <v>#REF!</v>
      </c>
    </row>
    <row r="1004" spans="1:14" x14ac:dyDescent="0.25">
      <c r="A1004" s="167"/>
      <c r="B1004" s="154"/>
      <c r="C1004" s="154"/>
      <c r="D1004" s="154"/>
      <c r="E1004" s="154"/>
      <c r="F1004" s="154"/>
      <c r="G1004" s="154"/>
      <c r="H1004" s="158"/>
      <c r="I1004" s="158"/>
      <c r="J1004" s="154"/>
      <c r="K1004" s="154"/>
      <c r="L1004" s="154"/>
      <c r="M1004" s="154"/>
      <c r="N1004" s="147" t="e">
        <f>#REF!&amp;"\"&amp;B1004&amp;".jpg"</f>
        <v>#REF!</v>
      </c>
    </row>
    <row r="1005" spans="1:14" x14ac:dyDescent="0.25">
      <c r="A1005" s="167"/>
      <c r="B1005" s="154"/>
      <c r="C1005" s="154"/>
      <c r="D1005" s="154"/>
      <c r="E1005" s="154"/>
      <c r="F1005" s="154"/>
      <c r="G1005" s="154"/>
      <c r="H1005" s="158"/>
      <c r="I1005" s="158"/>
      <c r="J1005" s="154"/>
      <c r="K1005" s="154"/>
      <c r="L1005" s="154"/>
      <c r="M1005" s="154"/>
      <c r="N1005" s="147" t="e">
        <f>#REF!&amp;"\"&amp;B1005&amp;".jpg"</f>
        <v>#REF!</v>
      </c>
    </row>
    <row r="1006" spans="1:14" x14ac:dyDescent="0.25">
      <c r="A1006" s="167"/>
      <c r="B1006" s="154"/>
      <c r="C1006" s="154"/>
      <c r="D1006" s="154"/>
      <c r="E1006" s="154"/>
      <c r="F1006" s="154"/>
      <c r="G1006" s="154"/>
      <c r="H1006" s="158"/>
      <c r="I1006" s="158"/>
      <c r="J1006" s="154"/>
      <c r="K1006" s="154"/>
      <c r="L1006" s="154"/>
      <c r="M1006" s="154"/>
      <c r="N1006" s="147" t="e">
        <f>#REF!&amp;"\"&amp;B1006&amp;".jpg"</f>
        <v>#REF!</v>
      </c>
    </row>
    <row r="1007" spans="1:14" x14ac:dyDescent="0.25">
      <c r="A1007" s="167"/>
      <c r="B1007" s="154"/>
      <c r="C1007" s="154"/>
      <c r="D1007" s="154"/>
      <c r="E1007" s="154"/>
      <c r="F1007" s="154"/>
      <c r="G1007" s="154"/>
      <c r="H1007" s="158"/>
      <c r="I1007" s="158"/>
      <c r="J1007" s="154"/>
      <c r="K1007" s="154"/>
      <c r="L1007" s="154"/>
      <c r="M1007" s="154"/>
      <c r="N1007" s="147" t="e">
        <f>#REF!&amp;"\"&amp;B1007&amp;".jpg"</f>
        <v>#REF!</v>
      </c>
    </row>
    <row r="1008" spans="1:14" x14ac:dyDescent="0.25">
      <c r="A1008" s="167"/>
      <c r="B1008" s="154"/>
      <c r="C1008" s="154"/>
      <c r="D1008" s="154"/>
      <c r="E1008" s="154"/>
      <c r="F1008" s="154"/>
      <c r="G1008" s="154"/>
      <c r="H1008" s="158"/>
      <c r="I1008" s="158"/>
      <c r="J1008" s="154"/>
      <c r="K1008" s="154"/>
      <c r="L1008" s="154"/>
      <c r="M1008" s="154"/>
      <c r="N1008" s="147" t="e">
        <f>#REF!&amp;"\"&amp;B1008&amp;".jpg"</f>
        <v>#REF!</v>
      </c>
    </row>
    <row r="1009" spans="1:14" x14ac:dyDescent="0.25">
      <c r="A1009" s="167"/>
      <c r="B1009" s="154"/>
      <c r="C1009" s="154"/>
      <c r="D1009" s="154"/>
      <c r="E1009" s="154"/>
      <c r="F1009" s="154"/>
      <c r="G1009" s="154"/>
      <c r="H1009" s="158"/>
      <c r="I1009" s="158"/>
      <c r="J1009" s="154"/>
      <c r="K1009" s="154"/>
      <c r="L1009" s="154"/>
      <c r="M1009" s="154"/>
      <c r="N1009" s="147" t="e">
        <f>#REF!&amp;"\"&amp;B1009&amp;".jpg"</f>
        <v>#REF!</v>
      </c>
    </row>
    <row r="1010" spans="1:14" x14ac:dyDescent="0.25">
      <c r="A1010" s="167"/>
      <c r="B1010" s="154"/>
      <c r="C1010" s="154"/>
      <c r="D1010" s="154"/>
      <c r="E1010" s="154"/>
      <c r="F1010" s="154"/>
      <c r="G1010" s="154"/>
      <c r="H1010" s="158"/>
      <c r="I1010" s="158"/>
      <c r="J1010" s="154"/>
      <c r="K1010" s="154"/>
      <c r="L1010" s="154"/>
      <c r="M1010" s="154"/>
      <c r="N1010" s="147" t="e">
        <f>#REF!&amp;"\"&amp;B1010&amp;".jpg"</f>
        <v>#REF!</v>
      </c>
    </row>
    <row r="1011" spans="1:14" x14ac:dyDescent="0.25">
      <c r="A1011" s="167"/>
      <c r="B1011" s="154"/>
      <c r="C1011" s="154"/>
      <c r="D1011" s="154"/>
      <c r="E1011" s="154"/>
      <c r="F1011" s="154"/>
      <c r="G1011" s="154"/>
      <c r="H1011" s="158"/>
      <c r="I1011" s="158"/>
      <c r="J1011" s="154"/>
      <c r="K1011" s="154"/>
      <c r="L1011" s="154"/>
      <c r="M1011" s="154"/>
      <c r="N1011" s="147" t="e">
        <f>#REF!&amp;"\"&amp;B1011&amp;".jpg"</f>
        <v>#REF!</v>
      </c>
    </row>
    <row r="1012" spans="1:14" x14ac:dyDescent="0.25">
      <c r="A1012" s="167"/>
      <c r="B1012" s="154"/>
      <c r="C1012" s="154"/>
      <c r="D1012" s="154"/>
      <c r="E1012" s="154"/>
      <c r="F1012" s="154"/>
      <c r="G1012" s="154"/>
      <c r="H1012" s="158"/>
      <c r="I1012" s="158"/>
      <c r="J1012" s="154"/>
      <c r="K1012" s="154"/>
      <c r="L1012" s="154"/>
      <c r="M1012" s="154"/>
      <c r="N1012" s="147" t="e">
        <f>#REF!&amp;"\"&amp;B1012&amp;".jpg"</f>
        <v>#REF!</v>
      </c>
    </row>
    <row r="1013" spans="1:14" x14ac:dyDescent="0.25">
      <c r="A1013" s="167"/>
      <c r="B1013" s="154"/>
      <c r="C1013" s="154"/>
      <c r="D1013" s="154"/>
      <c r="E1013" s="154"/>
      <c r="F1013" s="154"/>
      <c r="G1013" s="154"/>
      <c r="H1013" s="158"/>
      <c r="I1013" s="158"/>
      <c r="J1013" s="154"/>
      <c r="K1013" s="154"/>
      <c r="L1013" s="154"/>
      <c r="M1013" s="154"/>
      <c r="N1013" s="147" t="e">
        <f>#REF!&amp;"\"&amp;B1013&amp;".jpg"</f>
        <v>#REF!</v>
      </c>
    </row>
    <row r="1014" spans="1:14" x14ac:dyDescent="0.25">
      <c r="A1014" s="167"/>
      <c r="B1014" s="154"/>
      <c r="C1014" s="154"/>
      <c r="D1014" s="154"/>
      <c r="E1014" s="154"/>
      <c r="F1014" s="154"/>
      <c r="G1014" s="154"/>
      <c r="H1014" s="158"/>
      <c r="I1014" s="158"/>
      <c r="J1014" s="154"/>
      <c r="K1014" s="154"/>
      <c r="L1014" s="154"/>
      <c r="M1014" s="154"/>
      <c r="N1014" s="147" t="e">
        <f>#REF!&amp;"\"&amp;B1014&amp;".jpg"</f>
        <v>#REF!</v>
      </c>
    </row>
    <row r="1015" spans="1:14" x14ac:dyDescent="0.25">
      <c r="A1015" s="167"/>
      <c r="B1015" s="154"/>
      <c r="C1015" s="154"/>
      <c r="D1015" s="154"/>
      <c r="E1015" s="154"/>
      <c r="F1015" s="154"/>
      <c r="G1015" s="154"/>
      <c r="H1015" s="158"/>
      <c r="I1015" s="158"/>
      <c r="J1015" s="154"/>
      <c r="K1015" s="154"/>
      <c r="L1015" s="154"/>
      <c r="M1015" s="154"/>
      <c r="N1015" s="147" t="e">
        <f>#REF!&amp;"\"&amp;B1015&amp;".jpg"</f>
        <v>#REF!</v>
      </c>
    </row>
    <row r="1016" spans="1:14" x14ac:dyDescent="0.25">
      <c r="A1016" s="167"/>
      <c r="B1016" s="154"/>
      <c r="C1016" s="154"/>
      <c r="D1016" s="154"/>
      <c r="E1016" s="154"/>
      <c r="F1016" s="154"/>
      <c r="G1016" s="154"/>
      <c r="H1016" s="158"/>
      <c r="I1016" s="158"/>
      <c r="J1016" s="154"/>
      <c r="K1016" s="154"/>
      <c r="L1016" s="154"/>
      <c r="M1016" s="154"/>
      <c r="N1016" s="147" t="e">
        <f>#REF!&amp;"\"&amp;B1016&amp;".jpg"</f>
        <v>#REF!</v>
      </c>
    </row>
    <row r="1017" spans="1:14" x14ac:dyDescent="0.25">
      <c r="A1017" s="167"/>
      <c r="B1017" s="154"/>
      <c r="C1017" s="154"/>
      <c r="D1017" s="154"/>
      <c r="E1017" s="154"/>
      <c r="F1017" s="154"/>
      <c r="G1017" s="154"/>
      <c r="H1017" s="158"/>
      <c r="I1017" s="158"/>
      <c r="J1017" s="154"/>
      <c r="K1017" s="154"/>
      <c r="L1017" s="154"/>
      <c r="M1017" s="154"/>
      <c r="N1017" s="147" t="e">
        <f>#REF!&amp;"\"&amp;B1017&amp;".jpg"</f>
        <v>#REF!</v>
      </c>
    </row>
    <row r="1018" spans="1:14" x14ac:dyDescent="0.25">
      <c r="A1018" s="167"/>
      <c r="B1018" s="154"/>
      <c r="C1018" s="154"/>
      <c r="D1018" s="154"/>
      <c r="E1018" s="154"/>
      <c r="F1018" s="154"/>
      <c r="G1018" s="154"/>
      <c r="H1018" s="158"/>
      <c r="I1018" s="158"/>
      <c r="J1018" s="154"/>
      <c r="K1018" s="154"/>
      <c r="L1018" s="154"/>
      <c r="M1018" s="154"/>
      <c r="N1018" s="147" t="e">
        <f>#REF!&amp;"\"&amp;B1018&amp;".jpg"</f>
        <v>#REF!</v>
      </c>
    </row>
    <row r="1019" spans="1:14" x14ac:dyDescent="0.25">
      <c r="A1019" s="167"/>
      <c r="B1019" s="154"/>
      <c r="C1019" s="154"/>
      <c r="D1019" s="154"/>
      <c r="E1019" s="154"/>
      <c r="F1019" s="154"/>
      <c r="G1019" s="154"/>
      <c r="H1019" s="158"/>
      <c r="I1019" s="158"/>
      <c r="J1019" s="154"/>
      <c r="K1019" s="154"/>
      <c r="L1019" s="154"/>
      <c r="M1019" s="154"/>
      <c r="N1019" s="147" t="e">
        <f>#REF!&amp;"\"&amp;B1019&amp;".jpg"</f>
        <v>#REF!</v>
      </c>
    </row>
    <row r="1020" spans="1:14" x14ac:dyDescent="0.25">
      <c r="A1020" s="167"/>
      <c r="B1020" s="154"/>
      <c r="C1020" s="154"/>
      <c r="D1020" s="154"/>
      <c r="E1020" s="154"/>
      <c r="F1020" s="154"/>
      <c r="G1020" s="154"/>
      <c r="H1020" s="158"/>
      <c r="I1020" s="158"/>
      <c r="J1020" s="154"/>
      <c r="K1020" s="154"/>
      <c r="L1020" s="154"/>
      <c r="M1020" s="154"/>
      <c r="N1020" s="147" t="e">
        <f>#REF!&amp;"\"&amp;B1020&amp;".jpg"</f>
        <v>#REF!</v>
      </c>
    </row>
    <row r="1021" spans="1:14" x14ac:dyDescent="0.25">
      <c r="A1021" s="167"/>
      <c r="B1021" s="154"/>
      <c r="C1021" s="154"/>
      <c r="D1021" s="154"/>
      <c r="E1021" s="154"/>
      <c r="F1021" s="154"/>
      <c r="G1021" s="154"/>
      <c r="H1021" s="158"/>
      <c r="I1021" s="158"/>
      <c r="J1021" s="154"/>
      <c r="K1021" s="154"/>
      <c r="L1021" s="154"/>
      <c r="M1021" s="154"/>
      <c r="N1021" s="147" t="e">
        <f>#REF!&amp;"\"&amp;B1021&amp;".jpg"</f>
        <v>#REF!</v>
      </c>
    </row>
    <row r="1022" spans="1:14" x14ac:dyDescent="0.25">
      <c r="A1022" s="167"/>
      <c r="B1022" s="154"/>
      <c r="C1022" s="154"/>
      <c r="D1022" s="154"/>
      <c r="E1022" s="154"/>
      <c r="F1022" s="154"/>
      <c r="G1022" s="154"/>
      <c r="H1022" s="158"/>
      <c r="I1022" s="158"/>
      <c r="J1022" s="154"/>
      <c r="K1022" s="154"/>
      <c r="L1022" s="154"/>
      <c r="M1022" s="154"/>
      <c r="N1022" s="147" t="e">
        <f>#REF!&amp;"\"&amp;B1022&amp;".jpg"</f>
        <v>#REF!</v>
      </c>
    </row>
    <row r="1023" spans="1:14" x14ac:dyDescent="0.25">
      <c r="A1023" s="167"/>
      <c r="B1023" s="154"/>
      <c r="C1023" s="154"/>
      <c r="D1023" s="154"/>
      <c r="E1023" s="154"/>
      <c r="F1023" s="154"/>
      <c r="G1023" s="154"/>
      <c r="H1023" s="158"/>
      <c r="I1023" s="158"/>
      <c r="J1023" s="154"/>
      <c r="K1023" s="154"/>
      <c r="L1023" s="154"/>
      <c r="M1023" s="154"/>
      <c r="N1023" s="147" t="e">
        <f>#REF!&amp;"\"&amp;B1023&amp;".jpg"</f>
        <v>#REF!</v>
      </c>
    </row>
    <row r="1024" spans="1:14" x14ac:dyDescent="0.25">
      <c r="A1024" s="167"/>
      <c r="B1024" s="154"/>
      <c r="C1024" s="154"/>
      <c r="D1024" s="154"/>
      <c r="E1024" s="154"/>
      <c r="F1024" s="154"/>
      <c r="G1024" s="154"/>
      <c r="H1024" s="158"/>
      <c r="I1024" s="158"/>
      <c r="J1024" s="154"/>
      <c r="K1024" s="154"/>
      <c r="L1024" s="154"/>
      <c r="M1024" s="154"/>
      <c r="N1024" s="147" t="e">
        <f>#REF!&amp;"\"&amp;B1024&amp;".jpg"</f>
        <v>#REF!</v>
      </c>
    </row>
    <row r="1025" spans="1:14" x14ac:dyDescent="0.25">
      <c r="A1025" s="167"/>
      <c r="B1025" s="154"/>
      <c r="C1025" s="154"/>
      <c r="D1025" s="154"/>
      <c r="E1025" s="154"/>
      <c r="F1025" s="154"/>
      <c r="G1025" s="154"/>
      <c r="H1025" s="158"/>
      <c r="I1025" s="158"/>
      <c r="J1025" s="154"/>
      <c r="K1025" s="154"/>
      <c r="L1025" s="154"/>
      <c r="M1025" s="154"/>
      <c r="N1025" s="147" t="e">
        <f>#REF!&amp;"\"&amp;B1025&amp;".jpg"</f>
        <v>#REF!</v>
      </c>
    </row>
    <row r="1026" spans="1:14" x14ac:dyDescent="0.25">
      <c r="A1026" s="167"/>
      <c r="B1026" s="154"/>
      <c r="C1026" s="154"/>
      <c r="D1026" s="154"/>
      <c r="E1026" s="154"/>
      <c r="F1026" s="154"/>
      <c r="G1026" s="154"/>
      <c r="H1026" s="158"/>
      <c r="I1026" s="158"/>
      <c r="J1026" s="154"/>
      <c r="K1026" s="154"/>
      <c r="L1026" s="154"/>
      <c r="M1026" s="154"/>
      <c r="N1026" s="147" t="e">
        <f>#REF!&amp;"\"&amp;B1026&amp;".jpg"</f>
        <v>#REF!</v>
      </c>
    </row>
    <row r="1027" spans="1:14" x14ac:dyDescent="0.25">
      <c r="A1027" s="167"/>
      <c r="B1027" s="154"/>
      <c r="C1027" s="154"/>
      <c r="D1027" s="154"/>
      <c r="E1027" s="154"/>
      <c r="F1027" s="154"/>
      <c r="G1027" s="154"/>
      <c r="H1027" s="158"/>
      <c r="I1027" s="158"/>
      <c r="J1027" s="154"/>
      <c r="K1027" s="154"/>
      <c r="L1027" s="154"/>
      <c r="M1027" s="154"/>
      <c r="N1027" s="147" t="e">
        <f>#REF!&amp;"\"&amp;B1027&amp;".jpg"</f>
        <v>#REF!</v>
      </c>
    </row>
    <row r="1028" spans="1:14" x14ac:dyDescent="0.25">
      <c r="A1028" s="167"/>
      <c r="B1028" s="154"/>
      <c r="C1028" s="154"/>
      <c r="D1028" s="154"/>
      <c r="E1028" s="154"/>
      <c r="F1028" s="154"/>
      <c r="G1028" s="154"/>
      <c r="H1028" s="158"/>
      <c r="I1028" s="158"/>
      <c r="J1028" s="154"/>
      <c r="K1028" s="154"/>
      <c r="L1028" s="154"/>
      <c r="M1028" s="154"/>
      <c r="N1028" s="147" t="e">
        <f>#REF!&amp;"\"&amp;B1028&amp;".jpg"</f>
        <v>#REF!</v>
      </c>
    </row>
    <row r="1029" spans="1:14" x14ac:dyDescent="0.25">
      <c r="A1029" s="167"/>
      <c r="B1029" s="154"/>
      <c r="C1029" s="154"/>
      <c r="D1029" s="154"/>
      <c r="E1029" s="154"/>
      <c r="F1029" s="154"/>
      <c r="G1029" s="154"/>
      <c r="H1029" s="158"/>
      <c r="I1029" s="158"/>
      <c r="J1029" s="154"/>
      <c r="K1029" s="154"/>
      <c r="L1029" s="154"/>
      <c r="M1029" s="154"/>
      <c r="N1029" s="147" t="e">
        <f>#REF!&amp;"\"&amp;B1029&amp;".jpg"</f>
        <v>#REF!</v>
      </c>
    </row>
    <row r="1030" spans="1:14" x14ac:dyDescent="0.25">
      <c r="A1030" s="167"/>
      <c r="B1030" s="154"/>
      <c r="C1030" s="154"/>
      <c r="D1030" s="154"/>
      <c r="E1030" s="154"/>
      <c r="F1030" s="154"/>
      <c r="G1030" s="154"/>
      <c r="H1030" s="158"/>
      <c r="I1030" s="158"/>
      <c r="J1030" s="154"/>
      <c r="K1030" s="154"/>
      <c r="L1030" s="154"/>
      <c r="M1030" s="154"/>
      <c r="N1030" s="147" t="e">
        <f>#REF!&amp;"\"&amp;B1030&amp;".jpg"</f>
        <v>#REF!</v>
      </c>
    </row>
    <row r="1031" spans="1:14" x14ac:dyDescent="0.25">
      <c r="A1031" s="167"/>
      <c r="B1031" s="154"/>
      <c r="C1031" s="154"/>
      <c r="D1031" s="154"/>
      <c r="E1031" s="154"/>
      <c r="F1031" s="154"/>
      <c r="G1031" s="154"/>
      <c r="H1031" s="158"/>
      <c r="I1031" s="158"/>
      <c r="J1031" s="154"/>
      <c r="K1031" s="154"/>
      <c r="L1031" s="154"/>
      <c r="M1031" s="154"/>
      <c r="N1031" s="147" t="e">
        <f>#REF!&amp;"\"&amp;B1031&amp;".jpg"</f>
        <v>#REF!</v>
      </c>
    </row>
    <row r="1032" spans="1:14" x14ac:dyDescent="0.25">
      <c r="A1032" s="167"/>
      <c r="B1032" s="154"/>
      <c r="C1032" s="154"/>
      <c r="D1032" s="154"/>
      <c r="E1032" s="154"/>
      <c r="F1032" s="154"/>
      <c r="G1032" s="154"/>
      <c r="H1032" s="158"/>
      <c r="I1032" s="158"/>
      <c r="J1032" s="154"/>
      <c r="K1032" s="154"/>
      <c r="L1032" s="154"/>
      <c r="M1032" s="154"/>
      <c r="N1032" s="147" t="e">
        <f>#REF!&amp;"\"&amp;B1032&amp;".jpg"</f>
        <v>#REF!</v>
      </c>
    </row>
    <row r="1033" spans="1:14" x14ac:dyDescent="0.25">
      <c r="A1033" s="167"/>
      <c r="B1033" s="154"/>
      <c r="C1033" s="154"/>
      <c r="D1033" s="154"/>
      <c r="E1033" s="154"/>
      <c r="F1033" s="154"/>
      <c r="G1033" s="154"/>
      <c r="H1033" s="158"/>
      <c r="I1033" s="158"/>
      <c r="J1033" s="154"/>
      <c r="K1033" s="154"/>
      <c r="L1033" s="154"/>
      <c r="M1033" s="154"/>
      <c r="N1033" s="147" t="e">
        <f>#REF!&amp;"\"&amp;B1033&amp;".jpg"</f>
        <v>#REF!</v>
      </c>
    </row>
    <row r="1034" spans="1:14" x14ac:dyDescent="0.25">
      <c r="A1034" s="167"/>
      <c r="B1034" s="154"/>
      <c r="C1034" s="154"/>
      <c r="D1034" s="154"/>
      <c r="E1034" s="154"/>
      <c r="F1034" s="154"/>
      <c r="G1034" s="154"/>
      <c r="H1034" s="158"/>
      <c r="I1034" s="158"/>
      <c r="J1034" s="154"/>
      <c r="K1034" s="154"/>
      <c r="L1034" s="154"/>
      <c r="M1034" s="154"/>
      <c r="N1034" s="147" t="e">
        <f>#REF!&amp;"\"&amp;B1034&amp;".jpg"</f>
        <v>#REF!</v>
      </c>
    </row>
    <row r="1035" spans="1:14" x14ac:dyDescent="0.25">
      <c r="A1035" s="167"/>
      <c r="B1035" s="154"/>
      <c r="C1035" s="154"/>
      <c r="D1035" s="154"/>
      <c r="E1035" s="154"/>
      <c r="F1035" s="154"/>
      <c r="G1035" s="154"/>
      <c r="H1035" s="158"/>
      <c r="I1035" s="158"/>
      <c r="J1035" s="154"/>
      <c r="K1035" s="154"/>
      <c r="L1035" s="154"/>
      <c r="M1035" s="154"/>
      <c r="N1035" s="147" t="e">
        <f>#REF!&amp;"\"&amp;B1035&amp;".jpg"</f>
        <v>#REF!</v>
      </c>
    </row>
    <row r="1036" spans="1:14" x14ac:dyDescent="0.25">
      <c r="A1036" s="167"/>
      <c r="B1036" s="154"/>
      <c r="C1036" s="154"/>
      <c r="D1036" s="154"/>
      <c r="E1036" s="154"/>
      <c r="F1036" s="154"/>
      <c r="G1036" s="154"/>
      <c r="H1036" s="158"/>
      <c r="I1036" s="158"/>
      <c r="J1036" s="154"/>
      <c r="K1036" s="154"/>
      <c r="L1036" s="154"/>
      <c r="M1036" s="154"/>
      <c r="N1036" s="147" t="e">
        <f>#REF!&amp;"\"&amp;B1036&amp;".jpg"</f>
        <v>#REF!</v>
      </c>
    </row>
    <row r="1037" spans="1:14" x14ac:dyDescent="0.25">
      <c r="A1037" s="167"/>
      <c r="B1037" s="154"/>
      <c r="C1037" s="154"/>
      <c r="D1037" s="154"/>
      <c r="E1037" s="154"/>
      <c r="F1037" s="154"/>
      <c r="G1037" s="154"/>
      <c r="H1037" s="158"/>
      <c r="I1037" s="158"/>
      <c r="J1037" s="154"/>
      <c r="K1037" s="154"/>
      <c r="L1037" s="154"/>
      <c r="M1037" s="154"/>
      <c r="N1037" s="147" t="e">
        <f>#REF!&amp;"\"&amp;B1037&amp;".jpg"</f>
        <v>#REF!</v>
      </c>
    </row>
    <row r="1038" spans="1:14" x14ac:dyDescent="0.25">
      <c r="A1038" s="167"/>
      <c r="B1038" s="154"/>
      <c r="C1038" s="154"/>
      <c r="D1038" s="154"/>
      <c r="E1038" s="154"/>
      <c r="F1038" s="154"/>
      <c r="G1038" s="154"/>
      <c r="H1038" s="158"/>
      <c r="I1038" s="158"/>
      <c r="J1038" s="154"/>
      <c r="K1038" s="154"/>
      <c r="L1038" s="154"/>
      <c r="M1038" s="154"/>
      <c r="N1038" s="147" t="e">
        <f>#REF!&amp;"\"&amp;B1038&amp;".jpg"</f>
        <v>#REF!</v>
      </c>
    </row>
    <row r="1039" spans="1:14" x14ac:dyDescent="0.25">
      <c r="A1039" s="167"/>
      <c r="B1039" s="154"/>
      <c r="C1039" s="154"/>
      <c r="D1039" s="154"/>
      <c r="E1039" s="154"/>
      <c r="F1039" s="154"/>
      <c r="G1039" s="154"/>
      <c r="H1039" s="158"/>
      <c r="I1039" s="158"/>
      <c r="J1039" s="154"/>
      <c r="K1039" s="154"/>
      <c r="L1039" s="154"/>
      <c r="M1039" s="154"/>
      <c r="N1039" s="147" t="e">
        <f>#REF!&amp;"\"&amp;B1039&amp;".jpg"</f>
        <v>#REF!</v>
      </c>
    </row>
    <row r="1040" spans="1:14" x14ac:dyDescent="0.25">
      <c r="A1040" s="167"/>
      <c r="B1040" s="154"/>
      <c r="C1040" s="154"/>
      <c r="D1040" s="154"/>
      <c r="E1040" s="154"/>
      <c r="F1040" s="154"/>
      <c r="G1040" s="154"/>
      <c r="H1040" s="158"/>
      <c r="I1040" s="158"/>
      <c r="J1040" s="154"/>
      <c r="K1040" s="154"/>
      <c r="L1040" s="154"/>
      <c r="M1040" s="154"/>
      <c r="N1040" s="147" t="e">
        <f>#REF!&amp;"\"&amp;B1040&amp;".jpg"</f>
        <v>#REF!</v>
      </c>
    </row>
    <row r="1041" spans="1:14" x14ac:dyDescent="0.25">
      <c r="A1041" s="167"/>
      <c r="B1041" s="154"/>
      <c r="C1041" s="154"/>
      <c r="D1041" s="154"/>
      <c r="E1041" s="154"/>
      <c r="F1041" s="154"/>
      <c r="G1041" s="154"/>
      <c r="H1041" s="158"/>
      <c r="I1041" s="158"/>
      <c r="J1041" s="154"/>
      <c r="K1041" s="154"/>
      <c r="L1041" s="154"/>
      <c r="M1041" s="154"/>
      <c r="N1041" s="147" t="e">
        <f>#REF!&amp;"\"&amp;B1041&amp;".jpg"</f>
        <v>#REF!</v>
      </c>
    </row>
    <row r="1042" spans="1:14" x14ac:dyDescent="0.25">
      <c r="A1042" s="167"/>
      <c r="B1042" s="154"/>
      <c r="C1042" s="154"/>
      <c r="D1042" s="154"/>
      <c r="E1042" s="154"/>
      <c r="F1042" s="154"/>
      <c r="G1042" s="154"/>
      <c r="H1042" s="158"/>
      <c r="I1042" s="158"/>
      <c r="J1042" s="154"/>
      <c r="K1042" s="154"/>
      <c r="L1042" s="154"/>
      <c r="M1042" s="154"/>
      <c r="N1042" s="147" t="e">
        <f>#REF!&amp;"\"&amp;B1042&amp;".jpg"</f>
        <v>#REF!</v>
      </c>
    </row>
    <row r="1043" spans="1:14" x14ac:dyDescent="0.25">
      <c r="A1043" s="167"/>
      <c r="B1043" s="154"/>
      <c r="C1043" s="154"/>
      <c r="D1043" s="154"/>
      <c r="E1043" s="154"/>
      <c r="F1043" s="154"/>
      <c r="G1043" s="154"/>
      <c r="H1043" s="158"/>
      <c r="I1043" s="158"/>
      <c r="J1043" s="154"/>
      <c r="K1043" s="154"/>
      <c r="L1043" s="154"/>
      <c r="M1043" s="154"/>
      <c r="N1043" s="147" t="e">
        <f>#REF!&amp;"\"&amp;B1043&amp;".jpg"</f>
        <v>#REF!</v>
      </c>
    </row>
    <row r="1044" spans="1:14" x14ac:dyDescent="0.25">
      <c r="A1044" s="167"/>
      <c r="B1044" s="154"/>
      <c r="C1044" s="154"/>
      <c r="D1044" s="154"/>
      <c r="E1044" s="154"/>
      <c r="F1044" s="154"/>
      <c r="G1044" s="154"/>
      <c r="H1044" s="158"/>
      <c r="I1044" s="158"/>
      <c r="J1044" s="154"/>
      <c r="K1044" s="154"/>
      <c r="L1044" s="154"/>
      <c r="M1044" s="154"/>
      <c r="N1044" s="147" t="e">
        <f>#REF!&amp;"\"&amp;B1044&amp;".jpg"</f>
        <v>#REF!</v>
      </c>
    </row>
    <row r="1045" spans="1:14" x14ac:dyDescent="0.25">
      <c r="A1045" s="167"/>
      <c r="B1045" s="154"/>
      <c r="C1045" s="154"/>
      <c r="D1045" s="154"/>
      <c r="E1045" s="154"/>
      <c r="F1045" s="154"/>
      <c r="G1045" s="154"/>
      <c r="H1045" s="158"/>
      <c r="I1045" s="158"/>
      <c r="J1045" s="154"/>
      <c r="K1045" s="154"/>
      <c r="L1045" s="154"/>
      <c r="M1045" s="154"/>
      <c r="N1045" s="147" t="e">
        <f>#REF!&amp;"\"&amp;B1045&amp;".jpg"</f>
        <v>#REF!</v>
      </c>
    </row>
    <row r="1046" spans="1:14" x14ac:dyDescent="0.25">
      <c r="A1046" s="167"/>
      <c r="B1046" s="154"/>
      <c r="C1046" s="154"/>
      <c r="D1046" s="154"/>
      <c r="E1046" s="154"/>
      <c r="F1046" s="154"/>
      <c r="G1046" s="154"/>
      <c r="H1046" s="158"/>
      <c r="I1046" s="158"/>
      <c r="J1046" s="154"/>
      <c r="K1046" s="154"/>
      <c r="L1046" s="154"/>
      <c r="M1046" s="154"/>
      <c r="N1046" s="147" t="e">
        <f>#REF!&amp;"\"&amp;B1046&amp;".jpg"</f>
        <v>#REF!</v>
      </c>
    </row>
    <row r="1047" spans="1:14" x14ac:dyDescent="0.25">
      <c r="A1047" s="167"/>
      <c r="B1047" s="154"/>
      <c r="C1047" s="154"/>
      <c r="D1047" s="154"/>
      <c r="E1047" s="154"/>
      <c r="F1047" s="154"/>
      <c r="G1047" s="154"/>
      <c r="H1047" s="158"/>
      <c r="I1047" s="158"/>
      <c r="J1047" s="154"/>
      <c r="K1047" s="154"/>
      <c r="L1047" s="154"/>
      <c r="M1047" s="154"/>
      <c r="N1047" s="147" t="e">
        <f>#REF!&amp;"\"&amp;B1047&amp;".jpg"</f>
        <v>#REF!</v>
      </c>
    </row>
    <row r="1048" spans="1:14" x14ac:dyDescent="0.25">
      <c r="A1048" s="167"/>
      <c r="B1048" s="154"/>
      <c r="C1048" s="154"/>
      <c r="D1048" s="154"/>
      <c r="E1048" s="154"/>
      <c r="F1048" s="154"/>
      <c r="G1048" s="154"/>
      <c r="H1048" s="158"/>
      <c r="I1048" s="158"/>
      <c r="J1048" s="154"/>
      <c r="K1048" s="154"/>
      <c r="L1048" s="154"/>
      <c r="M1048" s="154"/>
      <c r="N1048" s="147" t="e">
        <f>#REF!&amp;"\"&amp;B1048&amp;".jpg"</f>
        <v>#REF!</v>
      </c>
    </row>
    <row r="1049" spans="1:14" x14ac:dyDescent="0.25">
      <c r="A1049" s="167"/>
      <c r="B1049" s="154"/>
      <c r="C1049" s="154"/>
      <c r="D1049" s="154"/>
      <c r="E1049" s="154"/>
      <c r="F1049" s="154"/>
      <c r="G1049" s="154"/>
      <c r="H1049" s="158"/>
      <c r="I1049" s="158"/>
      <c r="J1049" s="154"/>
      <c r="K1049" s="154"/>
      <c r="L1049" s="154"/>
      <c r="M1049" s="154"/>
      <c r="N1049" s="147" t="e">
        <f>#REF!&amp;"\"&amp;B1049&amp;".jpg"</f>
        <v>#REF!</v>
      </c>
    </row>
    <row r="1050" spans="1:14" x14ac:dyDescent="0.25">
      <c r="A1050" s="167"/>
      <c r="B1050" s="154"/>
      <c r="C1050" s="154"/>
      <c r="D1050" s="154"/>
      <c r="E1050" s="154"/>
      <c r="F1050" s="154"/>
      <c r="G1050" s="154"/>
      <c r="H1050" s="158"/>
      <c r="I1050" s="158"/>
      <c r="J1050" s="154"/>
      <c r="K1050" s="154"/>
      <c r="L1050" s="154"/>
      <c r="M1050" s="154"/>
      <c r="N1050" s="147" t="e">
        <f>#REF!&amp;"\"&amp;B1050&amp;".jpg"</f>
        <v>#REF!</v>
      </c>
    </row>
    <row r="1051" spans="1:14" x14ac:dyDescent="0.25">
      <c r="A1051" s="167"/>
      <c r="B1051" s="154"/>
      <c r="C1051" s="154"/>
      <c r="D1051" s="154"/>
      <c r="E1051" s="154"/>
      <c r="F1051" s="154"/>
      <c r="G1051" s="154"/>
      <c r="H1051" s="158"/>
      <c r="I1051" s="158"/>
      <c r="J1051" s="154"/>
      <c r="K1051" s="154"/>
      <c r="L1051" s="154"/>
      <c r="M1051" s="154"/>
      <c r="N1051" s="147" t="e">
        <f>#REF!&amp;"\"&amp;B1051&amp;".jpg"</f>
        <v>#REF!</v>
      </c>
    </row>
    <row r="1052" spans="1:14" x14ac:dyDescent="0.25">
      <c r="A1052" s="167"/>
      <c r="B1052" s="154"/>
      <c r="C1052" s="154"/>
      <c r="D1052" s="154"/>
      <c r="E1052" s="154"/>
      <c r="F1052" s="154"/>
      <c r="G1052" s="154"/>
      <c r="H1052" s="158"/>
      <c r="I1052" s="158"/>
      <c r="J1052" s="154"/>
      <c r="K1052" s="154"/>
      <c r="L1052" s="154"/>
      <c r="M1052" s="154"/>
      <c r="N1052" s="147" t="e">
        <f>#REF!&amp;"\"&amp;B1052&amp;".jpg"</f>
        <v>#REF!</v>
      </c>
    </row>
    <row r="1053" spans="1:14" x14ac:dyDescent="0.25">
      <c r="A1053" s="167"/>
      <c r="B1053" s="154"/>
      <c r="C1053" s="154"/>
      <c r="D1053" s="154"/>
      <c r="E1053" s="154"/>
      <c r="F1053" s="154"/>
      <c r="G1053" s="154"/>
      <c r="H1053" s="158"/>
      <c r="I1053" s="158"/>
      <c r="J1053" s="154"/>
      <c r="K1053" s="154"/>
      <c r="L1053" s="154"/>
      <c r="M1053" s="154"/>
      <c r="N1053" s="147" t="e">
        <f>#REF!&amp;"\"&amp;B1053&amp;".jpg"</f>
        <v>#REF!</v>
      </c>
    </row>
    <row r="1054" spans="1:14" x14ac:dyDescent="0.25">
      <c r="A1054" s="167"/>
      <c r="B1054" s="154"/>
      <c r="C1054" s="154"/>
      <c r="D1054" s="154"/>
      <c r="E1054" s="154"/>
      <c r="F1054" s="154"/>
      <c r="G1054" s="154"/>
      <c r="H1054" s="158"/>
      <c r="I1054" s="158"/>
      <c r="J1054" s="154"/>
      <c r="K1054" s="154"/>
      <c r="L1054" s="154"/>
      <c r="M1054" s="154"/>
      <c r="N1054" s="147" t="e">
        <f>#REF!&amp;"\"&amp;B1054&amp;".jpg"</f>
        <v>#REF!</v>
      </c>
    </row>
    <row r="1055" spans="1:14" x14ac:dyDescent="0.25">
      <c r="A1055" s="167"/>
      <c r="B1055" s="154"/>
      <c r="C1055" s="154"/>
      <c r="D1055" s="154"/>
      <c r="E1055" s="154"/>
      <c r="F1055" s="154"/>
      <c r="G1055" s="154"/>
      <c r="H1055" s="158"/>
      <c r="I1055" s="158"/>
      <c r="J1055" s="154"/>
      <c r="K1055" s="154"/>
      <c r="L1055" s="154"/>
      <c r="M1055" s="154"/>
      <c r="N1055" s="147" t="e">
        <f>#REF!&amp;"\"&amp;B1055&amp;".jpg"</f>
        <v>#REF!</v>
      </c>
    </row>
    <row r="1056" spans="1:14" x14ac:dyDescent="0.25">
      <c r="A1056" s="167"/>
      <c r="B1056" s="154"/>
      <c r="C1056" s="154"/>
      <c r="D1056" s="154"/>
      <c r="E1056" s="154"/>
      <c r="F1056" s="154"/>
      <c r="G1056" s="154"/>
      <c r="H1056" s="158"/>
      <c r="I1056" s="158"/>
      <c r="J1056" s="154"/>
      <c r="K1056" s="154"/>
      <c r="L1056" s="154"/>
      <c r="M1056" s="154"/>
      <c r="N1056" s="147" t="e">
        <f>#REF!&amp;"\"&amp;B1056&amp;".jpg"</f>
        <v>#REF!</v>
      </c>
    </row>
    <row r="1057" spans="1:14" x14ac:dyDescent="0.25">
      <c r="A1057" s="167"/>
      <c r="B1057" s="154"/>
      <c r="C1057" s="154"/>
      <c r="D1057" s="154"/>
      <c r="E1057" s="154"/>
      <c r="F1057" s="154"/>
      <c r="G1057" s="154"/>
      <c r="H1057" s="158"/>
      <c r="I1057" s="158"/>
      <c r="J1057" s="154"/>
      <c r="K1057" s="154"/>
      <c r="L1057" s="154"/>
      <c r="M1057" s="154"/>
      <c r="N1057" s="147" t="e">
        <f>#REF!&amp;"\"&amp;B1057&amp;".jpg"</f>
        <v>#REF!</v>
      </c>
    </row>
    <row r="1058" spans="1:14" x14ac:dyDescent="0.25">
      <c r="A1058" s="167"/>
      <c r="B1058" s="154"/>
      <c r="C1058" s="154"/>
      <c r="D1058" s="154"/>
      <c r="E1058" s="154"/>
      <c r="F1058" s="154"/>
      <c r="G1058" s="154"/>
      <c r="H1058" s="158"/>
      <c r="I1058" s="158"/>
      <c r="J1058" s="154"/>
      <c r="K1058" s="154"/>
      <c r="L1058" s="154"/>
      <c r="M1058" s="154"/>
      <c r="N1058" s="147" t="e">
        <f>#REF!&amp;"\"&amp;B1058&amp;".jpg"</f>
        <v>#REF!</v>
      </c>
    </row>
    <row r="1059" spans="1:14" x14ac:dyDescent="0.25">
      <c r="A1059" s="167"/>
      <c r="B1059" s="154"/>
      <c r="C1059" s="154"/>
      <c r="D1059" s="154"/>
      <c r="E1059" s="154"/>
      <c r="F1059" s="154"/>
      <c r="G1059" s="154"/>
      <c r="H1059" s="158"/>
      <c r="I1059" s="158"/>
      <c r="J1059" s="154"/>
      <c r="K1059" s="154"/>
      <c r="L1059" s="154"/>
      <c r="M1059" s="154"/>
      <c r="N1059" s="147" t="e">
        <f>#REF!&amp;"\"&amp;B1059&amp;".jpg"</f>
        <v>#REF!</v>
      </c>
    </row>
    <row r="1060" spans="1:14" x14ac:dyDescent="0.25">
      <c r="A1060" s="167"/>
      <c r="B1060" s="154"/>
      <c r="C1060" s="154"/>
      <c r="D1060" s="154"/>
      <c r="E1060" s="154"/>
      <c r="F1060" s="154"/>
      <c r="G1060" s="154"/>
      <c r="H1060" s="158"/>
      <c r="I1060" s="158"/>
      <c r="J1060" s="154"/>
      <c r="K1060" s="154"/>
      <c r="L1060" s="154"/>
      <c r="M1060" s="154"/>
      <c r="N1060" s="147" t="e">
        <f>#REF!&amp;"\"&amp;B1060&amp;".jpg"</f>
        <v>#REF!</v>
      </c>
    </row>
    <row r="1061" spans="1:14" x14ac:dyDescent="0.25">
      <c r="A1061" s="167"/>
      <c r="B1061" s="154"/>
      <c r="C1061" s="154"/>
      <c r="D1061" s="154"/>
      <c r="E1061" s="154"/>
      <c r="F1061" s="154"/>
      <c r="G1061" s="154"/>
      <c r="H1061" s="158"/>
      <c r="I1061" s="158"/>
      <c r="J1061" s="154"/>
      <c r="K1061" s="154"/>
      <c r="L1061" s="154"/>
      <c r="M1061" s="154"/>
      <c r="N1061" s="147" t="e">
        <f>#REF!&amp;"\"&amp;B1061&amp;".jpg"</f>
        <v>#REF!</v>
      </c>
    </row>
    <row r="1062" spans="1:14" x14ac:dyDescent="0.25">
      <c r="A1062" s="167"/>
      <c r="B1062" s="154"/>
      <c r="C1062" s="154"/>
      <c r="D1062" s="154"/>
      <c r="E1062" s="154"/>
      <c r="F1062" s="154"/>
      <c r="G1062" s="154"/>
      <c r="H1062" s="158"/>
      <c r="I1062" s="158"/>
      <c r="J1062" s="154"/>
      <c r="K1062" s="154"/>
      <c r="L1062" s="154"/>
      <c r="M1062" s="154"/>
      <c r="N1062" s="147" t="e">
        <f>#REF!&amp;"\"&amp;B1062&amp;".jpg"</f>
        <v>#REF!</v>
      </c>
    </row>
    <row r="1063" spans="1:14" x14ac:dyDescent="0.25">
      <c r="A1063" s="167"/>
      <c r="B1063" s="154"/>
      <c r="C1063" s="154"/>
      <c r="D1063" s="154"/>
      <c r="E1063" s="154"/>
      <c r="F1063" s="154"/>
      <c r="G1063" s="154"/>
      <c r="H1063" s="158"/>
      <c r="I1063" s="158"/>
      <c r="J1063" s="154"/>
      <c r="K1063" s="154"/>
      <c r="L1063" s="154"/>
      <c r="M1063" s="154"/>
      <c r="N1063" s="147" t="e">
        <f>#REF!&amp;"\"&amp;B1063&amp;".jpg"</f>
        <v>#REF!</v>
      </c>
    </row>
    <row r="1064" spans="1:14" x14ac:dyDescent="0.25">
      <c r="A1064" s="167"/>
      <c r="B1064" s="154"/>
      <c r="C1064" s="154"/>
      <c r="D1064" s="154"/>
      <c r="E1064" s="154"/>
      <c r="F1064" s="154"/>
      <c r="G1064" s="154"/>
      <c r="H1064" s="158"/>
      <c r="I1064" s="158"/>
      <c r="J1064" s="154"/>
      <c r="K1064" s="154"/>
      <c r="L1064" s="154"/>
      <c r="M1064" s="154"/>
      <c r="N1064" s="147" t="e">
        <f>#REF!&amp;"\"&amp;B1064&amp;".jpg"</f>
        <v>#REF!</v>
      </c>
    </row>
    <row r="1065" spans="1:14" x14ac:dyDescent="0.25">
      <c r="A1065" s="167"/>
      <c r="B1065" s="154"/>
      <c r="C1065" s="154"/>
      <c r="D1065" s="154"/>
      <c r="E1065" s="154"/>
      <c r="F1065" s="154"/>
      <c r="G1065" s="154"/>
      <c r="H1065" s="158"/>
      <c r="I1065" s="158"/>
      <c r="J1065" s="154"/>
      <c r="K1065" s="154"/>
      <c r="L1065" s="154"/>
      <c r="M1065" s="154"/>
      <c r="N1065" s="147" t="e">
        <f>#REF!&amp;"\"&amp;B1065&amp;".jpg"</f>
        <v>#REF!</v>
      </c>
    </row>
    <row r="1066" spans="1:14" x14ac:dyDescent="0.25">
      <c r="A1066" s="167"/>
      <c r="B1066" s="154"/>
      <c r="C1066" s="154"/>
      <c r="D1066" s="154"/>
      <c r="E1066" s="154"/>
      <c r="F1066" s="154"/>
      <c r="G1066" s="154"/>
      <c r="H1066" s="158"/>
      <c r="I1066" s="158"/>
      <c r="J1066" s="154"/>
      <c r="K1066" s="154"/>
      <c r="L1066" s="154"/>
      <c r="M1066" s="154"/>
      <c r="N1066" s="147" t="e">
        <f>#REF!&amp;"\"&amp;B1066&amp;".jpg"</f>
        <v>#REF!</v>
      </c>
    </row>
    <row r="1067" spans="1:14" x14ac:dyDescent="0.25">
      <c r="A1067" s="167"/>
      <c r="B1067" s="154"/>
      <c r="C1067" s="154"/>
      <c r="D1067" s="154"/>
      <c r="E1067" s="154"/>
      <c r="F1067" s="154"/>
      <c r="G1067" s="154"/>
      <c r="H1067" s="158"/>
      <c r="I1067" s="158"/>
      <c r="J1067" s="154"/>
      <c r="K1067" s="154"/>
      <c r="L1067" s="154"/>
      <c r="M1067" s="154"/>
      <c r="N1067" s="147" t="e">
        <f>#REF!&amp;"\"&amp;B1067&amp;".jpg"</f>
        <v>#REF!</v>
      </c>
    </row>
    <row r="1068" spans="1:14" x14ac:dyDescent="0.25">
      <c r="A1068" s="167"/>
      <c r="B1068" s="154"/>
      <c r="C1068" s="154"/>
      <c r="D1068" s="154"/>
      <c r="E1068" s="154"/>
      <c r="F1068" s="154"/>
      <c r="G1068" s="154"/>
      <c r="H1068" s="158"/>
      <c r="I1068" s="158"/>
      <c r="J1068" s="154"/>
      <c r="K1068" s="154"/>
      <c r="L1068" s="154"/>
      <c r="M1068" s="154"/>
      <c r="N1068" s="147" t="e">
        <f>#REF!&amp;"\"&amp;B1068&amp;".jpg"</f>
        <v>#REF!</v>
      </c>
    </row>
    <row r="1069" spans="1:14" x14ac:dyDescent="0.25">
      <c r="A1069" s="167"/>
      <c r="B1069" s="154"/>
      <c r="C1069" s="154"/>
      <c r="D1069" s="154"/>
      <c r="E1069" s="154"/>
      <c r="F1069" s="154"/>
      <c r="G1069" s="154"/>
      <c r="H1069" s="158"/>
      <c r="I1069" s="158"/>
      <c r="J1069" s="154"/>
      <c r="K1069" s="154"/>
      <c r="L1069" s="154"/>
      <c r="M1069" s="154"/>
      <c r="N1069" s="147" t="e">
        <f>#REF!&amp;"\"&amp;B1069&amp;".jpg"</f>
        <v>#REF!</v>
      </c>
    </row>
    <row r="1070" spans="1:14" x14ac:dyDescent="0.25">
      <c r="A1070" s="167"/>
      <c r="B1070" s="154"/>
      <c r="C1070" s="154"/>
      <c r="D1070" s="154"/>
      <c r="E1070" s="154"/>
      <c r="F1070" s="154"/>
      <c r="G1070" s="154"/>
      <c r="H1070" s="158"/>
      <c r="I1070" s="158"/>
      <c r="J1070" s="154"/>
      <c r="K1070" s="154"/>
      <c r="L1070" s="154"/>
      <c r="M1070" s="154"/>
      <c r="N1070" s="147" t="e">
        <f>#REF!&amp;"\"&amp;B1070&amp;".jpg"</f>
        <v>#REF!</v>
      </c>
    </row>
    <row r="1071" spans="1:14" x14ac:dyDescent="0.25">
      <c r="A1071" s="167"/>
      <c r="B1071" s="154"/>
      <c r="C1071" s="154"/>
      <c r="D1071" s="154"/>
      <c r="E1071" s="154"/>
      <c r="F1071" s="154"/>
      <c r="G1071" s="154"/>
      <c r="H1071" s="158"/>
      <c r="I1071" s="158"/>
      <c r="J1071" s="154"/>
      <c r="K1071" s="154"/>
      <c r="L1071" s="154"/>
      <c r="M1071" s="154"/>
      <c r="N1071" s="147" t="e">
        <f>#REF!&amp;"\"&amp;B1071&amp;".jpg"</f>
        <v>#REF!</v>
      </c>
    </row>
    <row r="1072" spans="1:14" x14ac:dyDescent="0.25">
      <c r="A1072" s="167"/>
      <c r="B1072" s="154"/>
      <c r="C1072" s="154"/>
      <c r="D1072" s="154"/>
      <c r="E1072" s="154"/>
      <c r="F1072" s="154"/>
      <c r="G1072" s="154"/>
      <c r="H1072" s="158"/>
      <c r="I1072" s="158"/>
      <c r="J1072" s="154"/>
      <c r="K1072" s="154"/>
      <c r="L1072" s="154"/>
      <c r="M1072" s="154"/>
      <c r="N1072" s="147" t="e">
        <f>#REF!&amp;"\"&amp;B1072&amp;".jpg"</f>
        <v>#REF!</v>
      </c>
    </row>
    <row r="1073" spans="1:14" x14ac:dyDescent="0.25">
      <c r="A1073" s="167"/>
      <c r="B1073" s="154"/>
      <c r="C1073" s="154"/>
      <c r="D1073" s="154"/>
      <c r="E1073" s="154"/>
      <c r="F1073" s="154"/>
      <c r="G1073" s="154"/>
      <c r="H1073" s="158"/>
      <c r="I1073" s="158"/>
      <c r="J1073" s="154"/>
      <c r="K1073" s="154"/>
      <c r="L1073" s="154"/>
      <c r="M1073" s="154"/>
      <c r="N1073" s="147" t="e">
        <f>#REF!&amp;"\"&amp;B1073&amp;".jpg"</f>
        <v>#REF!</v>
      </c>
    </row>
    <row r="1074" spans="1:14" x14ac:dyDescent="0.25">
      <c r="A1074" s="167"/>
      <c r="B1074" s="154"/>
      <c r="C1074" s="154"/>
      <c r="D1074" s="154"/>
      <c r="E1074" s="154"/>
      <c r="F1074" s="154"/>
      <c r="G1074" s="154"/>
      <c r="H1074" s="158"/>
      <c r="I1074" s="158"/>
      <c r="J1074" s="154"/>
      <c r="K1074" s="154"/>
      <c r="L1074" s="154"/>
      <c r="M1074" s="154"/>
      <c r="N1074" s="147" t="e">
        <f>#REF!&amp;"\"&amp;B1074&amp;".jpg"</f>
        <v>#REF!</v>
      </c>
    </row>
    <row r="1075" spans="1:14" x14ac:dyDescent="0.25">
      <c r="A1075" s="167"/>
      <c r="B1075" s="154"/>
      <c r="C1075" s="154"/>
      <c r="D1075" s="154"/>
      <c r="E1075" s="154"/>
      <c r="F1075" s="154"/>
      <c r="G1075" s="154"/>
      <c r="H1075" s="158"/>
      <c r="I1075" s="158"/>
      <c r="J1075" s="154"/>
      <c r="K1075" s="154"/>
      <c r="L1075" s="154"/>
      <c r="M1075" s="154"/>
      <c r="N1075" s="147" t="e">
        <f>#REF!&amp;"\"&amp;B1075&amp;".jpg"</f>
        <v>#REF!</v>
      </c>
    </row>
    <row r="1076" spans="1:14" x14ac:dyDescent="0.25">
      <c r="A1076" s="167"/>
      <c r="B1076" s="154"/>
      <c r="C1076" s="154"/>
      <c r="D1076" s="154"/>
      <c r="E1076" s="154"/>
      <c r="F1076" s="154"/>
      <c r="G1076" s="154"/>
      <c r="H1076" s="158"/>
      <c r="I1076" s="158"/>
      <c r="J1076" s="154"/>
      <c r="K1076" s="154"/>
      <c r="L1076" s="154"/>
      <c r="M1076" s="154"/>
      <c r="N1076" s="147" t="e">
        <f>#REF!&amp;"\"&amp;B1076&amp;".jpg"</f>
        <v>#REF!</v>
      </c>
    </row>
    <row r="1077" spans="1:14" x14ac:dyDescent="0.25">
      <c r="A1077" s="167"/>
      <c r="B1077" s="154"/>
      <c r="C1077" s="154"/>
      <c r="D1077" s="154"/>
      <c r="E1077" s="154"/>
      <c r="F1077" s="154"/>
      <c r="G1077" s="154"/>
      <c r="H1077" s="158"/>
      <c r="I1077" s="158"/>
      <c r="J1077" s="154"/>
      <c r="K1077" s="154"/>
      <c r="L1077" s="154"/>
      <c r="M1077" s="154"/>
      <c r="N1077" s="147" t="e">
        <f>#REF!&amp;"\"&amp;B1077&amp;".jpg"</f>
        <v>#REF!</v>
      </c>
    </row>
    <row r="1078" spans="1:14" x14ac:dyDescent="0.25">
      <c r="A1078" s="167"/>
      <c r="B1078" s="154"/>
      <c r="C1078" s="154"/>
      <c r="D1078" s="154"/>
      <c r="E1078" s="154"/>
      <c r="F1078" s="154"/>
      <c r="G1078" s="154"/>
      <c r="H1078" s="158"/>
      <c r="I1078" s="158"/>
      <c r="J1078" s="154"/>
      <c r="K1078" s="154"/>
      <c r="L1078" s="154"/>
      <c r="M1078" s="154"/>
      <c r="N1078" s="147" t="e">
        <f>#REF!&amp;"\"&amp;B1078&amp;".jpg"</f>
        <v>#REF!</v>
      </c>
    </row>
    <row r="1079" spans="1:14" x14ac:dyDescent="0.25">
      <c r="A1079" s="167"/>
      <c r="B1079" s="154"/>
      <c r="C1079" s="154"/>
      <c r="D1079" s="154"/>
      <c r="E1079" s="154"/>
      <c r="F1079" s="154"/>
      <c r="G1079" s="154"/>
      <c r="H1079" s="158"/>
      <c r="I1079" s="158"/>
      <c r="J1079" s="154"/>
      <c r="K1079" s="154"/>
      <c r="L1079" s="154"/>
      <c r="M1079" s="154"/>
      <c r="N1079" s="147" t="e">
        <f>#REF!&amp;"\"&amp;B1079&amp;".jpg"</f>
        <v>#REF!</v>
      </c>
    </row>
    <row r="1080" spans="1:14" x14ac:dyDescent="0.25">
      <c r="A1080" s="167"/>
      <c r="B1080" s="154"/>
      <c r="C1080" s="154"/>
      <c r="D1080" s="154"/>
      <c r="E1080" s="154"/>
      <c r="F1080" s="154"/>
      <c r="G1080" s="154"/>
      <c r="H1080" s="158"/>
      <c r="I1080" s="158"/>
      <c r="J1080" s="154"/>
      <c r="K1080" s="154"/>
      <c r="L1080" s="154"/>
      <c r="M1080" s="154"/>
      <c r="N1080" s="147" t="e">
        <f>#REF!&amp;"\"&amp;B1080&amp;".jpg"</f>
        <v>#REF!</v>
      </c>
    </row>
    <row r="1081" spans="1:14" x14ac:dyDescent="0.25">
      <c r="A1081" s="167"/>
      <c r="B1081" s="154"/>
      <c r="C1081" s="154"/>
      <c r="D1081" s="154"/>
      <c r="E1081" s="154"/>
      <c r="F1081" s="154"/>
      <c r="G1081" s="154"/>
      <c r="H1081" s="158"/>
      <c r="I1081" s="158"/>
      <c r="J1081" s="154"/>
      <c r="K1081" s="154"/>
      <c r="L1081" s="154"/>
      <c r="M1081" s="154"/>
      <c r="N1081" s="147" t="e">
        <f>#REF!&amp;"\"&amp;B1081&amp;".jpg"</f>
        <v>#REF!</v>
      </c>
    </row>
    <row r="1082" spans="1:14" x14ac:dyDescent="0.25">
      <c r="A1082" s="167"/>
      <c r="B1082" s="154"/>
      <c r="C1082" s="154"/>
      <c r="D1082" s="154"/>
      <c r="E1082" s="154"/>
      <c r="F1082" s="154"/>
      <c r="G1082" s="154"/>
      <c r="H1082" s="158"/>
      <c r="I1082" s="158"/>
      <c r="J1082" s="154"/>
      <c r="K1082" s="154"/>
      <c r="L1082" s="154"/>
      <c r="M1082" s="154"/>
      <c r="N1082" s="147" t="e">
        <f>#REF!&amp;"\"&amp;B1082&amp;".jpg"</f>
        <v>#REF!</v>
      </c>
    </row>
    <row r="1083" spans="1:14" x14ac:dyDescent="0.25">
      <c r="A1083" s="167"/>
      <c r="B1083" s="154"/>
      <c r="C1083" s="154"/>
      <c r="D1083" s="154"/>
      <c r="E1083" s="154"/>
      <c r="F1083" s="154"/>
      <c r="G1083" s="154"/>
      <c r="H1083" s="158"/>
      <c r="I1083" s="158"/>
      <c r="J1083" s="154"/>
      <c r="K1083" s="154"/>
      <c r="L1083" s="154"/>
      <c r="M1083" s="154"/>
      <c r="N1083" s="147" t="e">
        <f>#REF!&amp;"\"&amp;B1083&amp;".jpg"</f>
        <v>#REF!</v>
      </c>
    </row>
    <row r="1084" spans="1:14" x14ac:dyDescent="0.25">
      <c r="A1084" s="167"/>
      <c r="B1084" s="154"/>
      <c r="C1084" s="154"/>
      <c r="D1084" s="154"/>
      <c r="E1084" s="154"/>
      <c r="F1084" s="154"/>
      <c r="G1084" s="154"/>
      <c r="H1084" s="158"/>
      <c r="I1084" s="158"/>
      <c r="J1084" s="154"/>
      <c r="K1084" s="154"/>
      <c r="L1084" s="154"/>
      <c r="M1084" s="154"/>
      <c r="N1084" s="147" t="e">
        <f>#REF!&amp;"\"&amp;B1084&amp;".jpg"</f>
        <v>#REF!</v>
      </c>
    </row>
    <row r="1085" spans="1:14" x14ac:dyDescent="0.25">
      <c r="A1085" s="167"/>
      <c r="B1085" s="154"/>
      <c r="C1085" s="154"/>
      <c r="D1085" s="154"/>
      <c r="E1085" s="154"/>
      <c r="F1085" s="154"/>
      <c r="G1085" s="154"/>
      <c r="H1085" s="158"/>
      <c r="I1085" s="158"/>
      <c r="J1085" s="154"/>
      <c r="K1085" s="154"/>
      <c r="L1085" s="154"/>
      <c r="M1085" s="154"/>
      <c r="N1085" s="147" t="e">
        <f>#REF!&amp;"\"&amp;B1085&amp;".jpg"</f>
        <v>#REF!</v>
      </c>
    </row>
    <row r="1086" spans="1:14" x14ac:dyDescent="0.25">
      <c r="A1086" s="167"/>
      <c r="B1086" s="154"/>
      <c r="C1086" s="154"/>
      <c r="D1086" s="154"/>
      <c r="E1086" s="154"/>
      <c r="F1086" s="154"/>
      <c r="G1086" s="154"/>
      <c r="H1086" s="158"/>
      <c r="I1086" s="158"/>
      <c r="J1086" s="154"/>
      <c r="K1086" s="154"/>
      <c r="L1086" s="154"/>
      <c r="M1086" s="154"/>
      <c r="N1086" s="147" t="e">
        <f>#REF!&amp;"\"&amp;B1086&amp;".jpg"</f>
        <v>#REF!</v>
      </c>
    </row>
    <row r="1087" spans="1:14" x14ac:dyDescent="0.25">
      <c r="A1087" s="167"/>
      <c r="B1087" s="154"/>
      <c r="C1087" s="154"/>
      <c r="D1087" s="154"/>
      <c r="E1087" s="154"/>
      <c r="F1087" s="154"/>
      <c r="G1087" s="154"/>
      <c r="H1087" s="158"/>
      <c r="I1087" s="158"/>
      <c r="J1087" s="154"/>
      <c r="K1087" s="154"/>
      <c r="L1087" s="154"/>
      <c r="M1087" s="154"/>
      <c r="N1087" s="147" t="e">
        <f>#REF!&amp;"\"&amp;B1087&amp;".jpg"</f>
        <v>#REF!</v>
      </c>
    </row>
    <row r="1088" spans="1:14" x14ac:dyDescent="0.25">
      <c r="A1088" s="167"/>
      <c r="B1088" s="154"/>
      <c r="C1088" s="154"/>
      <c r="D1088" s="154"/>
      <c r="E1088" s="154"/>
      <c r="F1088" s="154"/>
      <c r="G1088" s="154"/>
      <c r="H1088" s="158"/>
      <c r="I1088" s="158"/>
      <c r="J1088" s="154"/>
      <c r="K1088" s="154"/>
      <c r="L1088" s="154"/>
      <c r="M1088" s="154"/>
      <c r="N1088" s="147" t="e">
        <f>#REF!&amp;"\"&amp;B1088&amp;".jpg"</f>
        <v>#REF!</v>
      </c>
    </row>
    <row r="1089" spans="1:14" x14ac:dyDescent="0.25">
      <c r="A1089" s="167"/>
      <c r="B1089" s="154"/>
      <c r="C1089" s="154"/>
      <c r="D1089" s="154"/>
      <c r="E1089" s="154"/>
      <c r="F1089" s="154"/>
      <c r="G1089" s="154"/>
      <c r="H1089" s="158"/>
      <c r="I1089" s="158"/>
      <c r="J1089" s="154"/>
      <c r="K1089" s="154"/>
      <c r="L1089" s="154"/>
      <c r="M1089" s="154"/>
      <c r="N1089" s="147" t="e">
        <f>#REF!&amp;"\"&amp;B1089&amp;".jpg"</f>
        <v>#REF!</v>
      </c>
    </row>
    <row r="1090" spans="1:14" x14ac:dyDescent="0.25">
      <c r="A1090" s="167"/>
      <c r="B1090" s="154"/>
      <c r="C1090" s="154"/>
      <c r="D1090" s="154"/>
      <c r="E1090" s="154"/>
      <c r="F1090" s="154"/>
      <c r="G1090" s="154"/>
      <c r="H1090" s="158"/>
      <c r="I1090" s="158"/>
      <c r="J1090" s="154"/>
      <c r="K1090" s="154"/>
      <c r="L1090" s="154"/>
      <c r="M1090" s="154"/>
      <c r="N1090" s="147" t="e">
        <f>#REF!&amp;"\"&amp;B1090&amp;".jpg"</f>
        <v>#REF!</v>
      </c>
    </row>
    <row r="1091" spans="1:14" x14ac:dyDescent="0.25">
      <c r="A1091" s="167"/>
      <c r="B1091" s="154"/>
      <c r="C1091" s="154"/>
      <c r="D1091" s="154"/>
      <c r="E1091" s="154"/>
      <c r="F1091" s="154"/>
      <c r="G1091" s="154"/>
      <c r="H1091" s="158"/>
      <c r="I1091" s="158"/>
      <c r="J1091" s="154"/>
      <c r="K1091" s="154"/>
      <c r="L1091" s="154"/>
      <c r="M1091" s="154"/>
      <c r="N1091" s="147" t="e">
        <f>#REF!&amp;"\"&amp;B1091&amp;".jpg"</f>
        <v>#REF!</v>
      </c>
    </row>
    <row r="1092" spans="1:14" x14ac:dyDescent="0.25">
      <c r="A1092" s="167"/>
      <c r="B1092" s="154"/>
      <c r="C1092" s="154"/>
      <c r="D1092" s="154"/>
      <c r="E1092" s="154"/>
      <c r="F1092" s="154"/>
      <c r="G1092" s="154"/>
      <c r="H1092" s="158"/>
      <c r="I1092" s="158"/>
      <c r="J1092" s="154"/>
      <c r="K1092" s="154"/>
      <c r="L1092" s="154"/>
      <c r="M1092" s="154"/>
      <c r="N1092" s="147" t="e">
        <f>#REF!&amp;"\"&amp;B1092&amp;".jpg"</f>
        <v>#REF!</v>
      </c>
    </row>
    <row r="1093" spans="1:14" x14ac:dyDescent="0.25">
      <c r="A1093" s="167"/>
      <c r="B1093" s="154"/>
      <c r="C1093" s="154"/>
      <c r="D1093" s="154"/>
      <c r="E1093" s="154"/>
      <c r="F1093" s="154"/>
      <c r="G1093" s="154"/>
      <c r="H1093" s="158"/>
      <c r="I1093" s="158"/>
      <c r="J1093" s="154"/>
      <c r="K1093" s="154"/>
      <c r="L1093" s="154"/>
      <c r="M1093" s="154"/>
      <c r="N1093" s="147" t="e">
        <f>#REF!&amp;"\"&amp;B1093&amp;".jpg"</f>
        <v>#REF!</v>
      </c>
    </row>
    <row r="1094" spans="1:14" x14ac:dyDescent="0.25">
      <c r="A1094" s="167"/>
      <c r="B1094" s="154"/>
      <c r="C1094" s="154"/>
      <c r="D1094" s="154"/>
      <c r="E1094" s="154"/>
      <c r="F1094" s="154"/>
      <c r="G1094" s="154"/>
      <c r="H1094" s="158"/>
      <c r="I1094" s="158"/>
      <c r="J1094" s="154"/>
      <c r="K1094" s="154"/>
      <c r="L1094" s="154"/>
      <c r="M1094" s="154"/>
      <c r="N1094" s="147" t="e">
        <f>#REF!&amp;"\"&amp;B1094&amp;".jpg"</f>
        <v>#REF!</v>
      </c>
    </row>
    <row r="1095" spans="1:14" x14ac:dyDescent="0.25">
      <c r="A1095" s="167"/>
      <c r="B1095" s="154"/>
      <c r="C1095" s="154"/>
      <c r="D1095" s="154"/>
      <c r="E1095" s="154"/>
      <c r="F1095" s="154"/>
      <c r="G1095" s="154"/>
      <c r="H1095" s="158"/>
      <c r="I1095" s="158"/>
      <c r="J1095" s="154"/>
      <c r="K1095" s="154"/>
      <c r="L1095" s="154"/>
      <c r="M1095" s="154"/>
      <c r="N1095" s="147" t="e">
        <f>#REF!&amp;"\"&amp;B1095&amp;".jpg"</f>
        <v>#REF!</v>
      </c>
    </row>
    <row r="1096" spans="1:14" x14ac:dyDescent="0.25">
      <c r="A1096" s="167"/>
      <c r="B1096" s="154"/>
      <c r="C1096" s="154"/>
      <c r="D1096" s="154"/>
      <c r="E1096" s="154"/>
      <c r="F1096" s="154"/>
      <c r="G1096" s="154"/>
      <c r="H1096" s="158"/>
      <c r="I1096" s="158"/>
      <c r="J1096" s="154"/>
      <c r="K1096" s="154"/>
      <c r="L1096" s="154"/>
      <c r="M1096" s="154"/>
      <c r="N1096" s="147" t="e">
        <f>#REF!&amp;"\"&amp;B1096&amp;".jpg"</f>
        <v>#REF!</v>
      </c>
    </row>
    <row r="1097" spans="1:14" x14ac:dyDescent="0.25">
      <c r="A1097" s="167"/>
      <c r="B1097" s="154"/>
      <c r="C1097" s="154"/>
      <c r="D1097" s="154"/>
      <c r="E1097" s="154"/>
      <c r="F1097" s="154"/>
      <c r="G1097" s="154"/>
      <c r="H1097" s="158"/>
      <c r="I1097" s="158"/>
      <c r="J1097" s="154"/>
      <c r="K1097" s="154"/>
      <c r="L1097" s="154"/>
      <c r="M1097" s="154"/>
      <c r="N1097" s="147" t="e">
        <f>#REF!&amp;"\"&amp;B1097&amp;".jpg"</f>
        <v>#REF!</v>
      </c>
    </row>
    <row r="1098" spans="1:14" x14ac:dyDescent="0.25">
      <c r="A1098" s="167"/>
      <c r="B1098" s="154"/>
      <c r="C1098" s="154"/>
      <c r="D1098" s="154"/>
      <c r="E1098" s="154"/>
      <c r="F1098" s="154"/>
      <c r="G1098" s="154"/>
      <c r="H1098" s="158"/>
      <c r="I1098" s="158"/>
      <c r="J1098" s="154"/>
      <c r="K1098" s="154"/>
      <c r="L1098" s="154"/>
      <c r="M1098" s="154"/>
      <c r="N1098" s="147" t="e">
        <f>#REF!&amp;"\"&amp;B1098&amp;".jpg"</f>
        <v>#REF!</v>
      </c>
    </row>
    <row r="1099" spans="1:14" x14ac:dyDescent="0.25">
      <c r="A1099" s="167"/>
      <c r="B1099" s="154"/>
      <c r="C1099" s="154"/>
      <c r="D1099" s="154"/>
      <c r="E1099" s="154"/>
      <c r="F1099" s="154"/>
      <c r="G1099" s="154"/>
      <c r="H1099" s="158"/>
      <c r="I1099" s="158"/>
      <c r="J1099" s="154"/>
      <c r="K1099" s="154"/>
      <c r="L1099" s="154"/>
      <c r="M1099" s="154"/>
      <c r="N1099" s="147" t="e">
        <f>#REF!&amp;"\"&amp;B1099&amp;".jpg"</f>
        <v>#REF!</v>
      </c>
    </row>
    <row r="1100" spans="1:14" x14ac:dyDescent="0.25">
      <c r="A1100" s="167"/>
      <c r="B1100" s="154"/>
      <c r="C1100" s="154"/>
      <c r="D1100" s="154"/>
      <c r="E1100" s="154"/>
      <c r="F1100" s="154"/>
      <c r="G1100" s="154"/>
      <c r="H1100" s="158"/>
      <c r="I1100" s="158"/>
      <c r="J1100" s="154"/>
      <c r="K1100" s="154"/>
      <c r="L1100" s="154"/>
      <c r="M1100" s="154"/>
      <c r="N1100" s="147" t="e">
        <f>#REF!&amp;"\"&amp;B1100&amp;".jpg"</f>
        <v>#REF!</v>
      </c>
    </row>
    <row r="1101" spans="1:14" x14ac:dyDescent="0.25">
      <c r="A1101" s="167"/>
      <c r="B1101" s="154"/>
      <c r="C1101" s="154"/>
      <c r="D1101" s="154"/>
      <c r="E1101" s="154"/>
      <c r="F1101" s="154"/>
      <c r="G1101" s="154"/>
      <c r="H1101" s="158"/>
      <c r="I1101" s="158"/>
      <c r="J1101" s="154"/>
      <c r="K1101" s="154"/>
      <c r="L1101" s="154"/>
      <c r="M1101" s="154"/>
      <c r="N1101" s="147" t="e">
        <f>#REF!&amp;"\"&amp;B1101&amp;".jpg"</f>
        <v>#REF!</v>
      </c>
    </row>
    <row r="1102" spans="1:14" x14ac:dyDescent="0.25">
      <c r="A1102" s="167"/>
      <c r="B1102" s="154"/>
      <c r="C1102" s="154"/>
      <c r="D1102" s="154"/>
      <c r="E1102" s="154"/>
      <c r="F1102" s="154"/>
      <c r="G1102" s="154"/>
      <c r="H1102" s="158"/>
      <c r="I1102" s="158"/>
      <c r="J1102" s="154"/>
      <c r="K1102" s="154"/>
      <c r="L1102" s="154"/>
      <c r="M1102" s="154"/>
      <c r="N1102" s="147" t="e">
        <f>#REF!&amp;"\"&amp;B1102&amp;".jpg"</f>
        <v>#REF!</v>
      </c>
    </row>
    <row r="1103" spans="1:14" x14ac:dyDescent="0.25">
      <c r="A1103" s="167"/>
      <c r="B1103" s="154"/>
      <c r="C1103" s="154"/>
      <c r="D1103" s="154"/>
      <c r="E1103" s="154"/>
      <c r="F1103" s="154"/>
      <c r="G1103" s="154"/>
      <c r="H1103" s="158"/>
      <c r="I1103" s="158"/>
      <c r="J1103" s="154"/>
      <c r="K1103" s="154"/>
      <c r="L1103" s="154"/>
      <c r="M1103" s="154"/>
      <c r="N1103" s="147" t="e">
        <f>#REF!&amp;"\"&amp;B1103&amp;".jpg"</f>
        <v>#REF!</v>
      </c>
    </row>
    <row r="1104" spans="1:14" x14ac:dyDescent="0.25">
      <c r="A1104" s="167"/>
      <c r="B1104" s="154"/>
      <c r="C1104" s="154"/>
      <c r="D1104" s="154"/>
      <c r="E1104" s="154"/>
      <c r="F1104" s="154"/>
      <c r="G1104" s="154"/>
      <c r="H1104" s="158"/>
      <c r="I1104" s="158"/>
      <c r="J1104" s="154"/>
      <c r="K1104" s="154"/>
      <c r="L1104" s="154"/>
      <c r="M1104" s="154"/>
      <c r="N1104" s="147" t="e">
        <f>#REF!&amp;"\"&amp;B1104&amp;".jpg"</f>
        <v>#REF!</v>
      </c>
    </row>
    <row r="1105" spans="1:14" x14ac:dyDescent="0.25">
      <c r="A1105" s="167"/>
      <c r="B1105" s="154"/>
      <c r="C1105" s="154"/>
      <c r="D1105" s="154"/>
      <c r="E1105" s="154"/>
      <c r="F1105" s="154"/>
      <c r="G1105" s="154"/>
      <c r="H1105" s="158"/>
      <c r="I1105" s="158"/>
      <c r="J1105" s="154"/>
      <c r="K1105" s="154"/>
      <c r="L1105" s="154"/>
      <c r="M1105" s="154"/>
      <c r="N1105" s="147" t="e">
        <f>#REF!&amp;"\"&amp;B1105&amp;".jpg"</f>
        <v>#REF!</v>
      </c>
    </row>
    <row r="1106" spans="1:14" x14ac:dyDescent="0.25">
      <c r="A1106" s="167"/>
      <c r="B1106" s="154"/>
      <c r="C1106" s="154"/>
      <c r="D1106" s="154"/>
      <c r="E1106" s="154"/>
      <c r="F1106" s="154"/>
      <c r="G1106" s="154"/>
      <c r="H1106" s="158"/>
      <c r="I1106" s="158"/>
      <c r="J1106" s="154"/>
      <c r="K1106" s="154"/>
      <c r="L1106" s="154"/>
      <c r="M1106" s="154"/>
      <c r="N1106" s="147" t="e">
        <f>#REF!&amp;"\"&amp;B1106&amp;".jpg"</f>
        <v>#REF!</v>
      </c>
    </row>
    <row r="1107" spans="1:14" x14ac:dyDescent="0.25">
      <c r="A1107" s="167"/>
      <c r="B1107" s="154"/>
      <c r="C1107" s="154"/>
      <c r="D1107" s="154"/>
      <c r="E1107" s="154"/>
      <c r="F1107" s="154"/>
      <c r="G1107" s="154"/>
      <c r="H1107" s="158"/>
      <c r="I1107" s="158"/>
      <c r="J1107" s="154"/>
      <c r="K1107" s="154"/>
      <c r="L1107" s="154"/>
      <c r="M1107" s="154"/>
      <c r="N1107" s="147" t="e">
        <f>#REF!&amp;"\"&amp;B1107&amp;".jpg"</f>
        <v>#REF!</v>
      </c>
    </row>
    <row r="1108" spans="1:14" x14ac:dyDescent="0.25">
      <c r="A1108" s="167"/>
      <c r="B1108" s="154"/>
      <c r="C1108" s="154"/>
      <c r="D1108" s="154"/>
      <c r="E1108" s="154"/>
      <c r="F1108" s="154"/>
      <c r="G1108" s="154"/>
      <c r="H1108" s="158"/>
      <c r="I1108" s="158"/>
      <c r="J1108" s="154"/>
      <c r="K1108" s="154"/>
      <c r="L1108" s="154"/>
      <c r="M1108" s="154"/>
      <c r="N1108" s="147" t="e">
        <f>#REF!&amp;"\"&amp;B1108&amp;".jpg"</f>
        <v>#REF!</v>
      </c>
    </row>
    <row r="1109" spans="1:14" x14ac:dyDescent="0.25">
      <c r="A1109" s="167"/>
      <c r="B1109" s="154"/>
      <c r="C1109" s="154"/>
      <c r="D1109" s="154"/>
      <c r="E1109" s="154"/>
      <c r="F1109" s="154"/>
      <c r="G1109" s="154"/>
      <c r="H1109" s="158"/>
      <c r="I1109" s="158"/>
      <c r="J1109" s="154"/>
      <c r="K1109" s="154"/>
      <c r="L1109" s="154"/>
      <c r="M1109" s="154"/>
      <c r="N1109" s="147" t="e">
        <f>#REF!&amp;"\"&amp;B1109&amp;".jpg"</f>
        <v>#REF!</v>
      </c>
    </row>
    <row r="1110" spans="1:14" x14ac:dyDescent="0.25">
      <c r="A1110" s="167"/>
      <c r="B1110" s="154"/>
      <c r="C1110" s="154"/>
      <c r="D1110" s="154"/>
      <c r="E1110" s="154"/>
      <c r="F1110" s="154"/>
      <c r="G1110" s="154"/>
      <c r="H1110" s="158"/>
      <c r="I1110" s="158"/>
      <c r="J1110" s="154"/>
      <c r="K1110" s="154"/>
      <c r="L1110" s="154"/>
      <c r="M1110" s="154"/>
      <c r="N1110" s="147" t="e">
        <f>#REF!&amp;"\"&amp;B1110&amp;".jpg"</f>
        <v>#REF!</v>
      </c>
    </row>
    <row r="1111" spans="1:14" x14ac:dyDescent="0.25">
      <c r="A1111" s="167"/>
      <c r="B1111" s="154"/>
      <c r="C1111" s="154"/>
      <c r="D1111" s="154"/>
      <c r="E1111" s="154"/>
      <c r="F1111" s="154"/>
      <c r="G1111" s="154"/>
      <c r="H1111" s="158"/>
      <c r="I1111" s="158"/>
      <c r="J1111" s="154"/>
      <c r="K1111" s="154"/>
      <c r="L1111" s="154"/>
      <c r="M1111" s="154"/>
      <c r="N1111" s="147" t="e">
        <f>#REF!&amp;"\"&amp;B1111&amp;".jpg"</f>
        <v>#REF!</v>
      </c>
    </row>
    <row r="1112" spans="1:14" x14ac:dyDescent="0.25">
      <c r="A1112" s="167"/>
      <c r="B1112" s="154"/>
      <c r="C1112" s="154"/>
      <c r="D1112" s="154"/>
      <c r="E1112" s="154"/>
      <c r="F1112" s="154"/>
      <c r="G1112" s="154"/>
      <c r="H1112" s="158"/>
      <c r="I1112" s="158"/>
      <c r="J1112" s="154"/>
      <c r="K1112" s="154"/>
      <c r="L1112" s="154"/>
      <c r="M1112" s="154"/>
      <c r="N1112" s="147" t="e">
        <f>#REF!&amp;"\"&amp;B1112&amp;".jpg"</f>
        <v>#REF!</v>
      </c>
    </row>
    <row r="1113" spans="1:14" x14ac:dyDescent="0.25">
      <c r="A1113" s="167"/>
      <c r="B1113" s="154"/>
      <c r="C1113" s="154"/>
      <c r="D1113" s="154"/>
      <c r="E1113" s="154"/>
      <c r="F1113" s="154"/>
      <c r="G1113" s="154"/>
      <c r="H1113" s="158"/>
      <c r="I1113" s="158"/>
      <c r="J1113" s="154"/>
      <c r="K1113" s="154"/>
      <c r="L1113" s="154"/>
      <c r="M1113" s="154"/>
      <c r="N1113" s="147" t="e">
        <f>#REF!&amp;"\"&amp;B1113&amp;".jpg"</f>
        <v>#REF!</v>
      </c>
    </row>
    <row r="1114" spans="1:14" x14ac:dyDescent="0.25">
      <c r="A1114" s="167"/>
      <c r="B1114" s="154"/>
      <c r="C1114" s="154"/>
      <c r="D1114" s="154"/>
      <c r="E1114" s="154"/>
      <c r="F1114" s="154"/>
      <c r="G1114" s="154"/>
      <c r="H1114" s="158"/>
      <c r="I1114" s="158"/>
      <c r="J1114" s="154"/>
      <c r="K1114" s="154"/>
      <c r="L1114" s="154"/>
      <c r="M1114" s="154"/>
      <c r="N1114" s="147" t="e">
        <f>#REF!&amp;"\"&amp;B1114&amp;".jpg"</f>
        <v>#REF!</v>
      </c>
    </row>
    <row r="1115" spans="1:14" x14ac:dyDescent="0.25">
      <c r="A1115" s="167"/>
      <c r="B1115" s="154"/>
      <c r="C1115" s="154"/>
      <c r="D1115" s="154"/>
      <c r="E1115" s="154"/>
      <c r="F1115" s="154"/>
      <c r="G1115" s="154"/>
      <c r="H1115" s="158"/>
      <c r="I1115" s="158"/>
      <c r="J1115" s="154"/>
      <c r="K1115" s="154"/>
      <c r="L1115" s="154"/>
      <c r="M1115" s="154"/>
      <c r="N1115" s="147" t="e">
        <f>#REF!&amp;"\"&amp;B1115&amp;".jpg"</f>
        <v>#REF!</v>
      </c>
    </row>
    <row r="1116" spans="1:14" x14ac:dyDescent="0.25">
      <c r="A1116" s="167"/>
      <c r="B1116" s="154"/>
      <c r="C1116" s="154"/>
      <c r="D1116" s="154"/>
      <c r="E1116" s="154"/>
      <c r="F1116" s="154"/>
      <c r="G1116" s="154"/>
      <c r="H1116" s="158"/>
      <c r="I1116" s="158"/>
      <c r="J1116" s="154"/>
      <c r="K1116" s="154"/>
      <c r="L1116" s="154"/>
      <c r="M1116" s="154"/>
      <c r="N1116" s="147" t="e">
        <f>#REF!&amp;"\"&amp;B1116&amp;".jpg"</f>
        <v>#REF!</v>
      </c>
    </row>
    <row r="1117" spans="1:14" x14ac:dyDescent="0.25">
      <c r="A1117" s="167"/>
      <c r="B1117" s="154"/>
      <c r="C1117" s="154"/>
      <c r="D1117" s="154"/>
      <c r="E1117" s="154"/>
      <c r="F1117" s="154"/>
      <c r="G1117" s="154"/>
      <c r="H1117" s="158"/>
      <c r="I1117" s="158"/>
      <c r="J1117" s="154"/>
      <c r="K1117" s="154"/>
      <c r="L1117" s="154"/>
      <c r="M1117" s="154"/>
      <c r="N1117" s="147" t="e">
        <f>#REF!&amp;"\"&amp;B1117&amp;".jpg"</f>
        <v>#REF!</v>
      </c>
    </row>
    <row r="1118" spans="1:14" x14ac:dyDescent="0.25">
      <c r="A1118" s="167"/>
      <c r="B1118" s="154"/>
      <c r="C1118" s="154"/>
      <c r="D1118" s="154"/>
      <c r="E1118" s="154"/>
      <c r="F1118" s="154"/>
      <c r="G1118" s="154"/>
      <c r="H1118" s="158"/>
      <c r="I1118" s="158"/>
      <c r="J1118" s="154"/>
      <c r="K1118" s="154"/>
      <c r="L1118" s="154"/>
      <c r="M1118" s="154"/>
      <c r="N1118" s="147" t="e">
        <f>#REF!&amp;"\"&amp;B1118&amp;".jpg"</f>
        <v>#REF!</v>
      </c>
    </row>
    <row r="1119" spans="1:14" x14ac:dyDescent="0.25">
      <c r="A1119" s="167"/>
      <c r="B1119" s="154"/>
      <c r="C1119" s="154"/>
      <c r="D1119" s="154"/>
      <c r="E1119" s="154"/>
      <c r="F1119" s="154"/>
      <c r="G1119" s="154"/>
      <c r="H1119" s="158"/>
      <c r="I1119" s="158"/>
      <c r="J1119" s="154"/>
      <c r="K1119" s="154"/>
      <c r="L1119" s="154"/>
      <c r="M1119" s="154"/>
      <c r="N1119" s="147" t="e">
        <f>#REF!&amp;"\"&amp;B1119&amp;".jpg"</f>
        <v>#REF!</v>
      </c>
    </row>
    <row r="1120" spans="1:14" x14ac:dyDescent="0.25">
      <c r="A1120" s="167"/>
      <c r="B1120" s="154"/>
      <c r="C1120" s="154"/>
      <c r="D1120" s="154"/>
      <c r="E1120" s="154"/>
      <c r="F1120" s="154"/>
      <c r="G1120" s="154"/>
      <c r="H1120" s="158"/>
      <c r="I1120" s="158"/>
      <c r="J1120" s="154"/>
      <c r="K1120" s="154"/>
      <c r="L1120" s="154"/>
      <c r="M1120" s="154"/>
      <c r="N1120" s="147" t="e">
        <f>#REF!&amp;"\"&amp;B1120&amp;".jpg"</f>
        <v>#REF!</v>
      </c>
    </row>
    <row r="1121" spans="1:14" x14ac:dyDescent="0.25">
      <c r="A1121" s="167"/>
      <c r="B1121" s="154"/>
      <c r="C1121" s="154"/>
      <c r="D1121" s="154"/>
      <c r="E1121" s="154"/>
      <c r="F1121" s="154"/>
      <c r="G1121" s="154"/>
      <c r="H1121" s="158"/>
      <c r="I1121" s="158"/>
      <c r="J1121" s="154"/>
      <c r="K1121" s="154"/>
      <c r="L1121" s="154"/>
      <c r="M1121" s="154"/>
      <c r="N1121" s="147" t="e">
        <f>#REF!&amp;"\"&amp;B1121&amp;".jpg"</f>
        <v>#REF!</v>
      </c>
    </row>
    <row r="1122" spans="1:14" x14ac:dyDescent="0.25">
      <c r="A1122" s="167"/>
      <c r="B1122" s="154"/>
      <c r="C1122" s="154"/>
      <c r="D1122" s="154"/>
      <c r="E1122" s="154"/>
      <c r="F1122" s="154"/>
      <c r="G1122" s="154"/>
      <c r="H1122" s="158"/>
      <c r="I1122" s="158"/>
      <c r="J1122" s="154"/>
      <c r="K1122" s="154"/>
      <c r="L1122" s="154"/>
      <c r="M1122" s="154"/>
      <c r="N1122" s="147" t="e">
        <f>#REF!&amp;"\"&amp;B1122&amp;".jpg"</f>
        <v>#REF!</v>
      </c>
    </row>
    <row r="1123" spans="1:14" x14ac:dyDescent="0.25">
      <c r="A1123" s="167"/>
      <c r="B1123" s="154"/>
      <c r="C1123" s="154"/>
      <c r="D1123" s="154"/>
      <c r="E1123" s="154"/>
      <c r="F1123" s="154"/>
      <c r="G1123" s="154"/>
      <c r="H1123" s="158"/>
      <c r="I1123" s="158"/>
      <c r="J1123" s="154"/>
      <c r="K1123" s="154"/>
      <c r="L1123" s="154"/>
      <c r="M1123" s="154"/>
      <c r="N1123" s="147" t="e">
        <f>#REF!&amp;"\"&amp;B1123&amp;".jpg"</f>
        <v>#REF!</v>
      </c>
    </row>
    <row r="1124" spans="1:14" x14ac:dyDescent="0.25">
      <c r="A1124" s="167"/>
      <c r="B1124" s="154"/>
      <c r="C1124" s="154"/>
      <c r="D1124" s="154"/>
      <c r="E1124" s="154"/>
      <c r="F1124" s="154"/>
      <c r="G1124" s="154"/>
      <c r="H1124" s="158"/>
      <c r="I1124" s="158"/>
      <c r="J1124" s="154"/>
      <c r="K1124" s="154"/>
      <c r="L1124" s="154"/>
      <c r="M1124" s="154"/>
      <c r="N1124" s="147" t="e">
        <f>#REF!&amp;"\"&amp;B1124&amp;".jpg"</f>
        <v>#REF!</v>
      </c>
    </row>
    <row r="1125" spans="1:14" x14ac:dyDescent="0.25">
      <c r="A1125" s="167"/>
      <c r="B1125" s="154"/>
      <c r="C1125" s="154"/>
      <c r="D1125" s="154"/>
      <c r="E1125" s="154"/>
      <c r="F1125" s="154"/>
      <c r="G1125" s="154"/>
      <c r="H1125" s="158"/>
      <c r="I1125" s="158"/>
      <c r="J1125" s="154"/>
      <c r="K1125" s="154"/>
      <c r="L1125" s="154"/>
      <c r="M1125" s="154"/>
      <c r="N1125" s="147" t="e">
        <f>#REF!&amp;"\"&amp;B1125&amp;".jpg"</f>
        <v>#REF!</v>
      </c>
    </row>
    <row r="1126" spans="1:14" x14ac:dyDescent="0.25">
      <c r="A1126" s="167"/>
      <c r="B1126" s="154"/>
      <c r="C1126" s="154"/>
      <c r="D1126" s="154"/>
      <c r="E1126" s="154"/>
      <c r="F1126" s="154"/>
      <c r="G1126" s="154"/>
      <c r="H1126" s="158"/>
      <c r="I1126" s="158"/>
      <c r="J1126" s="154"/>
      <c r="K1126" s="154"/>
      <c r="L1126" s="154"/>
      <c r="M1126" s="154"/>
      <c r="N1126" s="147" t="e">
        <f>#REF!&amp;"\"&amp;B1126&amp;".jpg"</f>
        <v>#REF!</v>
      </c>
    </row>
    <row r="1127" spans="1:14" x14ac:dyDescent="0.25">
      <c r="A1127" s="167"/>
      <c r="B1127" s="154"/>
      <c r="C1127" s="154"/>
      <c r="D1127" s="154"/>
      <c r="E1127" s="154"/>
      <c r="F1127" s="154"/>
      <c r="G1127" s="154"/>
      <c r="H1127" s="158"/>
      <c r="I1127" s="158"/>
      <c r="J1127" s="154"/>
      <c r="K1127" s="154"/>
      <c r="L1127" s="154"/>
      <c r="M1127" s="154"/>
      <c r="N1127" s="147" t="e">
        <f>#REF!&amp;"\"&amp;B1127&amp;".jpg"</f>
        <v>#REF!</v>
      </c>
    </row>
    <row r="1128" spans="1:14" x14ac:dyDescent="0.25">
      <c r="A1128" s="167"/>
      <c r="B1128" s="154"/>
      <c r="C1128" s="154"/>
      <c r="D1128" s="154"/>
      <c r="E1128" s="154"/>
      <c r="F1128" s="154"/>
      <c r="G1128" s="154"/>
      <c r="H1128" s="158"/>
      <c r="I1128" s="158"/>
      <c r="J1128" s="154"/>
      <c r="K1128" s="154"/>
      <c r="L1128" s="154"/>
      <c r="M1128" s="154"/>
      <c r="N1128" s="147" t="e">
        <f>#REF!&amp;"\"&amp;B1128&amp;".jpg"</f>
        <v>#REF!</v>
      </c>
    </row>
    <row r="1129" spans="1:14" x14ac:dyDescent="0.25">
      <c r="A1129" s="167"/>
      <c r="B1129" s="154"/>
      <c r="C1129" s="154"/>
      <c r="D1129" s="154"/>
      <c r="E1129" s="154"/>
      <c r="F1129" s="154"/>
      <c r="G1129" s="154"/>
      <c r="H1129" s="158"/>
      <c r="I1129" s="158"/>
      <c r="J1129" s="154"/>
      <c r="K1129" s="154"/>
      <c r="L1129" s="154"/>
      <c r="M1129" s="154"/>
      <c r="N1129" s="147" t="e">
        <f>#REF!&amp;"\"&amp;B1129&amp;".jpg"</f>
        <v>#REF!</v>
      </c>
    </row>
    <row r="1130" spans="1:14" x14ac:dyDescent="0.25">
      <c r="A1130" s="167"/>
      <c r="B1130" s="154"/>
      <c r="C1130" s="154"/>
      <c r="D1130" s="154"/>
      <c r="E1130" s="154"/>
      <c r="F1130" s="154"/>
      <c r="G1130" s="154"/>
      <c r="H1130" s="158"/>
      <c r="I1130" s="158"/>
      <c r="J1130" s="154"/>
      <c r="K1130" s="154"/>
      <c r="L1130" s="154"/>
      <c r="M1130" s="154"/>
      <c r="N1130" s="147" t="e">
        <f>#REF!&amp;"\"&amp;B1130&amp;".jpg"</f>
        <v>#REF!</v>
      </c>
    </row>
    <row r="1131" spans="1:14" x14ac:dyDescent="0.25">
      <c r="A1131" s="167"/>
      <c r="B1131" s="154"/>
      <c r="C1131" s="154"/>
      <c r="D1131" s="154"/>
      <c r="E1131" s="154"/>
      <c r="F1131" s="154"/>
      <c r="G1131" s="154"/>
      <c r="H1131" s="158"/>
      <c r="I1131" s="158"/>
      <c r="J1131" s="154"/>
      <c r="K1131" s="154"/>
      <c r="L1131" s="154"/>
      <c r="M1131" s="154"/>
      <c r="N1131" s="147" t="e">
        <f>#REF!&amp;"\"&amp;B1131&amp;".jpg"</f>
        <v>#REF!</v>
      </c>
    </row>
    <row r="1132" spans="1:14" x14ac:dyDescent="0.25">
      <c r="A1132" s="167"/>
      <c r="B1132" s="154"/>
      <c r="C1132" s="154"/>
      <c r="D1132" s="154"/>
      <c r="E1132" s="154"/>
      <c r="F1132" s="154"/>
      <c r="G1132" s="154"/>
      <c r="H1132" s="158"/>
      <c r="I1132" s="158"/>
      <c r="J1132" s="154"/>
      <c r="K1132" s="154"/>
      <c r="L1132" s="154"/>
      <c r="M1132" s="154"/>
      <c r="N1132" s="147" t="e">
        <f>#REF!&amp;"\"&amp;B1132&amp;".jpg"</f>
        <v>#REF!</v>
      </c>
    </row>
    <row r="1133" spans="1:14" x14ac:dyDescent="0.25">
      <c r="A1133" s="167"/>
      <c r="B1133" s="154"/>
      <c r="C1133" s="154"/>
      <c r="D1133" s="154"/>
      <c r="E1133" s="154"/>
      <c r="F1133" s="154"/>
      <c r="G1133" s="154"/>
      <c r="H1133" s="158"/>
      <c r="I1133" s="158"/>
      <c r="J1133" s="154"/>
      <c r="K1133" s="154"/>
      <c r="L1133" s="154"/>
      <c r="M1133" s="154"/>
      <c r="N1133" s="147" t="e">
        <f>#REF!&amp;"\"&amp;B1133&amp;".jpg"</f>
        <v>#REF!</v>
      </c>
    </row>
    <row r="1134" spans="1:14" x14ac:dyDescent="0.25">
      <c r="A1134" s="167"/>
      <c r="B1134" s="154"/>
      <c r="C1134" s="154"/>
      <c r="D1134" s="154"/>
      <c r="E1134" s="154"/>
      <c r="F1134" s="154"/>
      <c r="G1134" s="154"/>
      <c r="H1134" s="158"/>
      <c r="I1134" s="158"/>
      <c r="J1134" s="154"/>
      <c r="K1134" s="154"/>
      <c r="L1134" s="154"/>
      <c r="M1134" s="154"/>
      <c r="N1134" s="147" t="e">
        <f>#REF!&amp;"\"&amp;B1134&amp;".jpg"</f>
        <v>#REF!</v>
      </c>
    </row>
    <row r="1135" spans="1:14" x14ac:dyDescent="0.25">
      <c r="A1135" s="167"/>
      <c r="B1135" s="154"/>
      <c r="C1135" s="154"/>
      <c r="D1135" s="154"/>
      <c r="E1135" s="154"/>
      <c r="F1135" s="154"/>
      <c r="G1135" s="154"/>
      <c r="H1135" s="158"/>
      <c r="I1135" s="158"/>
      <c r="J1135" s="154"/>
      <c r="K1135" s="154"/>
      <c r="L1135" s="154"/>
      <c r="M1135" s="154"/>
      <c r="N1135" s="147" t="e">
        <f>#REF!&amp;"\"&amp;B1135&amp;".jpg"</f>
        <v>#REF!</v>
      </c>
    </row>
    <row r="1136" spans="1:14" x14ac:dyDescent="0.25">
      <c r="A1136" s="167"/>
      <c r="B1136" s="154"/>
      <c r="C1136" s="154"/>
      <c r="D1136" s="154"/>
      <c r="E1136" s="154"/>
      <c r="F1136" s="154"/>
      <c r="G1136" s="154"/>
      <c r="H1136" s="158"/>
      <c r="I1136" s="158"/>
      <c r="J1136" s="154"/>
      <c r="K1136" s="154"/>
      <c r="L1136" s="154"/>
      <c r="M1136" s="154"/>
      <c r="N1136" s="147" t="e">
        <f>#REF!&amp;"\"&amp;B1136&amp;".jpg"</f>
        <v>#REF!</v>
      </c>
    </row>
    <row r="1137" spans="1:14" x14ac:dyDescent="0.25">
      <c r="A1137" s="167"/>
      <c r="B1137" s="154"/>
      <c r="C1137" s="154"/>
      <c r="D1137" s="154"/>
      <c r="E1137" s="154"/>
      <c r="F1137" s="154"/>
      <c r="G1137" s="154"/>
      <c r="H1137" s="158"/>
      <c r="I1137" s="158"/>
      <c r="J1137" s="154"/>
      <c r="K1137" s="154"/>
      <c r="L1137" s="154"/>
      <c r="M1137" s="154"/>
      <c r="N1137" s="147" t="e">
        <f>#REF!&amp;"\"&amp;B1137&amp;".jpg"</f>
        <v>#REF!</v>
      </c>
    </row>
    <row r="1138" spans="1:14" x14ac:dyDescent="0.25">
      <c r="A1138" s="167"/>
      <c r="B1138" s="154"/>
      <c r="C1138" s="154"/>
      <c r="D1138" s="154"/>
      <c r="E1138" s="154"/>
      <c r="F1138" s="154"/>
      <c r="G1138" s="154"/>
      <c r="H1138" s="158"/>
      <c r="I1138" s="158"/>
      <c r="J1138" s="154"/>
      <c r="K1138" s="154"/>
      <c r="L1138" s="154"/>
      <c r="M1138" s="154"/>
      <c r="N1138" s="147" t="e">
        <f>#REF!&amp;"\"&amp;B1138&amp;".jpg"</f>
        <v>#REF!</v>
      </c>
    </row>
    <row r="1139" spans="1:14" x14ac:dyDescent="0.25">
      <c r="A1139" s="167"/>
      <c r="B1139" s="154"/>
      <c r="C1139" s="154"/>
      <c r="D1139" s="154"/>
      <c r="E1139" s="154"/>
      <c r="F1139" s="154"/>
      <c r="G1139" s="154"/>
      <c r="H1139" s="158"/>
      <c r="I1139" s="158"/>
      <c r="J1139" s="154"/>
      <c r="K1139" s="154"/>
      <c r="L1139" s="154"/>
      <c r="M1139" s="154"/>
      <c r="N1139" s="147" t="e">
        <f>#REF!&amp;"\"&amp;B1139&amp;".jpg"</f>
        <v>#REF!</v>
      </c>
    </row>
    <row r="1140" spans="1:14" x14ac:dyDescent="0.25">
      <c r="A1140" s="167"/>
      <c r="B1140" s="154"/>
      <c r="C1140" s="154"/>
      <c r="D1140" s="154"/>
      <c r="E1140" s="154"/>
      <c r="F1140" s="154"/>
      <c r="G1140" s="154"/>
      <c r="H1140" s="158"/>
      <c r="I1140" s="158"/>
      <c r="J1140" s="154"/>
      <c r="K1140" s="154"/>
      <c r="L1140" s="154"/>
      <c r="M1140" s="154"/>
      <c r="N1140" s="147" t="e">
        <f>#REF!&amp;"\"&amp;B1140&amp;".jpg"</f>
        <v>#REF!</v>
      </c>
    </row>
    <row r="1141" spans="1:14" x14ac:dyDescent="0.25">
      <c r="A1141" s="167"/>
      <c r="B1141" s="154"/>
      <c r="C1141" s="154"/>
      <c r="D1141" s="154"/>
      <c r="E1141" s="154"/>
      <c r="F1141" s="154"/>
      <c r="G1141" s="154"/>
      <c r="H1141" s="158"/>
      <c r="I1141" s="158"/>
      <c r="J1141" s="154"/>
      <c r="K1141" s="154"/>
      <c r="L1141" s="154"/>
      <c r="M1141" s="154"/>
      <c r="N1141" s="147" t="e">
        <f>#REF!&amp;"\"&amp;B1141&amp;".jpg"</f>
        <v>#REF!</v>
      </c>
    </row>
    <row r="1142" spans="1:14" x14ac:dyDescent="0.25">
      <c r="A1142" s="167"/>
      <c r="B1142" s="154"/>
      <c r="C1142" s="154"/>
      <c r="D1142" s="154"/>
      <c r="E1142" s="154"/>
      <c r="F1142" s="154"/>
      <c r="G1142" s="154"/>
      <c r="H1142" s="158"/>
      <c r="I1142" s="158"/>
      <c r="J1142" s="154"/>
      <c r="K1142" s="154"/>
      <c r="L1142" s="154"/>
      <c r="M1142" s="154"/>
      <c r="N1142" s="147" t="e">
        <f>#REF!&amp;"\"&amp;B1142&amp;".jpg"</f>
        <v>#REF!</v>
      </c>
    </row>
    <row r="1143" spans="1:14" x14ac:dyDescent="0.25">
      <c r="A1143" s="167"/>
      <c r="B1143" s="154"/>
      <c r="C1143" s="154"/>
      <c r="D1143" s="154"/>
      <c r="E1143" s="154"/>
      <c r="F1143" s="154"/>
      <c r="G1143" s="154"/>
      <c r="H1143" s="158"/>
      <c r="I1143" s="158"/>
      <c r="J1143" s="154"/>
      <c r="K1143" s="154"/>
      <c r="L1143" s="154"/>
      <c r="M1143" s="154"/>
      <c r="N1143" s="147" t="e">
        <f>#REF!&amp;"\"&amp;B1143&amp;".jpg"</f>
        <v>#REF!</v>
      </c>
    </row>
    <row r="1144" spans="1:14" x14ac:dyDescent="0.25">
      <c r="A1144" s="167"/>
      <c r="B1144" s="154"/>
      <c r="C1144" s="154"/>
      <c r="D1144" s="154"/>
      <c r="E1144" s="154"/>
      <c r="F1144" s="154"/>
      <c r="G1144" s="154"/>
      <c r="H1144" s="158"/>
      <c r="I1144" s="158"/>
      <c r="J1144" s="154"/>
      <c r="K1144" s="154"/>
      <c r="L1144" s="154"/>
      <c r="M1144" s="154"/>
      <c r="N1144" s="147" t="e">
        <f>#REF!&amp;"\"&amp;B1144&amp;".jpg"</f>
        <v>#REF!</v>
      </c>
    </row>
    <row r="1145" spans="1:14" x14ac:dyDescent="0.25">
      <c r="A1145" s="167"/>
      <c r="B1145" s="154"/>
      <c r="C1145" s="154"/>
      <c r="D1145" s="154"/>
      <c r="E1145" s="154"/>
      <c r="F1145" s="154"/>
      <c r="G1145" s="154"/>
      <c r="H1145" s="158"/>
      <c r="I1145" s="158"/>
      <c r="J1145" s="154"/>
      <c r="K1145" s="154"/>
      <c r="L1145" s="154"/>
      <c r="M1145" s="154"/>
      <c r="N1145" s="147" t="e">
        <f>#REF!&amp;"\"&amp;B1145&amp;".jpg"</f>
        <v>#REF!</v>
      </c>
    </row>
    <row r="1146" spans="1:14" x14ac:dyDescent="0.25">
      <c r="A1146" s="167"/>
      <c r="B1146" s="154"/>
      <c r="C1146" s="154"/>
      <c r="D1146" s="154"/>
      <c r="E1146" s="154"/>
      <c r="F1146" s="154"/>
      <c r="G1146" s="154"/>
      <c r="H1146" s="158"/>
      <c r="I1146" s="158"/>
      <c r="J1146" s="154"/>
      <c r="K1146" s="154"/>
      <c r="L1146" s="154"/>
      <c r="M1146" s="154"/>
      <c r="N1146" s="147" t="e">
        <f>#REF!&amp;"\"&amp;B1146&amp;".jpg"</f>
        <v>#REF!</v>
      </c>
    </row>
    <row r="1147" spans="1:14" x14ac:dyDescent="0.25">
      <c r="A1147" s="167"/>
      <c r="B1147" s="154"/>
      <c r="C1147" s="154"/>
      <c r="D1147" s="154"/>
      <c r="E1147" s="154"/>
      <c r="F1147" s="154"/>
      <c r="G1147" s="154"/>
      <c r="H1147" s="158"/>
      <c r="I1147" s="158"/>
      <c r="J1147" s="154"/>
      <c r="K1147" s="154"/>
      <c r="L1147" s="154"/>
      <c r="M1147" s="154"/>
      <c r="N1147" s="147" t="e">
        <f>#REF!&amp;"\"&amp;B1147&amp;".jpg"</f>
        <v>#REF!</v>
      </c>
    </row>
    <row r="1148" spans="1:14" x14ac:dyDescent="0.25">
      <c r="A1148" s="167"/>
      <c r="B1148" s="154"/>
      <c r="C1148" s="154"/>
      <c r="D1148" s="154"/>
      <c r="E1148" s="154"/>
      <c r="F1148" s="154"/>
      <c r="G1148" s="154"/>
      <c r="H1148" s="158"/>
      <c r="I1148" s="158"/>
      <c r="J1148" s="154"/>
      <c r="K1148" s="154"/>
      <c r="L1148" s="154"/>
      <c r="M1148" s="154"/>
      <c r="N1148" s="147" t="e">
        <f>#REF!&amp;"\"&amp;B1148&amp;".jpg"</f>
        <v>#REF!</v>
      </c>
    </row>
    <row r="1149" spans="1:14" x14ac:dyDescent="0.25">
      <c r="A1149" s="167"/>
      <c r="B1149" s="154"/>
      <c r="C1149" s="154"/>
      <c r="D1149" s="154"/>
      <c r="E1149" s="154"/>
      <c r="F1149" s="154"/>
      <c r="G1149" s="154"/>
      <c r="H1149" s="158"/>
      <c r="I1149" s="158"/>
      <c r="J1149" s="154"/>
      <c r="K1149" s="154"/>
      <c r="L1149" s="154"/>
      <c r="M1149" s="154"/>
      <c r="N1149" s="147" t="e">
        <f>#REF!&amp;"\"&amp;B1149&amp;".jpg"</f>
        <v>#REF!</v>
      </c>
    </row>
    <row r="1150" spans="1:14" x14ac:dyDescent="0.25">
      <c r="A1150" s="167"/>
      <c r="B1150" s="154"/>
      <c r="C1150" s="154"/>
      <c r="D1150" s="154"/>
      <c r="E1150" s="154"/>
      <c r="F1150" s="154"/>
      <c r="G1150" s="154"/>
      <c r="H1150" s="158"/>
      <c r="I1150" s="158"/>
      <c r="J1150" s="154"/>
      <c r="K1150" s="154"/>
      <c r="L1150" s="154"/>
      <c r="M1150" s="154"/>
      <c r="N1150" s="147" t="e">
        <f>#REF!&amp;"\"&amp;B1150&amp;".jpg"</f>
        <v>#REF!</v>
      </c>
    </row>
    <row r="1151" spans="1:14" x14ac:dyDescent="0.25">
      <c r="A1151" s="167"/>
      <c r="B1151" s="154"/>
      <c r="C1151" s="154"/>
      <c r="D1151" s="154"/>
      <c r="E1151" s="154"/>
      <c r="F1151" s="154"/>
      <c r="G1151" s="154"/>
      <c r="H1151" s="158"/>
      <c r="I1151" s="158"/>
      <c r="J1151" s="154"/>
      <c r="K1151" s="154"/>
      <c r="L1151" s="154"/>
      <c r="M1151" s="154"/>
      <c r="N1151" s="147" t="e">
        <f>#REF!&amp;"\"&amp;B1151&amp;".jpg"</f>
        <v>#REF!</v>
      </c>
    </row>
    <row r="1152" spans="1:14" x14ac:dyDescent="0.25">
      <c r="A1152" s="167"/>
      <c r="B1152" s="154"/>
      <c r="C1152" s="154"/>
      <c r="D1152" s="154"/>
      <c r="E1152" s="154"/>
      <c r="F1152" s="154"/>
      <c r="G1152" s="154"/>
      <c r="H1152" s="158"/>
      <c r="I1152" s="158"/>
      <c r="J1152" s="154"/>
      <c r="K1152" s="154"/>
      <c r="L1152" s="154"/>
      <c r="M1152" s="154"/>
      <c r="N1152" s="147" t="e">
        <f>#REF!&amp;"\"&amp;B1152&amp;".jpg"</f>
        <v>#REF!</v>
      </c>
    </row>
    <row r="1153" spans="1:14" x14ac:dyDescent="0.25">
      <c r="A1153" s="167"/>
      <c r="B1153" s="154"/>
      <c r="C1153" s="154"/>
      <c r="D1153" s="154"/>
      <c r="E1153" s="154"/>
      <c r="F1153" s="154"/>
      <c r="G1153" s="154"/>
      <c r="H1153" s="158"/>
      <c r="I1153" s="158"/>
      <c r="J1153" s="154"/>
      <c r="K1153" s="154"/>
      <c r="L1153" s="154"/>
      <c r="M1153" s="154"/>
      <c r="N1153" s="147" t="e">
        <f>#REF!&amp;"\"&amp;B1153&amp;".jpg"</f>
        <v>#REF!</v>
      </c>
    </row>
    <row r="1154" spans="1:14" x14ac:dyDescent="0.25">
      <c r="A1154" s="167"/>
      <c r="B1154" s="154"/>
      <c r="C1154" s="154"/>
      <c r="D1154" s="154"/>
      <c r="E1154" s="154"/>
      <c r="F1154" s="154"/>
      <c r="G1154" s="154"/>
      <c r="H1154" s="158"/>
      <c r="I1154" s="158"/>
      <c r="J1154" s="154"/>
      <c r="K1154" s="154"/>
      <c r="L1154" s="154"/>
      <c r="M1154" s="154"/>
      <c r="N1154" s="147" t="e">
        <f>#REF!&amp;"\"&amp;B1154&amp;".jpg"</f>
        <v>#REF!</v>
      </c>
    </row>
    <row r="1155" spans="1:14" x14ac:dyDescent="0.25">
      <c r="A1155" s="167"/>
      <c r="B1155" s="154"/>
      <c r="C1155" s="154"/>
      <c r="D1155" s="154"/>
      <c r="E1155" s="154"/>
      <c r="F1155" s="154"/>
      <c r="G1155" s="154"/>
      <c r="H1155" s="158"/>
      <c r="I1155" s="158"/>
      <c r="J1155" s="154"/>
      <c r="K1155" s="154"/>
      <c r="L1155" s="154"/>
      <c r="M1155" s="154"/>
      <c r="N1155" s="147" t="e">
        <f>#REF!&amp;"\"&amp;B1155&amp;".jpg"</f>
        <v>#REF!</v>
      </c>
    </row>
    <row r="1156" spans="1:14" x14ac:dyDescent="0.25">
      <c r="A1156" s="167"/>
      <c r="B1156" s="154"/>
      <c r="C1156" s="154"/>
      <c r="D1156" s="154"/>
      <c r="E1156" s="154"/>
      <c r="F1156" s="154"/>
      <c r="G1156" s="154"/>
      <c r="H1156" s="158"/>
      <c r="I1156" s="158"/>
      <c r="J1156" s="154"/>
      <c r="K1156" s="154"/>
      <c r="L1156" s="154"/>
      <c r="M1156" s="154"/>
      <c r="N1156" s="147" t="e">
        <f>#REF!&amp;"\"&amp;B1156&amp;".jpg"</f>
        <v>#REF!</v>
      </c>
    </row>
    <row r="1157" spans="1:14" x14ac:dyDescent="0.25">
      <c r="A1157" s="167"/>
      <c r="B1157" s="154"/>
      <c r="C1157" s="154"/>
      <c r="D1157" s="154"/>
      <c r="E1157" s="154"/>
      <c r="F1157" s="154"/>
      <c r="G1157" s="154"/>
      <c r="H1157" s="158"/>
      <c r="I1157" s="158"/>
      <c r="J1157" s="154"/>
      <c r="K1157" s="154"/>
      <c r="L1157" s="154"/>
      <c r="M1157" s="154"/>
      <c r="N1157" s="147" t="e">
        <f>#REF!&amp;"\"&amp;B1157&amp;".jpg"</f>
        <v>#REF!</v>
      </c>
    </row>
    <row r="1158" spans="1:14" x14ac:dyDescent="0.25">
      <c r="A1158" s="167"/>
      <c r="B1158" s="154"/>
      <c r="C1158" s="154"/>
      <c r="D1158" s="154"/>
      <c r="E1158" s="154"/>
      <c r="F1158" s="154"/>
      <c r="G1158" s="154"/>
      <c r="H1158" s="158"/>
      <c r="I1158" s="158"/>
      <c r="J1158" s="154"/>
      <c r="K1158" s="154"/>
      <c r="L1158" s="154"/>
      <c r="M1158" s="154"/>
      <c r="N1158" s="147" t="e">
        <f>#REF!&amp;"\"&amp;B1158&amp;".jpg"</f>
        <v>#REF!</v>
      </c>
    </row>
    <row r="1159" spans="1:14" x14ac:dyDescent="0.25">
      <c r="A1159" s="167"/>
      <c r="B1159" s="154"/>
      <c r="C1159" s="154"/>
      <c r="D1159" s="154"/>
      <c r="E1159" s="154"/>
      <c r="F1159" s="154"/>
      <c r="G1159" s="154"/>
      <c r="H1159" s="158"/>
      <c r="I1159" s="158"/>
      <c r="J1159" s="154"/>
      <c r="K1159" s="154"/>
      <c r="L1159" s="154"/>
      <c r="M1159" s="154"/>
      <c r="N1159" s="147" t="e">
        <f>#REF!&amp;"\"&amp;B1159&amp;".jpg"</f>
        <v>#REF!</v>
      </c>
    </row>
    <row r="1160" spans="1:14" x14ac:dyDescent="0.25">
      <c r="A1160" s="167"/>
      <c r="B1160" s="154"/>
      <c r="C1160" s="154"/>
      <c r="D1160" s="154"/>
      <c r="E1160" s="154"/>
      <c r="F1160" s="154"/>
      <c r="G1160" s="154"/>
      <c r="H1160" s="158"/>
      <c r="I1160" s="158"/>
      <c r="J1160" s="154"/>
      <c r="K1160" s="154"/>
      <c r="L1160" s="154"/>
      <c r="M1160" s="154"/>
      <c r="N1160" s="147" t="e">
        <f>#REF!&amp;"\"&amp;B1160&amp;".jpg"</f>
        <v>#REF!</v>
      </c>
    </row>
    <row r="1161" spans="1:14" x14ac:dyDescent="0.25">
      <c r="A1161" s="167"/>
      <c r="B1161" s="154"/>
      <c r="C1161" s="154"/>
      <c r="D1161" s="154"/>
      <c r="E1161" s="154"/>
      <c r="F1161" s="154"/>
      <c r="G1161" s="154"/>
      <c r="H1161" s="158"/>
      <c r="I1161" s="158"/>
      <c r="J1161" s="154"/>
      <c r="K1161" s="154"/>
      <c r="L1161" s="154"/>
      <c r="M1161" s="154"/>
      <c r="N1161" s="147" t="e">
        <f>#REF!&amp;"\"&amp;B1161&amp;".jpg"</f>
        <v>#REF!</v>
      </c>
    </row>
    <row r="1162" spans="1:14" x14ac:dyDescent="0.25">
      <c r="A1162" s="167"/>
      <c r="B1162" s="154"/>
      <c r="C1162" s="154"/>
      <c r="D1162" s="154"/>
      <c r="E1162" s="154"/>
      <c r="F1162" s="154"/>
      <c r="G1162" s="154"/>
      <c r="H1162" s="158"/>
      <c r="I1162" s="158"/>
      <c r="J1162" s="154"/>
      <c r="K1162" s="154"/>
      <c r="L1162" s="154"/>
      <c r="M1162" s="154"/>
      <c r="N1162" s="147" t="e">
        <f>#REF!&amp;"\"&amp;B1162&amp;".jpg"</f>
        <v>#REF!</v>
      </c>
    </row>
    <row r="1163" spans="1:14" x14ac:dyDescent="0.25">
      <c r="A1163" s="167"/>
      <c r="B1163" s="154"/>
      <c r="C1163" s="154"/>
      <c r="D1163" s="154"/>
      <c r="E1163" s="154"/>
      <c r="F1163" s="154"/>
      <c r="G1163" s="154"/>
      <c r="H1163" s="158"/>
      <c r="I1163" s="158"/>
      <c r="J1163" s="154"/>
      <c r="K1163" s="154"/>
      <c r="L1163" s="154"/>
      <c r="M1163" s="154"/>
      <c r="N1163" s="147" t="e">
        <f>#REF!&amp;"\"&amp;B1163&amp;".jpg"</f>
        <v>#REF!</v>
      </c>
    </row>
    <row r="1164" spans="1:14" x14ac:dyDescent="0.25">
      <c r="A1164" s="167"/>
      <c r="B1164" s="154"/>
      <c r="C1164" s="154"/>
      <c r="D1164" s="154"/>
      <c r="E1164" s="154"/>
      <c r="F1164" s="154"/>
      <c r="G1164" s="154"/>
      <c r="H1164" s="158"/>
      <c r="I1164" s="158"/>
      <c r="J1164" s="154"/>
      <c r="K1164" s="154"/>
      <c r="L1164" s="154"/>
      <c r="M1164" s="154"/>
      <c r="N1164" s="147" t="e">
        <f>#REF!&amp;"\"&amp;B1164&amp;".jpg"</f>
        <v>#REF!</v>
      </c>
    </row>
    <row r="1165" spans="1:14" x14ac:dyDescent="0.25">
      <c r="A1165" s="167"/>
      <c r="B1165" s="154"/>
      <c r="C1165" s="154"/>
      <c r="D1165" s="154"/>
      <c r="E1165" s="154"/>
      <c r="F1165" s="154"/>
      <c r="G1165" s="154"/>
      <c r="H1165" s="158"/>
      <c r="I1165" s="158"/>
      <c r="J1165" s="154"/>
      <c r="K1165" s="154"/>
      <c r="L1165" s="154"/>
      <c r="M1165" s="154"/>
      <c r="N1165" s="147" t="e">
        <f>#REF!&amp;"\"&amp;B1165&amp;".jpg"</f>
        <v>#REF!</v>
      </c>
    </row>
    <row r="1166" spans="1:14" x14ac:dyDescent="0.25">
      <c r="A1166" s="167"/>
      <c r="B1166" s="154"/>
      <c r="C1166" s="154"/>
      <c r="D1166" s="154"/>
      <c r="E1166" s="154"/>
      <c r="F1166" s="154"/>
      <c r="G1166" s="154"/>
      <c r="H1166" s="158"/>
      <c r="I1166" s="158"/>
      <c r="J1166" s="154"/>
      <c r="K1166" s="154"/>
      <c r="L1166" s="154"/>
      <c r="M1166" s="154"/>
      <c r="N1166" s="147" t="e">
        <f>#REF!&amp;"\"&amp;B1166&amp;".jpg"</f>
        <v>#REF!</v>
      </c>
    </row>
    <row r="1167" spans="1:14" x14ac:dyDescent="0.25">
      <c r="A1167" s="167"/>
      <c r="B1167" s="154"/>
      <c r="C1167" s="154"/>
      <c r="D1167" s="154"/>
      <c r="E1167" s="154"/>
      <c r="F1167" s="154"/>
      <c r="G1167" s="154"/>
      <c r="H1167" s="158"/>
      <c r="I1167" s="158"/>
      <c r="J1167" s="154"/>
      <c r="K1167" s="154"/>
      <c r="L1167" s="154"/>
      <c r="M1167" s="154"/>
      <c r="N1167" s="147" t="e">
        <f>#REF!&amp;"\"&amp;B1167&amp;".jpg"</f>
        <v>#REF!</v>
      </c>
    </row>
    <row r="1168" spans="1:14" x14ac:dyDescent="0.25">
      <c r="A1168" s="167"/>
      <c r="B1168" s="154"/>
      <c r="C1168" s="154"/>
      <c r="D1168" s="154"/>
      <c r="E1168" s="154"/>
      <c r="F1168" s="154"/>
      <c r="G1168" s="154"/>
      <c r="H1168" s="158"/>
      <c r="I1168" s="158"/>
      <c r="J1168" s="154"/>
      <c r="K1168" s="154"/>
      <c r="L1168" s="154"/>
      <c r="M1168" s="154"/>
      <c r="N1168" s="147" t="e">
        <f>#REF!&amp;"\"&amp;B1168&amp;".jpg"</f>
        <v>#REF!</v>
      </c>
    </row>
    <row r="1169" spans="1:14" x14ac:dyDescent="0.25">
      <c r="A1169" s="167"/>
      <c r="B1169" s="154"/>
      <c r="C1169" s="154"/>
      <c r="D1169" s="154"/>
      <c r="E1169" s="154"/>
      <c r="F1169" s="154"/>
      <c r="G1169" s="154"/>
      <c r="H1169" s="158"/>
      <c r="I1169" s="158"/>
      <c r="J1169" s="154"/>
      <c r="K1169" s="154"/>
      <c r="L1169" s="154"/>
      <c r="M1169" s="154"/>
      <c r="N1169" s="147" t="e">
        <f>#REF!&amp;"\"&amp;B1169&amp;".jpg"</f>
        <v>#REF!</v>
      </c>
    </row>
    <row r="1170" spans="1:14" x14ac:dyDescent="0.25">
      <c r="A1170" s="167"/>
      <c r="B1170" s="154"/>
      <c r="C1170" s="154"/>
      <c r="D1170" s="154"/>
      <c r="E1170" s="154"/>
      <c r="F1170" s="154"/>
      <c r="G1170" s="154"/>
      <c r="H1170" s="158"/>
      <c r="I1170" s="158"/>
      <c r="J1170" s="154"/>
      <c r="K1170" s="154"/>
      <c r="L1170" s="154"/>
      <c r="M1170" s="154"/>
      <c r="N1170" s="147" t="e">
        <f>#REF!&amp;"\"&amp;B1170&amp;".jpg"</f>
        <v>#REF!</v>
      </c>
    </row>
    <row r="1171" spans="1:14" x14ac:dyDescent="0.25">
      <c r="A1171" s="167"/>
      <c r="B1171" s="154"/>
      <c r="C1171" s="154"/>
      <c r="D1171" s="154"/>
      <c r="E1171" s="154"/>
      <c r="F1171" s="154"/>
      <c r="G1171" s="154"/>
      <c r="H1171" s="158"/>
      <c r="I1171" s="158"/>
      <c r="J1171" s="154"/>
      <c r="K1171" s="154"/>
      <c r="L1171" s="154"/>
      <c r="M1171" s="154"/>
      <c r="N1171" s="147" t="e">
        <f>#REF!&amp;"\"&amp;B1171&amp;".jpg"</f>
        <v>#REF!</v>
      </c>
    </row>
    <row r="1172" spans="1:14" x14ac:dyDescent="0.25">
      <c r="A1172" s="167"/>
      <c r="B1172" s="154"/>
      <c r="C1172" s="154"/>
      <c r="D1172" s="154"/>
      <c r="E1172" s="154"/>
      <c r="F1172" s="154"/>
      <c r="G1172" s="154"/>
      <c r="H1172" s="158"/>
      <c r="I1172" s="158"/>
      <c r="J1172" s="154"/>
      <c r="K1172" s="154"/>
      <c r="L1172" s="154"/>
      <c r="M1172" s="154"/>
      <c r="N1172" s="147" t="e">
        <f>#REF!&amp;"\"&amp;B1172&amp;".jpg"</f>
        <v>#REF!</v>
      </c>
    </row>
    <row r="1173" spans="1:14" x14ac:dyDescent="0.25">
      <c r="A1173" s="167"/>
      <c r="B1173" s="154"/>
      <c r="C1173" s="154"/>
      <c r="D1173" s="154"/>
      <c r="E1173" s="154"/>
      <c r="F1173" s="154"/>
      <c r="G1173" s="154"/>
      <c r="H1173" s="158"/>
      <c r="I1173" s="158"/>
      <c r="J1173" s="154"/>
      <c r="K1173" s="154"/>
      <c r="L1173" s="154"/>
      <c r="M1173" s="154"/>
      <c r="N1173" s="147" t="e">
        <f>#REF!&amp;"\"&amp;B1173&amp;".jpg"</f>
        <v>#REF!</v>
      </c>
    </row>
    <row r="1174" spans="1:14" x14ac:dyDescent="0.25">
      <c r="A1174" s="167"/>
      <c r="B1174" s="154"/>
      <c r="C1174" s="154"/>
      <c r="D1174" s="154"/>
      <c r="E1174" s="154"/>
      <c r="F1174" s="154"/>
      <c r="G1174" s="154"/>
      <c r="H1174" s="158"/>
      <c r="I1174" s="158"/>
      <c r="J1174" s="154"/>
      <c r="K1174" s="154"/>
      <c r="L1174" s="154"/>
      <c r="M1174" s="154"/>
      <c r="N1174" s="147" t="e">
        <f>#REF!&amp;"\"&amp;B1174&amp;".jpg"</f>
        <v>#REF!</v>
      </c>
    </row>
    <row r="1175" spans="1:14" x14ac:dyDescent="0.25">
      <c r="A1175" s="167"/>
      <c r="B1175" s="154"/>
      <c r="C1175" s="154"/>
      <c r="D1175" s="154"/>
      <c r="E1175" s="154"/>
      <c r="F1175" s="154"/>
      <c r="G1175" s="154"/>
      <c r="H1175" s="158"/>
      <c r="I1175" s="158"/>
      <c r="J1175" s="154"/>
      <c r="K1175" s="154"/>
      <c r="L1175" s="154"/>
      <c r="M1175" s="154"/>
      <c r="N1175" s="147" t="e">
        <f>#REF!&amp;"\"&amp;B1175&amp;".jpg"</f>
        <v>#REF!</v>
      </c>
    </row>
    <row r="1176" spans="1:14" x14ac:dyDescent="0.25">
      <c r="A1176" s="167"/>
      <c r="B1176" s="154"/>
      <c r="C1176" s="154"/>
      <c r="D1176" s="154"/>
      <c r="E1176" s="154"/>
      <c r="F1176" s="154"/>
      <c r="G1176" s="154"/>
      <c r="H1176" s="158"/>
      <c r="I1176" s="158"/>
      <c r="J1176" s="154"/>
      <c r="K1176" s="154"/>
      <c r="L1176" s="154"/>
      <c r="M1176" s="154"/>
      <c r="N1176" s="147" t="e">
        <f>#REF!&amp;"\"&amp;B1176&amp;".jpg"</f>
        <v>#REF!</v>
      </c>
    </row>
    <row r="1177" spans="1:14" x14ac:dyDescent="0.25">
      <c r="A1177" s="167"/>
      <c r="B1177" s="154"/>
      <c r="C1177" s="154"/>
      <c r="D1177" s="154"/>
      <c r="E1177" s="154"/>
      <c r="F1177" s="154"/>
      <c r="G1177" s="154"/>
      <c r="H1177" s="158"/>
      <c r="I1177" s="158"/>
      <c r="J1177" s="154"/>
      <c r="K1177" s="154"/>
      <c r="L1177" s="154"/>
      <c r="M1177" s="154"/>
      <c r="N1177" s="147" t="e">
        <f>#REF!&amp;"\"&amp;B1177&amp;".jpg"</f>
        <v>#REF!</v>
      </c>
    </row>
    <row r="1178" spans="1:14" x14ac:dyDescent="0.25">
      <c r="A1178" s="167"/>
      <c r="B1178" s="154"/>
      <c r="C1178" s="154"/>
      <c r="D1178" s="154"/>
      <c r="E1178" s="154"/>
      <c r="F1178" s="154"/>
      <c r="G1178" s="154"/>
      <c r="H1178" s="158"/>
      <c r="I1178" s="158"/>
      <c r="J1178" s="154"/>
      <c r="K1178" s="154"/>
      <c r="L1178" s="154"/>
      <c r="M1178" s="154"/>
      <c r="N1178" s="147" t="e">
        <f>#REF!&amp;"\"&amp;B1178&amp;".jpg"</f>
        <v>#REF!</v>
      </c>
    </row>
    <row r="1179" spans="1:14" x14ac:dyDescent="0.25">
      <c r="A1179" s="167"/>
      <c r="B1179" s="154"/>
      <c r="C1179" s="154"/>
      <c r="D1179" s="154"/>
      <c r="E1179" s="154"/>
      <c r="F1179" s="154"/>
      <c r="G1179" s="154"/>
      <c r="H1179" s="158"/>
      <c r="I1179" s="158"/>
      <c r="J1179" s="154"/>
      <c r="K1179" s="154"/>
      <c r="L1179" s="154"/>
      <c r="M1179" s="154"/>
      <c r="N1179" s="147" t="e">
        <f>#REF!&amp;"\"&amp;B1179&amp;".jpg"</f>
        <v>#REF!</v>
      </c>
    </row>
    <row r="1180" spans="1:14" x14ac:dyDescent="0.25">
      <c r="A1180" s="167"/>
      <c r="B1180" s="154"/>
      <c r="C1180" s="154"/>
      <c r="D1180" s="154"/>
      <c r="E1180" s="154"/>
      <c r="F1180" s="154"/>
      <c r="G1180" s="154"/>
      <c r="H1180" s="158"/>
      <c r="I1180" s="158"/>
      <c r="J1180" s="154"/>
      <c r="K1180" s="154"/>
      <c r="L1180" s="154"/>
      <c r="M1180" s="154"/>
      <c r="N1180" s="147" t="e">
        <f>#REF!&amp;"\"&amp;B1180&amp;".jpg"</f>
        <v>#REF!</v>
      </c>
    </row>
    <row r="1181" spans="1:14" x14ac:dyDescent="0.25">
      <c r="A1181" s="167"/>
      <c r="B1181" s="154"/>
      <c r="C1181" s="154"/>
      <c r="D1181" s="154"/>
      <c r="E1181" s="154"/>
      <c r="F1181" s="154"/>
      <c r="G1181" s="154"/>
      <c r="H1181" s="158"/>
      <c r="I1181" s="158"/>
      <c r="J1181" s="154"/>
      <c r="K1181" s="154"/>
      <c r="L1181" s="154"/>
      <c r="M1181" s="154"/>
      <c r="N1181" s="147" t="e">
        <f>#REF!&amp;"\"&amp;B1181&amp;".jpg"</f>
        <v>#REF!</v>
      </c>
    </row>
    <row r="1182" spans="1:14" x14ac:dyDescent="0.25">
      <c r="A1182" s="167"/>
      <c r="B1182" s="154"/>
      <c r="C1182" s="154"/>
      <c r="D1182" s="154"/>
      <c r="E1182" s="154"/>
      <c r="F1182" s="154"/>
      <c r="G1182" s="154"/>
      <c r="H1182" s="158"/>
      <c r="I1182" s="158"/>
      <c r="J1182" s="154"/>
      <c r="K1182" s="154"/>
      <c r="L1182" s="154"/>
      <c r="M1182" s="154"/>
      <c r="N1182" s="147" t="e">
        <f>#REF!&amp;"\"&amp;B1182&amp;".jpg"</f>
        <v>#REF!</v>
      </c>
    </row>
    <row r="1183" spans="1:14" x14ac:dyDescent="0.25">
      <c r="A1183" s="167"/>
      <c r="B1183" s="154"/>
      <c r="C1183" s="154"/>
      <c r="D1183" s="154"/>
      <c r="E1183" s="154"/>
      <c r="F1183" s="154"/>
      <c r="G1183" s="154"/>
      <c r="H1183" s="158"/>
      <c r="I1183" s="158"/>
      <c r="J1183" s="154"/>
      <c r="K1183" s="154"/>
      <c r="L1183" s="154"/>
      <c r="M1183" s="154"/>
      <c r="N1183" s="147" t="e">
        <f>#REF!&amp;"\"&amp;B1183&amp;".jpg"</f>
        <v>#REF!</v>
      </c>
    </row>
    <row r="1184" spans="1:14" x14ac:dyDescent="0.25">
      <c r="A1184" s="167"/>
      <c r="B1184" s="154"/>
      <c r="C1184" s="154"/>
      <c r="D1184" s="154"/>
      <c r="E1184" s="154"/>
      <c r="F1184" s="154"/>
      <c r="G1184" s="154"/>
      <c r="H1184" s="158"/>
      <c r="I1184" s="158"/>
      <c r="J1184" s="154"/>
      <c r="K1184" s="154"/>
      <c r="L1184" s="154"/>
      <c r="M1184" s="154"/>
      <c r="N1184" s="147" t="e">
        <f>#REF!&amp;"\"&amp;B1184&amp;".jpg"</f>
        <v>#REF!</v>
      </c>
    </row>
    <row r="1185" spans="1:14" x14ac:dyDescent="0.25">
      <c r="A1185" s="167"/>
      <c r="B1185" s="154"/>
      <c r="C1185" s="154"/>
      <c r="D1185" s="154"/>
      <c r="E1185" s="154"/>
      <c r="F1185" s="154"/>
      <c r="G1185" s="154"/>
      <c r="H1185" s="158"/>
      <c r="I1185" s="158"/>
      <c r="J1185" s="154"/>
      <c r="K1185" s="154"/>
      <c r="L1185" s="154"/>
      <c r="M1185" s="154"/>
      <c r="N1185" s="147" t="e">
        <f>#REF!&amp;"\"&amp;B1185&amp;".jpg"</f>
        <v>#REF!</v>
      </c>
    </row>
    <row r="1186" spans="1:14" x14ac:dyDescent="0.25">
      <c r="A1186" s="167"/>
      <c r="B1186" s="154"/>
      <c r="C1186" s="154"/>
      <c r="D1186" s="154"/>
      <c r="E1186" s="154"/>
      <c r="F1186" s="154"/>
      <c r="G1186" s="154"/>
      <c r="H1186" s="158"/>
      <c r="I1186" s="158"/>
      <c r="J1186" s="154"/>
      <c r="K1186" s="154"/>
      <c r="L1186" s="154"/>
      <c r="M1186" s="154"/>
      <c r="N1186" s="147" t="e">
        <f>#REF!&amp;"\"&amp;B1186&amp;".jpg"</f>
        <v>#REF!</v>
      </c>
    </row>
    <row r="1187" spans="1:14" x14ac:dyDescent="0.25">
      <c r="A1187" s="167"/>
      <c r="B1187" s="154"/>
      <c r="C1187" s="154"/>
      <c r="D1187" s="154"/>
      <c r="E1187" s="154"/>
      <c r="F1187" s="154"/>
      <c r="G1187" s="154"/>
      <c r="H1187" s="158"/>
      <c r="I1187" s="158"/>
      <c r="J1187" s="154"/>
      <c r="K1187" s="154"/>
      <c r="L1187" s="154"/>
      <c r="M1187" s="154"/>
      <c r="N1187" s="147" t="e">
        <f>#REF!&amp;"\"&amp;B1187&amp;".jpg"</f>
        <v>#REF!</v>
      </c>
    </row>
    <row r="1188" spans="1:14" x14ac:dyDescent="0.25">
      <c r="A1188" s="167"/>
      <c r="B1188" s="154"/>
      <c r="C1188" s="154"/>
      <c r="D1188" s="154"/>
      <c r="E1188" s="154"/>
      <c r="F1188" s="154"/>
      <c r="G1188" s="154"/>
      <c r="H1188" s="158"/>
      <c r="I1188" s="158"/>
      <c r="J1188" s="154"/>
      <c r="K1188" s="154"/>
      <c r="L1188" s="154"/>
      <c r="M1188" s="154"/>
      <c r="N1188" s="147" t="e">
        <f>#REF!&amp;"\"&amp;B1188&amp;".jpg"</f>
        <v>#REF!</v>
      </c>
    </row>
    <row r="1189" spans="1:14" x14ac:dyDescent="0.25">
      <c r="A1189" s="167"/>
      <c r="B1189" s="154"/>
      <c r="C1189" s="154"/>
      <c r="D1189" s="154"/>
      <c r="E1189" s="154"/>
      <c r="F1189" s="154"/>
      <c r="G1189" s="154"/>
      <c r="H1189" s="158"/>
      <c r="I1189" s="158"/>
      <c r="J1189" s="154"/>
      <c r="K1189" s="154"/>
      <c r="L1189" s="154"/>
      <c r="M1189" s="154"/>
      <c r="N1189" s="147" t="e">
        <f>#REF!&amp;"\"&amp;B1189&amp;".jpg"</f>
        <v>#REF!</v>
      </c>
    </row>
    <row r="1190" spans="1:14" x14ac:dyDescent="0.25">
      <c r="A1190" s="167"/>
      <c r="B1190" s="154"/>
      <c r="C1190" s="154"/>
      <c r="D1190" s="154"/>
      <c r="E1190" s="154"/>
      <c r="F1190" s="154"/>
      <c r="G1190" s="154"/>
      <c r="H1190" s="158"/>
      <c r="I1190" s="158"/>
      <c r="J1190" s="154"/>
      <c r="K1190" s="154"/>
      <c r="L1190" s="154"/>
      <c r="M1190" s="154"/>
      <c r="N1190" s="147" t="e">
        <f>#REF!&amp;"\"&amp;B1190&amp;".jpg"</f>
        <v>#REF!</v>
      </c>
    </row>
    <row r="1191" spans="1:14" x14ac:dyDescent="0.25">
      <c r="A1191" s="167"/>
      <c r="B1191" s="154"/>
      <c r="C1191" s="154"/>
      <c r="D1191" s="154"/>
      <c r="E1191" s="154"/>
      <c r="F1191" s="154"/>
      <c r="G1191" s="154"/>
      <c r="H1191" s="158"/>
      <c r="I1191" s="158"/>
      <c r="J1191" s="154"/>
      <c r="K1191" s="154"/>
      <c r="L1191" s="154"/>
      <c r="M1191" s="154"/>
      <c r="N1191" s="147" t="e">
        <f>#REF!&amp;"\"&amp;B1191&amp;".jpg"</f>
        <v>#REF!</v>
      </c>
    </row>
    <row r="1192" spans="1:14" x14ac:dyDescent="0.25">
      <c r="A1192" s="167"/>
      <c r="B1192" s="154"/>
      <c r="C1192" s="154"/>
      <c r="D1192" s="154"/>
      <c r="E1192" s="154"/>
      <c r="F1192" s="154"/>
      <c r="G1192" s="154"/>
      <c r="H1192" s="158"/>
      <c r="I1192" s="158"/>
      <c r="J1192" s="154"/>
      <c r="K1192" s="154"/>
      <c r="L1192" s="154"/>
      <c r="M1192" s="154"/>
      <c r="N1192" s="147" t="e">
        <f>#REF!&amp;"\"&amp;B1192&amp;".jpg"</f>
        <v>#REF!</v>
      </c>
    </row>
    <row r="1193" spans="1:14" x14ac:dyDescent="0.25">
      <c r="A1193" s="167"/>
      <c r="B1193" s="154"/>
      <c r="C1193" s="154"/>
      <c r="D1193" s="154"/>
      <c r="E1193" s="154"/>
      <c r="F1193" s="154"/>
      <c r="G1193" s="154"/>
      <c r="H1193" s="158"/>
      <c r="I1193" s="158"/>
      <c r="J1193" s="154"/>
      <c r="K1193" s="154"/>
      <c r="L1193" s="154"/>
      <c r="M1193" s="154"/>
      <c r="N1193" s="147" t="e">
        <f>#REF!&amp;"\"&amp;B1193&amp;".jpg"</f>
        <v>#REF!</v>
      </c>
    </row>
    <row r="1194" spans="1:14" x14ac:dyDescent="0.25">
      <c r="A1194" s="167"/>
      <c r="B1194" s="154"/>
      <c r="C1194" s="154"/>
      <c r="D1194" s="154"/>
      <c r="E1194" s="154"/>
      <c r="F1194" s="154"/>
      <c r="G1194" s="154"/>
      <c r="H1194" s="158"/>
      <c r="I1194" s="158"/>
      <c r="J1194" s="154"/>
      <c r="K1194" s="154"/>
      <c r="L1194" s="154"/>
      <c r="M1194" s="154"/>
      <c r="N1194" s="147" t="e">
        <f>#REF!&amp;"\"&amp;B1194&amp;".jpg"</f>
        <v>#REF!</v>
      </c>
    </row>
    <row r="1195" spans="1:14" x14ac:dyDescent="0.25">
      <c r="A1195" s="167"/>
      <c r="B1195" s="154"/>
      <c r="C1195" s="154"/>
      <c r="D1195" s="154"/>
      <c r="E1195" s="154"/>
      <c r="F1195" s="154"/>
      <c r="G1195" s="154"/>
      <c r="H1195" s="158"/>
      <c r="I1195" s="158"/>
      <c r="J1195" s="154"/>
      <c r="K1195" s="154"/>
      <c r="L1195" s="154"/>
      <c r="M1195" s="154"/>
      <c r="N1195" s="147" t="e">
        <f>#REF!&amp;"\"&amp;B1195&amp;".jpg"</f>
        <v>#REF!</v>
      </c>
    </row>
    <row r="1196" spans="1:14" x14ac:dyDescent="0.25">
      <c r="A1196" s="167"/>
      <c r="B1196" s="154"/>
      <c r="C1196" s="154"/>
      <c r="D1196" s="154"/>
      <c r="E1196" s="154"/>
      <c r="F1196" s="154"/>
      <c r="G1196" s="154"/>
      <c r="H1196" s="158"/>
      <c r="I1196" s="158"/>
      <c r="J1196" s="154"/>
      <c r="K1196" s="154"/>
      <c r="L1196" s="154"/>
      <c r="M1196" s="154"/>
      <c r="N1196" s="147" t="e">
        <f>#REF!&amp;"\"&amp;B1196&amp;".jpg"</f>
        <v>#REF!</v>
      </c>
    </row>
    <row r="1197" spans="1:14" x14ac:dyDescent="0.25">
      <c r="A1197" s="167"/>
      <c r="B1197" s="154"/>
      <c r="C1197" s="154"/>
      <c r="D1197" s="154"/>
      <c r="E1197" s="154"/>
      <c r="F1197" s="154"/>
      <c r="G1197" s="154"/>
      <c r="H1197" s="158"/>
      <c r="I1197" s="158"/>
      <c r="J1197" s="154"/>
      <c r="K1197" s="154"/>
      <c r="L1197" s="154"/>
      <c r="M1197" s="154"/>
      <c r="N1197" s="147" t="e">
        <f>#REF!&amp;"\"&amp;B1197&amp;".jpg"</f>
        <v>#REF!</v>
      </c>
    </row>
    <row r="1198" spans="1:14" x14ac:dyDescent="0.25">
      <c r="A1198" s="167"/>
      <c r="B1198" s="154"/>
      <c r="C1198" s="154"/>
      <c r="D1198" s="154"/>
      <c r="E1198" s="154"/>
      <c r="F1198" s="154"/>
      <c r="G1198" s="154"/>
      <c r="H1198" s="158"/>
      <c r="I1198" s="158"/>
      <c r="J1198" s="154"/>
      <c r="K1198" s="154"/>
      <c r="L1198" s="154"/>
      <c r="M1198" s="154"/>
      <c r="N1198" s="147" t="e">
        <f>#REF!&amp;"\"&amp;B1198&amp;".jpg"</f>
        <v>#REF!</v>
      </c>
    </row>
    <row r="1199" spans="1:14" x14ac:dyDescent="0.25">
      <c r="A1199" s="167"/>
      <c r="B1199" s="154"/>
      <c r="C1199" s="154"/>
      <c r="D1199" s="154"/>
      <c r="E1199" s="154"/>
      <c r="F1199" s="154"/>
      <c r="G1199" s="154"/>
      <c r="H1199" s="158"/>
      <c r="I1199" s="158"/>
      <c r="J1199" s="154"/>
      <c r="K1199" s="154"/>
      <c r="L1199" s="154"/>
      <c r="M1199" s="154"/>
      <c r="N1199" s="147" t="e">
        <f>#REF!&amp;"\"&amp;B1199&amp;".jpg"</f>
        <v>#REF!</v>
      </c>
    </row>
    <row r="1200" spans="1:14" x14ac:dyDescent="0.25">
      <c r="A1200" s="167"/>
      <c r="B1200" s="154"/>
      <c r="C1200" s="154"/>
      <c r="D1200" s="154"/>
      <c r="E1200" s="154"/>
      <c r="F1200" s="154"/>
      <c r="G1200" s="154"/>
      <c r="H1200" s="158"/>
      <c r="I1200" s="158"/>
      <c r="J1200" s="154"/>
      <c r="K1200" s="154"/>
      <c r="L1200" s="154"/>
      <c r="M1200" s="154"/>
      <c r="N1200" s="147" t="e">
        <f>#REF!&amp;"\"&amp;B1200&amp;".jpg"</f>
        <v>#REF!</v>
      </c>
    </row>
    <row r="1201" spans="1:14" x14ac:dyDescent="0.25">
      <c r="A1201" s="167"/>
      <c r="B1201" s="154"/>
      <c r="C1201" s="154"/>
      <c r="D1201" s="154"/>
      <c r="E1201" s="154"/>
      <c r="F1201" s="154"/>
      <c r="G1201" s="154"/>
      <c r="H1201" s="158"/>
      <c r="I1201" s="158"/>
      <c r="J1201" s="154"/>
      <c r="K1201" s="154"/>
      <c r="L1201" s="154"/>
      <c r="M1201" s="154"/>
      <c r="N1201" s="147" t="e">
        <f>#REF!&amp;"\"&amp;B1201&amp;".jpg"</f>
        <v>#REF!</v>
      </c>
    </row>
    <row r="1202" spans="1:14" x14ac:dyDescent="0.25">
      <c r="A1202" s="167"/>
      <c r="B1202" s="154"/>
      <c r="C1202" s="154"/>
      <c r="D1202" s="154"/>
      <c r="E1202" s="154"/>
      <c r="F1202" s="154"/>
      <c r="G1202" s="154"/>
      <c r="H1202" s="158"/>
      <c r="I1202" s="158"/>
      <c r="J1202" s="154"/>
      <c r="K1202" s="154"/>
      <c r="L1202" s="154"/>
      <c r="M1202" s="154"/>
      <c r="N1202" s="147" t="e">
        <f>#REF!&amp;"\"&amp;B1202&amp;".jpg"</f>
        <v>#REF!</v>
      </c>
    </row>
    <row r="1203" spans="1:14" x14ac:dyDescent="0.25">
      <c r="A1203" s="167"/>
      <c r="B1203" s="154"/>
      <c r="C1203" s="154"/>
      <c r="D1203" s="154"/>
      <c r="E1203" s="154"/>
      <c r="F1203" s="154"/>
      <c r="G1203" s="154"/>
      <c r="H1203" s="158"/>
      <c r="I1203" s="158"/>
      <c r="J1203" s="154"/>
      <c r="K1203" s="154"/>
      <c r="L1203" s="154"/>
      <c r="M1203" s="154"/>
      <c r="N1203" s="147" t="e">
        <f>#REF!&amp;"\"&amp;B1203&amp;".jpg"</f>
        <v>#REF!</v>
      </c>
    </row>
    <row r="1204" spans="1:14" x14ac:dyDescent="0.25">
      <c r="A1204" s="167"/>
      <c r="B1204" s="154"/>
      <c r="C1204" s="154"/>
      <c r="D1204" s="154"/>
      <c r="E1204" s="154"/>
      <c r="F1204" s="154"/>
      <c r="G1204" s="154"/>
      <c r="H1204" s="158"/>
      <c r="I1204" s="158"/>
      <c r="J1204" s="154"/>
      <c r="K1204" s="154"/>
      <c r="L1204" s="154"/>
      <c r="M1204" s="154"/>
      <c r="N1204" s="147" t="e">
        <f>#REF!&amp;"\"&amp;B1204&amp;".jpg"</f>
        <v>#REF!</v>
      </c>
    </row>
    <row r="1205" spans="1:14" x14ac:dyDescent="0.25">
      <c r="A1205" s="167"/>
      <c r="B1205" s="154"/>
      <c r="C1205" s="154"/>
      <c r="D1205" s="154"/>
      <c r="E1205" s="154"/>
      <c r="F1205" s="154"/>
      <c r="G1205" s="154"/>
      <c r="H1205" s="158"/>
      <c r="I1205" s="158"/>
      <c r="J1205" s="154"/>
      <c r="K1205" s="154"/>
      <c r="L1205" s="154"/>
      <c r="M1205" s="154"/>
      <c r="N1205" s="147" t="e">
        <f>#REF!&amp;"\"&amp;B1205&amp;".jpg"</f>
        <v>#REF!</v>
      </c>
    </row>
    <row r="1206" spans="1:14" x14ac:dyDescent="0.25">
      <c r="A1206" s="167"/>
      <c r="B1206" s="154"/>
      <c r="C1206" s="154"/>
      <c r="D1206" s="154"/>
      <c r="E1206" s="154"/>
      <c r="F1206" s="154"/>
      <c r="G1206" s="154"/>
      <c r="H1206" s="158"/>
      <c r="I1206" s="158"/>
      <c r="J1206" s="154"/>
      <c r="K1206" s="154"/>
      <c r="L1206" s="154"/>
      <c r="M1206" s="154"/>
      <c r="N1206" s="147" t="e">
        <f>#REF!&amp;"\"&amp;B1206&amp;".jpg"</f>
        <v>#REF!</v>
      </c>
    </row>
    <row r="1207" spans="1:14" x14ac:dyDescent="0.25">
      <c r="A1207" s="167"/>
      <c r="B1207" s="154"/>
      <c r="C1207" s="154"/>
      <c r="D1207" s="154"/>
      <c r="E1207" s="154"/>
      <c r="F1207" s="154"/>
      <c r="G1207" s="154"/>
      <c r="H1207" s="158"/>
      <c r="I1207" s="158"/>
      <c r="J1207" s="154"/>
      <c r="K1207" s="154"/>
      <c r="L1207" s="154"/>
      <c r="M1207" s="154"/>
      <c r="N1207" s="147" t="e">
        <f>#REF!&amp;"\"&amp;B1207&amp;".jpg"</f>
        <v>#REF!</v>
      </c>
    </row>
    <row r="1208" spans="1:14" x14ac:dyDescent="0.25">
      <c r="A1208" s="167"/>
      <c r="B1208" s="154"/>
      <c r="C1208" s="154"/>
      <c r="D1208" s="154"/>
      <c r="E1208" s="154"/>
      <c r="F1208" s="154"/>
      <c r="G1208" s="154"/>
      <c r="H1208" s="158"/>
      <c r="I1208" s="158"/>
      <c r="J1208" s="154"/>
      <c r="K1208" s="154"/>
      <c r="L1208" s="154"/>
      <c r="M1208" s="154"/>
      <c r="N1208" s="147" t="e">
        <f>#REF!&amp;"\"&amp;B1208&amp;".jpg"</f>
        <v>#REF!</v>
      </c>
    </row>
    <row r="1209" spans="1:14" x14ac:dyDescent="0.25">
      <c r="A1209" s="167"/>
      <c r="B1209" s="154"/>
      <c r="C1209" s="154"/>
      <c r="D1209" s="154"/>
      <c r="E1209" s="154"/>
      <c r="F1209" s="154"/>
      <c r="G1209" s="154"/>
      <c r="H1209" s="158"/>
      <c r="I1209" s="158"/>
      <c r="J1209" s="154"/>
      <c r="K1209" s="154"/>
      <c r="L1209" s="154"/>
      <c r="M1209" s="154"/>
      <c r="N1209" s="147" t="e">
        <f>#REF!&amp;"\"&amp;B1209&amp;".jpg"</f>
        <v>#REF!</v>
      </c>
    </row>
    <row r="1210" spans="1:14" x14ac:dyDescent="0.25">
      <c r="A1210" s="167"/>
      <c r="B1210" s="154"/>
      <c r="C1210" s="154"/>
      <c r="D1210" s="154"/>
      <c r="E1210" s="154"/>
      <c r="F1210" s="154"/>
      <c r="G1210" s="154"/>
      <c r="H1210" s="158"/>
      <c r="I1210" s="158"/>
      <c r="J1210" s="154"/>
      <c r="K1210" s="154"/>
      <c r="L1210" s="154"/>
      <c r="M1210" s="154"/>
      <c r="N1210" s="147" t="e">
        <f>#REF!&amp;"\"&amp;B1210&amp;".jpg"</f>
        <v>#REF!</v>
      </c>
    </row>
    <row r="1211" spans="1:14" x14ac:dyDescent="0.25">
      <c r="A1211" s="167"/>
      <c r="B1211" s="154"/>
      <c r="C1211" s="154"/>
      <c r="D1211" s="154"/>
      <c r="E1211" s="154"/>
      <c r="F1211" s="154"/>
      <c r="G1211" s="154"/>
      <c r="H1211" s="158"/>
      <c r="I1211" s="158"/>
      <c r="J1211" s="154"/>
      <c r="K1211" s="154"/>
      <c r="L1211" s="154"/>
      <c r="M1211" s="154"/>
      <c r="N1211" s="147" t="e">
        <f>#REF!&amp;"\"&amp;B1211&amp;".jpg"</f>
        <v>#REF!</v>
      </c>
    </row>
    <row r="1212" spans="1:14" x14ac:dyDescent="0.25">
      <c r="A1212" s="167"/>
      <c r="B1212" s="154"/>
      <c r="C1212" s="154"/>
      <c r="D1212" s="154"/>
      <c r="E1212" s="154"/>
      <c r="F1212" s="154"/>
      <c r="G1212" s="154"/>
      <c r="H1212" s="158"/>
      <c r="I1212" s="158"/>
      <c r="J1212" s="154"/>
      <c r="K1212" s="154"/>
      <c r="L1212" s="154"/>
      <c r="M1212" s="154"/>
      <c r="N1212" s="147" t="e">
        <f>#REF!&amp;"\"&amp;B1212&amp;".jpg"</f>
        <v>#REF!</v>
      </c>
    </row>
    <row r="1213" spans="1:14" x14ac:dyDescent="0.25">
      <c r="A1213" s="167"/>
      <c r="B1213" s="154"/>
      <c r="C1213" s="154"/>
      <c r="D1213" s="154"/>
      <c r="E1213" s="154"/>
      <c r="F1213" s="154"/>
      <c r="G1213" s="154"/>
      <c r="H1213" s="158"/>
      <c r="I1213" s="158"/>
      <c r="J1213" s="154"/>
      <c r="K1213" s="154"/>
      <c r="L1213" s="154"/>
      <c r="M1213" s="154"/>
      <c r="N1213" s="147" t="e">
        <f>#REF!&amp;"\"&amp;B1213&amp;".jpg"</f>
        <v>#REF!</v>
      </c>
    </row>
    <row r="1214" spans="1:14" x14ac:dyDescent="0.25">
      <c r="A1214" s="167"/>
      <c r="B1214" s="154"/>
      <c r="C1214" s="154"/>
      <c r="D1214" s="154"/>
      <c r="E1214" s="154"/>
      <c r="F1214" s="154"/>
      <c r="G1214" s="154"/>
      <c r="H1214" s="158"/>
      <c r="I1214" s="158"/>
      <c r="J1214" s="154"/>
      <c r="K1214" s="154"/>
      <c r="L1214" s="154"/>
      <c r="M1214" s="154"/>
      <c r="N1214" s="147" t="e">
        <f>#REF!&amp;"\"&amp;B1214&amp;".jpg"</f>
        <v>#REF!</v>
      </c>
    </row>
    <row r="1215" spans="1:14" x14ac:dyDescent="0.25">
      <c r="A1215" s="167"/>
      <c r="B1215" s="154"/>
      <c r="C1215" s="154"/>
      <c r="D1215" s="154"/>
      <c r="E1215" s="154"/>
      <c r="F1215" s="154"/>
      <c r="G1215" s="154"/>
      <c r="H1215" s="158"/>
      <c r="I1215" s="158"/>
      <c r="J1215" s="154"/>
      <c r="K1215" s="154"/>
      <c r="L1215" s="154"/>
      <c r="M1215" s="154"/>
      <c r="N1215" s="147" t="e">
        <f>#REF!&amp;"\"&amp;B1215&amp;".jpg"</f>
        <v>#REF!</v>
      </c>
    </row>
    <row r="1216" spans="1:14" x14ac:dyDescent="0.25">
      <c r="A1216" s="167"/>
      <c r="B1216" s="154"/>
      <c r="C1216" s="154"/>
      <c r="D1216" s="154"/>
      <c r="E1216" s="154"/>
      <c r="F1216" s="154"/>
      <c r="G1216" s="154"/>
      <c r="H1216" s="158"/>
      <c r="I1216" s="158"/>
      <c r="J1216" s="154"/>
      <c r="K1216" s="154"/>
      <c r="L1216" s="154"/>
      <c r="M1216" s="154"/>
      <c r="N1216" s="147" t="e">
        <f>#REF!&amp;"\"&amp;B1216&amp;".jpg"</f>
        <v>#REF!</v>
      </c>
    </row>
    <row r="1217" spans="1:14" x14ac:dyDescent="0.25">
      <c r="A1217" s="167"/>
      <c r="B1217" s="154"/>
      <c r="C1217" s="154"/>
      <c r="D1217" s="154"/>
      <c r="E1217" s="154"/>
      <c r="F1217" s="154"/>
      <c r="G1217" s="154"/>
      <c r="H1217" s="158"/>
      <c r="I1217" s="158"/>
      <c r="J1217" s="154"/>
      <c r="K1217" s="154"/>
      <c r="L1217" s="154"/>
      <c r="M1217" s="154"/>
      <c r="N1217" s="147" t="e">
        <f>#REF!&amp;"\"&amp;B1217&amp;".jpg"</f>
        <v>#REF!</v>
      </c>
    </row>
    <row r="1218" spans="1:14" x14ac:dyDescent="0.25">
      <c r="A1218" s="167"/>
      <c r="B1218" s="154"/>
      <c r="C1218" s="154"/>
      <c r="D1218" s="154"/>
      <c r="E1218" s="154"/>
      <c r="F1218" s="154"/>
      <c r="G1218" s="154"/>
      <c r="H1218" s="158"/>
      <c r="I1218" s="158"/>
      <c r="J1218" s="154"/>
      <c r="K1218" s="154"/>
      <c r="L1218" s="154"/>
      <c r="M1218" s="154"/>
      <c r="N1218" s="147" t="e">
        <f>#REF!&amp;"\"&amp;B1218&amp;".jpg"</f>
        <v>#REF!</v>
      </c>
    </row>
    <row r="1219" spans="1:14" x14ac:dyDescent="0.25">
      <c r="A1219" s="167"/>
      <c r="B1219" s="154"/>
      <c r="C1219" s="154"/>
      <c r="D1219" s="154"/>
      <c r="E1219" s="154"/>
      <c r="F1219" s="154"/>
      <c r="G1219" s="154"/>
      <c r="H1219" s="158"/>
      <c r="I1219" s="158"/>
      <c r="J1219" s="154"/>
      <c r="K1219" s="154"/>
      <c r="L1219" s="154"/>
      <c r="M1219" s="154"/>
      <c r="N1219" s="147" t="e">
        <f>#REF!&amp;"\"&amp;B1219&amp;".jpg"</f>
        <v>#REF!</v>
      </c>
    </row>
    <row r="1220" spans="1:14" x14ac:dyDescent="0.25">
      <c r="A1220" s="167"/>
      <c r="B1220" s="154"/>
      <c r="C1220" s="154"/>
      <c r="D1220" s="154"/>
      <c r="E1220" s="154"/>
      <c r="F1220" s="154"/>
      <c r="G1220" s="154"/>
      <c r="H1220" s="158"/>
      <c r="I1220" s="158"/>
      <c r="J1220" s="154"/>
      <c r="K1220" s="154"/>
      <c r="L1220" s="154"/>
      <c r="M1220" s="154"/>
      <c r="N1220" s="147" t="e">
        <f>#REF!&amp;"\"&amp;B1220&amp;".jpg"</f>
        <v>#REF!</v>
      </c>
    </row>
    <row r="1221" spans="1:14" x14ac:dyDescent="0.25">
      <c r="A1221" s="167"/>
      <c r="B1221" s="154"/>
      <c r="C1221" s="154"/>
      <c r="D1221" s="154"/>
      <c r="E1221" s="154"/>
      <c r="F1221" s="154"/>
      <c r="G1221" s="154"/>
      <c r="H1221" s="158"/>
      <c r="I1221" s="158"/>
      <c r="J1221" s="154"/>
      <c r="K1221" s="154"/>
      <c r="L1221" s="154"/>
      <c r="M1221" s="154"/>
      <c r="N1221" s="147" t="e">
        <f>#REF!&amp;"\"&amp;B1221&amp;".jpg"</f>
        <v>#REF!</v>
      </c>
    </row>
    <row r="1222" spans="1:14" x14ac:dyDescent="0.25">
      <c r="A1222" s="167"/>
      <c r="B1222" s="154"/>
      <c r="C1222" s="154"/>
      <c r="D1222" s="154"/>
      <c r="E1222" s="154"/>
      <c r="F1222" s="154"/>
      <c r="G1222" s="154"/>
      <c r="H1222" s="158"/>
      <c r="I1222" s="158"/>
      <c r="J1222" s="154"/>
      <c r="K1222" s="154"/>
      <c r="L1222" s="154"/>
      <c r="M1222" s="154"/>
      <c r="N1222" s="147" t="e">
        <f>#REF!&amp;"\"&amp;B1222&amp;".jpg"</f>
        <v>#REF!</v>
      </c>
    </row>
    <row r="1223" spans="1:14" x14ac:dyDescent="0.25">
      <c r="A1223" s="167"/>
      <c r="B1223" s="154"/>
      <c r="C1223" s="154"/>
      <c r="D1223" s="154"/>
      <c r="E1223" s="154"/>
      <c r="F1223" s="154"/>
      <c r="G1223" s="154"/>
      <c r="H1223" s="158"/>
      <c r="I1223" s="158"/>
      <c r="J1223" s="154"/>
      <c r="K1223" s="154"/>
      <c r="L1223" s="154"/>
      <c r="M1223" s="154"/>
      <c r="N1223" s="147" t="e">
        <f>#REF!&amp;"\"&amp;B1223&amp;".jpg"</f>
        <v>#REF!</v>
      </c>
    </row>
    <row r="1224" spans="1:14" x14ac:dyDescent="0.25">
      <c r="A1224" s="167"/>
      <c r="B1224" s="154"/>
      <c r="C1224" s="154"/>
      <c r="D1224" s="154"/>
      <c r="E1224" s="154"/>
      <c r="F1224" s="154"/>
      <c r="G1224" s="154"/>
      <c r="H1224" s="158"/>
      <c r="I1224" s="158"/>
      <c r="J1224" s="154"/>
      <c r="K1224" s="154"/>
      <c r="L1224" s="154"/>
      <c r="M1224" s="154"/>
      <c r="N1224" s="147" t="e">
        <f>#REF!&amp;"\"&amp;B1224&amp;".jpg"</f>
        <v>#REF!</v>
      </c>
    </row>
    <row r="1225" spans="1:14" x14ac:dyDescent="0.25">
      <c r="A1225" s="167"/>
      <c r="B1225" s="154"/>
      <c r="C1225" s="154"/>
      <c r="D1225" s="154"/>
      <c r="E1225" s="154"/>
      <c r="F1225" s="154"/>
      <c r="G1225" s="154"/>
      <c r="H1225" s="158"/>
      <c r="I1225" s="158"/>
      <c r="J1225" s="154"/>
      <c r="K1225" s="154"/>
      <c r="L1225" s="154"/>
      <c r="M1225" s="154"/>
      <c r="N1225" s="147" t="e">
        <f>#REF!&amp;"\"&amp;B1225&amp;".jpg"</f>
        <v>#REF!</v>
      </c>
    </row>
    <row r="1226" spans="1:14" x14ac:dyDescent="0.25">
      <c r="A1226" s="167"/>
      <c r="B1226" s="154"/>
      <c r="C1226" s="154"/>
      <c r="D1226" s="154"/>
      <c r="E1226" s="154"/>
      <c r="F1226" s="154"/>
      <c r="G1226" s="154"/>
      <c r="H1226" s="158"/>
      <c r="I1226" s="158"/>
      <c r="J1226" s="154"/>
      <c r="K1226" s="154"/>
      <c r="L1226" s="154"/>
      <c r="M1226" s="154"/>
      <c r="N1226" s="147" t="e">
        <f>#REF!&amp;"\"&amp;B1226&amp;".jpg"</f>
        <v>#REF!</v>
      </c>
    </row>
    <row r="1227" spans="1:14" x14ac:dyDescent="0.25">
      <c r="A1227" s="167"/>
      <c r="B1227" s="154"/>
      <c r="C1227" s="154"/>
      <c r="D1227" s="154"/>
      <c r="E1227" s="154"/>
      <c r="F1227" s="154"/>
      <c r="G1227" s="154"/>
      <c r="H1227" s="158"/>
      <c r="I1227" s="158"/>
      <c r="J1227" s="154"/>
      <c r="K1227" s="154"/>
      <c r="L1227" s="154"/>
      <c r="M1227" s="154"/>
      <c r="N1227" s="147" t="e">
        <f>#REF!&amp;"\"&amp;B1227&amp;".jpg"</f>
        <v>#REF!</v>
      </c>
    </row>
    <row r="1228" spans="1:14" x14ac:dyDescent="0.25">
      <c r="A1228" s="167"/>
      <c r="B1228" s="154"/>
      <c r="C1228" s="154"/>
      <c r="D1228" s="154"/>
      <c r="E1228" s="154"/>
      <c r="F1228" s="154"/>
      <c r="G1228" s="154"/>
      <c r="H1228" s="158"/>
      <c r="I1228" s="158"/>
      <c r="J1228" s="154"/>
      <c r="K1228" s="154"/>
      <c r="L1228" s="154"/>
      <c r="M1228" s="154"/>
      <c r="N1228" s="147" t="e">
        <f>#REF!&amp;"\"&amp;B1228&amp;".jpg"</f>
        <v>#REF!</v>
      </c>
    </row>
    <row r="1229" spans="1:14" x14ac:dyDescent="0.25">
      <c r="A1229" s="167"/>
      <c r="B1229" s="154"/>
      <c r="C1229" s="154"/>
      <c r="D1229" s="154"/>
      <c r="E1229" s="154"/>
      <c r="F1229" s="154"/>
      <c r="G1229" s="154"/>
      <c r="H1229" s="158"/>
      <c r="I1229" s="158"/>
      <c r="J1229" s="154"/>
      <c r="K1229" s="154"/>
      <c r="L1229" s="154"/>
      <c r="M1229" s="154"/>
      <c r="N1229" s="147" t="e">
        <f>#REF!&amp;"\"&amp;B1229&amp;".jpg"</f>
        <v>#REF!</v>
      </c>
    </row>
    <row r="1230" spans="1:14" x14ac:dyDescent="0.25">
      <c r="A1230" s="167"/>
      <c r="B1230" s="154"/>
      <c r="C1230" s="154"/>
      <c r="D1230" s="154"/>
      <c r="E1230" s="154"/>
      <c r="F1230" s="154"/>
      <c r="G1230" s="154"/>
      <c r="H1230" s="158"/>
      <c r="I1230" s="158"/>
      <c r="J1230" s="154"/>
      <c r="K1230" s="154"/>
      <c r="L1230" s="154"/>
      <c r="M1230" s="154"/>
      <c r="N1230" s="147" t="e">
        <f>#REF!&amp;"\"&amp;B1230&amp;".jpg"</f>
        <v>#REF!</v>
      </c>
    </row>
    <row r="1231" spans="1:14" x14ac:dyDescent="0.25">
      <c r="A1231" s="167"/>
      <c r="B1231" s="154"/>
      <c r="C1231" s="154"/>
      <c r="D1231" s="154"/>
      <c r="E1231" s="154"/>
      <c r="F1231" s="154"/>
      <c r="G1231" s="154"/>
      <c r="H1231" s="158"/>
      <c r="I1231" s="158"/>
      <c r="J1231" s="154"/>
      <c r="K1231" s="154"/>
      <c r="L1231" s="154"/>
      <c r="M1231" s="154"/>
      <c r="N1231" s="147" t="e">
        <f>#REF!&amp;"\"&amp;B1231&amp;".jpg"</f>
        <v>#REF!</v>
      </c>
    </row>
    <row r="1232" spans="1:14" x14ac:dyDescent="0.25">
      <c r="A1232" s="167"/>
      <c r="B1232" s="154"/>
      <c r="C1232" s="154"/>
      <c r="D1232" s="154"/>
      <c r="E1232" s="154"/>
      <c r="F1232" s="154"/>
      <c r="G1232" s="154"/>
      <c r="H1232" s="158"/>
      <c r="I1232" s="158"/>
      <c r="J1232" s="154"/>
      <c r="K1232" s="154"/>
      <c r="L1232" s="154"/>
      <c r="M1232" s="154"/>
      <c r="N1232" s="147" t="e">
        <f>#REF!&amp;"\"&amp;B1232&amp;".jpg"</f>
        <v>#REF!</v>
      </c>
    </row>
    <row r="1233" spans="1:14" x14ac:dyDescent="0.25">
      <c r="A1233" s="167"/>
      <c r="B1233" s="154"/>
      <c r="C1233" s="154"/>
      <c r="D1233" s="154"/>
      <c r="E1233" s="154"/>
      <c r="F1233" s="154"/>
      <c r="G1233" s="154"/>
      <c r="H1233" s="158"/>
      <c r="I1233" s="158"/>
      <c r="J1233" s="154"/>
      <c r="K1233" s="154"/>
      <c r="L1233" s="154"/>
      <c r="M1233" s="154"/>
      <c r="N1233" s="147" t="e">
        <f>#REF!&amp;"\"&amp;B1233&amp;".jpg"</f>
        <v>#REF!</v>
      </c>
    </row>
    <row r="1234" spans="1:14" x14ac:dyDescent="0.25">
      <c r="A1234" s="167"/>
      <c r="B1234" s="154"/>
      <c r="C1234" s="154"/>
      <c r="D1234" s="154"/>
      <c r="E1234" s="154"/>
      <c r="F1234" s="154"/>
      <c r="G1234" s="154"/>
      <c r="H1234" s="158"/>
      <c r="I1234" s="158"/>
      <c r="J1234" s="154"/>
      <c r="K1234" s="154"/>
      <c r="L1234" s="154"/>
      <c r="M1234" s="154"/>
      <c r="N1234" s="147" t="e">
        <f>#REF!&amp;"\"&amp;B1234&amp;".jpg"</f>
        <v>#REF!</v>
      </c>
    </row>
    <row r="1235" spans="1:14" x14ac:dyDescent="0.25">
      <c r="A1235" s="167"/>
      <c r="B1235" s="154"/>
      <c r="C1235" s="154"/>
      <c r="D1235" s="154"/>
      <c r="E1235" s="154"/>
      <c r="F1235" s="154"/>
      <c r="G1235" s="154"/>
      <c r="H1235" s="158"/>
      <c r="I1235" s="158"/>
      <c r="J1235" s="154"/>
      <c r="K1235" s="154"/>
      <c r="L1235" s="154"/>
      <c r="M1235" s="154"/>
      <c r="N1235" s="147" t="e">
        <f>#REF!&amp;"\"&amp;B1235&amp;".jpg"</f>
        <v>#REF!</v>
      </c>
    </row>
    <row r="1236" spans="1:14" x14ac:dyDescent="0.25">
      <c r="A1236" s="167"/>
      <c r="B1236" s="154"/>
      <c r="C1236" s="154"/>
      <c r="D1236" s="154"/>
      <c r="E1236" s="154"/>
      <c r="F1236" s="154"/>
      <c r="G1236" s="154"/>
      <c r="H1236" s="158"/>
      <c r="I1236" s="158"/>
      <c r="J1236" s="154"/>
      <c r="K1236" s="154"/>
      <c r="L1236" s="154"/>
      <c r="M1236" s="154"/>
      <c r="N1236" s="147" t="e">
        <f>#REF!&amp;"\"&amp;B1236&amp;".jpg"</f>
        <v>#REF!</v>
      </c>
    </row>
    <row r="1237" spans="1:14" x14ac:dyDescent="0.25">
      <c r="A1237" s="167"/>
      <c r="B1237" s="154"/>
      <c r="C1237" s="154"/>
      <c r="D1237" s="154"/>
      <c r="E1237" s="154"/>
      <c r="F1237" s="154"/>
      <c r="G1237" s="154"/>
      <c r="H1237" s="158"/>
      <c r="I1237" s="158"/>
      <c r="J1237" s="154"/>
      <c r="K1237" s="154"/>
      <c r="L1237" s="154"/>
      <c r="M1237" s="154"/>
      <c r="N1237" s="147" t="e">
        <f>#REF!&amp;"\"&amp;B1237&amp;".jpg"</f>
        <v>#REF!</v>
      </c>
    </row>
    <row r="1238" spans="1:14" x14ac:dyDescent="0.25">
      <c r="A1238" s="167"/>
      <c r="B1238" s="154"/>
      <c r="C1238" s="154"/>
      <c r="D1238" s="154"/>
      <c r="E1238" s="154"/>
      <c r="F1238" s="154"/>
      <c r="G1238" s="154"/>
      <c r="H1238" s="158"/>
      <c r="I1238" s="158"/>
      <c r="J1238" s="154"/>
      <c r="K1238" s="154"/>
      <c r="L1238" s="154"/>
      <c r="M1238" s="154"/>
      <c r="N1238" s="147" t="e">
        <f>#REF!&amp;"\"&amp;B1238&amp;".jpg"</f>
        <v>#REF!</v>
      </c>
    </row>
    <row r="1239" spans="1:14" x14ac:dyDescent="0.25">
      <c r="A1239" s="167"/>
      <c r="B1239" s="154"/>
      <c r="C1239" s="154"/>
      <c r="D1239" s="154"/>
      <c r="E1239" s="154"/>
      <c r="F1239" s="154"/>
      <c r="G1239" s="154"/>
      <c r="H1239" s="158"/>
      <c r="I1239" s="158"/>
      <c r="J1239" s="154"/>
      <c r="K1239" s="154"/>
      <c r="L1239" s="154"/>
      <c r="M1239" s="154"/>
      <c r="N1239" s="147" t="e">
        <f>#REF!&amp;"\"&amp;B1239&amp;".jpg"</f>
        <v>#REF!</v>
      </c>
    </row>
    <row r="1240" spans="1:14" x14ac:dyDescent="0.25">
      <c r="A1240" s="167"/>
      <c r="B1240" s="154"/>
      <c r="C1240" s="154"/>
      <c r="D1240" s="154"/>
      <c r="E1240" s="154"/>
      <c r="F1240" s="154"/>
      <c r="G1240" s="154"/>
      <c r="H1240" s="158"/>
      <c r="I1240" s="158"/>
      <c r="J1240" s="154"/>
      <c r="K1240" s="154"/>
      <c r="L1240" s="154"/>
      <c r="M1240" s="154"/>
      <c r="N1240" s="147" t="e">
        <f>#REF!&amp;"\"&amp;B1240&amp;".jpg"</f>
        <v>#REF!</v>
      </c>
    </row>
    <row r="1241" spans="1:14" x14ac:dyDescent="0.25">
      <c r="A1241" s="167"/>
      <c r="B1241" s="154"/>
      <c r="C1241" s="154"/>
      <c r="D1241" s="154"/>
      <c r="E1241" s="154"/>
      <c r="F1241" s="154"/>
      <c r="G1241" s="154"/>
      <c r="H1241" s="158"/>
      <c r="I1241" s="158"/>
      <c r="J1241" s="154"/>
      <c r="K1241" s="154"/>
      <c r="L1241" s="154"/>
      <c r="M1241" s="154"/>
      <c r="N1241" s="147" t="e">
        <f>#REF!&amp;"\"&amp;B1241&amp;".jpg"</f>
        <v>#REF!</v>
      </c>
    </row>
    <row r="1242" spans="1:14" x14ac:dyDescent="0.25">
      <c r="A1242" s="167"/>
      <c r="B1242" s="154"/>
      <c r="C1242" s="154"/>
      <c r="D1242" s="154"/>
      <c r="E1242" s="154"/>
      <c r="F1242" s="154"/>
      <c r="G1242" s="154"/>
      <c r="H1242" s="158"/>
      <c r="I1242" s="158"/>
      <c r="J1242" s="154"/>
      <c r="K1242" s="154"/>
      <c r="L1242" s="154"/>
      <c r="M1242" s="154"/>
      <c r="N1242" s="147" t="e">
        <f>#REF!&amp;"\"&amp;B1242&amp;".jpg"</f>
        <v>#REF!</v>
      </c>
    </row>
    <row r="1243" spans="1:14" x14ac:dyDescent="0.25">
      <c r="A1243" s="167"/>
      <c r="B1243" s="154"/>
      <c r="C1243" s="154"/>
      <c r="D1243" s="154"/>
      <c r="E1243" s="154"/>
      <c r="F1243" s="154"/>
      <c r="G1243" s="154"/>
      <c r="H1243" s="158"/>
      <c r="I1243" s="158"/>
      <c r="J1243" s="154"/>
      <c r="K1243" s="154"/>
      <c r="L1243" s="154"/>
      <c r="M1243" s="154"/>
      <c r="N1243" s="147" t="e">
        <f>#REF!&amp;"\"&amp;B1243&amp;".jpg"</f>
        <v>#REF!</v>
      </c>
    </row>
    <row r="1244" spans="1:14" x14ac:dyDescent="0.25">
      <c r="A1244" s="167"/>
      <c r="B1244" s="154"/>
      <c r="C1244" s="154"/>
      <c r="D1244" s="154"/>
      <c r="E1244" s="154"/>
      <c r="F1244" s="154"/>
      <c r="G1244" s="154"/>
      <c r="H1244" s="158"/>
      <c r="I1244" s="158"/>
      <c r="J1244" s="154"/>
      <c r="K1244" s="154"/>
      <c r="L1244" s="154"/>
      <c r="M1244" s="154"/>
      <c r="N1244" s="147" t="e">
        <f>#REF!&amp;"\"&amp;B1244&amp;".jpg"</f>
        <v>#REF!</v>
      </c>
    </row>
    <row r="1245" spans="1:14" x14ac:dyDescent="0.25">
      <c r="A1245" s="167"/>
      <c r="B1245" s="154"/>
      <c r="C1245" s="154"/>
      <c r="D1245" s="154"/>
      <c r="E1245" s="154"/>
      <c r="F1245" s="154"/>
      <c r="G1245" s="154"/>
      <c r="H1245" s="158"/>
      <c r="I1245" s="158"/>
      <c r="J1245" s="154"/>
      <c r="K1245" s="154"/>
      <c r="L1245" s="154"/>
      <c r="M1245" s="154"/>
      <c r="N1245" s="147" t="e">
        <f>#REF!&amp;"\"&amp;B1245&amp;".jpg"</f>
        <v>#REF!</v>
      </c>
    </row>
    <row r="1246" spans="1:14" x14ac:dyDescent="0.25">
      <c r="A1246" s="167"/>
      <c r="B1246" s="154"/>
      <c r="C1246" s="154"/>
      <c r="D1246" s="154"/>
      <c r="E1246" s="154"/>
      <c r="F1246" s="154"/>
      <c r="G1246" s="154"/>
      <c r="H1246" s="158"/>
      <c r="I1246" s="158"/>
      <c r="J1246" s="154"/>
      <c r="K1246" s="154"/>
      <c r="L1246" s="154"/>
      <c r="M1246" s="154"/>
      <c r="N1246" s="147" t="e">
        <f>#REF!&amp;"\"&amp;B1246&amp;".jpg"</f>
        <v>#REF!</v>
      </c>
    </row>
    <row r="1247" spans="1:14" x14ac:dyDescent="0.25">
      <c r="A1247" s="167"/>
      <c r="B1247" s="154"/>
      <c r="C1247" s="154"/>
      <c r="D1247" s="154"/>
      <c r="E1247" s="154"/>
      <c r="F1247" s="154"/>
      <c r="G1247" s="154"/>
      <c r="H1247" s="158"/>
      <c r="I1247" s="158"/>
      <c r="J1247" s="154"/>
      <c r="K1247" s="154"/>
      <c r="L1247" s="154"/>
      <c r="M1247" s="154"/>
      <c r="N1247" s="147" t="e">
        <f>#REF!&amp;"\"&amp;B1247&amp;".jpg"</f>
        <v>#REF!</v>
      </c>
    </row>
    <row r="1248" spans="1:14" x14ac:dyDescent="0.25">
      <c r="A1248" s="167"/>
      <c r="B1248" s="154"/>
      <c r="C1248" s="154"/>
      <c r="D1248" s="154"/>
      <c r="E1248" s="154"/>
      <c r="F1248" s="154"/>
      <c r="G1248" s="154"/>
      <c r="H1248" s="158"/>
      <c r="I1248" s="158"/>
      <c r="J1248" s="154"/>
      <c r="K1248" s="154"/>
      <c r="L1248" s="154"/>
      <c r="M1248" s="154"/>
      <c r="N1248" s="147" t="e">
        <f>#REF!&amp;"\"&amp;B1248&amp;".jpg"</f>
        <v>#REF!</v>
      </c>
    </row>
    <row r="1249" spans="1:14" x14ac:dyDescent="0.25">
      <c r="A1249" s="167"/>
      <c r="B1249" s="154"/>
      <c r="C1249" s="154"/>
      <c r="D1249" s="154"/>
      <c r="E1249" s="154"/>
      <c r="F1249" s="154"/>
      <c r="G1249" s="154"/>
      <c r="H1249" s="158"/>
      <c r="I1249" s="158"/>
      <c r="J1249" s="154"/>
      <c r="K1249" s="154"/>
      <c r="L1249" s="154"/>
      <c r="M1249" s="154"/>
      <c r="N1249" s="147" t="e">
        <f>#REF!&amp;"\"&amp;B1249&amp;".jpg"</f>
        <v>#REF!</v>
      </c>
    </row>
    <row r="1250" spans="1:14" x14ac:dyDescent="0.25">
      <c r="A1250" s="167"/>
      <c r="B1250" s="154"/>
      <c r="C1250" s="154"/>
      <c r="D1250" s="154"/>
      <c r="E1250" s="154"/>
      <c r="F1250" s="154"/>
      <c r="G1250" s="154"/>
      <c r="H1250" s="158"/>
      <c r="I1250" s="158"/>
      <c r="J1250" s="154"/>
      <c r="K1250" s="154"/>
      <c r="L1250" s="154"/>
      <c r="M1250" s="154"/>
      <c r="N1250" s="147" t="e">
        <f>#REF!&amp;"\"&amp;B1250&amp;".jpg"</f>
        <v>#REF!</v>
      </c>
    </row>
    <row r="1251" spans="1:14" x14ac:dyDescent="0.25">
      <c r="A1251" s="167"/>
      <c r="B1251" s="154"/>
      <c r="C1251" s="154"/>
      <c r="D1251" s="154"/>
      <c r="E1251" s="154"/>
      <c r="F1251" s="154"/>
      <c r="G1251" s="154"/>
      <c r="H1251" s="158"/>
      <c r="I1251" s="158"/>
      <c r="J1251" s="154"/>
      <c r="K1251" s="154"/>
      <c r="L1251" s="154"/>
      <c r="M1251" s="154"/>
      <c r="N1251" s="147" t="e">
        <f>#REF!&amp;"\"&amp;B1251&amp;".jpg"</f>
        <v>#REF!</v>
      </c>
    </row>
    <row r="1252" spans="1:14" x14ac:dyDescent="0.25">
      <c r="A1252" s="167"/>
      <c r="B1252" s="154"/>
      <c r="C1252" s="154"/>
      <c r="D1252" s="154"/>
      <c r="E1252" s="154"/>
      <c r="F1252" s="154"/>
      <c r="G1252" s="154"/>
      <c r="H1252" s="158"/>
      <c r="I1252" s="158"/>
      <c r="J1252" s="154"/>
      <c r="K1252" s="154"/>
      <c r="L1252" s="154"/>
      <c r="M1252" s="154"/>
      <c r="N1252" s="147" t="e">
        <f>#REF!&amp;"\"&amp;B1252&amp;".jpg"</f>
        <v>#REF!</v>
      </c>
    </row>
    <row r="1253" spans="1:14" x14ac:dyDescent="0.25">
      <c r="A1253" s="167"/>
      <c r="B1253" s="154"/>
      <c r="C1253" s="154"/>
      <c r="D1253" s="154"/>
      <c r="E1253" s="154"/>
      <c r="F1253" s="154"/>
      <c r="G1253" s="154"/>
      <c r="H1253" s="158"/>
      <c r="I1253" s="158"/>
      <c r="J1253" s="154"/>
      <c r="K1253" s="154"/>
      <c r="L1253" s="154"/>
      <c r="M1253" s="154"/>
      <c r="N1253" s="147" t="e">
        <f>#REF!&amp;"\"&amp;B1253&amp;".jpg"</f>
        <v>#REF!</v>
      </c>
    </row>
    <row r="1254" spans="1:14" x14ac:dyDescent="0.25">
      <c r="A1254" s="167"/>
      <c r="B1254" s="154"/>
      <c r="C1254" s="154"/>
      <c r="D1254" s="154"/>
      <c r="E1254" s="154"/>
      <c r="F1254" s="154"/>
      <c r="G1254" s="154"/>
      <c r="H1254" s="158"/>
      <c r="I1254" s="158"/>
      <c r="J1254" s="154"/>
      <c r="K1254" s="154"/>
      <c r="L1254" s="154"/>
      <c r="M1254" s="154"/>
      <c r="N1254" s="147" t="e">
        <f>#REF!&amp;"\"&amp;B1254&amp;".jpg"</f>
        <v>#REF!</v>
      </c>
    </row>
    <row r="1255" spans="1:14" x14ac:dyDescent="0.25">
      <c r="A1255" s="167"/>
      <c r="B1255" s="154"/>
      <c r="C1255" s="154"/>
      <c r="D1255" s="154"/>
      <c r="E1255" s="154"/>
      <c r="F1255" s="154"/>
      <c r="G1255" s="154"/>
      <c r="H1255" s="158"/>
      <c r="I1255" s="158"/>
      <c r="J1255" s="154"/>
      <c r="K1255" s="154"/>
      <c r="L1255" s="154"/>
      <c r="M1255" s="154"/>
      <c r="N1255" s="147" t="e">
        <f>#REF!&amp;"\"&amp;B1255&amp;".jpg"</f>
        <v>#REF!</v>
      </c>
    </row>
    <row r="1256" spans="1:14" x14ac:dyDescent="0.25">
      <c r="A1256" s="167"/>
      <c r="B1256" s="154"/>
      <c r="C1256" s="154"/>
      <c r="D1256" s="154"/>
      <c r="E1256" s="154"/>
      <c r="F1256" s="154"/>
      <c r="G1256" s="154"/>
      <c r="H1256" s="158"/>
      <c r="I1256" s="158"/>
      <c r="J1256" s="154"/>
      <c r="K1256" s="154"/>
      <c r="L1256" s="154"/>
      <c r="M1256" s="154"/>
      <c r="N1256" s="147" t="e">
        <f>#REF!&amp;"\"&amp;B1256&amp;".jpg"</f>
        <v>#REF!</v>
      </c>
    </row>
    <row r="1257" spans="1:14" x14ac:dyDescent="0.25">
      <c r="A1257" s="167"/>
      <c r="B1257" s="154"/>
      <c r="C1257" s="154"/>
      <c r="D1257" s="154"/>
      <c r="E1257" s="154"/>
      <c r="F1257" s="154"/>
      <c r="G1257" s="154"/>
      <c r="H1257" s="158"/>
      <c r="I1257" s="158"/>
      <c r="J1257" s="154"/>
      <c r="K1257" s="154"/>
      <c r="L1257" s="154"/>
      <c r="M1257" s="154"/>
      <c r="N1257" s="147" t="e">
        <f>#REF!&amp;"\"&amp;B1257&amp;".jpg"</f>
        <v>#REF!</v>
      </c>
    </row>
    <row r="1258" spans="1:14" x14ac:dyDescent="0.25">
      <c r="A1258" s="167"/>
      <c r="B1258" s="154"/>
      <c r="C1258" s="154"/>
      <c r="D1258" s="154"/>
      <c r="E1258" s="154"/>
      <c r="F1258" s="154"/>
      <c r="G1258" s="154"/>
      <c r="H1258" s="158"/>
      <c r="I1258" s="158"/>
      <c r="J1258" s="154"/>
      <c r="K1258" s="154"/>
      <c r="L1258" s="154"/>
      <c r="M1258" s="154"/>
      <c r="N1258" s="147" t="e">
        <f>#REF!&amp;"\"&amp;B1258&amp;".jpg"</f>
        <v>#REF!</v>
      </c>
    </row>
    <row r="1259" spans="1:14" x14ac:dyDescent="0.25">
      <c r="A1259" s="167"/>
      <c r="B1259" s="154"/>
      <c r="C1259" s="154"/>
      <c r="D1259" s="154"/>
      <c r="E1259" s="154"/>
      <c r="F1259" s="154"/>
      <c r="G1259" s="154"/>
      <c r="H1259" s="158"/>
      <c r="I1259" s="158"/>
      <c r="J1259" s="154"/>
      <c r="K1259" s="154"/>
      <c r="L1259" s="154"/>
      <c r="M1259" s="154"/>
      <c r="N1259" s="147" t="e">
        <f>#REF!&amp;"\"&amp;B1259&amp;".jpg"</f>
        <v>#REF!</v>
      </c>
    </row>
    <row r="1260" spans="1:14" x14ac:dyDescent="0.25">
      <c r="A1260" s="167"/>
      <c r="B1260" s="154"/>
      <c r="C1260" s="154"/>
      <c r="D1260" s="154"/>
      <c r="E1260" s="154"/>
      <c r="F1260" s="154"/>
      <c r="G1260" s="154"/>
      <c r="H1260" s="158"/>
      <c r="I1260" s="158"/>
      <c r="J1260" s="154"/>
      <c r="K1260" s="154"/>
      <c r="L1260" s="154"/>
      <c r="M1260" s="154"/>
      <c r="N1260" s="147" t="e">
        <f>#REF!&amp;"\"&amp;B1260&amp;".jpg"</f>
        <v>#REF!</v>
      </c>
    </row>
    <row r="1261" spans="1:14" x14ac:dyDescent="0.25">
      <c r="A1261" s="167"/>
      <c r="B1261" s="154"/>
      <c r="C1261" s="154"/>
      <c r="D1261" s="154"/>
      <c r="E1261" s="154"/>
      <c r="F1261" s="154"/>
      <c r="G1261" s="154"/>
      <c r="H1261" s="158"/>
      <c r="I1261" s="158"/>
      <c r="J1261" s="154"/>
      <c r="K1261" s="154"/>
      <c r="L1261" s="154"/>
      <c r="M1261" s="154"/>
      <c r="N1261" s="147" t="e">
        <f>#REF!&amp;"\"&amp;B1261&amp;".jpg"</f>
        <v>#REF!</v>
      </c>
    </row>
    <row r="1262" spans="1:14" x14ac:dyDescent="0.25">
      <c r="A1262" s="167"/>
      <c r="B1262" s="154"/>
      <c r="C1262" s="154"/>
      <c r="D1262" s="154"/>
      <c r="E1262" s="154"/>
      <c r="F1262" s="154"/>
      <c r="G1262" s="154"/>
      <c r="H1262" s="158"/>
      <c r="I1262" s="158"/>
      <c r="J1262" s="154"/>
      <c r="K1262" s="154"/>
      <c r="L1262" s="154"/>
      <c r="M1262" s="154"/>
      <c r="N1262" s="147" t="e">
        <f>#REF!&amp;"\"&amp;B1262&amp;".jpg"</f>
        <v>#REF!</v>
      </c>
    </row>
    <row r="1263" spans="1:14" x14ac:dyDescent="0.25">
      <c r="A1263" s="167"/>
      <c r="B1263" s="154"/>
      <c r="C1263" s="154"/>
      <c r="D1263" s="154"/>
      <c r="E1263" s="154"/>
      <c r="F1263" s="154"/>
      <c r="G1263" s="154"/>
      <c r="H1263" s="158"/>
      <c r="I1263" s="158"/>
      <c r="J1263" s="154"/>
      <c r="K1263" s="154"/>
      <c r="L1263" s="154"/>
      <c r="M1263" s="154"/>
      <c r="N1263" s="147" t="e">
        <f>#REF!&amp;"\"&amp;B1263&amp;".jpg"</f>
        <v>#REF!</v>
      </c>
    </row>
    <row r="1264" spans="1:14" x14ac:dyDescent="0.25">
      <c r="A1264" s="167"/>
      <c r="B1264" s="154"/>
      <c r="C1264" s="154"/>
      <c r="D1264" s="154"/>
      <c r="E1264" s="154"/>
      <c r="F1264" s="154"/>
      <c r="G1264" s="154"/>
      <c r="H1264" s="158"/>
      <c r="I1264" s="158"/>
      <c r="J1264" s="154"/>
      <c r="K1264" s="154"/>
      <c r="L1264" s="154"/>
      <c r="M1264" s="154"/>
      <c r="N1264" s="147" t="e">
        <f>#REF!&amp;"\"&amp;B1264&amp;".jpg"</f>
        <v>#REF!</v>
      </c>
    </row>
    <row r="1265" spans="1:14" x14ac:dyDescent="0.25">
      <c r="A1265" s="167"/>
      <c r="B1265" s="154"/>
      <c r="C1265" s="154"/>
      <c r="D1265" s="154"/>
      <c r="E1265" s="154"/>
      <c r="F1265" s="154"/>
      <c r="G1265" s="154"/>
      <c r="H1265" s="158"/>
      <c r="I1265" s="158"/>
      <c r="J1265" s="154"/>
      <c r="K1265" s="154"/>
      <c r="L1265" s="154"/>
      <c r="M1265" s="154"/>
      <c r="N1265" s="147" t="e">
        <f>#REF!&amp;"\"&amp;B1265&amp;".jpg"</f>
        <v>#REF!</v>
      </c>
    </row>
    <row r="1266" spans="1:14" x14ac:dyDescent="0.25">
      <c r="A1266" s="167"/>
      <c r="B1266" s="154"/>
      <c r="C1266" s="154"/>
      <c r="D1266" s="154"/>
      <c r="E1266" s="154"/>
      <c r="F1266" s="154"/>
      <c r="G1266" s="154"/>
      <c r="H1266" s="158"/>
      <c r="I1266" s="158"/>
      <c r="J1266" s="154"/>
      <c r="K1266" s="154"/>
      <c r="L1266" s="154"/>
      <c r="M1266" s="154"/>
      <c r="N1266" s="147" t="e">
        <f>#REF!&amp;"\"&amp;B1266&amp;".jpg"</f>
        <v>#REF!</v>
      </c>
    </row>
    <row r="1267" spans="1:14" x14ac:dyDescent="0.25">
      <c r="A1267" s="167"/>
      <c r="B1267" s="154"/>
      <c r="C1267" s="154"/>
      <c r="D1267" s="154"/>
      <c r="E1267" s="154"/>
      <c r="F1267" s="154"/>
      <c r="G1267" s="154"/>
      <c r="H1267" s="158"/>
      <c r="I1267" s="158"/>
      <c r="J1267" s="154"/>
      <c r="K1267" s="154"/>
      <c r="L1267" s="154"/>
      <c r="M1267" s="154"/>
      <c r="N1267" s="147" t="e">
        <f>#REF!&amp;"\"&amp;B1267&amp;".jpg"</f>
        <v>#REF!</v>
      </c>
    </row>
    <row r="1268" spans="1:14" x14ac:dyDescent="0.25">
      <c r="A1268" s="167"/>
      <c r="B1268" s="154"/>
      <c r="C1268" s="154"/>
      <c r="D1268" s="154"/>
      <c r="E1268" s="154"/>
      <c r="F1268" s="154"/>
      <c r="G1268" s="154"/>
      <c r="H1268" s="158"/>
      <c r="I1268" s="158"/>
      <c r="J1268" s="154"/>
      <c r="K1268" s="154"/>
      <c r="L1268" s="154"/>
      <c r="M1268" s="154"/>
      <c r="N1268" s="147" t="e">
        <f>#REF!&amp;"\"&amp;B1268&amp;".jpg"</f>
        <v>#REF!</v>
      </c>
    </row>
    <row r="1269" spans="1:14" x14ac:dyDescent="0.25">
      <c r="A1269" s="167"/>
      <c r="B1269" s="154"/>
      <c r="C1269" s="154"/>
      <c r="D1269" s="154"/>
      <c r="E1269" s="154"/>
      <c r="F1269" s="154"/>
      <c r="G1269" s="154"/>
      <c r="H1269" s="158"/>
      <c r="I1269" s="158"/>
      <c r="J1269" s="154"/>
      <c r="K1269" s="154"/>
      <c r="L1269" s="154"/>
      <c r="M1269" s="154"/>
      <c r="N1269" s="147" t="e">
        <f>#REF!&amp;"\"&amp;B1269&amp;".jpg"</f>
        <v>#REF!</v>
      </c>
    </row>
    <row r="1270" spans="1:14" x14ac:dyDescent="0.25">
      <c r="A1270" s="167"/>
      <c r="B1270" s="154"/>
      <c r="C1270" s="154"/>
      <c r="D1270" s="154"/>
      <c r="E1270" s="154"/>
      <c r="F1270" s="154"/>
      <c r="G1270" s="154"/>
      <c r="H1270" s="158"/>
      <c r="I1270" s="158"/>
      <c r="J1270" s="154"/>
      <c r="K1270" s="154"/>
      <c r="L1270" s="154"/>
      <c r="M1270" s="154"/>
      <c r="N1270" s="147" t="e">
        <f>#REF!&amp;"\"&amp;B1270&amp;".jpg"</f>
        <v>#REF!</v>
      </c>
    </row>
    <row r="1271" spans="1:14" x14ac:dyDescent="0.25">
      <c r="A1271" s="167"/>
      <c r="B1271" s="154"/>
      <c r="C1271" s="154"/>
      <c r="D1271" s="154"/>
      <c r="E1271" s="154"/>
      <c r="F1271" s="154"/>
      <c r="G1271" s="154"/>
      <c r="H1271" s="158"/>
      <c r="I1271" s="158"/>
      <c r="J1271" s="154"/>
      <c r="K1271" s="154"/>
      <c r="L1271" s="154"/>
      <c r="M1271" s="154"/>
      <c r="N1271" s="147" t="e">
        <f>#REF!&amp;"\"&amp;B1271&amp;".jpg"</f>
        <v>#REF!</v>
      </c>
    </row>
    <row r="1272" spans="1:14" x14ac:dyDescent="0.25">
      <c r="A1272" s="167"/>
      <c r="B1272" s="154"/>
      <c r="C1272" s="154"/>
      <c r="D1272" s="154"/>
      <c r="E1272" s="154"/>
      <c r="F1272" s="154"/>
      <c r="G1272" s="154"/>
      <c r="H1272" s="158"/>
      <c r="I1272" s="158"/>
      <c r="J1272" s="154"/>
      <c r="K1272" s="154"/>
      <c r="L1272" s="154"/>
      <c r="M1272" s="154"/>
      <c r="N1272" s="147" t="e">
        <f>#REF!&amp;"\"&amp;B1272&amp;".jpg"</f>
        <v>#REF!</v>
      </c>
    </row>
    <row r="1273" spans="1:14" x14ac:dyDescent="0.25">
      <c r="A1273" s="167"/>
      <c r="B1273" s="154"/>
      <c r="C1273" s="154"/>
      <c r="D1273" s="154"/>
      <c r="E1273" s="154"/>
      <c r="F1273" s="154"/>
      <c r="G1273" s="154"/>
      <c r="H1273" s="158"/>
      <c r="I1273" s="158"/>
      <c r="J1273" s="154"/>
      <c r="K1273" s="154"/>
      <c r="L1273" s="154"/>
      <c r="M1273" s="154"/>
      <c r="N1273" s="147" t="e">
        <f>#REF!&amp;"\"&amp;B1273&amp;".jpg"</f>
        <v>#REF!</v>
      </c>
    </row>
    <row r="1274" spans="1:14" x14ac:dyDescent="0.25">
      <c r="A1274" s="167"/>
      <c r="B1274" s="154"/>
      <c r="C1274" s="154"/>
      <c r="D1274" s="154"/>
      <c r="E1274" s="154"/>
      <c r="F1274" s="154"/>
      <c r="G1274" s="154"/>
      <c r="H1274" s="158"/>
      <c r="I1274" s="158"/>
      <c r="J1274" s="154"/>
      <c r="K1274" s="154"/>
      <c r="L1274" s="154"/>
      <c r="M1274" s="154"/>
      <c r="N1274" s="147" t="e">
        <f>#REF!&amp;"\"&amp;B1274&amp;".jpg"</f>
        <v>#REF!</v>
      </c>
    </row>
    <row r="1275" spans="1:14" x14ac:dyDescent="0.25">
      <c r="A1275" s="167"/>
      <c r="B1275" s="154"/>
      <c r="C1275" s="154"/>
      <c r="D1275" s="154"/>
      <c r="E1275" s="154"/>
      <c r="F1275" s="154"/>
      <c r="G1275" s="154"/>
      <c r="H1275" s="158"/>
      <c r="I1275" s="158"/>
      <c r="J1275" s="154"/>
      <c r="K1275" s="154"/>
      <c r="L1275" s="154"/>
      <c r="M1275" s="154"/>
      <c r="N1275" s="147" t="e">
        <f>#REF!&amp;"\"&amp;B1275&amp;".jpg"</f>
        <v>#REF!</v>
      </c>
    </row>
    <row r="1276" spans="1:14" x14ac:dyDescent="0.25">
      <c r="A1276" s="167"/>
      <c r="B1276" s="154"/>
      <c r="C1276" s="154"/>
      <c r="D1276" s="154"/>
      <c r="E1276" s="154"/>
      <c r="F1276" s="154"/>
      <c r="G1276" s="154"/>
      <c r="H1276" s="158"/>
      <c r="I1276" s="158"/>
      <c r="J1276" s="154"/>
      <c r="K1276" s="154"/>
      <c r="L1276" s="154"/>
      <c r="M1276" s="154"/>
      <c r="N1276" s="147" t="e">
        <f>#REF!&amp;"\"&amp;B1276&amp;".jpg"</f>
        <v>#REF!</v>
      </c>
    </row>
    <row r="1277" spans="1:14" x14ac:dyDescent="0.25">
      <c r="A1277" s="167"/>
      <c r="B1277" s="154"/>
      <c r="C1277" s="154"/>
      <c r="D1277" s="154"/>
      <c r="E1277" s="154"/>
      <c r="F1277" s="154"/>
      <c r="G1277" s="154"/>
      <c r="H1277" s="158"/>
      <c r="I1277" s="158"/>
      <c r="J1277" s="154"/>
      <c r="K1277" s="154"/>
      <c r="L1277" s="154"/>
      <c r="M1277" s="154"/>
      <c r="N1277" s="147" t="e">
        <f>#REF!&amp;"\"&amp;B1277&amp;".jpg"</f>
        <v>#REF!</v>
      </c>
    </row>
    <row r="1278" spans="1:14" x14ac:dyDescent="0.25">
      <c r="A1278" s="167"/>
      <c r="B1278" s="154"/>
      <c r="C1278" s="154"/>
      <c r="D1278" s="154"/>
      <c r="E1278" s="154"/>
      <c r="F1278" s="154"/>
      <c r="G1278" s="154"/>
      <c r="H1278" s="158"/>
      <c r="I1278" s="158"/>
      <c r="J1278" s="154"/>
      <c r="K1278" s="154"/>
      <c r="L1278" s="154"/>
      <c r="M1278" s="154"/>
      <c r="N1278" s="147" t="e">
        <f>#REF!&amp;"\"&amp;B1278&amp;".jpg"</f>
        <v>#REF!</v>
      </c>
    </row>
    <row r="1279" spans="1:14" x14ac:dyDescent="0.25">
      <c r="A1279" s="167"/>
      <c r="B1279" s="154"/>
      <c r="C1279" s="154"/>
      <c r="D1279" s="154"/>
      <c r="E1279" s="154"/>
      <c r="F1279" s="154"/>
      <c r="G1279" s="154"/>
      <c r="H1279" s="158"/>
      <c r="I1279" s="158"/>
      <c r="J1279" s="154"/>
      <c r="K1279" s="154"/>
      <c r="L1279" s="154"/>
      <c r="M1279" s="154"/>
      <c r="N1279" s="147" t="e">
        <f>#REF!&amp;"\"&amp;B1279&amp;".jpg"</f>
        <v>#REF!</v>
      </c>
    </row>
    <row r="1280" spans="1:14" x14ac:dyDescent="0.25">
      <c r="A1280" s="167"/>
      <c r="B1280" s="154"/>
      <c r="C1280" s="154"/>
      <c r="D1280" s="154"/>
      <c r="E1280" s="154"/>
      <c r="F1280" s="154"/>
      <c r="G1280" s="154"/>
      <c r="H1280" s="158"/>
      <c r="I1280" s="158"/>
      <c r="J1280" s="154"/>
      <c r="K1280" s="154"/>
      <c r="L1280" s="154"/>
      <c r="M1280" s="154"/>
      <c r="N1280" s="147" t="e">
        <f>#REF!&amp;"\"&amp;B1280&amp;".jpg"</f>
        <v>#REF!</v>
      </c>
    </row>
    <row r="1281" spans="1:14" x14ac:dyDescent="0.25">
      <c r="A1281" s="167"/>
      <c r="B1281" s="154"/>
      <c r="C1281" s="154"/>
      <c r="D1281" s="154"/>
      <c r="E1281" s="154"/>
      <c r="F1281" s="154"/>
      <c r="G1281" s="154"/>
      <c r="H1281" s="158"/>
      <c r="I1281" s="158"/>
      <c r="J1281" s="154"/>
      <c r="K1281" s="154"/>
      <c r="L1281" s="154"/>
      <c r="M1281" s="154"/>
      <c r="N1281" s="147" t="e">
        <f>#REF!&amp;"\"&amp;B1281&amp;".jpg"</f>
        <v>#REF!</v>
      </c>
    </row>
    <row r="1282" spans="1:14" x14ac:dyDescent="0.25">
      <c r="A1282" s="167"/>
      <c r="B1282" s="154"/>
      <c r="C1282" s="154"/>
      <c r="D1282" s="154"/>
      <c r="E1282" s="154"/>
      <c r="F1282" s="154"/>
      <c r="G1282" s="154"/>
      <c r="H1282" s="158"/>
      <c r="I1282" s="158"/>
      <c r="J1282" s="154"/>
      <c r="K1282" s="154"/>
      <c r="L1282" s="154"/>
      <c r="M1282" s="154"/>
      <c r="N1282" s="147" t="e">
        <f>#REF!&amp;"\"&amp;B1282&amp;".jpg"</f>
        <v>#REF!</v>
      </c>
    </row>
    <row r="1283" spans="1:14" x14ac:dyDescent="0.25">
      <c r="A1283" s="167"/>
      <c r="B1283" s="154"/>
      <c r="C1283" s="154"/>
      <c r="D1283" s="154"/>
      <c r="E1283" s="154"/>
      <c r="F1283" s="154"/>
      <c r="G1283" s="154"/>
      <c r="H1283" s="158"/>
      <c r="I1283" s="158"/>
      <c r="J1283" s="154"/>
      <c r="K1283" s="154"/>
      <c r="L1283" s="154"/>
      <c r="M1283" s="154"/>
      <c r="N1283" s="147" t="e">
        <f>#REF!&amp;"\"&amp;B1283&amp;".jpg"</f>
        <v>#REF!</v>
      </c>
    </row>
    <row r="1284" spans="1:14" x14ac:dyDescent="0.25">
      <c r="A1284" s="167"/>
      <c r="B1284" s="154"/>
      <c r="C1284" s="154"/>
      <c r="D1284" s="154"/>
      <c r="E1284" s="154"/>
      <c r="F1284" s="154"/>
      <c r="G1284" s="154"/>
      <c r="H1284" s="158"/>
      <c r="I1284" s="158"/>
      <c r="J1284" s="154"/>
      <c r="K1284" s="154"/>
      <c r="L1284" s="154"/>
      <c r="M1284" s="154"/>
      <c r="N1284" s="147" t="e">
        <f>#REF!&amp;"\"&amp;B1284&amp;".jpg"</f>
        <v>#REF!</v>
      </c>
    </row>
    <row r="1285" spans="1:14" x14ac:dyDescent="0.25">
      <c r="A1285" s="167"/>
      <c r="B1285" s="154"/>
      <c r="C1285" s="154"/>
      <c r="D1285" s="154"/>
      <c r="E1285" s="154"/>
      <c r="F1285" s="154"/>
      <c r="G1285" s="154"/>
      <c r="H1285" s="158"/>
      <c r="I1285" s="158"/>
      <c r="J1285" s="154"/>
      <c r="K1285" s="154"/>
      <c r="L1285" s="154"/>
      <c r="M1285" s="154"/>
      <c r="N1285" s="147" t="e">
        <f>#REF!&amp;"\"&amp;B1285&amp;".jpg"</f>
        <v>#REF!</v>
      </c>
    </row>
    <row r="1286" spans="1:14" x14ac:dyDescent="0.25">
      <c r="A1286" s="167"/>
      <c r="B1286" s="154"/>
      <c r="C1286" s="154"/>
      <c r="D1286" s="154"/>
      <c r="E1286" s="154"/>
      <c r="F1286" s="154"/>
      <c r="G1286" s="154"/>
      <c r="H1286" s="158"/>
      <c r="I1286" s="158"/>
      <c r="J1286" s="154"/>
      <c r="K1286" s="154"/>
      <c r="L1286" s="154"/>
      <c r="M1286" s="154"/>
      <c r="N1286" s="147" t="e">
        <f>#REF!&amp;"\"&amp;B1286&amp;".jpg"</f>
        <v>#REF!</v>
      </c>
    </row>
    <row r="1287" spans="1:14" x14ac:dyDescent="0.25">
      <c r="A1287" s="167"/>
      <c r="B1287" s="154"/>
      <c r="C1287" s="154"/>
      <c r="D1287" s="154"/>
      <c r="E1287" s="154"/>
      <c r="F1287" s="154"/>
      <c r="G1287" s="154"/>
      <c r="H1287" s="158"/>
      <c r="I1287" s="158"/>
      <c r="J1287" s="154"/>
      <c r="K1287" s="154"/>
      <c r="L1287" s="154"/>
      <c r="M1287" s="154"/>
      <c r="N1287" s="147" t="e">
        <f>#REF!&amp;"\"&amp;B1287&amp;".jpg"</f>
        <v>#REF!</v>
      </c>
    </row>
    <row r="1288" spans="1:14" x14ac:dyDescent="0.25">
      <c r="A1288" s="167"/>
      <c r="B1288" s="154"/>
      <c r="C1288" s="154"/>
      <c r="D1288" s="154"/>
      <c r="E1288" s="154"/>
      <c r="F1288" s="154"/>
      <c r="G1288" s="154"/>
      <c r="H1288" s="158"/>
      <c r="I1288" s="158"/>
      <c r="J1288" s="154"/>
      <c r="K1288" s="154"/>
      <c r="L1288" s="154"/>
      <c r="M1288" s="154"/>
      <c r="N1288" s="147" t="e">
        <f>#REF!&amp;"\"&amp;B1288&amp;".jpg"</f>
        <v>#REF!</v>
      </c>
    </row>
    <row r="1289" spans="1:14" x14ac:dyDescent="0.25">
      <c r="A1289" s="167"/>
      <c r="B1289" s="154"/>
      <c r="C1289" s="154"/>
      <c r="D1289" s="154"/>
      <c r="E1289" s="154"/>
      <c r="F1289" s="154"/>
      <c r="G1289" s="154"/>
      <c r="H1289" s="158"/>
      <c r="I1289" s="158"/>
      <c r="J1289" s="154"/>
      <c r="K1289" s="154"/>
      <c r="L1289" s="154"/>
      <c r="M1289" s="154"/>
      <c r="N1289" s="147" t="e">
        <f>#REF!&amp;"\"&amp;B1289&amp;".jpg"</f>
        <v>#REF!</v>
      </c>
    </row>
    <row r="1290" spans="1:14" x14ac:dyDescent="0.25">
      <c r="A1290" s="167"/>
      <c r="B1290" s="154"/>
      <c r="C1290" s="154"/>
      <c r="D1290" s="154"/>
      <c r="E1290" s="154"/>
      <c r="F1290" s="154"/>
      <c r="G1290" s="154"/>
      <c r="H1290" s="158"/>
      <c r="I1290" s="158"/>
      <c r="J1290" s="154"/>
      <c r="K1290" s="154"/>
      <c r="L1290" s="154"/>
      <c r="M1290" s="154"/>
      <c r="N1290" s="147" t="e">
        <f>#REF!&amp;"\"&amp;B1290&amp;".jpg"</f>
        <v>#REF!</v>
      </c>
    </row>
    <row r="1291" spans="1:14" x14ac:dyDescent="0.25">
      <c r="A1291" s="167"/>
      <c r="B1291" s="154"/>
      <c r="C1291" s="154"/>
      <c r="D1291" s="154"/>
      <c r="E1291" s="154"/>
      <c r="F1291" s="154"/>
      <c r="G1291" s="154"/>
      <c r="H1291" s="158"/>
      <c r="I1291" s="158"/>
      <c r="J1291" s="154"/>
      <c r="K1291" s="154"/>
      <c r="L1291" s="154"/>
      <c r="M1291" s="154"/>
      <c r="N1291" s="147" t="e">
        <f>#REF!&amp;"\"&amp;B1291&amp;".jpg"</f>
        <v>#REF!</v>
      </c>
    </row>
    <row r="1292" spans="1:14" x14ac:dyDescent="0.25">
      <c r="A1292" s="167"/>
      <c r="B1292" s="154"/>
      <c r="C1292" s="154"/>
      <c r="D1292" s="154"/>
      <c r="E1292" s="154"/>
      <c r="F1292" s="154"/>
      <c r="G1292" s="154"/>
      <c r="H1292" s="158"/>
      <c r="I1292" s="158"/>
      <c r="J1292" s="154"/>
      <c r="K1292" s="154"/>
      <c r="L1292" s="154"/>
      <c r="M1292" s="154"/>
      <c r="N1292" s="147" t="e">
        <f>#REF!&amp;"\"&amp;B1292&amp;".jpg"</f>
        <v>#REF!</v>
      </c>
    </row>
    <row r="1293" spans="1:14" x14ac:dyDescent="0.25">
      <c r="A1293" s="167"/>
      <c r="B1293" s="154"/>
      <c r="C1293" s="154"/>
      <c r="D1293" s="154"/>
      <c r="E1293" s="154"/>
      <c r="F1293" s="154"/>
      <c r="G1293" s="154"/>
      <c r="H1293" s="158"/>
      <c r="I1293" s="158"/>
      <c r="J1293" s="154"/>
      <c r="K1293" s="154"/>
      <c r="L1293" s="154"/>
      <c r="M1293" s="154"/>
      <c r="N1293" s="147" t="e">
        <f>#REF!&amp;"\"&amp;B1293&amp;".jpg"</f>
        <v>#REF!</v>
      </c>
    </row>
    <row r="1294" spans="1:14" x14ac:dyDescent="0.25">
      <c r="A1294" s="167"/>
      <c r="B1294" s="154"/>
      <c r="C1294" s="154"/>
      <c r="D1294" s="154"/>
      <c r="E1294" s="154"/>
      <c r="F1294" s="154"/>
      <c r="G1294" s="154"/>
      <c r="H1294" s="158"/>
      <c r="I1294" s="158"/>
      <c r="J1294" s="154"/>
      <c r="K1294" s="154"/>
      <c r="L1294" s="154"/>
      <c r="M1294" s="154"/>
      <c r="N1294" s="147" t="e">
        <f>#REF!&amp;"\"&amp;B1294&amp;".jpg"</f>
        <v>#REF!</v>
      </c>
    </row>
    <row r="1295" spans="1:14" x14ac:dyDescent="0.25">
      <c r="A1295" s="167"/>
      <c r="B1295" s="154"/>
      <c r="C1295" s="154"/>
      <c r="D1295" s="154"/>
      <c r="E1295" s="154"/>
      <c r="F1295" s="154"/>
      <c r="G1295" s="154"/>
      <c r="H1295" s="158"/>
      <c r="I1295" s="158"/>
      <c r="J1295" s="154"/>
      <c r="K1295" s="154"/>
      <c r="L1295" s="154"/>
      <c r="M1295" s="154"/>
      <c r="N1295" s="147" t="e">
        <f>#REF!&amp;"\"&amp;B1295&amp;".jpg"</f>
        <v>#REF!</v>
      </c>
    </row>
    <row r="1296" spans="1:14" x14ac:dyDescent="0.25">
      <c r="A1296" s="167"/>
      <c r="B1296" s="154"/>
      <c r="C1296" s="154"/>
      <c r="D1296" s="154"/>
      <c r="E1296" s="154"/>
      <c r="F1296" s="154"/>
      <c r="G1296" s="154"/>
      <c r="H1296" s="158"/>
      <c r="I1296" s="158"/>
      <c r="J1296" s="154"/>
      <c r="K1296" s="154"/>
      <c r="L1296" s="154"/>
      <c r="M1296" s="154"/>
      <c r="N1296" s="147" t="e">
        <f>#REF!&amp;"\"&amp;B1296&amp;".jpg"</f>
        <v>#REF!</v>
      </c>
    </row>
    <row r="1297" spans="1:14" x14ac:dyDescent="0.25">
      <c r="A1297" s="167"/>
      <c r="B1297" s="154"/>
      <c r="C1297" s="154"/>
      <c r="D1297" s="154"/>
      <c r="E1297" s="154"/>
      <c r="F1297" s="154"/>
      <c r="G1297" s="154"/>
      <c r="H1297" s="158"/>
      <c r="I1297" s="158"/>
      <c r="J1297" s="154"/>
      <c r="K1297" s="154"/>
      <c r="L1297" s="154"/>
      <c r="M1297" s="154"/>
      <c r="N1297" s="147" t="e">
        <f>#REF!&amp;"\"&amp;B1297&amp;".jpg"</f>
        <v>#REF!</v>
      </c>
    </row>
    <row r="1298" spans="1:14" x14ac:dyDescent="0.25">
      <c r="A1298" s="167"/>
      <c r="B1298" s="154"/>
      <c r="C1298" s="154"/>
      <c r="D1298" s="154"/>
      <c r="E1298" s="154"/>
      <c r="F1298" s="154"/>
      <c r="G1298" s="154"/>
      <c r="H1298" s="158"/>
      <c r="I1298" s="158"/>
      <c r="J1298" s="154"/>
      <c r="K1298" s="154"/>
      <c r="L1298" s="154"/>
      <c r="M1298" s="154"/>
      <c r="N1298" s="147" t="e">
        <f>#REF!&amp;"\"&amp;B1298&amp;".jpg"</f>
        <v>#REF!</v>
      </c>
    </row>
    <row r="1299" spans="1:14" x14ac:dyDescent="0.25">
      <c r="A1299" s="167"/>
      <c r="B1299" s="154"/>
      <c r="C1299" s="154"/>
      <c r="D1299" s="154"/>
      <c r="E1299" s="154"/>
      <c r="F1299" s="154"/>
      <c r="G1299" s="154"/>
      <c r="H1299" s="158"/>
      <c r="I1299" s="158"/>
      <c r="J1299" s="154"/>
      <c r="K1299" s="154"/>
      <c r="L1299" s="154"/>
      <c r="M1299" s="154"/>
      <c r="N1299" s="147" t="e">
        <f>#REF!&amp;"\"&amp;B1299&amp;".jpg"</f>
        <v>#REF!</v>
      </c>
    </row>
    <row r="1300" spans="1:14" x14ac:dyDescent="0.25">
      <c r="A1300" s="167"/>
      <c r="B1300" s="154"/>
      <c r="C1300" s="154"/>
      <c r="D1300" s="154"/>
      <c r="E1300" s="154"/>
      <c r="F1300" s="154"/>
      <c r="G1300" s="154"/>
      <c r="H1300" s="158"/>
      <c r="I1300" s="158"/>
      <c r="J1300" s="154"/>
      <c r="K1300" s="154"/>
      <c r="L1300" s="154"/>
      <c r="M1300" s="154"/>
      <c r="N1300" s="147" t="e">
        <f>#REF!&amp;"\"&amp;B1300&amp;".jpg"</f>
        <v>#REF!</v>
      </c>
    </row>
    <row r="1301" spans="1:14" x14ac:dyDescent="0.25">
      <c r="A1301" s="167"/>
      <c r="B1301" s="154"/>
      <c r="C1301" s="154"/>
      <c r="D1301" s="154"/>
      <c r="E1301" s="154"/>
      <c r="F1301" s="154"/>
      <c r="G1301" s="154"/>
      <c r="H1301" s="158"/>
      <c r="I1301" s="158"/>
      <c r="J1301" s="154"/>
      <c r="K1301" s="154"/>
      <c r="L1301" s="154"/>
      <c r="M1301" s="154"/>
      <c r="N1301" s="147" t="e">
        <f>#REF!&amp;"\"&amp;B1301&amp;".jpg"</f>
        <v>#REF!</v>
      </c>
    </row>
    <row r="1302" spans="1:14" x14ac:dyDescent="0.25">
      <c r="A1302" s="167"/>
      <c r="B1302" s="154"/>
      <c r="C1302" s="154"/>
      <c r="D1302" s="154"/>
      <c r="E1302" s="154"/>
      <c r="F1302" s="154"/>
      <c r="G1302" s="154"/>
      <c r="H1302" s="158"/>
      <c r="I1302" s="158"/>
      <c r="J1302" s="154"/>
      <c r="K1302" s="154"/>
      <c r="L1302" s="154"/>
      <c r="M1302" s="154"/>
      <c r="N1302" s="147" t="e">
        <f>#REF!&amp;"\"&amp;B1302&amp;".jpg"</f>
        <v>#REF!</v>
      </c>
    </row>
    <row r="1303" spans="1:14" x14ac:dyDescent="0.25">
      <c r="A1303" s="167"/>
      <c r="B1303" s="154"/>
      <c r="C1303" s="154"/>
      <c r="D1303" s="154"/>
      <c r="E1303" s="154"/>
      <c r="F1303" s="154"/>
      <c r="G1303" s="154"/>
      <c r="H1303" s="158"/>
      <c r="I1303" s="158"/>
      <c r="J1303" s="154"/>
      <c r="K1303" s="154"/>
      <c r="L1303" s="154"/>
      <c r="M1303" s="154"/>
      <c r="N1303" s="147" t="e">
        <f>#REF!&amp;"\"&amp;B1303&amp;".jpg"</f>
        <v>#REF!</v>
      </c>
    </row>
    <row r="1304" spans="1:14" x14ac:dyDescent="0.25">
      <c r="A1304" s="167"/>
      <c r="B1304" s="154"/>
      <c r="C1304" s="154"/>
      <c r="D1304" s="154"/>
      <c r="E1304" s="154"/>
      <c r="F1304" s="154"/>
      <c r="G1304" s="154"/>
      <c r="H1304" s="158"/>
      <c r="I1304" s="158"/>
      <c r="J1304" s="154"/>
      <c r="K1304" s="154"/>
      <c r="L1304" s="154"/>
      <c r="M1304" s="154"/>
      <c r="N1304" s="147" t="e">
        <f>#REF!&amp;"\"&amp;B1304&amp;".jpg"</f>
        <v>#REF!</v>
      </c>
    </row>
    <row r="1305" spans="1:14" x14ac:dyDescent="0.25">
      <c r="A1305" s="167"/>
      <c r="B1305" s="154"/>
      <c r="C1305" s="154"/>
      <c r="D1305" s="154"/>
      <c r="E1305" s="154"/>
      <c r="F1305" s="154"/>
      <c r="G1305" s="154"/>
      <c r="H1305" s="158"/>
      <c r="I1305" s="158"/>
      <c r="J1305" s="154"/>
      <c r="K1305" s="154"/>
      <c r="L1305" s="154"/>
      <c r="M1305" s="154"/>
      <c r="N1305" s="147" t="e">
        <f>#REF!&amp;"\"&amp;B1305&amp;".jpg"</f>
        <v>#REF!</v>
      </c>
    </row>
    <row r="1306" spans="1:14" x14ac:dyDescent="0.25">
      <c r="A1306" s="167"/>
      <c r="B1306" s="154"/>
      <c r="C1306" s="154"/>
      <c r="D1306" s="154"/>
      <c r="E1306" s="154"/>
      <c r="F1306" s="154"/>
      <c r="G1306" s="154"/>
      <c r="H1306" s="158"/>
      <c r="I1306" s="158"/>
      <c r="J1306" s="154"/>
      <c r="K1306" s="154"/>
      <c r="L1306" s="154"/>
      <c r="M1306" s="154"/>
      <c r="N1306" s="147" t="e">
        <f>#REF!&amp;"\"&amp;B1306&amp;".jpg"</f>
        <v>#REF!</v>
      </c>
    </row>
    <row r="1307" spans="1:14" x14ac:dyDescent="0.25">
      <c r="A1307" s="167"/>
      <c r="B1307" s="154"/>
      <c r="C1307" s="154"/>
      <c r="D1307" s="154"/>
      <c r="E1307" s="154"/>
      <c r="F1307" s="154"/>
      <c r="G1307" s="154"/>
      <c r="H1307" s="158"/>
      <c r="I1307" s="158"/>
      <c r="J1307" s="154"/>
      <c r="K1307" s="154"/>
      <c r="L1307" s="154"/>
      <c r="M1307" s="154"/>
      <c r="N1307" s="147" t="e">
        <f>#REF!&amp;"\"&amp;B1307&amp;".jpg"</f>
        <v>#REF!</v>
      </c>
    </row>
    <row r="1308" spans="1:14" x14ac:dyDescent="0.25">
      <c r="A1308" s="167"/>
      <c r="B1308" s="154"/>
      <c r="C1308" s="154"/>
      <c r="D1308" s="154"/>
      <c r="E1308" s="154"/>
      <c r="F1308" s="154"/>
      <c r="G1308" s="154"/>
      <c r="H1308" s="158"/>
      <c r="I1308" s="158"/>
      <c r="J1308" s="154"/>
      <c r="K1308" s="154"/>
      <c r="L1308" s="154"/>
      <c r="M1308" s="154"/>
      <c r="N1308" s="147" t="e">
        <f>#REF!&amp;"\"&amp;B1308&amp;".jpg"</f>
        <v>#REF!</v>
      </c>
    </row>
    <row r="1309" spans="1:14" x14ac:dyDescent="0.25">
      <c r="A1309" s="167"/>
      <c r="B1309" s="154"/>
      <c r="C1309" s="154"/>
      <c r="D1309" s="154"/>
      <c r="E1309" s="154"/>
      <c r="F1309" s="154"/>
      <c r="G1309" s="154"/>
      <c r="H1309" s="158"/>
      <c r="I1309" s="158"/>
      <c r="J1309" s="154"/>
      <c r="K1309" s="154"/>
      <c r="L1309" s="154"/>
      <c r="M1309" s="154"/>
      <c r="N1309" s="147" t="e">
        <f>#REF!&amp;"\"&amp;B1309&amp;".jpg"</f>
        <v>#REF!</v>
      </c>
    </row>
    <row r="1310" spans="1:14" x14ac:dyDescent="0.25">
      <c r="A1310" s="167"/>
      <c r="B1310" s="154"/>
      <c r="C1310" s="154"/>
      <c r="D1310" s="154"/>
      <c r="E1310" s="154"/>
      <c r="F1310" s="154"/>
      <c r="G1310" s="154"/>
      <c r="H1310" s="158"/>
      <c r="I1310" s="158"/>
      <c r="J1310" s="154"/>
      <c r="K1310" s="154"/>
      <c r="L1310" s="154"/>
      <c r="M1310" s="154"/>
      <c r="N1310" s="147" t="e">
        <f>#REF!&amp;"\"&amp;B1310&amp;".jpg"</f>
        <v>#REF!</v>
      </c>
    </row>
    <row r="1311" spans="1:14" x14ac:dyDescent="0.25">
      <c r="A1311" s="167"/>
      <c r="B1311" s="154"/>
      <c r="C1311" s="154"/>
      <c r="D1311" s="154"/>
      <c r="E1311" s="154"/>
      <c r="F1311" s="154"/>
      <c r="G1311" s="154"/>
      <c r="H1311" s="158"/>
      <c r="I1311" s="158"/>
      <c r="J1311" s="154"/>
      <c r="K1311" s="154"/>
      <c r="L1311" s="154"/>
      <c r="M1311" s="154"/>
      <c r="N1311" s="147" t="e">
        <f>#REF!&amp;"\"&amp;B1311&amp;".jpg"</f>
        <v>#REF!</v>
      </c>
    </row>
    <row r="1312" spans="1:14" x14ac:dyDescent="0.25">
      <c r="A1312" s="167"/>
      <c r="B1312" s="154"/>
      <c r="C1312" s="154"/>
      <c r="D1312" s="154"/>
      <c r="E1312" s="154"/>
      <c r="F1312" s="154"/>
      <c r="G1312" s="154"/>
      <c r="H1312" s="158"/>
      <c r="I1312" s="158"/>
      <c r="J1312" s="154"/>
      <c r="K1312" s="154"/>
      <c r="L1312" s="154"/>
      <c r="M1312" s="154"/>
      <c r="N1312" s="147" t="e">
        <f>#REF!&amp;"\"&amp;B1312&amp;".jpg"</f>
        <v>#REF!</v>
      </c>
    </row>
    <row r="1313" spans="1:14" x14ac:dyDescent="0.25">
      <c r="A1313" s="167"/>
      <c r="B1313" s="154"/>
      <c r="C1313" s="154"/>
      <c r="D1313" s="154"/>
      <c r="E1313" s="154"/>
      <c r="F1313" s="154"/>
      <c r="G1313" s="154"/>
      <c r="H1313" s="158"/>
      <c r="I1313" s="158"/>
      <c r="J1313" s="154"/>
      <c r="K1313" s="154"/>
      <c r="L1313" s="154"/>
      <c r="M1313" s="154"/>
      <c r="N1313" s="147" t="e">
        <f>#REF!&amp;"\"&amp;B1313&amp;".jpg"</f>
        <v>#REF!</v>
      </c>
    </row>
    <row r="1314" spans="1:14" x14ac:dyDescent="0.25">
      <c r="A1314" s="167"/>
      <c r="B1314" s="154"/>
      <c r="C1314" s="154"/>
      <c r="D1314" s="154"/>
      <c r="E1314" s="154"/>
      <c r="F1314" s="154"/>
      <c r="G1314" s="154"/>
      <c r="H1314" s="158"/>
      <c r="I1314" s="158"/>
      <c r="J1314" s="154"/>
      <c r="K1314" s="154"/>
      <c r="L1314" s="154"/>
      <c r="M1314" s="154"/>
      <c r="N1314" s="147" t="e">
        <f>#REF!&amp;"\"&amp;B1314&amp;".jpg"</f>
        <v>#REF!</v>
      </c>
    </row>
    <row r="1315" spans="1:14" x14ac:dyDescent="0.25">
      <c r="A1315" s="167"/>
      <c r="B1315" s="154"/>
      <c r="C1315" s="154"/>
      <c r="D1315" s="154"/>
      <c r="E1315" s="154"/>
      <c r="F1315" s="154"/>
      <c r="G1315" s="154"/>
      <c r="H1315" s="158"/>
      <c r="I1315" s="158"/>
      <c r="J1315" s="154"/>
      <c r="K1315" s="154"/>
      <c r="L1315" s="154"/>
      <c r="M1315" s="154"/>
      <c r="N1315" s="147" t="e">
        <f>#REF!&amp;"\"&amp;B1315&amp;".jpg"</f>
        <v>#REF!</v>
      </c>
    </row>
    <row r="1316" spans="1:14" x14ac:dyDescent="0.25">
      <c r="A1316" s="167"/>
      <c r="B1316" s="154"/>
      <c r="C1316" s="154"/>
      <c r="D1316" s="154"/>
      <c r="E1316" s="154"/>
      <c r="F1316" s="154"/>
      <c r="G1316" s="154"/>
      <c r="H1316" s="158"/>
      <c r="I1316" s="158"/>
      <c r="J1316" s="154"/>
      <c r="K1316" s="154"/>
      <c r="L1316" s="154"/>
      <c r="M1316" s="154"/>
      <c r="N1316" s="147" t="e">
        <f>#REF!&amp;"\"&amp;B1316&amp;".jpg"</f>
        <v>#REF!</v>
      </c>
    </row>
    <row r="1317" spans="1:14" x14ac:dyDescent="0.25">
      <c r="A1317" s="167"/>
      <c r="B1317" s="154"/>
      <c r="C1317" s="154"/>
      <c r="D1317" s="154"/>
      <c r="E1317" s="154"/>
      <c r="F1317" s="154"/>
      <c r="G1317" s="154"/>
      <c r="H1317" s="158"/>
      <c r="I1317" s="158"/>
      <c r="J1317" s="154"/>
      <c r="K1317" s="154"/>
      <c r="L1317" s="154"/>
      <c r="M1317" s="154"/>
      <c r="N1317" s="147" t="e">
        <f>#REF!&amp;"\"&amp;B1317&amp;".jpg"</f>
        <v>#REF!</v>
      </c>
    </row>
    <row r="1318" spans="1:14" x14ac:dyDescent="0.25">
      <c r="A1318" s="167"/>
      <c r="B1318" s="154"/>
      <c r="C1318" s="154"/>
      <c r="D1318" s="154"/>
      <c r="E1318" s="154"/>
      <c r="F1318" s="154"/>
      <c r="G1318" s="154"/>
      <c r="H1318" s="158"/>
      <c r="I1318" s="158"/>
      <c r="J1318" s="154"/>
      <c r="K1318" s="154"/>
      <c r="L1318" s="154"/>
      <c r="M1318" s="154"/>
      <c r="N1318" s="147" t="e">
        <f>#REF!&amp;"\"&amp;B1318&amp;".jpg"</f>
        <v>#REF!</v>
      </c>
    </row>
    <row r="1319" spans="1:14" x14ac:dyDescent="0.25">
      <c r="A1319" s="167"/>
      <c r="B1319" s="154"/>
      <c r="C1319" s="154"/>
      <c r="D1319" s="154"/>
      <c r="E1319" s="154"/>
      <c r="F1319" s="154"/>
      <c r="G1319" s="154"/>
      <c r="H1319" s="158"/>
      <c r="I1319" s="158"/>
      <c r="J1319" s="154"/>
      <c r="K1319" s="154"/>
      <c r="L1319" s="154"/>
      <c r="M1319" s="154"/>
      <c r="N1319" s="147" t="e">
        <f>#REF!&amp;"\"&amp;B1319&amp;".jpg"</f>
        <v>#REF!</v>
      </c>
    </row>
    <row r="1320" spans="1:14" x14ac:dyDescent="0.25">
      <c r="A1320" s="167"/>
      <c r="B1320" s="154"/>
      <c r="C1320" s="154"/>
      <c r="D1320" s="154"/>
      <c r="E1320" s="154"/>
      <c r="F1320" s="154"/>
      <c r="G1320" s="154"/>
      <c r="H1320" s="158"/>
      <c r="I1320" s="158"/>
      <c r="J1320" s="154"/>
      <c r="K1320" s="154"/>
      <c r="L1320" s="154"/>
      <c r="M1320" s="154"/>
      <c r="N1320" s="147" t="e">
        <f>#REF!&amp;"\"&amp;B1320&amp;".jpg"</f>
        <v>#REF!</v>
      </c>
    </row>
    <row r="1321" spans="1:14" x14ac:dyDescent="0.25">
      <c r="A1321" s="167"/>
      <c r="B1321" s="154"/>
      <c r="C1321" s="154"/>
      <c r="D1321" s="154"/>
      <c r="E1321" s="154"/>
      <c r="F1321" s="154"/>
      <c r="G1321" s="154"/>
      <c r="H1321" s="158"/>
      <c r="I1321" s="158"/>
      <c r="J1321" s="154"/>
      <c r="K1321" s="154"/>
      <c r="L1321" s="154"/>
      <c r="M1321" s="154"/>
      <c r="N1321" s="147" t="e">
        <f>#REF!&amp;"\"&amp;B1321&amp;".jpg"</f>
        <v>#REF!</v>
      </c>
    </row>
    <row r="1322" spans="1:14" x14ac:dyDescent="0.25">
      <c r="A1322" s="167"/>
      <c r="B1322" s="154"/>
      <c r="C1322" s="154"/>
      <c r="D1322" s="154"/>
      <c r="E1322" s="154"/>
      <c r="F1322" s="154"/>
      <c r="G1322" s="154"/>
      <c r="H1322" s="158"/>
      <c r="I1322" s="158"/>
      <c r="J1322" s="154"/>
      <c r="K1322" s="154"/>
      <c r="L1322" s="154"/>
      <c r="M1322" s="154"/>
      <c r="N1322" s="147" t="e">
        <f>#REF!&amp;"\"&amp;B1322&amp;".jpg"</f>
        <v>#REF!</v>
      </c>
    </row>
    <row r="1323" spans="1:14" x14ac:dyDescent="0.25">
      <c r="A1323" s="167"/>
      <c r="B1323" s="154"/>
      <c r="C1323" s="154"/>
      <c r="D1323" s="154"/>
      <c r="E1323" s="154"/>
      <c r="F1323" s="154"/>
      <c r="G1323" s="154"/>
      <c r="H1323" s="158"/>
      <c r="I1323" s="158"/>
      <c r="J1323" s="154"/>
      <c r="K1323" s="154"/>
      <c r="L1323" s="154"/>
      <c r="M1323" s="154"/>
      <c r="N1323" s="147" t="e">
        <f>#REF!&amp;"\"&amp;B1323&amp;".jpg"</f>
        <v>#REF!</v>
      </c>
    </row>
    <row r="1324" spans="1:14" x14ac:dyDescent="0.25">
      <c r="A1324" s="167"/>
      <c r="B1324" s="154"/>
      <c r="C1324" s="154"/>
      <c r="D1324" s="154"/>
      <c r="E1324" s="154"/>
      <c r="F1324" s="154"/>
      <c r="G1324" s="154"/>
      <c r="H1324" s="158"/>
      <c r="I1324" s="158"/>
      <c r="J1324" s="154"/>
      <c r="K1324" s="154"/>
      <c r="L1324" s="154"/>
      <c r="M1324" s="154"/>
      <c r="N1324" s="147" t="e">
        <f>#REF!&amp;"\"&amp;B1324&amp;".jpg"</f>
        <v>#REF!</v>
      </c>
    </row>
    <row r="1325" spans="1:14" x14ac:dyDescent="0.25">
      <c r="A1325" s="167"/>
      <c r="B1325" s="154"/>
      <c r="C1325" s="154"/>
      <c r="D1325" s="154"/>
      <c r="E1325" s="154"/>
      <c r="F1325" s="154"/>
      <c r="G1325" s="154"/>
      <c r="H1325" s="158"/>
      <c r="I1325" s="158"/>
      <c r="J1325" s="154"/>
      <c r="K1325" s="154"/>
      <c r="L1325" s="154"/>
      <c r="M1325" s="154"/>
      <c r="N1325" s="147" t="e">
        <f>#REF!&amp;"\"&amp;B1325&amp;".jpg"</f>
        <v>#REF!</v>
      </c>
    </row>
    <row r="1326" spans="1:14" x14ac:dyDescent="0.25">
      <c r="A1326" s="167"/>
      <c r="B1326" s="154"/>
      <c r="C1326" s="154"/>
      <c r="D1326" s="154"/>
      <c r="E1326" s="154"/>
      <c r="F1326" s="154"/>
      <c r="G1326" s="154"/>
      <c r="H1326" s="158"/>
      <c r="I1326" s="158"/>
      <c r="J1326" s="154"/>
      <c r="K1326" s="154"/>
      <c r="L1326" s="154"/>
      <c r="M1326" s="154"/>
      <c r="N1326" s="147" t="e">
        <f>#REF!&amp;"\"&amp;B1326&amp;".jpg"</f>
        <v>#REF!</v>
      </c>
    </row>
    <row r="1327" spans="1:14" x14ac:dyDescent="0.25">
      <c r="A1327" s="167"/>
      <c r="B1327" s="154"/>
      <c r="C1327" s="154"/>
      <c r="D1327" s="154"/>
      <c r="E1327" s="154"/>
      <c r="F1327" s="154"/>
      <c r="G1327" s="154"/>
      <c r="H1327" s="158"/>
      <c r="I1327" s="158"/>
      <c r="J1327" s="154"/>
      <c r="K1327" s="154"/>
      <c r="L1327" s="154"/>
      <c r="M1327" s="154"/>
      <c r="N1327" s="147" t="e">
        <f>#REF!&amp;"\"&amp;B1327&amp;".jpg"</f>
        <v>#REF!</v>
      </c>
    </row>
    <row r="1328" spans="1:14" x14ac:dyDescent="0.25">
      <c r="A1328" s="167"/>
      <c r="B1328" s="154"/>
      <c r="C1328" s="154"/>
      <c r="D1328" s="154"/>
      <c r="E1328" s="154"/>
      <c r="F1328" s="154"/>
      <c r="G1328" s="154"/>
      <c r="H1328" s="158"/>
      <c r="I1328" s="158"/>
      <c r="J1328" s="154"/>
      <c r="K1328" s="154"/>
      <c r="L1328" s="154"/>
      <c r="M1328" s="154"/>
      <c r="N1328" s="147" t="e">
        <f>#REF!&amp;"\"&amp;B1328&amp;".jpg"</f>
        <v>#REF!</v>
      </c>
    </row>
    <row r="1329" spans="1:14" x14ac:dyDescent="0.25">
      <c r="A1329" s="167"/>
      <c r="B1329" s="154"/>
      <c r="C1329" s="154"/>
      <c r="D1329" s="154"/>
      <c r="E1329" s="154"/>
      <c r="F1329" s="154"/>
      <c r="G1329" s="154"/>
      <c r="H1329" s="158"/>
      <c r="I1329" s="158"/>
      <c r="J1329" s="154"/>
      <c r="K1329" s="154"/>
      <c r="L1329" s="154"/>
      <c r="M1329" s="154"/>
      <c r="N1329" s="147" t="e">
        <f>#REF!&amp;"\"&amp;B1329&amp;".jpg"</f>
        <v>#REF!</v>
      </c>
    </row>
    <row r="1330" spans="1:14" x14ac:dyDescent="0.25">
      <c r="A1330" s="167"/>
      <c r="B1330" s="154"/>
      <c r="C1330" s="154"/>
      <c r="D1330" s="154"/>
      <c r="E1330" s="154"/>
      <c r="F1330" s="154"/>
      <c r="G1330" s="154"/>
      <c r="H1330" s="158"/>
      <c r="I1330" s="158"/>
      <c r="J1330" s="154"/>
      <c r="K1330" s="154"/>
      <c r="L1330" s="154"/>
      <c r="M1330" s="154"/>
      <c r="N1330" s="147" t="e">
        <f>#REF!&amp;"\"&amp;B1330&amp;".jpg"</f>
        <v>#REF!</v>
      </c>
    </row>
    <row r="1331" spans="1:14" x14ac:dyDescent="0.25">
      <c r="A1331" s="167"/>
      <c r="B1331" s="154"/>
      <c r="C1331" s="154"/>
      <c r="D1331" s="154"/>
      <c r="E1331" s="154"/>
      <c r="F1331" s="154"/>
      <c r="G1331" s="154"/>
      <c r="H1331" s="158"/>
      <c r="I1331" s="158"/>
      <c r="J1331" s="154"/>
      <c r="K1331" s="154"/>
      <c r="L1331" s="154"/>
      <c r="M1331" s="154"/>
      <c r="N1331" s="147" t="e">
        <f>#REF!&amp;"\"&amp;B1331&amp;".jpg"</f>
        <v>#REF!</v>
      </c>
    </row>
    <row r="1332" spans="1:14" x14ac:dyDescent="0.25">
      <c r="A1332" s="167"/>
      <c r="B1332" s="154"/>
      <c r="C1332" s="154"/>
      <c r="D1332" s="154"/>
      <c r="E1332" s="154"/>
      <c r="F1332" s="154"/>
      <c r="G1332" s="154"/>
      <c r="H1332" s="158"/>
      <c r="I1332" s="158"/>
      <c r="J1332" s="154"/>
      <c r="K1332" s="154"/>
      <c r="L1332" s="154"/>
      <c r="M1332" s="154"/>
      <c r="N1332" s="147" t="e">
        <f>#REF!&amp;"\"&amp;B1332&amp;".jpg"</f>
        <v>#REF!</v>
      </c>
    </row>
    <row r="1333" spans="1:14" x14ac:dyDescent="0.25">
      <c r="A1333" s="167"/>
      <c r="B1333" s="154"/>
      <c r="C1333" s="154"/>
      <c r="D1333" s="154"/>
      <c r="E1333" s="154"/>
      <c r="F1333" s="154"/>
      <c r="G1333" s="154"/>
      <c r="H1333" s="158"/>
      <c r="I1333" s="158"/>
      <c r="J1333" s="154"/>
      <c r="K1333" s="154"/>
      <c r="L1333" s="154"/>
      <c r="M1333" s="154"/>
      <c r="N1333" s="147" t="e">
        <f>#REF!&amp;"\"&amp;B1333&amp;".jpg"</f>
        <v>#REF!</v>
      </c>
    </row>
    <row r="1334" spans="1:14" x14ac:dyDescent="0.25">
      <c r="A1334" s="167"/>
      <c r="B1334" s="154"/>
      <c r="C1334" s="154"/>
      <c r="D1334" s="154"/>
      <c r="E1334" s="154"/>
      <c r="F1334" s="154"/>
      <c r="G1334" s="154"/>
      <c r="H1334" s="158"/>
      <c r="I1334" s="158"/>
      <c r="J1334" s="154"/>
      <c r="K1334" s="154"/>
      <c r="L1334" s="154"/>
      <c r="M1334" s="154"/>
      <c r="N1334" s="147" t="e">
        <f>#REF!&amp;"\"&amp;B1334&amp;".jpg"</f>
        <v>#REF!</v>
      </c>
    </row>
    <row r="1335" spans="1:14" x14ac:dyDescent="0.25">
      <c r="A1335" s="167"/>
      <c r="B1335" s="154"/>
      <c r="C1335" s="154"/>
      <c r="D1335" s="154"/>
      <c r="E1335" s="154"/>
      <c r="F1335" s="154"/>
      <c r="G1335" s="154"/>
      <c r="H1335" s="158"/>
      <c r="I1335" s="158"/>
      <c r="J1335" s="154"/>
      <c r="K1335" s="154"/>
      <c r="L1335" s="154"/>
      <c r="M1335" s="154"/>
      <c r="N1335" s="147" t="e">
        <f>#REF!&amp;"\"&amp;B1335&amp;".jpg"</f>
        <v>#REF!</v>
      </c>
    </row>
    <row r="1336" spans="1:14" x14ac:dyDescent="0.25">
      <c r="A1336" s="167"/>
      <c r="B1336" s="154"/>
      <c r="C1336" s="154"/>
      <c r="D1336" s="154"/>
      <c r="E1336" s="154"/>
      <c r="F1336" s="154"/>
      <c r="G1336" s="154"/>
      <c r="H1336" s="158"/>
      <c r="I1336" s="158"/>
      <c r="J1336" s="154"/>
      <c r="K1336" s="154"/>
      <c r="L1336" s="154"/>
      <c r="M1336" s="154"/>
      <c r="N1336" s="147" t="e">
        <f>#REF!&amp;"\"&amp;B1336&amp;".jpg"</f>
        <v>#REF!</v>
      </c>
    </row>
    <row r="1337" spans="1:14" x14ac:dyDescent="0.25">
      <c r="A1337" s="167"/>
      <c r="B1337" s="154"/>
      <c r="C1337" s="154"/>
      <c r="D1337" s="154"/>
      <c r="E1337" s="154"/>
      <c r="F1337" s="154"/>
      <c r="G1337" s="154"/>
      <c r="H1337" s="158"/>
      <c r="I1337" s="158"/>
      <c r="J1337" s="154"/>
      <c r="K1337" s="154"/>
      <c r="L1337" s="154"/>
      <c r="M1337" s="154"/>
      <c r="N1337" s="147" t="e">
        <f>#REF!&amp;"\"&amp;B1337&amp;".jpg"</f>
        <v>#REF!</v>
      </c>
    </row>
    <row r="1338" spans="1:14" x14ac:dyDescent="0.25">
      <c r="A1338" s="167"/>
      <c r="B1338" s="154"/>
      <c r="C1338" s="154"/>
      <c r="D1338" s="154"/>
      <c r="E1338" s="154"/>
      <c r="F1338" s="154"/>
      <c r="G1338" s="154"/>
      <c r="H1338" s="158"/>
      <c r="I1338" s="158"/>
      <c r="J1338" s="154"/>
      <c r="K1338" s="154"/>
      <c r="L1338" s="154"/>
      <c r="M1338" s="154"/>
      <c r="N1338" s="147" t="e">
        <f>#REF!&amp;"\"&amp;B1338&amp;".jpg"</f>
        <v>#REF!</v>
      </c>
    </row>
    <row r="1339" spans="1:14" x14ac:dyDescent="0.25">
      <c r="A1339" s="167"/>
      <c r="B1339" s="154"/>
      <c r="C1339" s="154"/>
      <c r="D1339" s="154"/>
      <c r="E1339" s="154"/>
      <c r="F1339" s="154"/>
      <c r="G1339" s="154"/>
      <c r="H1339" s="158"/>
      <c r="I1339" s="158"/>
      <c r="J1339" s="154"/>
      <c r="K1339" s="154"/>
      <c r="L1339" s="154"/>
      <c r="M1339" s="154"/>
      <c r="N1339" s="147" t="e">
        <f>#REF!&amp;"\"&amp;B1339&amp;".jpg"</f>
        <v>#REF!</v>
      </c>
    </row>
    <row r="1340" spans="1:14" x14ac:dyDescent="0.25">
      <c r="A1340" s="167"/>
      <c r="B1340" s="154"/>
      <c r="C1340" s="154"/>
      <c r="D1340" s="154"/>
      <c r="E1340" s="154"/>
      <c r="F1340" s="154"/>
      <c r="G1340" s="154"/>
      <c r="H1340" s="158"/>
      <c r="I1340" s="158"/>
      <c r="J1340" s="154"/>
      <c r="K1340" s="154"/>
      <c r="L1340" s="154"/>
      <c r="M1340" s="154"/>
      <c r="N1340" s="147" t="e">
        <f>#REF!&amp;"\"&amp;B1340&amp;".jpg"</f>
        <v>#REF!</v>
      </c>
    </row>
    <row r="1341" spans="1:14" x14ac:dyDescent="0.25">
      <c r="A1341" s="167"/>
      <c r="B1341" s="154"/>
      <c r="C1341" s="154"/>
      <c r="D1341" s="154"/>
      <c r="E1341" s="154"/>
      <c r="F1341" s="154"/>
      <c r="G1341" s="154"/>
      <c r="H1341" s="158"/>
      <c r="I1341" s="158"/>
      <c r="J1341" s="154"/>
      <c r="K1341" s="154"/>
      <c r="L1341" s="154"/>
      <c r="M1341" s="154"/>
      <c r="N1341" s="147" t="e">
        <f>#REF!&amp;"\"&amp;B1341&amp;".jpg"</f>
        <v>#REF!</v>
      </c>
    </row>
    <row r="1342" spans="1:14" x14ac:dyDescent="0.25">
      <c r="A1342" s="167"/>
      <c r="B1342" s="154"/>
      <c r="C1342" s="154"/>
      <c r="D1342" s="154"/>
      <c r="E1342" s="154"/>
      <c r="F1342" s="154"/>
      <c r="G1342" s="154"/>
      <c r="H1342" s="158"/>
      <c r="I1342" s="158"/>
      <c r="J1342" s="154"/>
      <c r="K1342" s="154"/>
      <c r="L1342" s="154"/>
      <c r="M1342" s="154"/>
      <c r="N1342" s="147" t="e">
        <f>#REF!&amp;"\"&amp;B1342&amp;".jpg"</f>
        <v>#REF!</v>
      </c>
    </row>
    <row r="1343" spans="1:14" x14ac:dyDescent="0.25">
      <c r="A1343" s="167"/>
      <c r="B1343" s="154"/>
      <c r="C1343" s="154"/>
      <c r="D1343" s="154"/>
      <c r="E1343" s="154"/>
      <c r="F1343" s="154"/>
      <c r="G1343" s="154"/>
      <c r="H1343" s="158"/>
      <c r="I1343" s="158"/>
      <c r="J1343" s="154"/>
      <c r="K1343" s="154"/>
      <c r="L1343" s="154"/>
      <c r="M1343" s="154"/>
      <c r="N1343" s="147" t="e">
        <f>#REF!&amp;"\"&amp;B1343&amp;".jpg"</f>
        <v>#REF!</v>
      </c>
    </row>
    <row r="1344" spans="1:14" x14ac:dyDescent="0.25">
      <c r="A1344" s="167"/>
      <c r="B1344" s="154"/>
      <c r="C1344" s="154"/>
      <c r="D1344" s="154"/>
      <c r="E1344" s="154"/>
      <c r="F1344" s="154"/>
      <c r="G1344" s="154"/>
      <c r="H1344" s="158"/>
      <c r="I1344" s="158"/>
      <c r="J1344" s="154"/>
      <c r="K1344" s="154"/>
      <c r="L1344" s="154"/>
      <c r="M1344" s="154"/>
      <c r="N1344" s="147" t="e">
        <f>#REF!&amp;"\"&amp;B1344&amp;".jpg"</f>
        <v>#REF!</v>
      </c>
    </row>
    <row r="1345" spans="1:14" x14ac:dyDescent="0.25">
      <c r="A1345" s="167"/>
      <c r="B1345" s="154"/>
      <c r="C1345" s="154"/>
      <c r="D1345" s="154"/>
      <c r="E1345" s="154"/>
      <c r="F1345" s="154"/>
      <c r="G1345" s="154"/>
      <c r="H1345" s="158"/>
      <c r="I1345" s="158"/>
      <c r="J1345" s="154"/>
      <c r="K1345" s="154"/>
      <c r="L1345" s="154"/>
      <c r="M1345" s="154"/>
      <c r="N1345" s="147" t="e">
        <f>#REF!&amp;"\"&amp;B1345&amp;".jpg"</f>
        <v>#REF!</v>
      </c>
    </row>
    <row r="1346" spans="1:14" x14ac:dyDescent="0.25">
      <c r="A1346" s="167"/>
      <c r="B1346" s="154"/>
      <c r="C1346" s="154"/>
      <c r="D1346" s="154"/>
      <c r="E1346" s="154"/>
      <c r="F1346" s="154"/>
      <c r="G1346" s="154"/>
      <c r="H1346" s="158"/>
      <c r="I1346" s="158"/>
      <c r="J1346" s="154"/>
      <c r="K1346" s="154"/>
      <c r="L1346" s="154"/>
      <c r="M1346" s="154"/>
      <c r="N1346" s="147" t="e">
        <f>#REF!&amp;"\"&amp;B1346&amp;".jpg"</f>
        <v>#REF!</v>
      </c>
    </row>
    <row r="1347" spans="1:14" x14ac:dyDescent="0.25">
      <c r="A1347" s="167"/>
      <c r="B1347" s="154"/>
      <c r="C1347" s="154"/>
      <c r="D1347" s="154"/>
      <c r="E1347" s="154"/>
      <c r="F1347" s="154"/>
      <c r="G1347" s="154"/>
      <c r="H1347" s="158"/>
      <c r="I1347" s="158"/>
      <c r="J1347" s="154"/>
      <c r="K1347" s="154"/>
      <c r="L1347" s="154"/>
      <c r="M1347" s="154"/>
      <c r="N1347" s="147" t="e">
        <f>#REF!&amp;"\"&amp;B1347&amp;".jpg"</f>
        <v>#REF!</v>
      </c>
    </row>
    <row r="1348" spans="1:14" x14ac:dyDescent="0.25">
      <c r="A1348" s="167"/>
      <c r="B1348" s="154"/>
      <c r="C1348" s="154"/>
      <c r="D1348" s="154"/>
      <c r="E1348" s="154"/>
      <c r="F1348" s="154"/>
      <c r="G1348" s="154"/>
      <c r="H1348" s="158"/>
      <c r="I1348" s="158"/>
      <c r="J1348" s="154"/>
      <c r="K1348" s="154"/>
      <c r="L1348" s="154"/>
      <c r="M1348" s="154"/>
      <c r="N1348" s="147" t="e">
        <f>#REF!&amp;"\"&amp;B1348&amp;".jpg"</f>
        <v>#REF!</v>
      </c>
    </row>
    <row r="1349" spans="1:14" x14ac:dyDescent="0.25">
      <c r="A1349" s="167"/>
      <c r="B1349" s="154"/>
      <c r="C1349" s="154"/>
      <c r="D1349" s="154"/>
      <c r="E1349" s="154"/>
      <c r="F1349" s="154"/>
      <c r="G1349" s="154"/>
      <c r="H1349" s="158"/>
      <c r="I1349" s="158"/>
      <c r="J1349" s="154"/>
      <c r="K1349" s="154"/>
      <c r="L1349" s="154"/>
      <c r="M1349" s="154"/>
      <c r="N1349" s="147" t="e">
        <f>#REF!&amp;"\"&amp;B1349&amp;".jpg"</f>
        <v>#REF!</v>
      </c>
    </row>
    <row r="1350" spans="1:14" x14ac:dyDescent="0.25">
      <c r="A1350" s="167"/>
      <c r="B1350" s="154"/>
      <c r="C1350" s="154"/>
      <c r="D1350" s="154"/>
      <c r="E1350" s="154"/>
      <c r="F1350" s="154"/>
      <c r="G1350" s="154"/>
      <c r="H1350" s="158"/>
      <c r="I1350" s="158"/>
      <c r="J1350" s="154"/>
      <c r="K1350" s="154"/>
      <c r="L1350" s="154"/>
      <c r="M1350" s="154"/>
      <c r="N1350" s="147" t="e">
        <f>#REF!&amp;"\"&amp;B1350&amp;".jpg"</f>
        <v>#REF!</v>
      </c>
    </row>
    <row r="1351" spans="1:14" x14ac:dyDescent="0.25">
      <c r="A1351" s="167"/>
      <c r="B1351" s="154"/>
      <c r="C1351" s="154"/>
      <c r="D1351" s="154"/>
      <c r="E1351" s="154"/>
      <c r="F1351" s="154"/>
      <c r="G1351" s="154"/>
      <c r="H1351" s="158"/>
      <c r="I1351" s="158"/>
      <c r="J1351" s="154"/>
      <c r="K1351" s="154"/>
      <c r="L1351" s="154"/>
      <c r="M1351" s="154"/>
      <c r="N1351" s="147" t="e">
        <f>#REF!&amp;"\"&amp;B1351&amp;".jpg"</f>
        <v>#REF!</v>
      </c>
    </row>
    <row r="1352" spans="1:14" x14ac:dyDescent="0.25">
      <c r="A1352" s="167"/>
      <c r="B1352" s="154"/>
      <c r="C1352" s="154"/>
      <c r="D1352" s="154"/>
      <c r="E1352" s="154"/>
      <c r="F1352" s="154"/>
      <c r="G1352" s="154"/>
      <c r="H1352" s="158"/>
      <c r="I1352" s="158"/>
      <c r="J1352" s="154"/>
      <c r="K1352" s="154"/>
      <c r="L1352" s="154"/>
      <c r="M1352" s="154"/>
      <c r="N1352" s="147" t="e">
        <f>#REF!&amp;"\"&amp;B1352&amp;".jpg"</f>
        <v>#REF!</v>
      </c>
    </row>
    <row r="1353" spans="1:14" x14ac:dyDescent="0.25">
      <c r="A1353" s="167"/>
      <c r="B1353" s="154"/>
      <c r="C1353" s="154"/>
      <c r="D1353" s="154"/>
      <c r="E1353" s="154"/>
      <c r="F1353" s="154"/>
      <c r="G1353" s="154"/>
      <c r="H1353" s="158"/>
      <c r="I1353" s="158"/>
      <c r="J1353" s="154"/>
      <c r="K1353" s="154"/>
      <c r="L1353" s="154"/>
      <c r="M1353" s="154"/>
      <c r="N1353" s="147" t="e">
        <f>#REF!&amp;"\"&amp;B1353&amp;".jpg"</f>
        <v>#REF!</v>
      </c>
    </row>
    <row r="1354" spans="1:14" x14ac:dyDescent="0.25">
      <c r="A1354" s="167"/>
      <c r="B1354" s="154"/>
      <c r="C1354" s="154"/>
      <c r="D1354" s="154"/>
      <c r="E1354" s="154"/>
      <c r="F1354" s="154"/>
      <c r="G1354" s="154"/>
      <c r="H1354" s="158"/>
      <c r="I1354" s="158"/>
      <c r="J1354" s="154"/>
      <c r="K1354" s="154"/>
      <c r="L1354" s="154"/>
      <c r="M1354" s="154"/>
      <c r="N1354" s="147" t="e">
        <f>#REF!&amp;"\"&amp;B1354&amp;".jpg"</f>
        <v>#REF!</v>
      </c>
    </row>
    <row r="1355" spans="1:14" x14ac:dyDescent="0.25">
      <c r="A1355" s="167"/>
      <c r="B1355" s="154"/>
      <c r="C1355" s="154"/>
      <c r="D1355" s="154"/>
      <c r="E1355" s="154"/>
      <c r="F1355" s="154"/>
      <c r="G1355" s="154"/>
      <c r="H1355" s="158"/>
      <c r="I1355" s="158"/>
      <c r="J1355" s="154"/>
      <c r="K1355" s="154"/>
      <c r="L1355" s="154"/>
      <c r="M1355" s="154"/>
      <c r="N1355" s="147" t="e">
        <f>#REF!&amp;"\"&amp;B1355&amp;".jpg"</f>
        <v>#REF!</v>
      </c>
    </row>
    <row r="1356" spans="1:14" x14ac:dyDescent="0.25">
      <c r="A1356" s="167"/>
      <c r="B1356" s="154"/>
      <c r="C1356" s="154"/>
      <c r="D1356" s="154"/>
      <c r="E1356" s="154"/>
      <c r="F1356" s="154"/>
      <c r="G1356" s="154"/>
      <c r="H1356" s="158"/>
      <c r="I1356" s="158"/>
      <c r="J1356" s="154"/>
      <c r="K1356" s="154"/>
      <c r="L1356" s="154"/>
      <c r="M1356" s="154"/>
      <c r="N1356" s="147" t="e">
        <f>#REF!&amp;"\"&amp;B1356&amp;".jpg"</f>
        <v>#REF!</v>
      </c>
    </row>
    <row r="1357" spans="1:14" x14ac:dyDescent="0.25">
      <c r="A1357" s="167"/>
      <c r="B1357" s="154"/>
      <c r="C1357" s="154"/>
      <c r="D1357" s="154"/>
      <c r="E1357" s="154"/>
      <c r="F1357" s="154"/>
      <c r="G1357" s="154"/>
      <c r="H1357" s="158"/>
      <c r="I1357" s="158"/>
      <c r="J1357" s="154"/>
      <c r="K1357" s="154"/>
      <c r="L1357" s="154"/>
      <c r="M1357" s="154"/>
      <c r="N1357" s="147" t="e">
        <f>#REF!&amp;"\"&amp;B1357&amp;".jpg"</f>
        <v>#REF!</v>
      </c>
    </row>
    <row r="1358" spans="1:14" x14ac:dyDescent="0.25">
      <c r="A1358" s="167"/>
      <c r="B1358" s="154"/>
      <c r="C1358" s="154"/>
      <c r="D1358" s="154"/>
      <c r="E1358" s="154"/>
      <c r="F1358" s="154"/>
      <c r="G1358" s="154"/>
      <c r="H1358" s="158"/>
      <c r="I1358" s="158"/>
      <c r="J1358" s="154"/>
      <c r="K1358" s="154"/>
      <c r="L1358" s="154"/>
      <c r="M1358" s="154"/>
      <c r="N1358" s="147" t="e">
        <f>#REF!&amp;"\"&amp;B1358&amp;".jpg"</f>
        <v>#REF!</v>
      </c>
    </row>
    <row r="1359" spans="1:14" x14ac:dyDescent="0.25">
      <c r="A1359" s="167"/>
      <c r="B1359" s="154"/>
      <c r="C1359" s="154"/>
      <c r="D1359" s="154"/>
      <c r="E1359" s="154"/>
      <c r="F1359" s="154"/>
      <c r="G1359" s="154"/>
      <c r="H1359" s="158"/>
      <c r="I1359" s="158"/>
      <c r="J1359" s="154"/>
      <c r="K1359" s="154"/>
      <c r="L1359" s="154"/>
      <c r="M1359" s="154"/>
      <c r="N1359" s="147" t="e">
        <f>#REF!&amp;"\"&amp;B1359&amp;".jpg"</f>
        <v>#REF!</v>
      </c>
    </row>
    <row r="1360" spans="1:14" x14ac:dyDescent="0.25">
      <c r="A1360" s="167"/>
      <c r="B1360" s="154"/>
      <c r="C1360" s="154"/>
      <c r="D1360" s="154"/>
      <c r="E1360" s="154"/>
      <c r="F1360" s="154"/>
      <c r="G1360" s="154"/>
      <c r="H1360" s="158"/>
      <c r="I1360" s="158"/>
      <c r="J1360" s="154"/>
      <c r="K1360" s="154"/>
      <c r="L1360" s="154"/>
      <c r="M1360" s="154"/>
      <c r="N1360" s="147" t="e">
        <f>#REF!&amp;"\"&amp;B1360&amp;".jpg"</f>
        <v>#REF!</v>
      </c>
    </row>
    <row r="1361" spans="1:14" x14ac:dyDescent="0.25">
      <c r="A1361" s="167"/>
      <c r="B1361" s="154"/>
      <c r="C1361" s="154"/>
      <c r="D1361" s="154"/>
      <c r="E1361" s="154"/>
      <c r="F1361" s="154"/>
      <c r="G1361" s="154"/>
      <c r="H1361" s="158"/>
      <c r="I1361" s="158"/>
      <c r="J1361" s="154"/>
      <c r="K1361" s="154"/>
      <c r="L1361" s="154"/>
      <c r="M1361" s="154"/>
      <c r="N1361" s="147" t="e">
        <f>#REF!&amp;"\"&amp;B1361&amp;".jpg"</f>
        <v>#REF!</v>
      </c>
    </row>
    <row r="1362" spans="1:14" x14ac:dyDescent="0.25">
      <c r="A1362" s="167"/>
      <c r="B1362" s="154"/>
      <c r="C1362" s="154"/>
      <c r="D1362" s="154"/>
      <c r="E1362" s="154"/>
      <c r="F1362" s="154"/>
      <c r="G1362" s="154"/>
      <c r="H1362" s="158"/>
      <c r="I1362" s="158"/>
      <c r="J1362" s="154"/>
      <c r="K1362" s="154"/>
      <c r="L1362" s="154"/>
      <c r="M1362" s="154"/>
      <c r="N1362" s="147" t="e">
        <f>#REF!&amp;"\"&amp;B1362&amp;".jpg"</f>
        <v>#REF!</v>
      </c>
    </row>
    <row r="1363" spans="1:14" x14ac:dyDescent="0.25">
      <c r="A1363" s="167"/>
      <c r="B1363" s="154"/>
      <c r="C1363" s="154"/>
      <c r="D1363" s="154"/>
      <c r="E1363" s="154"/>
      <c r="F1363" s="154"/>
      <c r="G1363" s="154"/>
      <c r="H1363" s="158"/>
      <c r="I1363" s="158"/>
      <c r="J1363" s="154"/>
      <c r="K1363" s="154"/>
      <c r="L1363" s="154"/>
      <c r="M1363" s="154"/>
      <c r="N1363" s="147" t="e">
        <f>#REF!&amp;"\"&amp;B1363&amp;".jpg"</f>
        <v>#REF!</v>
      </c>
    </row>
    <row r="1364" spans="1:14" x14ac:dyDescent="0.25">
      <c r="A1364" s="167"/>
      <c r="B1364" s="154"/>
      <c r="C1364" s="154"/>
      <c r="D1364" s="154"/>
      <c r="E1364" s="154"/>
      <c r="F1364" s="154"/>
      <c r="G1364" s="154"/>
      <c r="H1364" s="158"/>
      <c r="I1364" s="158"/>
      <c r="J1364" s="154"/>
      <c r="K1364" s="154"/>
      <c r="L1364" s="154"/>
      <c r="M1364" s="154"/>
      <c r="N1364" s="147" t="e">
        <f>#REF!&amp;"\"&amp;B1364&amp;".jpg"</f>
        <v>#REF!</v>
      </c>
    </row>
    <row r="1365" spans="1:14" x14ac:dyDescent="0.25">
      <c r="A1365" s="167"/>
      <c r="B1365" s="154"/>
      <c r="C1365" s="154"/>
      <c r="D1365" s="154"/>
      <c r="E1365" s="154"/>
      <c r="F1365" s="154"/>
      <c r="G1365" s="154"/>
      <c r="H1365" s="158"/>
      <c r="I1365" s="158"/>
      <c r="J1365" s="154"/>
      <c r="K1365" s="154"/>
      <c r="L1365" s="154"/>
      <c r="M1365" s="154"/>
      <c r="N1365" s="147" t="e">
        <f>#REF!&amp;"\"&amp;B1365&amp;".jpg"</f>
        <v>#REF!</v>
      </c>
    </row>
    <row r="1366" spans="1:14" x14ac:dyDescent="0.25">
      <c r="A1366" s="167"/>
      <c r="B1366" s="154"/>
      <c r="C1366" s="154"/>
      <c r="D1366" s="154"/>
      <c r="E1366" s="154"/>
      <c r="F1366" s="154"/>
      <c r="G1366" s="154"/>
      <c r="H1366" s="158"/>
      <c r="I1366" s="158"/>
      <c r="J1366" s="154"/>
      <c r="K1366" s="154"/>
      <c r="L1366" s="154"/>
      <c r="M1366" s="154"/>
      <c r="N1366" s="147" t="e">
        <f>#REF!&amp;"\"&amp;B1366&amp;".jpg"</f>
        <v>#REF!</v>
      </c>
    </row>
    <row r="1367" spans="1:14" x14ac:dyDescent="0.25">
      <c r="A1367" s="167"/>
      <c r="B1367" s="154"/>
      <c r="C1367" s="154"/>
      <c r="D1367" s="154"/>
      <c r="E1367" s="154"/>
      <c r="F1367" s="154"/>
      <c r="G1367" s="154"/>
      <c r="H1367" s="158"/>
      <c r="I1367" s="158"/>
      <c r="J1367" s="154"/>
      <c r="K1367" s="154"/>
      <c r="L1367" s="154"/>
      <c r="M1367" s="154"/>
      <c r="N1367" s="147" t="e">
        <f>#REF!&amp;"\"&amp;B1367&amp;".jpg"</f>
        <v>#REF!</v>
      </c>
    </row>
    <row r="1368" spans="1:14" x14ac:dyDescent="0.25">
      <c r="A1368" s="167"/>
      <c r="B1368" s="154"/>
      <c r="C1368" s="154"/>
      <c r="D1368" s="154"/>
      <c r="E1368" s="154"/>
      <c r="F1368" s="154"/>
      <c r="G1368" s="154"/>
      <c r="H1368" s="158"/>
      <c r="I1368" s="158"/>
      <c r="J1368" s="154"/>
      <c r="K1368" s="154"/>
      <c r="L1368" s="154"/>
      <c r="M1368" s="154"/>
      <c r="N1368" s="147" t="e">
        <f>#REF!&amp;"\"&amp;B1368&amp;".jpg"</f>
        <v>#REF!</v>
      </c>
    </row>
    <row r="1369" spans="1:14" x14ac:dyDescent="0.25">
      <c r="A1369" s="167"/>
      <c r="B1369" s="154"/>
      <c r="C1369" s="154"/>
      <c r="D1369" s="154"/>
      <c r="E1369" s="154"/>
      <c r="F1369" s="154"/>
      <c r="G1369" s="154"/>
      <c r="H1369" s="158"/>
      <c r="I1369" s="158"/>
      <c r="J1369" s="154"/>
      <c r="K1369" s="154"/>
      <c r="L1369" s="154"/>
      <c r="M1369" s="154"/>
      <c r="N1369" s="147" t="e">
        <f>#REF!&amp;"\"&amp;B1369&amp;".jpg"</f>
        <v>#REF!</v>
      </c>
    </row>
    <row r="1370" spans="1:14" x14ac:dyDescent="0.25">
      <c r="A1370" s="167"/>
      <c r="B1370" s="154"/>
      <c r="C1370" s="154"/>
      <c r="D1370" s="154"/>
      <c r="E1370" s="154"/>
      <c r="F1370" s="154"/>
      <c r="G1370" s="154"/>
      <c r="H1370" s="158"/>
      <c r="I1370" s="158"/>
      <c r="J1370" s="154"/>
      <c r="K1370" s="154"/>
      <c r="L1370" s="154"/>
      <c r="M1370" s="154"/>
      <c r="N1370" s="147" t="e">
        <f>#REF!&amp;"\"&amp;B1370&amp;".jpg"</f>
        <v>#REF!</v>
      </c>
    </row>
    <row r="1371" spans="1:14" x14ac:dyDescent="0.25">
      <c r="A1371" s="167"/>
      <c r="B1371" s="154"/>
      <c r="C1371" s="154"/>
      <c r="D1371" s="154"/>
      <c r="E1371" s="154"/>
      <c r="F1371" s="154"/>
      <c r="G1371" s="154"/>
      <c r="H1371" s="158"/>
      <c r="I1371" s="158"/>
      <c r="J1371" s="154"/>
      <c r="K1371" s="154"/>
      <c r="L1371" s="154"/>
      <c r="M1371" s="154"/>
      <c r="N1371" s="147" t="e">
        <f>#REF!&amp;"\"&amp;B1371&amp;".jpg"</f>
        <v>#REF!</v>
      </c>
    </row>
    <row r="1372" spans="1:14" x14ac:dyDescent="0.25">
      <c r="A1372" s="167"/>
      <c r="B1372" s="154"/>
      <c r="C1372" s="154"/>
      <c r="D1372" s="154"/>
      <c r="E1372" s="154"/>
      <c r="F1372" s="154"/>
      <c r="G1372" s="154"/>
      <c r="H1372" s="158"/>
      <c r="I1372" s="158"/>
      <c r="J1372" s="154"/>
      <c r="K1372" s="154"/>
      <c r="L1372" s="154"/>
      <c r="M1372" s="154"/>
      <c r="N1372" s="147" t="e">
        <f>#REF!&amp;"\"&amp;B1372&amp;".jpg"</f>
        <v>#REF!</v>
      </c>
    </row>
    <row r="1373" spans="1:14" x14ac:dyDescent="0.25">
      <c r="A1373" s="167"/>
      <c r="B1373" s="154"/>
      <c r="C1373" s="154"/>
      <c r="D1373" s="154"/>
      <c r="E1373" s="154"/>
      <c r="F1373" s="154"/>
      <c r="G1373" s="154"/>
      <c r="H1373" s="158"/>
      <c r="I1373" s="158"/>
      <c r="J1373" s="154"/>
      <c r="K1373" s="154"/>
      <c r="L1373" s="154"/>
      <c r="M1373" s="154"/>
      <c r="N1373" s="147" t="e">
        <f>#REF!&amp;"\"&amp;B1373&amp;".jpg"</f>
        <v>#REF!</v>
      </c>
    </row>
    <row r="1374" spans="1:14" x14ac:dyDescent="0.25">
      <c r="A1374" s="167"/>
      <c r="B1374" s="154"/>
      <c r="C1374" s="154"/>
      <c r="D1374" s="154"/>
      <c r="E1374" s="154"/>
      <c r="F1374" s="154"/>
      <c r="G1374" s="154"/>
      <c r="H1374" s="158"/>
      <c r="I1374" s="158"/>
      <c r="J1374" s="154"/>
      <c r="K1374" s="154"/>
      <c r="L1374" s="154"/>
      <c r="M1374" s="154"/>
      <c r="N1374" s="147" t="e">
        <f>#REF!&amp;"\"&amp;B1374&amp;".jpg"</f>
        <v>#REF!</v>
      </c>
    </row>
    <row r="1375" spans="1:14" x14ac:dyDescent="0.25">
      <c r="A1375" s="167"/>
      <c r="B1375" s="154"/>
      <c r="C1375" s="154"/>
      <c r="D1375" s="154"/>
      <c r="E1375" s="154"/>
      <c r="F1375" s="154"/>
      <c r="G1375" s="154"/>
      <c r="H1375" s="158"/>
      <c r="I1375" s="158"/>
      <c r="J1375" s="154"/>
      <c r="K1375" s="154"/>
      <c r="L1375" s="154"/>
      <c r="M1375" s="154"/>
      <c r="N1375" s="147" t="e">
        <f>#REF!&amp;"\"&amp;B1375&amp;".jpg"</f>
        <v>#REF!</v>
      </c>
    </row>
    <row r="1376" spans="1:14" x14ac:dyDescent="0.25">
      <c r="A1376" s="167"/>
      <c r="B1376" s="154"/>
      <c r="C1376" s="154"/>
      <c r="D1376" s="154"/>
      <c r="E1376" s="154"/>
      <c r="F1376" s="154"/>
      <c r="G1376" s="154"/>
      <c r="H1376" s="158"/>
      <c r="I1376" s="158"/>
      <c r="J1376" s="154"/>
      <c r="K1376" s="154"/>
      <c r="L1376" s="154"/>
      <c r="M1376" s="154"/>
      <c r="N1376" s="147" t="e">
        <f>#REF!&amp;"\"&amp;B1376&amp;".jpg"</f>
        <v>#REF!</v>
      </c>
    </row>
    <row r="1377" spans="1:14" x14ac:dyDescent="0.25">
      <c r="A1377" s="167"/>
      <c r="B1377" s="154"/>
      <c r="C1377" s="154"/>
      <c r="D1377" s="154"/>
      <c r="E1377" s="154"/>
      <c r="F1377" s="154"/>
      <c r="G1377" s="154"/>
      <c r="H1377" s="158"/>
      <c r="I1377" s="158"/>
      <c r="J1377" s="154"/>
      <c r="K1377" s="154"/>
      <c r="L1377" s="154"/>
      <c r="M1377" s="154"/>
      <c r="N1377" s="147" t="e">
        <f>#REF!&amp;"\"&amp;B1377&amp;".jpg"</f>
        <v>#REF!</v>
      </c>
    </row>
    <row r="1378" spans="1:14" x14ac:dyDescent="0.25">
      <c r="A1378" s="167"/>
      <c r="B1378" s="154"/>
      <c r="C1378" s="154"/>
      <c r="D1378" s="154"/>
      <c r="E1378" s="154"/>
      <c r="F1378" s="154"/>
      <c r="G1378" s="154"/>
      <c r="H1378" s="158"/>
      <c r="I1378" s="158"/>
      <c r="J1378" s="154"/>
      <c r="K1378" s="154"/>
      <c r="L1378" s="154"/>
      <c r="M1378" s="154"/>
      <c r="N1378" s="147" t="e">
        <f>#REF!&amp;"\"&amp;B1378&amp;".jpg"</f>
        <v>#REF!</v>
      </c>
    </row>
    <row r="1379" spans="1:14" x14ac:dyDescent="0.25">
      <c r="A1379" s="167"/>
      <c r="B1379" s="154"/>
      <c r="C1379" s="154"/>
      <c r="D1379" s="154"/>
      <c r="E1379" s="154"/>
      <c r="F1379" s="154"/>
      <c r="G1379" s="154"/>
      <c r="H1379" s="158"/>
      <c r="I1379" s="158"/>
      <c r="J1379" s="154"/>
      <c r="K1379" s="154"/>
      <c r="L1379" s="154"/>
      <c r="M1379" s="154"/>
      <c r="N1379" s="147" t="e">
        <f>#REF!&amp;"\"&amp;B1379&amp;".jpg"</f>
        <v>#REF!</v>
      </c>
    </row>
    <row r="1380" spans="1:14" x14ac:dyDescent="0.25">
      <c r="A1380" s="167"/>
      <c r="B1380" s="154"/>
      <c r="C1380" s="154"/>
      <c r="D1380" s="154"/>
      <c r="E1380" s="154"/>
      <c r="F1380" s="154"/>
      <c r="G1380" s="154"/>
      <c r="H1380" s="158"/>
      <c r="I1380" s="158"/>
      <c r="J1380" s="154"/>
      <c r="K1380" s="154"/>
      <c r="L1380" s="154"/>
      <c r="M1380" s="154"/>
      <c r="N1380" s="147" t="e">
        <f>#REF!&amp;"\"&amp;B1380&amp;".jpg"</f>
        <v>#REF!</v>
      </c>
    </row>
    <row r="1381" spans="1:14" x14ac:dyDescent="0.25">
      <c r="A1381" s="167"/>
      <c r="B1381" s="154"/>
      <c r="C1381" s="154"/>
      <c r="D1381" s="154"/>
      <c r="E1381" s="154"/>
      <c r="F1381" s="154"/>
      <c r="G1381" s="154"/>
      <c r="H1381" s="158"/>
      <c r="I1381" s="158"/>
      <c r="J1381" s="154"/>
      <c r="K1381" s="154"/>
      <c r="L1381" s="154"/>
      <c r="M1381" s="154"/>
      <c r="N1381" s="147" t="e">
        <f>#REF!&amp;"\"&amp;B1381&amp;".jpg"</f>
        <v>#REF!</v>
      </c>
    </row>
    <row r="1382" spans="1:14" x14ac:dyDescent="0.25">
      <c r="A1382" s="167"/>
      <c r="B1382" s="154"/>
      <c r="C1382" s="154"/>
      <c r="D1382" s="154"/>
      <c r="E1382" s="154"/>
      <c r="F1382" s="154"/>
      <c r="G1382" s="154"/>
      <c r="H1382" s="158"/>
      <c r="I1382" s="158"/>
      <c r="J1382" s="154"/>
      <c r="K1382" s="154"/>
      <c r="L1382" s="154"/>
      <c r="M1382" s="154"/>
      <c r="N1382" s="147" t="e">
        <f>#REF!&amp;"\"&amp;B1382&amp;".jpg"</f>
        <v>#REF!</v>
      </c>
    </row>
    <row r="1383" spans="1:14" x14ac:dyDescent="0.25">
      <c r="A1383" s="167"/>
      <c r="B1383" s="154"/>
      <c r="C1383" s="154"/>
      <c r="D1383" s="154"/>
      <c r="E1383" s="154"/>
      <c r="F1383" s="154"/>
      <c r="G1383" s="154"/>
      <c r="H1383" s="158"/>
      <c r="I1383" s="158"/>
      <c r="J1383" s="154"/>
      <c r="K1383" s="154"/>
      <c r="L1383" s="154"/>
      <c r="M1383" s="154"/>
      <c r="N1383" s="147" t="e">
        <f>#REF!&amp;"\"&amp;B1383&amp;".jpg"</f>
        <v>#REF!</v>
      </c>
    </row>
    <row r="1384" spans="1:14" x14ac:dyDescent="0.25">
      <c r="A1384" s="167"/>
      <c r="B1384" s="154"/>
      <c r="C1384" s="154"/>
      <c r="D1384" s="154"/>
      <c r="E1384" s="154"/>
      <c r="F1384" s="154"/>
      <c r="G1384" s="154"/>
      <c r="H1384" s="158"/>
      <c r="I1384" s="158"/>
      <c r="J1384" s="154"/>
      <c r="K1384" s="154"/>
      <c r="L1384" s="154"/>
      <c r="M1384" s="154"/>
      <c r="N1384" s="147" t="e">
        <f>#REF!&amp;"\"&amp;B1384&amp;".jpg"</f>
        <v>#REF!</v>
      </c>
    </row>
    <row r="1385" spans="1:14" x14ac:dyDescent="0.25">
      <c r="A1385" s="167"/>
      <c r="B1385" s="154"/>
      <c r="C1385" s="154"/>
      <c r="D1385" s="154"/>
      <c r="E1385" s="154"/>
      <c r="F1385" s="154"/>
      <c r="G1385" s="154"/>
      <c r="H1385" s="158"/>
      <c r="I1385" s="158"/>
      <c r="J1385" s="154"/>
      <c r="K1385" s="154"/>
      <c r="L1385" s="154"/>
      <c r="M1385" s="154"/>
      <c r="N1385" s="147" t="e">
        <f>#REF!&amp;"\"&amp;B1385&amp;".jpg"</f>
        <v>#REF!</v>
      </c>
    </row>
    <row r="1386" spans="1:14" x14ac:dyDescent="0.25">
      <c r="A1386" s="167"/>
      <c r="B1386" s="154"/>
      <c r="C1386" s="154"/>
      <c r="D1386" s="154"/>
      <c r="E1386" s="154"/>
      <c r="F1386" s="154"/>
      <c r="G1386" s="154"/>
      <c r="H1386" s="158"/>
      <c r="I1386" s="158"/>
      <c r="J1386" s="154"/>
      <c r="K1386" s="154"/>
      <c r="L1386" s="154"/>
      <c r="M1386" s="154"/>
      <c r="N1386" s="147" t="e">
        <f>#REF!&amp;"\"&amp;B1386&amp;".jpg"</f>
        <v>#REF!</v>
      </c>
    </row>
    <row r="1387" spans="1:14" x14ac:dyDescent="0.25">
      <c r="A1387" s="167"/>
      <c r="B1387" s="154"/>
      <c r="C1387" s="154"/>
      <c r="D1387" s="154"/>
      <c r="E1387" s="154"/>
      <c r="F1387" s="154"/>
      <c r="G1387" s="154"/>
      <c r="H1387" s="158"/>
      <c r="I1387" s="158"/>
      <c r="J1387" s="154"/>
      <c r="K1387" s="154"/>
      <c r="L1387" s="154"/>
      <c r="M1387" s="154"/>
      <c r="N1387" s="147" t="e">
        <f>#REF!&amp;"\"&amp;B1387&amp;".jpg"</f>
        <v>#REF!</v>
      </c>
    </row>
    <row r="1388" spans="1:14" x14ac:dyDescent="0.25">
      <c r="A1388" s="167"/>
      <c r="B1388" s="154"/>
      <c r="C1388" s="154"/>
      <c r="D1388" s="154"/>
      <c r="E1388" s="154"/>
      <c r="F1388" s="154"/>
      <c r="G1388" s="154"/>
      <c r="H1388" s="158"/>
      <c r="I1388" s="158"/>
      <c r="J1388" s="154"/>
      <c r="K1388" s="154"/>
      <c r="L1388" s="154"/>
      <c r="M1388" s="154"/>
      <c r="N1388" s="147" t="e">
        <f>#REF!&amp;"\"&amp;B1388&amp;".jpg"</f>
        <v>#REF!</v>
      </c>
    </row>
    <row r="1389" spans="1:14" x14ac:dyDescent="0.25">
      <c r="A1389" s="167"/>
      <c r="B1389" s="154"/>
      <c r="C1389" s="154"/>
      <c r="D1389" s="154"/>
      <c r="E1389" s="154"/>
      <c r="F1389" s="154"/>
      <c r="G1389" s="154"/>
      <c r="H1389" s="158"/>
      <c r="I1389" s="158"/>
      <c r="J1389" s="154"/>
      <c r="K1389" s="154"/>
      <c r="L1389" s="154"/>
      <c r="M1389" s="154"/>
      <c r="N1389" s="147" t="e">
        <f>#REF!&amp;"\"&amp;B1389&amp;".jpg"</f>
        <v>#REF!</v>
      </c>
    </row>
    <row r="1390" spans="1:14" x14ac:dyDescent="0.25">
      <c r="A1390" s="167"/>
      <c r="B1390" s="154"/>
      <c r="C1390" s="154"/>
      <c r="D1390" s="154"/>
      <c r="E1390" s="154"/>
      <c r="F1390" s="154"/>
      <c r="G1390" s="154"/>
      <c r="H1390" s="158"/>
      <c r="I1390" s="158"/>
      <c r="J1390" s="154"/>
      <c r="K1390" s="154"/>
      <c r="L1390" s="154"/>
      <c r="M1390" s="154"/>
      <c r="N1390" s="147" t="e">
        <f>#REF!&amp;"\"&amp;B1390&amp;".jpg"</f>
        <v>#REF!</v>
      </c>
    </row>
    <row r="1391" spans="1:14" x14ac:dyDescent="0.25">
      <c r="A1391" s="167"/>
      <c r="B1391" s="154"/>
      <c r="C1391" s="154"/>
      <c r="D1391" s="154"/>
      <c r="E1391" s="154"/>
      <c r="F1391" s="154"/>
      <c r="G1391" s="154"/>
      <c r="H1391" s="158"/>
      <c r="I1391" s="158"/>
      <c r="J1391" s="154"/>
      <c r="K1391" s="154"/>
      <c r="L1391" s="154"/>
      <c r="M1391" s="154"/>
      <c r="N1391" s="147" t="e">
        <f>#REF!&amp;"\"&amp;B1391&amp;".jpg"</f>
        <v>#REF!</v>
      </c>
    </row>
    <row r="1392" spans="1:14" x14ac:dyDescent="0.25">
      <c r="A1392" s="167"/>
      <c r="B1392" s="154"/>
      <c r="C1392" s="154"/>
      <c r="D1392" s="154"/>
      <c r="E1392" s="154"/>
      <c r="F1392" s="154"/>
      <c r="G1392" s="154"/>
      <c r="H1392" s="158"/>
      <c r="I1392" s="158"/>
      <c r="J1392" s="154"/>
      <c r="K1392" s="154"/>
      <c r="L1392" s="154"/>
      <c r="M1392" s="154"/>
      <c r="N1392" s="147" t="e">
        <f>#REF!&amp;"\"&amp;B1392&amp;".jpg"</f>
        <v>#REF!</v>
      </c>
    </row>
    <row r="1393" spans="1:14" x14ac:dyDescent="0.25">
      <c r="A1393" s="167"/>
      <c r="B1393" s="154"/>
      <c r="C1393" s="154"/>
      <c r="D1393" s="154"/>
      <c r="E1393" s="154"/>
      <c r="F1393" s="154"/>
      <c r="G1393" s="154"/>
      <c r="H1393" s="158"/>
      <c r="I1393" s="158"/>
      <c r="J1393" s="154"/>
      <c r="K1393" s="154"/>
      <c r="L1393" s="154"/>
      <c r="M1393" s="154"/>
      <c r="N1393" s="147" t="e">
        <f>#REF!&amp;"\"&amp;B1393&amp;".jpg"</f>
        <v>#REF!</v>
      </c>
    </row>
    <row r="1394" spans="1:14" x14ac:dyDescent="0.25">
      <c r="A1394" s="167"/>
      <c r="B1394" s="154"/>
      <c r="C1394" s="154"/>
      <c r="D1394" s="154"/>
      <c r="E1394" s="154"/>
      <c r="F1394" s="154"/>
      <c r="G1394" s="154"/>
      <c r="H1394" s="158"/>
      <c r="I1394" s="158"/>
      <c r="J1394" s="154"/>
      <c r="K1394" s="154"/>
      <c r="L1394" s="154"/>
      <c r="M1394" s="154"/>
      <c r="N1394" s="147" t="e">
        <f>#REF!&amp;"\"&amp;B1394&amp;".jpg"</f>
        <v>#REF!</v>
      </c>
    </row>
    <row r="1395" spans="1:14" x14ac:dyDescent="0.25">
      <c r="A1395" s="167"/>
      <c r="B1395" s="154"/>
      <c r="C1395" s="154"/>
      <c r="D1395" s="154"/>
      <c r="E1395" s="154"/>
      <c r="F1395" s="154"/>
      <c r="G1395" s="154"/>
      <c r="H1395" s="158"/>
      <c r="I1395" s="158"/>
      <c r="J1395" s="154"/>
      <c r="K1395" s="154"/>
      <c r="L1395" s="154"/>
      <c r="M1395" s="154"/>
      <c r="N1395" s="147" t="e">
        <f>#REF!&amp;"\"&amp;B1395&amp;".jpg"</f>
        <v>#REF!</v>
      </c>
    </row>
    <row r="1396" spans="1:14" x14ac:dyDescent="0.25">
      <c r="A1396" s="167"/>
      <c r="B1396" s="154"/>
      <c r="C1396" s="154"/>
      <c r="D1396" s="154"/>
      <c r="E1396" s="154"/>
      <c r="F1396" s="154"/>
      <c r="G1396" s="154"/>
      <c r="H1396" s="158"/>
      <c r="I1396" s="158"/>
      <c r="J1396" s="154"/>
      <c r="K1396" s="154"/>
      <c r="L1396" s="154"/>
      <c r="M1396" s="154"/>
      <c r="N1396" s="147" t="e">
        <f>#REF!&amp;"\"&amp;B1396&amp;".jpg"</f>
        <v>#REF!</v>
      </c>
    </row>
    <row r="1397" spans="1:14" x14ac:dyDescent="0.25">
      <c r="A1397" s="167"/>
      <c r="B1397" s="154"/>
      <c r="C1397" s="154"/>
      <c r="D1397" s="154"/>
      <c r="E1397" s="154"/>
      <c r="F1397" s="154"/>
      <c r="G1397" s="154"/>
      <c r="H1397" s="158"/>
      <c r="I1397" s="158"/>
      <c r="J1397" s="154"/>
      <c r="K1397" s="154"/>
      <c r="L1397" s="154"/>
      <c r="M1397" s="154"/>
      <c r="N1397" s="147" t="e">
        <f>#REF!&amp;"\"&amp;B1397&amp;".jpg"</f>
        <v>#REF!</v>
      </c>
    </row>
    <row r="1398" spans="1:14" x14ac:dyDescent="0.25">
      <c r="A1398" s="167"/>
      <c r="B1398" s="154"/>
      <c r="C1398" s="154"/>
      <c r="D1398" s="154"/>
      <c r="E1398" s="154"/>
      <c r="F1398" s="154"/>
      <c r="G1398" s="154"/>
      <c r="H1398" s="158"/>
      <c r="I1398" s="158"/>
      <c r="J1398" s="154"/>
      <c r="K1398" s="154"/>
      <c r="L1398" s="154"/>
      <c r="M1398" s="154"/>
      <c r="N1398" s="147" t="e">
        <f>#REF!&amp;"\"&amp;B1398&amp;".jpg"</f>
        <v>#REF!</v>
      </c>
    </row>
    <row r="1399" spans="1:14" x14ac:dyDescent="0.25">
      <c r="A1399" s="167"/>
      <c r="B1399" s="154"/>
      <c r="C1399" s="154"/>
      <c r="D1399" s="154"/>
      <c r="E1399" s="154"/>
      <c r="F1399" s="154"/>
      <c r="G1399" s="154"/>
      <c r="H1399" s="158"/>
      <c r="I1399" s="158"/>
      <c r="J1399" s="154"/>
      <c r="K1399" s="154"/>
      <c r="L1399" s="154"/>
      <c r="M1399" s="154"/>
      <c r="N1399" s="147" t="e">
        <f>#REF!&amp;"\"&amp;B1399&amp;".jpg"</f>
        <v>#REF!</v>
      </c>
    </row>
    <row r="1400" spans="1:14" x14ac:dyDescent="0.25">
      <c r="A1400" s="167"/>
      <c r="B1400" s="154"/>
      <c r="C1400" s="154"/>
      <c r="D1400" s="154"/>
      <c r="E1400" s="154"/>
      <c r="F1400" s="154"/>
      <c r="G1400" s="154"/>
      <c r="H1400" s="158"/>
      <c r="I1400" s="158"/>
      <c r="J1400" s="154"/>
      <c r="K1400" s="154"/>
      <c r="L1400" s="154"/>
      <c r="M1400" s="154"/>
      <c r="N1400" s="147" t="e">
        <f>#REF!&amp;"\"&amp;B1400&amp;".jpg"</f>
        <v>#REF!</v>
      </c>
    </row>
    <row r="1401" spans="1:14" x14ac:dyDescent="0.25">
      <c r="A1401" s="167"/>
      <c r="B1401" s="154"/>
      <c r="C1401" s="154"/>
      <c r="D1401" s="154"/>
      <c r="E1401" s="154"/>
      <c r="F1401" s="154"/>
      <c r="G1401" s="154"/>
      <c r="H1401" s="158"/>
      <c r="I1401" s="158"/>
      <c r="J1401" s="154"/>
      <c r="K1401" s="154"/>
      <c r="L1401" s="154"/>
      <c r="M1401" s="154"/>
      <c r="N1401" s="147" t="e">
        <f>#REF!&amp;"\"&amp;B1401&amp;".jpg"</f>
        <v>#REF!</v>
      </c>
    </row>
    <row r="1402" spans="1:14" x14ac:dyDescent="0.25">
      <c r="A1402" s="167"/>
      <c r="B1402" s="154"/>
      <c r="C1402" s="154"/>
      <c r="D1402" s="154"/>
      <c r="E1402" s="154"/>
      <c r="F1402" s="154"/>
      <c r="G1402" s="154"/>
      <c r="H1402" s="158"/>
      <c r="I1402" s="158"/>
      <c r="J1402" s="154"/>
      <c r="K1402" s="154"/>
      <c r="L1402" s="154"/>
      <c r="M1402" s="154"/>
      <c r="N1402" s="147" t="e">
        <f>#REF!&amp;"\"&amp;B1402&amp;".jpg"</f>
        <v>#REF!</v>
      </c>
    </row>
    <row r="1403" spans="1:14" x14ac:dyDescent="0.25">
      <c r="A1403" s="167"/>
      <c r="B1403" s="154"/>
      <c r="C1403" s="154"/>
      <c r="D1403" s="154"/>
      <c r="E1403" s="154"/>
      <c r="F1403" s="154"/>
      <c r="G1403" s="154"/>
      <c r="H1403" s="158"/>
      <c r="I1403" s="158"/>
      <c r="J1403" s="154"/>
      <c r="K1403" s="154"/>
      <c r="L1403" s="154"/>
      <c r="M1403" s="154"/>
      <c r="N1403" s="147" t="e">
        <f>#REF!&amp;"\"&amp;B1403&amp;".jpg"</f>
        <v>#REF!</v>
      </c>
    </row>
    <row r="1404" spans="1:14" x14ac:dyDescent="0.25">
      <c r="A1404" s="167"/>
      <c r="B1404" s="154"/>
      <c r="C1404" s="154"/>
      <c r="D1404" s="154"/>
      <c r="E1404" s="154"/>
      <c r="F1404" s="154"/>
      <c r="G1404" s="154"/>
      <c r="H1404" s="158"/>
      <c r="I1404" s="158"/>
      <c r="J1404" s="154"/>
      <c r="K1404" s="154"/>
      <c r="L1404" s="154"/>
      <c r="M1404" s="154"/>
      <c r="N1404" s="147" t="e">
        <f>#REF!&amp;"\"&amp;B1404&amp;".jpg"</f>
        <v>#REF!</v>
      </c>
    </row>
    <row r="1405" spans="1:14" x14ac:dyDescent="0.25">
      <c r="A1405" s="167"/>
      <c r="B1405" s="154"/>
      <c r="C1405" s="154"/>
      <c r="D1405" s="154"/>
      <c r="E1405" s="154"/>
      <c r="F1405" s="154"/>
      <c r="G1405" s="154"/>
      <c r="H1405" s="158"/>
      <c r="I1405" s="158"/>
      <c r="J1405" s="154"/>
      <c r="K1405" s="154"/>
      <c r="L1405" s="154"/>
      <c r="M1405" s="154"/>
      <c r="N1405" s="147" t="e">
        <f>#REF!&amp;"\"&amp;B1405&amp;".jpg"</f>
        <v>#REF!</v>
      </c>
    </row>
    <row r="1406" spans="1:14" x14ac:dyDescent="0.25">
      <c r="A1406" s="167"/>
      <c r="B1406" s="154"/>
      <c r="C1406" s="154"/>
      <c r="D1406" s="154"/>
      <c r="E1406" s="154"/>
      <c r="F1406" s="154"/>
      <c r="G1406" s="154"/>
      <c r="H1406" s="158"/>
      <c r="I1406" s="158"/>
      <c r="J1406" s="154"/>
      <c r="K1406" s="154"/>
      <c r="L1406" s="154"/>
      <c r="M1406" s="154"/>
      <c r="N1406" s="147" t="e">
        <f>#REF!&amp;"\"&amp;B1406&amp;".jpg"</f>
        <v>#REF!</v>
      </c>
    </row>
    <row r="1407" spans="1:14" x14ac:dyDescent="0.25">
      <c r="A1407" s="167"/>
      <c r="B1407" s="154"/>
      <c r="C1407" s="154"/>
      <c r="D1407" s="154"/>
      <c r="E1407" s="154"/>
      <c r="F1407" s="154"/>
      <c r="G1407" s="154"/>
      <c r="H1407" s="158"/>
      <c r="I1407" s="158"/>
      <c r="J1407" s="154"/>
      <c r="K1407" s="154"/>
      <c r="L1407" s="154"/>
      <c r="M1407" s="154"/>
      <c r="N1407" s="147" t="e">
        <f>#REF!&amp;"\"&amp;B1407&amp;".jpg"</f>
        <v>#REF!</v>
      </c>
    </row>
    <row r="1408" spans="1:14" x14ac:dyDescent="0.25">
      <c r="A1408" s="167"/>
      <c r="B1408" s="154"/>
      <c r="C1408" s="154"/>
      <c r="D1408" s="154"/>
      <c r="E1408" s="154"/>
      <c r="F1408" s="154"/>
      <c r="G1408" s="154"/>
      <c r="H1408" s="158"/>
      <c r="I1408" s="158"/>
      <c r="J1408" s="154"/>
      <c r="K1408" s="154"/>
      <c r="L1408" s="154"/>
      <c r="M1408" s="154"/>
      <c r="N1408" s="147" t="e">
        <f>#REF!&amp;"\"&amp;B1408&amp;".jpg"</f>
        <v>#REF!</v>
      </c>
    </row>
    <row r="1409" spans="1:14" x14ac:dyDescent="0.25">
      <c r="A1409" s="167"/>
      <c r="B1409" s="154"/>
      <c r="C1409" s="154"/>
      <c r="D1409" s="154"/>
      <c r="E1409" s="154"/>
      <c r="F1409" s="154"/>
      <c r="G1409" s="154"/>
      <c r="H1409" s="158"/>
      <c r="I1409" s="158"/>
      <c r="J1409" s="154"/>
      <c r="K1409" s="154"/>
      <c r="L1409" s="154"/>
      <c r="M1409" s="154"/>
      <c r="N1409" s="147" t="e">
        <f>#REF!&amp;"\"&amp;B1409&amp;".jpg"</f>
        <v>#REF!</v>
      </c>
    </row>
    <row r="1410" spans="1:14" x14ac:dyDescent="0.25">
      <c r="A1410" s="167"/>
      <c r="B1410" s="154"/>
      <c r="C1410" s="154"/>
      <c r="D1410" s="154"/>
      <c r="E1410" s="154"/>
      <c r="F1410" s="154"/>
      <c r="G1410" s="154"/>
      <c r="H1410" s="158"/>
      <c r="I1410" s="158"/>
      <c r="J1410" s="154"/>
      <c r="K1410" s="154"/>
      <c r="L1410" s="154"/>
      <c r="M1410" s="154"/>
      <c r="N1410" s="147" t="e">
        <f>#REF!&amp;"\"&amp;B1410&amp;".jpg"</f>
        <v>#REF!</v>
      </c>
    </row>
    <row r="1411" spans="1:14" x14ac:dyDescent="0.25">
      <c r="A1411" s="167"/>
      <c r="B1411" s="154"/>
      <c r="C1411" s="154"/>
      <c r="D1411" s="154"/>
      <c r="E1411" s="154"/>
      <c r="F1411" s="154"/>
      <c r="G1411" s="154"/>
      <c r="H1411" s="158"/>
      <c r="I1411" s="158"/>
      <c r="J1411" s="154"/>
      <c r="K1411" s="154"/>
      <c r="L1411" s="154"/>
      <c r="M1411" s="154"/>
      <c r="N1411" s="147" t="e">
        <f>#REF!&amp;"\"&amp;B1411&amp;".jpg"</f>
        <v>#REF!</v>
      </c>
    </row>
    <row r="1412" spans="1:14" x14ac:dyDescent="0.25">
      <c r="A1412" s="167"/>
      <c r="B1412" s="154"/>
      <c r="C1412" s="154"/>
      <c r="D1412" s="154"/>
      <c r="E1412" s="154"/>
      <c r="F1412" s="154"/>
      <c r="G1412" s="154"/>
      <c r="H1412" s="158"/>
      <c r="I1412" s="158"/>
      <c r="J1412" s="154"/>
      <c r="K1412" s="154"/>
      <c r="L1412" s="154"/>
      <c r="M1412" s="154"/>
      <c r="N1412" s="147" t="e">
        <f>#REF!&amp;"\"&amp;B1412&amp;".jpg"</f>
        <v>#REF!</v>
      </c>
    </row>
    <row r="1413" spans="1:14" x14ac:dyDescent="0.25">
      <c r="A1413" s="167"/>
      <c r="B1413" s="154"/>
      <c r="C1413" s="154"/>
      <c r="D1413" s="154"/>
      <c r="E1413" s="154"/>
      <c r="F1413" s="154"/>
      <c r="G1413" s="154"/>
      <c r="H1413" s="158"/>
      <c r="I1413" s="158"/>
      <c r="J1413" s="154"/>
      <c r="K1413" s="154"/>
      <c r="L1413" s="154"/>
      <c r="M1413" s="154"/>
      <c r="N1413" s="147" t="e">
        <f>#REF!&amp;"\"&amp;B1413&amp;".jpg"</f>
        <v>#REF!</v>
      </c>
    </row>
    <row r="1414" spans="1:14" x14ac:dyDescent="0.25">
      <c r="A1414" s="167"/>
      <c r="B1414" s="154"/>
      <c r="C1414" s="154"/>
      <c r="D1414" s="154"/>
      <c r="E1414" s="154"/>
      <c r="F1414" s="154"/>
      <c r="G1414" s="154"/>
      <c r="H1414" s="158"/>
      <c r="I1414" s="158"/>
      <c r="J1414" s="154"/>
      <c r="K1414" s="154"/>
      <c r="L1414" s="154"/>
      <c r="M1414" s="154"/>
      <c r="N1414" s="147" t="e">
        <f>#REF!&amp;"\"&amp;B1414&amp;".jpg"</f>
        <v>#REF!</v>
      </c>
    </row>
    <row r="1415" spans="1:14" x14ac:dyDescent="0.25">
      <c r="A1415" s="167"/>
      <c r="B1415" s="154"/>
      <c r="C1415" s="154"/>
      <c r="D1415" s="154"/>
      <c r="E1415" s="154"/>
      <c r="F1415" s="154"/>
      <c r="G1415" s="154"/>
      <c r="H1415" s="158"/>
      <c r="I1415" s="158"/>
      <c r="J1415" s="154"/>
      <c r="K1415" s="154"/>
      <c r="L1415" s="154"/>
      <c r="M1415" s="154"/>
      <c r="N1415" s="147" t="e">
        <f>#REF!&amp;"\"&amp;B1415&amp;".jpg"</f>
        <v>#REF!</v>
      </c>
    </row>
    <row r="1416" spans="1:14" x14ac:dyDescent="0.25">
      <c r="A1416" s="167"/>
      <c r="B1416" s="154"/>
      <c r="C1416" s="154"/>
      <c r="D1416" s="154"/>
      <c r="E1416" s="154"/>
      <c r="F1416" s="154"/>
      <c r="G1416" s="154"/>
      <c r="H1416" s="158"/>
      <c r="I1416" s="158"/>
      <c r="J1416" s="154"/>
      <c r="K1416" s="154"/>
      <c r="L1416" s="154"/>
      <c r="M1416" s="154"/>
      <c r="N1416" s="147" t="e">
        <f>#REF!&amp;"\"&amp;B1416&amp;".jpg"</f>
        <v>#REF!</v>
      </c>
    </row>
    <row r="1417" spans="1:14" x14ac:dyDescent="0.25">
      <c r="A1417" s="167"/>
      <c r="B1417" s="154"/>
      <c r="C1417" s="154"/>
      <c r="D1417" s="154"/>
      <c r="E1417" s="154"/>
      <c r="F1417" s="154"/>
      <c r="G1417" s="154"/>
      <c r="H1417" s="158"/>
      <c r="I1417" s="158"/>
      <c r="J1417" s="154"/>
      <c r="K1417" s="154"/>
      <c r="L1417" s="154"/>
      <c r="M1417" s="154"/>
      <c r="N1417" s="147" t="e">
        <f>#REF!&amp;"\"&amp;B1417&amp;".jpg"</f>
        <v>#REF!</v>
      </c>
    </row>
    <row r="1418" spans="1:14" x14ac:dyDescent="0.25">
      <c r="A1418" s="167"/>
      <c r="B1418" s="154"/>
      <c r="C1418" s="154"/>
      <c r="D1418" s="154"/>
      <c r="E1418" s="154"/>
      <c r="F1418" s="154"/>
      <c r="G1418" s="154"/>
      <c r="H1418" s="158"/>
      <c r="I1418" s="158"/>
      <c r="J1418" s="154"/>
      <c r="K1418" s="154"/>
      <c r="L1418" s="154"/>
      <c r="M1418" s="154"/>
      <c r="N1418" s="147" t="e">
        <f>#REF!&amp;"\"&amp;B1418&amp;".jpg"</f>
        <v>#REF!</v>
      </c>
    </row>
    <row r="1419" spans="1:14" x14ac:dyDescent="0.25">
      <c r="A1419" s="167"/>
      <c r="B1419" s="154"/>
      <c r="C1419" s="154"/>
      <c r="D1419" s="154"/>
      <c r="E1419" s="154"/>
      <c r="F1419" s="154"/>
      <c r="G1419" s="154"/>
      <c r="H1419" s="158"/>
      <c r="I1419" s="158"/>
      <c r="J1419" s="154"/>
      <c r="K1419" s="154"/>
      <c r="L1419" s="154"/>
      <c r="M1419" s="154"/>
      <c r="N1419" s="147" t="e">
        <f>#REF!&amp;"\"&amp;B1419&amp;".jpg"</f>
        <v>#REF!</v>
      </c>
    </row>
    <row r="1420" spans="1:14" x14ac:dyDescent="0.25">
      <c r="A1420" s="167"/>
      <c r="B1420" s="154"/>
      <c r="C1420" s="154"/>
      <c r="D1420" s="154"/>
      <c r="E1420" s="154"/>
      <c r="F1420" s="154"/>
      <c r="G1420" s="154"/>
      <c r="H1420" s="158"/>
      <c r="I1420" s="158"/>
      <c r="J1420" s="154"/>
      <c r="K1420" s="154"/>
      <c r="L1420" s="154"/>
      <c r="M1420" s="154"/>
      <c r="N1420" s="147" t="e">
        <f>#REF!&amp;"\"&amp;B1420&amp;".jpg"</f>
        <v>#REF!</v>
      </c>
    </row>
    <row r="1421" spans="1:14" x14ac:dyDescent="0.25">
      <c r="A1421" s="167"/>
      <c r="B1421" s="154"/>
      <c r="C1421" s="154"/>
      <c r="D1421" s="154"/>
      <c r="E1421" s="154"/>
      <c r="F1421" s="154"/>
      <c r="G1421" s="154"/>
      <c r="H1421" s="158"/>
      <c r="I1421" s="158"/>
      <c r="J1421" s="154"/>
      <c r="K1421" s="154"/>
      <c r="L1421" s="154"/>
      <c r="M1421" s="154"/>
      <c r="N1421" s="147" t="e">
        <f>#REF!&amp;"\"&amp;B1421&amp;".jpg"</f>
        <v>#REF!</v>
      </c>
    </row>
    <row r="1422" spans="1:14" x14ac:dyDescent="0.25">
      <c r="A1422" s="167"/>
      <c r="B1422" s="154"/>
      <c r="C1422" s="154"/>
      <c r="D1422" s="154"/>
      <c r="E1422" s="154"/>
      <c r="F1422" s="154"/>
      <c r="G1422" s="154"/>
      <c r="H1422" s="158"/>
      <c r="I1422" s="158"/>
      <c r="J1422" s="154"/>
      <c r="K1422" s="154"/>
      <c r="L1422" s="154"/>
      <c r="M1422" s="154"/>
      <c r="N1422" s="147" t="e">
        <f>#REF!&amp;"\"&amp;B1422&amp;".jpg"</f>
        <v>#REF!</v>
      </c>
    </row>
    <row r="1423" spans="1:14" x14ac:dyDescent="0.25">
      <c r="A1423" s="167"/>
      <c r="B1423" s="154"/>
      <c r="C1423" s="154"/>
      <c r="D1423" s="154"/>
      <c r="E1423" s="154"/>
      <c r="F1423" s="154"/>
      <c r="G1423" s="154"/>
      <c r="H1423" s="158"/>
      <c r="I1423" s="158"/>
      <c r="J1423" s="154"/>
      <c r="K1423" s="154"/>
      <c r="L1423" s="154"/>
      <c r="M1423" s="154"/>
      <c r="N1423" s="147" t="e">
        <f>#REF!&amp;"\"&amp;B1423&amp;".jpg"</f>
        <v>#REF!</v>
      </c>
    </row>
    <row r="1424" spans="1:14" x14ac:dyDescent="0.25">
      <c r="A1424" s="167"/>
      <c r="B1424" s="154"/>
      <c r="C1424" s="154"/>
      <c r="D1424" s="154"/>
      <c r="E1424" s="154"/>
      <c r="F1424" s="154"/>
      <c r="G1424" s="154"/>
      <c r="H1424" s="158"/>
      <c r="I1424" s="158"/>
      <c r="J1424" s="154"/>
      <c r="K1424" s="154"/>
      <c r="L1424" s="154"/>
      <c r="M1424" s="154"/>
      <c r="N1424" s="147" t="e">
        <f>#REF!&amp;"\"&amp;B1424&amp;".jpg"</f>
        <v>#REF!</v>
      </c>
    </row>
    <row r="1425" spans="1:14" x14ac:dyDescent="0.25">
      <c r="A1425" s="167"/>
      <c r="B1425" s="154"/>
      <c r="C1425" s="154"/>
      <c r="D1425" s="154"/>
      <c r="E1425" s="154"/>
      <c r="F1425" s="154"/>
      <c r="G1425" s="154"/>
      <c r="H1425" s="158"/>
      <c r="I1425" s="158"/>
      <c r="J1425" s="154"/>
      <c r="K1425" s="154"/>
      <c r="L1425" s="154"/>
      <c r="M1425" s="154"/>
      <c r="N1425" s="147" t="e">
        <f>#REF!&amp;"\"&amp;B1425&amp;".jpg"</f>
        <v>#REF!</v>
      </c>
    </row>
    <row r="1426" spans="1:14" x14ac:dyDescent="0.25">
      <c r="A1426" s="167"/>
      <c r="B1426" s="154"/>
      <c r="C1426" s="154"/>
      <c r="D1426" s="154"/>
      <c r="E1426" s="154"/>
      <c r="F1426" s="154"/>
      <c r="G1426" s="154"/>
      <c r="H1426" s="158"/>
      <c r="I1426" s="158"/>
      <c r="J1426" s="154"/>
      <c r="K1426" s="154"/>
      <c r="L1426" s="154"/>
      <c r="M1426" s="154"/>
      <c r="N1426" s="147" t="e">
        <f>#REF!&amp;"\"&amp;B1426&amp;".jpg"</f>
        <v>#REF!</v>
      </c>
    </row>
    <row r="1427" spans="1:14" x14ac:dyDescent="0.25">
      <c r="A1427" s="167"/>
      <c r="B1427" s="154"/>
      <c r="C1427" s="154"/>
      <c r="D1427" s="154"/>
      <c r="E1427" s="154"/>
      <c r="F1427" s="154"/>
      <c r="G1427" s="154"/>
      <c r="H1427" s="158"/>
      <c r="I1427" s="158"/>
      <c r="J1427" s="154"/>
      <c r="K1427" s="154"/>
      <c r="L1427" s="154"/>
      <c r="M1427" s="154"/>
      <c r="N1427" s="147" t="e">
        <f>#REF!&amp;"\"&amp;B1427&amp;".jpg"</f>
        <v>#REF!</v>
      </c>
    </row>
    <row r="1428" spans="1:14" x14ac:dyDescent="0.25">
      <c r="A1428" s="167"/>
      <c r="B1428" s="154"/>
      <c r="C1428" s="154"/>
      <c r="D1428" s="154"/>
      <c r="E1428" s="154"/>
      <c r="F1428" s="154"/>
      <c r="G1428" s="154"/>
      <c r="H1428" s="158"/>
      <c r="I1428" s="158"/>
      <c r="J1428" s="154"/>
      <c r="K1428" s="154"/>
      <c r="L1428" s="154"/>
      <c r="M1428" s="154"/>
      <c r="N1428" s="147" t="e">
        <f>#REF!&amp;"\"&amp;B1428&amp;".jpg"</f>
        <v>#REF!</v>
      </c>
    </row>
    <row r="1429" spans="1:14" x14ac:dyDescent="0.25">
      <c r="A1429" s="167"/>
      <c r="B1429" s="154"/>
      <c r="C1429" s="154"/>
      <c r="D1429" s="154"/>
      <c r="E1429" s="154"/>
      <c r="F1429" s="154"/>
      <c r="G1429" s="154"/>
      <c r="H1429" s="158"/>
      <c r="I1429" s="158"/>
      <c r="J1429" s="154"/>
      <c r="K1429" s="154"/>
      <c r="L1429" s="154"/>
      <c r="M1429" s="154"/>
      <c r="N1429" s="147" t="e">
        <f>#REF!&amp;"\"&amp;B1429&amp;".jpg"</f>
        <v>#REF!</v>
      </c>
    </row>
    <row r="1430" spans="1:14" x14ac:dyDescent="0.25">
      <c r="A1430" s="167"/>
      <c r="B1430" s="154"/>
      <c r="C1430" s="154"/>
      <c r="D1430" s="154"/>
      <c r="E1430" s="154"/>
      <c r="F1430" s="154"/>
      <c r="G1430" s="154"/>
      <c r="H1430" s="158"/>
      <c r="I1430" s="158"/>
      <c r="J1430" s="154"/>
      <c r="K1430" s="154"/>
      <c r="L1430" s="154"/>
      <c r="M1430" s="154"/>
      <c r="N1430" s="147" t="e">
        <f>#REF!&amp;"\"&amp;B1430&amp;".jpg"</f>
        <v>#REF!</v>
      </c>
    </row>
    <row r="1431" spans="1:14" x14ac:dyDescent="0.25">
      <c r="A1431" s="167"/>
      <c r="B1431" s="154"/>
      <c r="C1431" s="154"/>
      <c r="D1431" s="154"/>
      <c r="E1431" s="154"/>
      <c r="F1431" s="154"/>
      <c r="G1431" s="154"/>
      <c r="H1431" s="158"/>
      <c r="I1431" s="158"/>
      <c r="J1431" s="154"/>
      <c r="K1431" s="154"/>
      <c r="L1431" s="154"/>
      <c r="M1431" s="154"/>
      <c r="N1431" s="147" t="e">
        <f>#REF!&amp;"\"&amp;B1431&amp;".jpg"</f>
        <v>#REF!</v>
      </c>
    </row>
    <row r="1432" spans="1:14" x14ac:dyDescent="0.25">
      <c r="A1432" s="167"/>
      <c r="B1432" s="154"/>
      <c r="C1432" s="154"/>
      <c r="D1432" s="154"/>
      <c r="E1432" s="154"/>
      <c r="F1432" s="154"/>
      <c r="G1432" s="154"/>
      <c r="H1432" s="158"/>
      <c r="I1432" s="158"/>
      <c r="J1432" s="154"/>
      <c r="K1432" s="154"/>
      <c r="L1432" s="154"/>
      <c r="M1432" s="154"/>
      <c r="N1432" s="147" t="e">
        <f>#REF!&amp;"\"&amp;B1432&amp;".jpg"</f>
        <v>#REF!</v>
      </c>
    </row>
    <row r="1433" spans="1:14" x14ac:dyDescent="0.25">
      <c r="A1433" s="167"/>
      <c r="B1433" s="154"/>
      <c r="C1433" s="154"/>
      <c r="D1433" s="154"/>
      <c r="E1433" s="154"/>
      <c r="F1433" s="154"/>
      <c r="G1433" s="154"/>
      <c r="H1433" s="158"/>
      <c r="I1433" s="158"/>
      <c r="J1433" s="154"/>
      <c r="K1433" s="154"/>
      <c r="L1433" s="154"/>
      <c r="M1433" s="154"/>
      <c r="N1433" s="147" t="e">
        <f>#REF!&amp;"\"&amp;B1433&amp;".jpg"</f>
        <v>#REF!</v>
      </c>
    </row>
    <row r="1434" spans="1:14" x14ac:dyDescent="0.25">
      <c r="A1434" s="167"/>
      <c r="B1434" s="154"/>
      <c r="C1434" s="154"/>
      <c r="D1434" s="154"/>
      <c r="E1434" s="154"/>
      <c r="F1434" s="154"/>
      <c r="G1434" s="154"/>
      <c r="H1434" s="158"/>
      <c r="I1434" s="158"/>
      <c r="J1434" s="154"/>
      <c r="K1434" s="154"/>
      <c r="L1434" s="154"/>
      <c r="M1434" s="154"/>
      <c r="N1434" s="147" t="e">
        <f>#REF!&amp;"\"&amp;B1434&amp;".jpg"</f>
        <v>#REF!</v>
      </c>
    </row>
    <row r="1435" spans="1:14" x14ac:dyDescent="0.25">
      <c r="A1435" s="167"/>
      <c r="B1435" s="154"/>
      <c r="C1435" s="154"/>
      <c r="D1435" s="154"/>
      <c r="E1435" s="154"/>
      <c r="F1435" s="154"/>
      <c r="G1435" s="154"/>
      <c r="H1435" s="158"/>
      <c r="I1435" s="158"/>
      <c r="J1435" s="154"/>
      <c r="K1435" s="154"/>
      <c r="L1435" s="154"/>
      <c r="M1435" s="154"/>
      <c r="N1435" s="147" t="e">
        <f>#REF!&amp;"\"&amp;B1435&amp;".jpg"</f>
        <v>#REF!</v>
      </c>
    </row>
    <row r="1436" spans="1:14" x14ac:dyDescent="0.25">
      <c r="A1436" s="167"/>
      <c r="B1436" s="154"/>
      <c r="C1436" s="154"/>
      <c r="D1436" s="154"/>
      <c r="E1436" s="154"/>
      <c r="F1436" s="154"/>
      <c r="G1436" s="154"/>
      <c r="H1436" s="158"/>
      <c r="I1436" s="158"/>
      <c r="J1436" s="154"/>
      <c r="K1436" s="154"/>
      <c r="L1436" s="154"/>
      <c r="M1436" s="154"/>
      <c r="N1436" s="147" t="e">
        <f>#REF!&amp;"\"&amp;B1436&amp;".jpg"</f>
        <v>#REF!</v>
      </c>
    </row>
    <row r="1437" spans="1:14" x14ac:dyDescent="0.25">
      <c r="A1437" s="167"/>
      <c r="B1437" s="154"/>
      <c r="C1437" s="154"/>
      <c r="D1437" s="154"/>
      <c r="E1437" s="154"/>
      <c r="F1437" s="154"/>
      <c r="G1437" s="154"/>
      <c r="H1437" s="158"/>
      <c r="I1437" s="158"/>
      <c r="J1437" s="154"/>
      <c r="K1437" s="154"/>
      <c r="L1437" s="154"/>
      <c r="M1437" s="154"/>
      <c r="N1437" s="147" t="e">
        <f>#REF!&amp;"\"&amp;B1437&amp;".jpg"</f>
        <v>#REF!</v>
      </c>
    </row>
    <row r="1438" spans="1:14" x14ac:dyDescent="0.25">
      <c r="A1438" s="167"/>
      <c r="B1438" s="154"/>
      <c r="C1438" s="154"/>
      <c r="D1438" s="154"/>
      <c r="E1438" s="154"/>
      <c r="F1438" s="154"/>
      <c r="G1438" s="154"/>
      <c r="H1438" s="158"/>
      <c r="I1438" s="158"/>
      <c r="J1438" s="154"/>
      <c r="K1438" s="154"/>
      <c r="L1438" s="154"/>
      <c r="M1438" s="154"/>
      <c r="N1438" s="147" t="e">
        <f>#REF!&amp;"\"&amp;B1438&amp;".jpg"</f>
        <v>#REF!</v>
      </c>
    </row>
    <row r="1439" spans="1:14" x14ac:dyDescent="0.25">
      <c r="A1439" s="167"/>
      <c r="B1439" s="154"/>
      <c r="C1439" s="154"/>
      <c r="D1439" s="154"/>
      <c r="E1439" s="154"/>
      <c r="F1439" s="154"/>
      <c r="G1439" s="154"/>
      <c r="H1439" s="158"/>
      <c r="I1439" s="158"/>
      <c r="J1439" s="154"/>
      <c r="K1439" s="154"/>
      <c r="L1439" s="154"/>
      <c r="M1439" s="154"/>
      <c r="N1439" s="147" t="e">
        <f>#REF!&amp;"\"&amp;B1439&amp;".jpg"</f>
        <v>#REF!</v>
      </c>
    </row>
    <row r="1440" spans="1:14" x14ac:dyDescent="0.25">
      <c r="A1440" s="167"/>
      <c r="B1440" s="154"/>
      <c r="C1440" s="154"/>
      <c r="D1440" s="154"/>
      <c r="E1440" s="154"/>
      <c r="F1440" s="154"/>
      <c r="G1440" s="154"/>
      <c r="H1440" s="158"/>
      <c r="I1440" s="158"/>
      <c r="J1440" s="154"/>
      <c r="K1440" s="154"/>
      <c r="L1440" s="154"/>
      <c r="M1440" s="154"/>
      <c r="N1440" s="147" t="e">
        <f>#REF!&amp;"\"&amp;B1440&amp;".jpg"</f>
        <v>#REF!</v>
      </c>
    </row>
    <row r="1441" spans="1:14" x14ac:dyDescent="0.25">
      <c r="A1441" s="167"/>
      <c r="B1441" s="154"/>
      <c r="C1441" s="154"/>
      <c r="D1441" s="154"/>
      <c r="E1441" s="154"/>
      <c r="F1441" s="154"/>
      <c r="G1441" s="154"/>
      <c r="H1441" s="158"/>
      <c r="I1441" s="158"/>
      <c r="J1441" s="154"/>
      <c r="K1441" s="154"/>
      <c r="L1441" s="154"/>
      <c r="M1441" s="154"/>
      <c r="N1441" s="147" t="e">
        <f>#REF!&amp;"\"&amp;B1441&amp;".jpg"</f>
        <v>#REF!</v>
      </c>
    </row>
    <row r="1442" spans="1:14" x14ac:dyDescent="0.25">
      <c r="A1442" s="167"/>
      <c r="B1442" s="154"/>
      <c r="C1442" s="154"/>
      <c r="D1442" s="154"/>
      <c r="E1442" s="154"/>
      <c r="F1442" s="154"/>
      <c r="G1442" s="154"/>
      <c r="H1442" s="158"/>
      <c r="I1442" s="158"/>
      <c r="J1442" s="154"/>
      <c r="K1442" s="154"/>
      <c r="L1442" s="154"/>
      <c r="M1442" s="154"/>
      <c r="N1442" s="147" t="e">
        <f>#REF!&amp;"\"&amp;B1442&amp;".jpg"</f>
        <v>#REF!</v>
      </c>
    </row>
    <row r="1443" spans="1:14" x14ac:dyDescent="0.25">
      <c r="A1443" s="167"/>
      <c r="B1443" s="154"/>
      <c r="C1443" s="154"/>
      <c r="D1443" s="154"/>
      <c r="E1443" s="154"/>
      <c r="F1443" s="154"/>
      <c r="G1443" s="154"/>
      <c r="H1443" s="158"/>
      <c r="I1443" s="158"/>
      <c r="J1443" s="154"/>
      <c r="K1443" s="154"/>
      <c r="L1443" s="154"/>
      <c r="M1443" s="154"/>
      <c r="N1443" s="147" t="e">
        <f>#REF!&amp;"\"&amp;B1443&amp;".jpg"</f>
        <v>#REF!</v>
      </c>
    </row>
    <row r="1444" spans="1:14" x14ac:dyDescent="0.25">
      <c r="A1444" s="167"/>
      <c r="B1444" s="154"/>
      <c r="C1444" s="154"/>
      <c r="D1444" s="154"/>
      <c r="E1444" s="154"/>
      <c r="F1444" s="154"/>
      <c r="G1444" s="154"/>
      <c r="H1444" s="158"/>
      <c r="I1444" s="158"/>
      <c r="J1444" s="154"/>
      <c r="K1444" s="154"/>
      <c r="L1444" s="154"/>
      <c r="M1444" s="154"/>
      <c r="N1444" s="147" t="e">
        <f>#REF!&amp;"\"&amp;B1444&amp;".jpg"</f>
        <v>#REF!</v>
      </c>
    </row>
    <row r="1445" spans="1:14" x14ac:dyDescent="0.25">
      <c r="A1445" s="167"/>
      <c r="B1445" s="154"/>
      <c r="C1445" s="154"/>
      <c r="D1445" s="154"/>
      <c r="E1445" s="154"/>
      <c r="F1445" s="154"/>
      <c r="G1445" s="154"/>
      <c r="H1445" s="158"/>
      <c r="I1445" s="158"/>
      <c r="J1445" s="154"/>
      <c r="K1445" s="154"/>
      <c r="L1445" s="154"/>
      <c r="M1445" s="154"/>
      <c r="N1445" s="147" t="e">
        <f>#REF!&amp;"\"&amp;B1445&amp;".jpg"</f>
        <v>#REF!</v>
      </c>
    </row>
    <row r="1446" spans="1:14" x14ac:dyDescent="0.25">
      <c r="A1446" s="167"/>
      <c r="B1446" s="154"/>
      <c r="C1446" s="154"/>
      <c r="D1446" s="154"/>
      <c r="E1446" s="154"/>
      <c r="F1446" s="154"/>
      <c r="G1446" s="154"/>
      <c r="H1446" s="158"/>
      <c r="I1446" s="158"/>
      <c r="J1446" s="154"/>
      <c r="K1446" s="154"/>
      <c r="L1446" s="154"/>
      <c r="M1446" s="154"/>
      <c r="N1446" s="147" t="e">
        <f>#REF!&amp;"\"&amp;B1446&amp;".jpg"</f>
        <v>#REF!</v>
      </c>
    </row>
    <row r="1447" spans="1:14" x14ac:dyDescent="0.25">
      <c r="A1447" s="167"/>
      <c r="B1447" s="154"/>
      <c r="C1447" s="154"/>
      <c r="D1447" s="154"/>
      <c r="E1447" s="154"/>
      <c r="F1447" s="154"/>
      <c r="G1447" s="154"/>
      <c r="H1447" s="158"/>
      <c r="I1447" s="158"/>
      <c r="J1447" s="154"/>
      <c r="K1447" s="154"/>
      <c r="L1447" s="154"/>
      <c r="M1447" s="154"/>
      <c r="N1447" s="147" t="e">
        <f>#REF!&amp;"\"&amp;B1447&amp;".jpg"</f>
        <v>#REF!</v>
      </c>
    </row>
    <row r="1448" spans="1:14" x14ac:dyDescent="0.25">
      <c r="A1448" s="167"/>
      <c r="B1448" s="154"/>
      <c r="C1448" s="154"/>
      <c r="D1448" s="154"/>
      <c r="E1448" s="154"/>
      <c r="F1448" s="154"/>
      <c r="G1448" s="154"/>
      <c r="H1448" s="158"/>
      <c r="I1448" s="158"/>
      <c r="J1448" s="154"/>
      <c r="K1448" s="154"/>
      <c r="L1448" s="154"/>
      <c r="M1448" s="154"/>
      <c r="N1448" s="147" t="e">
        <f>#REF!&amp;"\"&amp;B1448&amp;".jpg"</f>
        <v>#REF!</v>
      </c>
    </row>
    <row r="1449" spans="1:14" x14ac:dyDescent="0.25">
      <c r="A1449" s="167"/>
      <c r="B1449" s="154"/>
      <c r="C1449" s="154"/>
      <c r="D1449" s="154"/>
      <c r="E1449" s="154"/>
      <c r="F1449" s="154"/>
      <c r="G1449" s="154"/>
      <c r="H1449" s="158"/>
      <c r="I1449" s="158"/>
      <c r="J1449" s="154"/>
      <c r="K1449" s="154"/>
      <c r="L1449" s="154"/>
      <c r="M1449" s="154"/>
      <c r="N1449" s="147" t="e">
        <f>#REF!&amp;"\"&amp;B1449&amp;".jpg"</f>
        <v>#REF!</v>
      </c>
    </row>
    <row r="1450" spans="1:14" x14ac:dyDescent="0.25">
      <c r="A1450" s="167"/>
      <c r="B1450" s="154"/>
      <c r="C1450" s="154"/>
      <c r="D1450" s="154"/>
      <c r="E1450" s="154"/>
      <c r="F1450" s="154"/>
      <c r="G1450" s="154"/>
      <c r="H1450" s="158"/>
      <c r="I1450" s="158"/>
      <c r="J1450" s="154"/>
      <c r="K1450" s="154"/>
      <c r="L1450" s="154"/>
      <c r="M1450" s="154"/>
      <c r="N1450" s="147" t="e">
        <f>#REF!&amp;"\"&amp;B1450&amp;".jpg"</f>
        <v>#REF!</v>
      </c>
    </row>
    <row r="1451" spans="1:14" x14ac:dyDescent="0.25">
      <c r="A1451" s="167"/>
      <c r="B1451" s="154"/>
      <c r="C1451" s="154"/>
      <c r="D1451" s="154"/>
      <c r="E1451" s="154"/>
      <c r="F1451" s="154"/>
      <c r="G1451" s="154"/>
      <c r="H1451" s="158"/>
      <c r="I1451" s="158"/>
      <c r="J1451" s="154"/>
      <c r="K1451" s="154"/>
      <c r="L1451" s="154"/>
      <c r="M1451" s="154"/>
      <c r="N1451" s="147" t="e">
        <f>#REF!&amp;"\"&amp;B1451&amp;".jpg"</f>
        <v>#REF!</v>
      </c>
    </row>
    <row r="1452" spans="1:14" x14ac:dyDescent="0.25">
      <c r="A1452" s="167"/>
      <c r="B1452" s="154"/>
      <c r="C1452" s="154"/>
      <c r="D1452" s="154"/>
      <c r="E1452" s="154"/>
      <c r="F1452" s="154"/>
      <c r="G1452" s="154"/>
      <c r="H1452" s="158"/>
      <c r="I1452" s="158"/>
      <c r="J1452" s="154"/>
      <c r="K1452" s="154"/>
      <c r="L1452" s="154"/>
      <c r="M1452" s="154"/>
      <c r="N1452" s="147" t="e">
        <f>#REF!&amp;"\"&amp;B1452&amp;".jpg"</f>
        <v>#REF!</v>
      </c>
    </row>
    <row r="1453" spans="1:14" x14ac:dyDescent="0.25">
      <c r="A1453" s="167"/>
      <c r="B1453" s="154"/>
      <c r="C1453" s="154"/>
      <c r="D1453" s="154"/>
      <c r="E1453" s="154"/>
      <c r="F1453" s="154"/>
      <c r="G1453" s="154"/>
      <c r="H1453" s="158"/>
      <c r="I1453" s="158"/>
      <c r="J1453" s="154"/>
      <c r="K1453" s="154"/>
      <c r="L1453" s="154"/>
      <c r="M1453" s="154"/>
      <c r="N1453" s="147" t="e">
        <f>#REF!&amp;"\"&amp;B1453&amp;".jpg"</f>
        <v>#REF!</v>
      </c>
    </row>
    <row r="1454" spans="1:14" x14ac:dyDescent="0.25">
      <c r="A1454" s="167"/>
      <c r="B1454" s="154"/>
      <c r="C1454" s="154"/>
      <c r="D1454" s="154"/>
      <c r="E1454" s="154"/>
      <c r="F1454" s="154"/>
      <c r="G1454" s="154"/>
      <c r="H1454" s="158"/>
      <c r="I1454" s="158"/>
      <c r="J1454" s="154"/>
      <c r="K1454" s="154"/>
      <c r="L1454" s="154"/>
      <c r="M1454" s="154"/>
      <c r="N1454" s="147" t="e">
        <f>#REF!&amp;"\"&amp;B1454&amp;".jpg"</f>
        <v>#REF!</v>
      </c>
    </row>
    <row r="1455" spans="1:14" x14ac:dyDescent="0.25">
      <c r="A1455" s="167"/>
      <c r="B1455" s="154"/>
      <c r="C1455" s="154"/>
      <c r="D1455" s="154"/>
      <c r="E1455" s="154"/>
      <c r="F1455" s="154"/>
      <c r="G1455" s="154"/>
      <c r="H1455" s="158"/>
      <c r="I1455" s="158"/>
      <c r="J1455" s="154"/>
      <c r="K1455" s="154"/>
      <c r="L1455" s="154"/>
      <c r="M1455" s="154"/>
      <c r="N1455" s="147" t="e">
        <f>#REF!&amp;"\"&amp;B1455&amp;".jpg"</f>
        <v>#REF!</v>
      </c>
    </row>
    <row r="1456" spans="1:14" x14ac:dyDescent="0.25">
      <c r="A1456" s="167"/>
      <c r="B1456" s="154"/>
      <c r="C1456" s="154"/>
      <c r="D1456" s="154"/>
      <c r="E1456" s="154"/>
      <c r="F1456" s="154"/>
      <c r="G1456" s="154"/>
      <c r="H1456" s="158"/>
      <c r="I1456" s="158"/>
      <c r="J1456" s="154"/>
      <c r="K1456" s="154"/>
      <c r="L1456" s="154"/>
      <c r="M1456" s="154"/>
      <c r="N1456" s="147" t="e">
        <f>#REF!&amp;"\"&amp;B1456&amp;".jpg"</f>
        <v>#REF!</v>
      </c>
    </row>
    <row r="1457" spans="1:14" x14ac:dyDescent="0.25">
      <c r="A1457" s="167"/>
      <c r="B1457" s="154"/>
      <c r="C1457" s="154"/>
      <c r="D1457" s="154"/>
      <c r="E1457" s="154"/>
      <c r="F1457" s="154"/>
      <c r="G1457" s="154"/>
      <c r="H1457" s="158"/>
      <c r="I1457" s="158"/>
      <c r="J1457" s="154"/>
      <c r="K1457" s="154"/>
      <c r="L1457" s="154"/>
      <c r="M1457" s="154"/>
      <c r="N1457" s="147" t="e">
        <f>#REF!&amp;"\"&amp;B1457&amp;".jpg"</f>
        <v>#REF!</v>
      </c>
    </row>
    <row r="1458" spans="1:14" x14ac:dyDescent="0.25">
      <c r="A1458" s="167"/>
      <c r="B1458" s="154"/>
      <c r="C1458" s="154"/>
      <c r="D1458" s="154"/>
      <c r="E1458" s="154"/>
      <c r="F1458" s="154"/>
      <c r="G1458" s="154"/>
      <c r="H1458" s="158"/>
      <c r="I1458" s="158"/>
      <c r="J1458" s="154"/>
      <c r="K1458" s="154"/>
      <c r="L1458" s="154"/>
      <c r="M1458" s="154"/>
      <c r="N1458" s="147" t="e">
        <f>#REF!&amp;"\"&amp;B1458&amp;".jpg"</f>
        <v>#REF!</v>
      </c>
    </row>
    <row r="1459" spans="1:14" x14ac:dyDescent="0.25">
      <c r="A1459" s="167"/>
      <c r="B1459" s="154"/>
      <c r="C1459" s="154"/>
      <c r="D1459" s="154"/>
      <c r="E1459" s="154"/>
      <c r="F1459" s="154"/>
      <c r="G1459" s="154"/>
      <c r="H1459" s="158"/>
      <c r="I1459" s="158"/>
      <c r="J1459" s="154"/>
      <c r="K1459" s="154"/>
      <c r="L1459" s="154"/>
      <c r="M1459" s="154"/>
      <c r="N1459" s="147" t="e">
        <f>#REF!&amp;"\"&amp;B1459&amp;".jpg"</f>
        <v>#REF!</v>
      </c>
    </row>
    <row r="1460" spans="1:14" x14ac:dyDescent="0.25">
      <c r="A1460" s="167"/>
      <c r="B1460" s="154"/>
      <c r="C1460" s="154"/>
      <c r="D1460" s="154"/>
      <c r="E1460" s="154"/>
      <c r="F1460" s="154"/>
      <c r="G1460" s="154"/>
      <c r="H1460" s="158"/>
      <c r="I1460" s="158"/>
      <c r="J1460" s="154"/>
      <c r="K1460" s="154"/>
      <c r="L1460" s="154"/>
      <c r="M1460" s="154"/>
      <c r="N1460" s="147" t="e">
        <f>#REF!&amp;"\"&amp;B1460&amp;".jpg"</f>
        <v>#REF!</v>
      </c>
    </row>
    <row r="1461" spans="1:14" x14ac:dyDescent="0.25">
      <c r="A1461" s="167"/>
      <c r="B1461" s="154"/>
      <c r="C1461" s="154"/>
      <c r="D1461" s="154"/>
      <c r="E1461" s="154"/>
      <c r="F1461" s="154"/>
      <c r="G1461" s="154"/>
      <c r="H1461" s="158"/>
      <c r="I1461" s="158"/>
      <c r="J1461" s="154"/>
      <c r="K1461" s="154"/>
      <c r="L1461" s="154"/>
      <c r="M1461" s="154"/>
      <c r="N1461" s="147" t="e">
        <f>#REF!&amp;"\"&amp;B1461&amp;".jpg"</f>
        <v>#REF!</v>
      </c>
    </row>
    <row r="1462" spans="1:14" x14ac:dyDescent="0.25">
      <c r="A1462" s="167"/>
      <c r="B1462" s="154"/>
      <c r="C1462" s="154"/>
      <c r="D1462" s="154"/>
      <c r="E1462" s="154"/>
      <c r="F1462" s="154"/>
      <c r="G1462" s="154"/>
      <c r="H1462" s="158"/>
      <c r="I1462" s="158"/>
      <c r="J1462" s="154"/>
      <c r="K1462" s="154"/>
      <c r="L1462" s="154"/>
      <c r="M1462" s="154"/>
      <c r="N1462" s="147" t="e">
        <f>#REF!&amp;"\"&amp;B1462&amp;".jpg"</f>
        <v>#REF!</v>
      </c>
    </row>
    <row r="1463" spans="1:14" x14ac:dyDescent="0.25">
      <c r="A1463" s="167"/>
      <c r="B1463" s="154"/>
      <c r="C1463" s="154"/>
      <c r="D1463" s="154"/>
      <c r="E1463" s="154"/>
      <c r="F1463" s="154"/>
      <c r="G1463" s="154"/>
      <c r="H1463" s="158"/>
      <c r="I1463" s="158"/>
      <c r="J1463" s="154"/>
      <c r="K1463" s="154"/>
      <c r="L1463" s="154"/>
      <c r="M1463" s="154"/>
      <c r="N1463" s="147" t="e">
        <f>#REF!&amp;"\"&amp;B1463&amp;".jpg"</f>
        <v>#REF!</v>
      </c>
    </row>
    <row r="1464" spans="1:14" x14ac:dyDescent="0.25">
      <c r="A1464" s="167"/>
      <c r="B1464" s="154"/>
      <c r="C1464" s="154"/>
      <c r="D1464" s="154"/>
      <c r="E1464" s="154"/>
      <c r="F1464" s="154"/>
      <c r="G1464" s="154"/>
      <c r="H1464" s="158"/>
      <c r="I1464" s="158"/>
      <c r="J1464" s="154"/>
      <c r="K1464" s="154"/>
      <c r="L1464" s="154"/>
      <c r="M1464" s="154"/>
      <c r="N1464" s="147" t="e">
        <f>#REF!&amp;"\"&amp;B1464&amp;".jpg"</f>
        <v>#REF!</v>
      </c>
    </row>
    <row r="1465" spans="1:14" x14ac:dyDescent="0.25">
      <c r="A1465" s="167"/>
      <c r="B1465" s="154"/>
      <c r="C1465" s="154"/>
      <c r="D1465" s="154"/>
      <c r="E1465" s="154"/>
      <c r="F1465" s="154"/>
      <c r="G1465" s="154"/>
      <c r="H1465" s="158"/>
      <c r="I1465" s="158"/>
      <c r="J1465" s="154"/>
      <c r="K1465" s="154"/>
      <c r="L1465" s="154"/>
      <c r="M1465" s="154"/>
      <c r="N1465" s="147" t="e">
        <f>#REF!&amp;"\"&amp;B1465&amp;".jpg"</f>
        <v>#REF!</v>
      </c>
    </row>
    <row r="1466" spans="1:14" x14ac:dyDescent="0.25">
      <c r="A1466" s="167"/>
      <c r="B1466" s="154"/>
      <c r="C1466" s="154"/>
      <c r="D1466" s="154"/>
      <c r="E1466" s="154"/>
      <c r="F1466" s="154"/>
      <c r="G1466" s="154"/>
      <c r="H1466" s="158"/>
      <c r="I1466" s="158"/>
      <c r="J1466" s="154"/>
      <c r="K1466" s="154"/>
      <c r="L1466" s="154"/>
      <c r="M1466" s="154"/>
      <c r="N1466" s="147" t="e">
        <f>#REF!&amp;"\"&amp;B1466&amp;".jpg"</f>
        <v>#REF!</v>
      </c>
    </row>
    <row r="1467" spans="1:14" x14ac:dyDescent="0.25">
      <c r="A1467" s="167"/>
      <c r="B1467" s="154"/>
      <c r="C1467" s="154"/>
      <c r="D1467" s="154"/>
      <c r="E1467" s="154"/>
      <c r="F1467" s="154"/>
      <c r="G1467" s="154"/>
      <c r="H1467" s="158"/>
      <c r="I1467" s="158"/>
      <c r="J1467" s="154"/>
      <c r="K1467" s="154"/>
      <c r="L1467" s="154"/>
      <c r="M1467" s="154"/>
      <c r="N1467" s="147" t="e">
        <f>#REF!&amp;"\"&amp;B1467&amp;".jpg"</f>
        <v>#REF!</v>
      </c>
    </row>
    <row r="1468" spans="1:14" x14ac:dyDescent="0.25">
      <c r="A1468" s="167"/>
      <c r="B1468" s="154"/>
      <c r="C1468" s="154"/>
      <c r="D1468" s="154"/>
      <c r="E1468" s="154"/>
      <c r="F1468" s="154"/>
      <c r="G1468" s="154"/>
      <c r="H1468" s="158"/>
      <c r="I1468" s="158"/>
      <c r="J1468" s="154"/>
      <c r="K1468" s="154"/>
      <c r="L1468" s="154"/>
      <c r="M1468" s="154"/>
      <c r="N1468" s="147" t="e">
        <f>#REF!&amp;"\"&amp;B1468&amp;".jpg"</f>
        <v>#REF!</v>
      </c>
    </row>
    <row r="1469" spans="1:14" x14ac:dyDescent="0.25">
      <c r="A1469" s="167"/>
      <c r="B1469" s="154"/>
      <c r="C1469" s="154"/>
      <c r="D1469" s="154"/>
      <c r="E1469" s="154"/>
      <c r="F1469" s="154"/>
      <c r="G1469" s="154"/>
      <c r="H1469" s="158"/>
      <c r="I1469" s="158"/>
      <c r="J1469" s="154"/>
      <c r="K1469" s="154"/>
      <c r="L1469" s="154"/>
      <c r="M1469" s="154"/>
      <c r="N1469" s="147" t="e">
        <f>#REF!&amp;"\"&amp;B1469&amp;".jpg"</f>
        <v>#REF!</v>
      </c>
    </row>
    <row r="1470" spans="1:14" x14ac:dyDescent="0.25">
      <c r="A1470" s="167"/>
      <c r="B1470" s="154"/>
      <c r="C1470" s="154"/>
      <c r="D1470" s="154"/>
      <c r="E1470" s="154"/>
      <c r="F1470" s="154"/>
      <c r="G1470" s="154"/>
      <c r="H1470" s="158"/>
      <c r="I1470" s="158"/>
      <c r="J1470" s="154"/>
      <c r="K1470" s="154"/>
      <c r="L1470" s="154"/>
      <c r="M1470" s="154"/>
      <c r="N1470" s="147" t="e">
        <f>#REF!&amp;"\"&amp;B1470&amp;".jpg"</f>
        <v>#REF!</v>
      </c>
    </row>
    <row r="1471" spans="1:14" x14ac:dyDescent="0.25">
      <c r="A1471" s="167"/>
      <c r="B1471" s="154"/>
      <c r="C1471" s="154"/>
      <c r="D1471" s="154"/>
      <c r="E1471" s="154"/>
      <c r="F1471" s="154"/>
      <c r="G1471" s="154"/>
      <c r="H1471" s="158"/>
      <c r="I1471" s="158"/>
      <c r="J1471" s="154"/>
      <c r="K1471" s="154"/>
      <c r="L1471" s="154"/>
      <c r="M1471" s="154"/>
      <c r="N1471" s="147" t="e">
        <f>#REF!&amp;"\"&amp;B1471&amp;".jpg"</f>
        <v>#REF!</v>
      </c>
    </row>
    <row r="1472" spans="1:14" x14ac:dyDescent="0.25">
      <c r="A1472" s="167"/>
      <c r="B1472" s="154"/>
      <c r="C1472" s="154"/>
      <c r="D1472" s="154"/>
      <c r="E1472" s="154"/>
      <c r="F1472" s="154"/>
      <c r="G1472" s="154"/>
      <c r="H1472" s="158"/>
      <c r="I1472" s="158"/>
      <c r="J1472" s="154"/>
      <c r="K1472" s="154"/>
      <c r="L1472" s="154"/>
      <c r="M1472" s="154"/>
      <c r="N1472" s="147" t="e">
        <f>#REF!&amp;"\"&amp;B1472&amp;".jpg"</f>
        <v>#REF!</v>
      </c>
    </row>
    <row r="1473" spans="1:14" x14ac:dyDescent="0.25">
      <c r="A1473" s="167"/>
      <c r="B1473" s="154"/>
      <c r="C1473" s="154"/>
      <c r="D1473" s="154"/>
      <c r="E1473" s="154"/>
      <c r="F1473" s="154"/>
      <c r="G1473" s="154"/>
      <c r="H1473" s="158"/>
      <c r="I1473" s="158"/>
      <c r="J1473" s="154"/>
      <c r="K1473" s="154"/>
      <c r="L1473" s="154"/>
      <c r="M1473" s="154"/>
      <c r="N1473" s="147" t="e">
        <f>#REF!&amp;"\"&amp;B1473&amp;".jpg"</f>
        <v>#REF!</v>
      </c>
    </row>
    <row r="1474" spans="1:14" x14ac:dyDescent="0.25">
      <c r="A1474" s="167"/>
      <c r="B1474" s="154"/>
      <c r="C1474" s="154"/>
      <c r="D1474" s="154"/>
      <c r="E1474" s="154"/>
      <c r="F1474" s="154"/>
      <c r="G1474" s="154"/>
      <c r="H1474" s="158"/>
      <c r="I1474" s="158"/>
      <c r="J1474" s="154"/>
      <c r="K1474" s="154"/>
      <c r="L1474" s="154"/>
      <c r="M1474" s="154"/>
      <c r="N1474" s="147" t="e">
        <f>#REF!&amp;"\"&amp;B1474&amp;".jpg"</f>
        <v>#REF!</v>
      </c>
    </row>
    <row r="1475" spans="1:14" x14ac:dyDescent="0.25">
      <c r="A1475" s="167"/>
      <c r="B1475" s="154"/>
      <c r="C1475" s="154"/>
      <c r="D1475" s="154"/>
      <c r="E1475" s="154"/>
      <c r="F1475" s="154"/>
      <c r="G1475" s="154"/>
      <c r="H1475" s="158"/>
      <c r="I1475" s="158"/>
      <c r="J1475" s="154"/>
      <c r="K1475" s="154"/>
      <c r="L1475" s="154"/>
      <c r="M1475" s="154"/>
      <c r="N1475" s="147" t="e">
        <f>#REF!&amp;"\"&amp;B1475&amp;".jpg"</f>
        <v>#REF!</v>
      </c>
    </row>
    <row r="1476" spans="1:14" x14ac:dyDescent="0.25">
      <c r="A1476" s="167"/>
      <c r="B1476" s="154"/>
      <c r="C1476" s="154"/>
      <c r="D1476" s="154"/>
      <c r="E1476" s="154"/>
      <c r="F1476" s="154"/>
      <c r="G1476" s="154"/>
      <c r="H1476" s="158"/>
      <c r="I1476" s="158"/>
      <c r="J1476" s="154"/>
      <c r="K1476" s="154"/>
      <c r="L1476" s="154"/>
      <c r="M1476" s="154"/>
      <c r="N1476" s="147" t="e">
        <f>#REF!&amp;"\"&amp;B1476&amp;".jpg"</f>
        <v>#REF!</v>
      </c>
    </row>
    <row r="1477" spans="1:14" x14ac:dyDescent="0.25">
      <c r="A1477" s="167"/>
      <c r="B1477" s="154"/>
      <c r="C1477" s="154"/>
      <c r="D1477" s="154"/>
      <c r="E1477" s="154"/>
      <c r="F1477" s="154"/>
      <c r="G1477" s="154"/>
      <c r="H1477" s="158"/>
      <c r="I1477" s="158"/>
      <c r="J1477" s="154"/>
      <c r="K1477" s="154"/>
      <c r="L1477" s="154"/>
      <c r="M1477" s="154"/>
      <c r="N1477" s="147" t="e">
        <f>#REF!&amp;"\"&amp;B1477&amp;".jpg"</f>
        <v>#REF!</v>
      </c>
    </row>
    <row r="1478" spans="1:14" x14ac:dyDescent="0.25">
      <c r="A1478" s="167"/>
      <c r="B1478" s="154"/>
      <c r="C1478" s="154"/>
      <c r="D1478" s="154"/>
      <c r="E1478" s="154"/>
      <c r="F1478" s="154"/>
      <c r="G1478" s="154"/>
      <c r="H1478" s="158"/>
      <c r="I1478" s="158"/>
      <c r="J1478" s="154"/>
      <c r="K1478" s="154"/>
      <c r="L1478" s="154"/>
      <c r="M1478" s="154"/>
      <c r="N1478" s="147" t="e">
        <f>#REF!&amp;"\"&amp;B1478&amp;".jpg"</f>
        <v>#REF!</v>
      </c>
    </row>
    <row r="1479" spans="1:14" x14ac:dyDescent="0.25">
      <c r="A1479" s="167"/>
      <c r="B1479" s="154"/>
      <c r="C1479" s="154"/>
      <c r="D1479" s="154"/>
      <c r="E1479" s="154"/>
      <c r="F1479" s="154"/>
      <c r="G1479" s="154"/>
      <c r="H1479" s="158"/>
      <c r="I1479" s="158"/>
      <c r="J1479" s="154"/>
      <c r="K1479" s="154"/>
      <c r="L1479" s="154"/>
      <c r="M1479" s="154"/>
      <c r="N1479" s="147" t="e">
        <f>#REF!&amp;"\"&amp;B1479&amp;".jpg"</f>
        <v>#REF!</v>
      </c>
    </row>
    <row r="1480" spans="1:14" x14ac:dyDescent="0.25">
      <c r="A1480" s="167"/>
      <c r="B1480" s="154"/>
      <c r="C1480" s="154"/>
      <c r="D1480" s="154"/>
      <c r="E1480" s="154"/>
      <c r="F1480" s="154"/>
      <c r="G1480" s="154"/>
      <c r="H1480" s="158"/>
      <c r="I1480" s="158"/>
      <c r="J1480" s="154"/>
      <c r="K1480" s="154"/>
      <c r="L1480" s="154"/>
      <c r="M1480" s="154"/>
      <c r="N1480" s="147" t="e">
        <f>#REF!&amp;"\"&amp;B1480&amp;".jpg"</f>
        <v>#REF!</v>
      </c>
    </row>
    <row r="1481" spans="1:14" x14ac:dyDescent="0.25">
      <c r="A1481" s="167"/>
      <c r="B1481" s="154"/>
      <c r="C1481" s="154"/>
      <c r="D1481" s="154"/>
      <c r="E1481" s="154"/>
      <c r="F1481" s="154"/>
      <c r="G1481" s="154"/>
      <c r="H1481" s="158"/>
      <c r="I1481" s="158"/>
      <c r="J1481" s="154"/>
      <c r="K1481" s="154"/>
      <c r="L1481" s="154"/>
      <c r="M1481" s="154"/>
      <c r="N1481" s="147" t="e">
        <f>#REF!&amp;"\"&amp;B1481&amp;".jpg"</f>
        <v>#REF!</v>
      </c>
    </row>
    <row r="1482" spans="1:14" x14ac:dyDescent="0.25">
      <c r="A1482" s="167"/>
      <c r="B1482" s="154"/>
      <c r="C1482" s="154"/>
      <c r="D1482" s="154"/>
      <c r="E1482" s="154"/>
      <c r="F1482" s="154"/>
      <c r="G1482" s="154"/>
      <c r="H1482" s="158"/>
      <c r="I1482" s="158"/>
      <c r="J1482" s="154"/>
      <c r="K1482" s="154"/>
      <c r="L1482" s="154"/>
      <c r="M1482" s="154"/>
      <c r="N1482" s="147" t="e">
        <f>#REF!&amp;"\"&amp;B1482&amp;".jpg"</f>
        <v>#REF!</v>
      </c>
    </row>
    <row r="1483" spans="1:14" x14ac:dyDescent="0.25">
      <c r="A1483" s="167"/>
      <c r="B1483" s="154"/>
      <c r="C1483" s="154"/>
      <c r="D1483" s="154"/>
      <c r="E1483" s="154"/>
      <c r="F1483" s="154"/>
      <c r="G1483" s="154"/>
      <c r="H1483" s="158"/>
      <c r="I1483" s="158"/>
      <c r="J1483" s="154"/>
      <c r="K1483" s="154"/>
      <c r="L1483" s="154"/>
      <c r="M1483" s="154"/>
      <c r="N1483" s="147" t="e">
        <f>#REF!&amp;"\"&amp;B1483&amp;".jpg"</f>
        <v>#REF!</v>
      </c>
    </row>
    <row r="1484" spans="1:14" x14ac:dyDescent="0.25">
      <c r="A1484" s="167"/>
      <c r="B1484" s="154"/>
      <c r="C1484" s="154"/>
      <c r="D1484" s="154"/>
      <c r="E1484" s="154"/>
      <c r="F1484" s="154"/>
      <c r="G1484" s="154"/>
      <c r="H1484" s="158"/>
      <c r="I1484" s="158"/>
      <c r="J1484" s="154"/>
      <c r="K1484" s="154"/>
      <c r="L1484" s="154"/>
      <c r="M1484" s="154"/>
      <c r="N1484" s="147" t="e">
        <f>#REF!&amp;"\"&amp;B1484&amp;".jpg"</f>
        <v>#REF!</v>
      </c>
    </row>
    <row r="1485" spans="1:14" x14ac:dyDescent="0.25">
      <c r="A1485" s="167"/>
      <c r="B1485" s="154"/>
      <c r="C1485" s="154"/>
      <c r="D1485" s="154"/>
      <c r="E1485" s="154"/>
      <c r="F1485" s="154"/>
      <c r="G1485" s="154"/>
      <c r="H1485" s="158"/>
      <c r="I1485" s="158"/>
      <c r="J1485" s="154"/>
      <c r="K1485" s="154"/>
      <c r="L1485" s="154"/>
      <c r="M1485" s="154"/>
      <c r="N1485" s="147" t="e">
        <f>#REF!&amp;"\"&amp;B1485&amp;".jpg"</f>
        <v>#REF!</v>
      </c>
    </row>
    <row r="1486" spans="1:14" x14ac:dyDescent="0.25">
      <c r="A1486" s="167"/>
      <c r="B1486" s="154"/>
      <c r="C1486" s="154"/>
      <c r="D1486" s="154"/>
      <c r="E1486" s="154"/>
      <c r="F1486" s="154"/>
      <c r="G1486" s="154"/>
      <c r="H1486" s="158"/>
      <c r="I1486" s="158"/>
      <c r="J1486" s="154"/>
      <c r="K1486" s="154"/>
      <c r="L1486" s="154"/>
      <c r="M1486" s="154"/>
      <c r="N1486" s="147" t="e">
        <f>#REF!&amp;"\"&amp;B1486&amp;".jpg"</f>
        <v>#REF!</v>
      </c>
    </row>
    <row r="1487" spans="1:14" x14ac:dyDescent="0.25">
      <c r="A1487" s="167"/>
      <c r="B1487" s="154"/>
      <c r="C1487" s="154"/>
      <c r="D1487" s="154"/>
      <c r="E1487" s="154"/>
      <c r="F1487" s="154"/>
      <c r="G1487" s="154"/>
      <c r="H1487" s="158"/>
      <c r="I1487" s="158"/>
      <c r="J1487" s="154"/>
      <c r="K1487" s="154"/>
      <c r="L1487" s="154"/>
      <c r="M1487" s="154"/>
      <c r="N1487" s="147" t="e">
        <f>#REF!&amp;"\"&amp;B1487&amp;".jpg"</f>
        <v>#REF!</v>
      </c>
    </row>
    <row r="1488" spans="1:14" x14ac:dyDescent="0.25">
      <c r="A1488" s="167"/>
      <c r="B1488" s="154"/>
      <c r="C1488" s="154"/>
      <c r="D1488" s="154"/>
      <c r="E1488" s="154"/>
      <c r="F1488" s="154"/>
      <c r="G1488" s="154"/>
      <c r="H1488" s="158"/>
      <c r="I1488" s="158"/>
      <c r="J1488" s="154"/>
      <c r="K1488" s="154"/>
      <c r="L1488" s="154"/>
      <c r="M1488" s="154"/>
      <c r="N1488" s="147" t="e">
        <f>#REF!&amp;"\"&amp;B1488&amp;".jpg"</f>
        <v>#REF!</v>
      </c>
    </row>
    <row r="1489" spans="1:14" x14ac:dyDescent="0.25">
      <c r="A1489" s="167"/>
      <c r="B1489" s="154"/>
      <c r="C1489" s="154"/>
      <c r="D1489" s="154"/>
      <c r="E1489" s="154"/>
      <c r="F1489" s="154"/>
      <c r="G1489" s="154"/>
      <c r="H1489" s="158"/>
      <c r="I1489" s="158"/>
      <c r="J1489" s="154"/>
      <c r="K1489" s="154"/>
      <c r="L1489" s="154"/>
      <c r="M1489" s="154"/>
      <c r="N1489" s="147" t="e">
        <f>#REF!&amp;"\"&amp;B1489&amp;".jpg"</f>
        <v>#REF!</v>
      </c>
    </row>
    <row r="1490" spans="1:14" x14ac:dyDescent="0.25">
      <c r="A1490" s="167"/>
      <c r="B1490" s="154"/>
      <c r="C1490" s="154"/>
      <c r="D1490" s="154"/>
      <c r="E1490" s="154"/>
      <c r="F1490" s="154"/>
      <c r="G1490" s="154"/>
      <c r="H1490" s="158"/>
      <c r="I1490" s="158"/>
      <c r="J1490" s="154"/>
      <c r="K1490" s="154"/>
      <c r="L1490" s="154"/>
      <c r="M1490" s="154"/>
      <c r="N1490" s="147" t="e">
        <f>#REF!&amp;"\"&amp;B1490&amp;".jpg"</f>
        <v>#REF!</v>
      </c>
    </row>
    <row r="1491" spans="1:14" x14ac:dyDescent="0.25">
      <c r="A1491" s="167"/>
      <c r="B1491" s="154"/>
      <c r="C1491" s="154"/>
      <c r="D1491" s="154"/>
      <c r="E1491" s="154"/>
      <c r="F1491" s="154"/>
      <c r="G1491" s="154"/>
      <c r="H1491" s="158"/>
      <c r="I1491" s="158"/>
      <c r="J1491" s="154"/>
      <c r="K1491" s="154"/>
      <c r="L1491" s="154"/>
      <c r="M1491" s="154"/>
      <c r="N1491" s="147" t="e">
        <f>#REF!&amp;"\"&amp;B1491&amp;".jpg"</f>
        <v>#REF!</v>
      </c>
    </row>
    <row r="1492" spans="1:14" x14ac:dyDescent="0.25">
      <c r="A1492" s="167"/>
      <c r="B1492" s="154"/>
      <c r="C1492" s="154"/>
      <c r="D1492" s="154"/>
      <c r="E1492" s="154"/>
      <c r="F1492" s="154"/>
      <c r="G1492" s="154"/>
      <c r="H1492" s="158"/>
      <c r="I1492" s="158"/>
      <c r="J1492" s="154"/>
      <c r="K1492" s="154"/>
      <c r="L1492" s="154"/>
      <c r="M1492" s="154"/>
      <c r="N1492" s="147" t="e">
        <f>#REF!&amp;"\"&amp;B1492&amp;".jpg"</f>
        <v>#REF!</v>
      </c>
    </row>
    <row r="1493" spans="1:14" x14ac:dyDescent="0.25">
      <c r="A1493" s="167"/>
      <c r="B1493" s="154"/>
      <c r="C1493" s="154"/>
      <c r="D1493" s="154"/>
      <c r="E1493" s="154"/>
      <c r="F1493" s="154"/>
      <c r="G1493" s="154"/>
      <c r="H1493" s="158"/>
      <c r="I1493" s="158"/>
      <c r="J1493" s="154"/>
      <c r="K1493" s="154"/>
      <c r="L1493" s="154"/>
      <c r="M1493" s="154"/>
      <c r="N1493" s="147" t="e">
        <f>#REF!&amp;"\"&amp;B1493&amp;".jpg"</f>
        <v>#REF!</v>
      </c>
    </row>
    <row r="1494" spans="1:14" x14ac:dyDescent="0.25">
      <c r="A1494" s="167"/>
      <c r="B1494" s="154"/>
      <c r="C1494" s="154"/>
      <c r="D1494" s="154"/>
      <c r="E1494" s="154"/>
      <c r="F1494" s="154"/>
      <c r="G1494" s="154"/>
      <c r="H1494" s="158"/>
      <c r="I1494" s="158"/>
      <c r="J1494" s="154"/>
      <c r="K1494" s="154"/>
      <c r="L1494" s="154"/>
      <c r="M1494" s="154"/>
      <c r="N1494" s="147" t="e">
        <f>#REF!&amp;"\"&amp;B1494&amp;".jpg"</f>
        <v>#REF!</v>
      </c>
    </row>
    <row r="1495" spans="1:14" x14ac:dyDescent="0.25">
      <c r="A1495" s="167"/>
      <c r="B1495" s="154"/>
      <c r="C1495" s="154"/>
      <c r="D1495" s="154"/>
      <c r="E1495" s="154"/>
      <c r="F1495" s="154"/>
      <c r="G1495" s="154"/>
      <c r="H1495" s="158"/>
      <c r="I1495" s="158"/>
      <c r="J1495" s="154"/>
      <c r="K1495" s="154"/>
      <c r="L1495" s="154"/>
      <c r="M1495" s="154"/>
      <c r="N1495" s="147" t="e">
        <f>#REF!&amp;"\"&amp;B1495&amp;".jpg"</f>
        <v>#REF!</v>
      </c>
    </row>
    <row r="1496" spans="1:14" x14ac:dyDescent="0.25">
      <c r="A1496" s="167"/>
      <c r="B1496" s="154"/>
      <c r="C1496" s="154"/>
      <c r="D1496" s="154"/>
      <c r="E1496" s="154"/>
      <c r="F1496" s="154"/>
      <c r="G1496" s="154"/>
      <c r="H1496" s="158"/>
      <c r="I1496" s="158"/>
      <c r="J1496" s="154"/>
      <c r="K1496" s="154"/>
      <c r="L1496" s="154"/>
      <c r="M1496" s="154"/>
      <c r="N1496" s="147" t="e">
        <f>#REF!&amp;"\"&amp;B1496&amp;".jpg"</f>
        <v>#REF!</v>
      </c>
    </row>
    <row r="1497" spans="1:14" x14ac:dyDescent="0.25">
      <c r="A1497" s="167"/>
      <c r="B1497" s="154"/>
      <c r="C1497" s="154"/>
      <c r="D1497" s="154"/>
      <c r="E1497" s="154"/>
      <c r="F1497" s="154"/>
      <c r="G1497" s="154"/>
      <c r="H1497" s="158"/>
      <c r="I1497" s="158"/>
      <c r="J1497" s="154"/>
      <c r="K1497" s="154"/>
      <c r="L1497" s="154"/>
      <c r="M1497" s="154"/>
      <c r="N1497" s="147" t="e">
        <f>#REF!&amp;"\"&amp;B1497&amp;".jpg"</f>
        <v>#REF!</v>
      </c>
    </row>
    <row r="1498" spans="1:14" x14ac:dyDescent="0.25">
      <c r="A1498" s="167"/>
      <c r="B1498" s="154"/>
      <c r="C1498" s="154"/>
      <c r="D1498" s="154"/>
      <c r="E1498" s="154"/>
      <c r="F1498" s="154"/>
      <c r="G1498" s="154"/>
      <c r="H1498" s="158"/>
      <c r="I1498" s="158"/>
      <c r="J1498" s="154"/>
      <c r="K1498" s="154"/>
      <c r="L1498" s="154"/>
      <c r="M1498" s="154"/>
      <c r="N1498" s="147" t="e">
        <f>#REF!&amp;"\"&amp;B1498&amp;".jpg"</f>
        <v>#REF!</v>
      </c>
    </row>
    <row r="1499" spans="1:14" x14ac:dyDescent="0.25">
      <c r="A1499" s="167"/>
      <c r="B1499" s="154"/>
      <c r="C1499" s="154"/>
      <c r="D1499" s="154"/>
      <c r="E1499" s="154"/>
      <c r="F1499" s="154"/>
      <c r="G1499" s="154"/>
      <c r="H1499" s="158"/>
      <c r="I1499" s="158"/>
      <c r="J1499" s="154"/>
      <c r="K1499" s="154"/>
      <c r="L1499" s="154"/>
      <c r="M1499" s="154"/>
      <c r="N1499" s="147" t="e">
        <f>#REF!&amp;"\"&amp;B1499&amp;".jpg"</f>
        <v>#REF!</v>
      </c>
    </row>
    <row r="1500" spans="1:14" x14ac:dyDescent="0.25">
      <c r="A1500" s="167"/>
      <c r="B1500" s="154"/>
      <c r="C1500" s="154"/>
      <c r="D1500" s="154"/>
      <c r="E1500" s="154"/>
      <c r="F1500" s="154"/>
      <c r="G1500" s="154"/>
      <c r="H1500" s="158"/>
      <c r="I1500" s="158"/>
      <c r="J1500" s="154"/>
      <c r="K1500" s="154"/>
      <c r="L1500" s="154"/>
      <c r="M1500" s="154"/>
      <c r="N1500" s="147" t="e">
        <f>#REF!&amp;"\"&amp;B1500&amp;".jpg"</f>
        <v>#REF!</v>
      </c>
    </row>
    <row r="1501" spans="1:14" x14ac:dyDescent="0.25">
      <c r="A1501" s="167"/>
      <c r="B1501" s="154"/>
      <c r="C1501" s="154"/>
      <c r="D1501" s="154"/>
      <c r="E1501" s="154"/>
      <c r="F1501" s="154"/>
      <c r="G1501" s="154"/>
      <c r="H1501" s="158"/>
      <c r="I1501" s="158"/>
      <c r="J1501" s="154"/>
      <c r="K1501" s="154"/>
      <c r="L1501" s="154"/>
      <c r="M1501" s="154"/>
      <c r="N1501" s="147" t="e">
        <f>#REF!&amp;"\"&amp;B1501&amp;".jpg"</f>
        <v>#REF!</v>
      </c>
    </row>
    <row r="1502" spans="1:14" x14ac:dyDescent="0.25">
      <c r="A1502" s="167"/>
      <c r="B1502" s="154"/>
      <c r="C1502" s="154"/>
      <c r="D1502" s="154"/>
      <c r="E1502" s="154"/>
      <c r="F1502" s="154"/>
      <c r="G1502" s="154"/>
      <c r="H1502" s="158"/>
      <c r="I1502" s="158"/>
      <c r="J1502" s="154"/>
      <c r="K1502" s="154"/>
      <c r="L1502" s="154"/>
      <c r="M1502" s="154"/>
      <c r="N1502" s="147" t="e">
        <f>#REF!&amp;"\"&amp;B1502&amp;".jpg"</f>
        <v>#REF!</v>
      </c>
    </row>
    <row r="1503" spans="1:14" x14ac:dyDescent="0.25">
      <c r="A1503" s="167"/>
      <c r="B1503" s="154"/>
      <c r="C1503" s="154"/>
      <c r="D1503" s="154"/>
      <c r="E1503" s="154"/>
      <c r="F1503" s="154"/>
      <c r="G1503" s="154"/>
      <c r="H1503" s="158"/>
      <c r="I1503" s="158"/>
      <c r="J1503" s="154"/>
      <c r="K1503" s="154"/>
      <c r="L1503" s="154"/>
      <c r="M1503" s="154"/>
      <c r="N1503" s="147" t="e">
        <f>#REF!&amp;"\"&amp;B1503&amp;".jpg"</f>
        <v>#REF!</v>
      </c>
    </row>
    <row r="1504" spans="1:14" x14ac:dyDescent="0.25">
      <c r="A1504" s="167"/>
      <c r="B1504" s="154"/>
      <c r="C1504" s="154"/>
      <c r="D1504" s="154"/>
      <c r="E1504" s="154"/>
      <c r="F1504" s="154"/>
      <c r="G1504" s="154"/>
      <c r="H1504" s="158"/>
      <c r="I1504" s="158"/>
      <c r="J1504" s="154"/>
      <c r="K1504" s="154"/>
      <c r="L1504" s="154"/>
      <c r="M1504" s="154"/>
      <c r="N1504" s="147" t="e">
        <f>#REF!&amp;"\"&amp;B1504&amp;".jpg"</f>
        <v>#REF!</v>
      </c>
    </row>
    <row r="1505" spans="1:14" x14ac:dyDescent="0.25">
      <c r="A1505" s="167"/>
      <c r="B1505" s="154"/>
      <c r="C1505" s="154"/>
      <c r="D1505" s="154"/>
      <c r="E1505" s="154"/>
      <c r="F1505" s="154"/>
      <c r="G1505" s="154"/>
      <c r="H1505" s="158"/>
      <c r="I1505" s="158"/>
      <c r="J1505" s="154"/>
      <c r="K1505" s="154"/>
      <c r="L1505" s="154"/>
      <c r="M1505" s="154"/>
      <c r="N1505" s="147" t="e">
        <f>#REF!&amp;"\"&amp;B1505&amp;".jpg"</f>
        <v>#REF!</v>
      </c>
    </row>
    <row r="1506" spans="1:14" x14ac:dyDescent="0.25">
      <c r="A1506" s="167"/>
      <c r="B1506" s="154"/>
      <c r="C1506" s="154"/>
      <c r="D1506" s="154"/>
      <c r="E1506" s="154"/>
      <c r="F1506" s="154"/>
      <c r="G1506" s="154"/>
      <c r="H1506" s="158"/>
      <c r="I1506" s="158"/>
      <c r="J1506" s="154"/>
      <c r="K1506" s="154"/>
      <c r="L1506" s="154"/>
      <c r="M1506" s="154"/>
      <c r="N1506" s="147" t="e">
        <f>#REF!&amp;"\"&amp;B1506&amp;".jpg"</f>
        <v>#REF!</v>
      </c>
    </row>
    <row r="1507" spans="1:14" x14ac:dyDescent="0.25">
      <c r="A1507" s="167"/>
      <c r="B1507" s="154"/>
      <c r="C1507" s="154"/>
      <c r="D1507" s="154"/>
      <c r="E1507" s="154"/>
      <c r="F1507" s="154"/>
      <c r="G1507" s="154"/>
      <c r="H1507" s="158"/>
      <c r="I1507" s="158"/>
      <c r="J1507" s="154"/>
      <c r="K1507" s="154"/>
      <c r="L1507" s="154"/>
      <c r="M1507" s="154"/>
      <c r="N1507" s="147" t="e">
        <f>#REF!&amp;"\"&amp;B1507&amp;".jpg"</f>
        <v>#REF!</v>
      </c>
    </row>
    <row r="1508" spans="1:14" x14ac:dyDescent="0.25">
      <c r="A1508" s="167"/>
      <c r="B1508" s="154"/>
      <c r="C1508" s="154"/>
      <c r="D1508" s="154"/>
      <c r="E1508" s="154"/>
      <c r="F1508" s="154"/>
      <c r="G1508" s="154"/>
      <c r="H1508" s="158"/>
      <c r="I1508" s="158"/>
      <c r="J1508" s="154"/>
      <c r="K1508" s="154"/>
      <c r="L1508" s="154"/>
      <c r="M1508" s="154"/>
      <c r="N1508" s="147" t="e">
        <f>#REF!&amp;"\"&amp;B1508&amp;".jpg"</f>
        <v>#REF!</v>
      </c>
    </row>
    <row r="1509" spans="1:14" x14ac:dyDescent="0.25">
      <c r="A1509" s="167"/>
      <c r="B1509" s="154"/>
      <c r="C1509" s="154"/>
      <c r="D1509" s="154"/>
      <c r="E1509" s="154"/>
      <c r="F1509" s="154"/>
      <c r="G1509" s="154"/>
      <c r="H1509" s="158"/>
      <c r="I1509" s="158"/>
      <c r="J1509" s="154"/>
      <c r="K1509" s="154"/>
      <c r="L1509" s="154"/>
      <c r="M1509" s="154"/>
      <c r="N1509" s="147" t="e">
        <f>#REF!&amp;"\"&amp;B1509&amp;".jpg"</f>
        <v>#REF!</v>
      </c>
    </row>
    <row r="1510" spans="1:14" x14ac:dyDescent="0.25">
      <c r="A1510" s="167"/>
      <c r="B1510" s="154"/>
      <c r="C1510" s="154"/>
      <c r="D1510" s="154"/>
      <c r="E1510" s="154"/>
      <c r="F1510" s="154"/>
      <c r="G1510" s="154"/>
      <c r="H1510" s="158"/>
      <c r="I1510" s="158"/>
      <c r="J1510" s="154"/>
      <c r="K1510" s="154"/>
      <c r="L1510" s="154"/>
      <c r="M1510" s="154"/>
      <c r="N1510" s="147" t="e">
        <f>#REF!&amp;"\"&amp;B1510&amp;".jpg"</f>
        <v>#REF!</v>
      </c>
    </row>
    <row r="1511" spans="1:14" x14ac:dyDescent="0.25">
      <c r="A1511" s="167"/>
      <c r="B1511" s="154"/>
      <c r="C1511" s="154"/>
      <c r="D1511" s="154"/>
      <c r="E1511" s="154"/>
      <c r="F1511" s="154"/>
      <c r="G1511" s="154"/>
      <c r="H1511" s="158"/>
      <c r="I1511" s="158"/>
      <c r="J1511" s="154"/>
      <c r="K1511" s="154"/>
      <c r="L1511" s="154"/>
      <c r="M1511" s="154"/>
      <c r="N1511" s="147" t="e">
        <f>#REF!&amp;"\"&amp;B1511&amp;".jpg"</f>
        <v>#REF!</v>
      </c>
    </row>
    <row r="1512" spans="1:14" x14ac:dyDescent="0.25">
      <c r="A1512" s="167"/>
      <c r="B1512" s="154"/>
      <c r="C1512" s="154"/>
      <c r="D1512" s="154"/>
      <c r="E1512" s="154"/>
      <c r="F1512" s="154"/>
      <c r="G1512" s="154"/>
      <c r="H1512" s="158"/>
      <c r="I1512" s="158"/>
      <c r="J1512" s="154"/>
      <c r="K1512" s="154"/>
      <c r="L1512" s="154"/>
      <c r="M1512" s="154"/>
      <c r="N1512" s="147" t="e">
        <f>#REF!&amp;"\"&amp;B1512&amp;".jpg"</f>
        <v>#REF!</v>
      </c>
    </row>
    <row r="1513" spans="1:14" x14ac:dyDescent="0.25">
      <c r="A1513" s="167"/>
      <c r="B1513" s="154"/>
      <c r="C1513" s="154"/>
      <c r="D1513" s="154"/>
      <c r="E1513" s="154"/>
      <c r="F1513" s="154"/>
      <c r="G1513" s="154"/>
      <c r="H1513" s="158"/>
      <c r="I1513" s="158"/>
      <c r="J1513" s="154"/>
      <c r="K1513" s="154"/>
      <c r="L1513" s="154"/>
      <c r="M1513" s="154"/>
      <c r="N1513" s="147" t="e">
        <f>#REF!&amp;"\"&amp;B1513&amp;".jpg"</f>
        <v>#REF!</v>
      </c>
    </row>
    <row r="1514" spans="1:14" x14ac:dyDescent="0.25">
      <c r="A1514" s="167"/>
      <c r="B1514" s="154"/>
      <c r="C1514" s="154"/>
      <c r="D1514" s="154"/>
      <c r="E1514" s="154"/>
      <c r="F1514" s="154"/>
      <c r="G1514" s="154"/>
      <c r="H1514" s="158"/>
      <c r="I1514" s="158"/>
      <c r="J1514" s="154"/>
      <c r="K1514" s="154"/>
      <c r="L1514" s="154"/>
      <c r="M1514" s="154"/>
      <c r="N1514" s="147" t="e">
        <f>#REF!&amp;"\"&amp;B1514&amp;".jpg"</f>
        <v>#REF!</v>
      </c>
    </row>
    <row r="1515" spans="1:14" x14ac:dyDescent="0.25">
      <c r="A1515" s="167"/>
      <c r="B1515" s="154"/>
      <c r="C1515" s="154"/>
      <c r="D1515" s="154"/>
      <c r="E1515" s="154"/>
      <c r="F1515" s="154"/>
      <c r="G1515" s="154"/>
      <c r="H1515" s="158"/>
      <c r="I1515" s="158"/>
      <c r="J1515" s="154"/>
      <c r="K1515" s="154"/>
      <c r="L1515" s="154"/>
      <c r="M1515" s="154"/>
      <c r="N1515" s="147" t="e">
        <f>#REF!&amp;"\"&amp;B1515&amp;".jpg"</f>
        <v>#REF!</v>
      </c>
    </row>
    <row r="1516" spans="1:14" x14ac:dyDescent="0.25">
      <c r="A1516" s="167"/>
      <c r="B1516" s="154"/>
      <c r="C1516" s="154"/>
      <c r="D1516" s="154"/>
      <c r="E1516" s="154"/>
      <c r="F1516" s="154"/>
      <c r="G1516" s="154"/>
      <c r="H1516" s="158"/>
      <c r="I1516" s="158"/>
      <c r="J1516" s="154"/>
      <c r="K1516" s="154"/>
      <c r="L1516" s="154"/>
      <c r="M1516" s="154"/>
      <c r="N1516" s="147" t="e">
        <f>#REF!&amp;"\"&amp;B1516&amp;".jpg"</f>
        <v>#REF!</v>
      </c>
    </row>
    <row r="1517" spans="1:14" x14ac:dyDescent="0.25">
      <c r="A1517" s="167"/>
      <c r="B1517" s="154"/>
      <c r="C1517" s="154"/>
      <c r="D1517" s="154"/>
      <c r="E1517" s="154"/>
      <c r="F1517" s="154"/>
      <c r="G1517" s="154"/>
      <c r="H1517" s="158"/>
      <c r="I1517" s="158"/>
      <c r="J1517" s="154"/>
      <c r="K1517" s="154"/>
      <c r="L1517" s="154"/>
      <c r="M1517" s="154"/>
      <c r="N1517" s="147" t="e">
        <f>#REF!&amp;"\"&amp;B1517&amp;".jpg"</f>
        <v>#REF!</v>
      </c>
    </row>
    <row r="1518" spans="1:14" x14ac:dyDescent="0.25">
      <c r="A1518" s="167"/>
      <c r="B1518" s="154"/>
      <c r="C1518" s="154"/>
      <c r="D1518" s="154"/>
      <c r="E1518" s="154"/>
      <c r="F1518" s="154"/>
      <c r="G1518" s="154"/>
      <c r="H1518" s="158"/>
      <c r="I1518" s="158"/>
      <c r="J1518" s="154"/>
      <c r="K1518" s="154"/>
      <c r="L1518" s="154"/>
      <c r="M1518" s="154"/>
      <c r="N1518" s="147" t="e">
        <f>#REF!&amp;"\"&amp;B1518&amp;".jpg"</f>
        <v>#REF!</v>
      </c>
    </row>
    <row r="1519" spans="1:14" x14ac:dyDescent="0.25">
      <c r="A1519" s="167"/>
      <c r="B1519" s="154"/>
      <c r="C1519" s="154"/>
      <c r="D1519" s="154"/>
      <c r="E1519" s="154"/>
      <c r="F1519" s="154"/>
      <c r="G1519" s="154"/>
      <c r="H1519" s="158"/>
      <c r="I1519" s="158"/>
      <c r="J1519" s="154"/>
      <c r="K1519" s="154"/>
      <c r="L1519" s="154"/>
      <c r="M1519" s="154"/>
      <c r="N1519" s="147" t="e">
        <f>#REF!&amp;"\"&amp;B1519&amp;".jpg"</f>
        <v>#REF!</v>
      </c>
    </row>
    <row r="1520" spans="1:14" x14ac:dyDescent="0.25">
      <c r="A1520" s="167"/>
      <c r="B1520" s="154"/>
      <c r="C1520" s="154"/>
      <c r="D1520" s="154"/>
      <c r="E1520" s="154"/>
      <c r="F1520" s="154"/>
      <c r="G1520" s="154"/>
      <c r="H1520" s="158"/>
      <c r="I1520" s="158"/>
      <c r="J1520" s="154"/>
      <c r="K1520" s="154"/>
      <c r="L1520" s="154"/>
      <c r="M1520" s="154"/>
      <c r="N1520" s="147" t="e">
        <f>#REF!&amp;"\"&amp;B1520&amp;".jpg"</f>
        <v>#REF!</v>
      </c>
    </row>
    <row r="1521" spans="1:14" x14ac:dyDescent="0.25">
      <c r="A1521" s="167"/>
      <c r="B1521" s="154"/>
      <c r="C1521" s="154"/>
      <c r="D1521" s="154"/>
      <c r="E1521" s="154"/>
      <c r="F1521" s="154"/>
      <c r="G1521" s="154"/>
      <c r="H1521" s="158"/>
      <c r="I1521" s="158"/>
      <c r="J1521" s="154"/>
      <c r="K1521" s="154"/>
      <c r="L1521" s="154"/>
      <c r="M1521" s="154"/>
      <c r="N1521" s="147" t="e">
        <f>#REF!&amp;"\"&amp;B1521&amp;".jpg"</f>
        <v>#REF!</v>
      </c>
    </row>
    <row r="1522" spans="1:14" x14ac:dyDescent="0.25">
      <c r="A1522" s="167"/>
      <c r="B1522" s="154"/>
      <c r="C1522" s="154"/>
      <c r="D1522" s="154"/>
      <c r="E1522" s="154"/>
      <c r="F1522" s="154"/>
      <c r="G1522" s="154"/>
      <c r="H1522" s="158"/>
      <c r="I1522" s="158"/>
      <c r="J1522" s="154"/>
      <c r="K1522" s="154"/>
      <c r="L1522" s="154"/>
      <c r="M1522" s="154"/>
      <c r="N1522" s="147" t="e">
        <f>#REF!&amp;"\"&amp;B1522&amp;".jpg"</f>
        <v>#REF!</v>
      </c>
    </row>
    <row r="1523" spans="1:14" x14ac:dyDescent="0.25">
      <c r="A1523" s="167"/>
      <c r="B1523" s="154"/>
      <c r="C1523" s="154"/>
      <c r="D1523" s="154"/>
      <c r="E1523" s="154"/>
      <c r="F1523" s="154"/>
      <c r="G1523" s="154"/>
      <c r="H1523" s="158"/>
      <c r="I1523" s="158"/>
      <c r="J1523" s="154"/>
      <c r="K1523" s="154"/>
      <c r="L1523" s="154"/>
      <c r="M1523" s="154"/>
      <c r="N1523" s="147" t="e">
        <f>#REF!&amp;"\"&amp;B1523&amp;".jpg"</f>
        <v>#REF!</v>
      </c>
    </row>
    <row r="1524" spans="1:14" x14ac:dyDescent="0.25">
      <c r="A1524" s="167"/>
      <c r="B1524" s="154"/>
      <c r="C1524" s="154"/>
      <c r="D1524" s="154"/>
      <c r="E1524" s="154"/>
      <c r="F1524" s="154"/>
      <c r="G1524" s="154"/>
      <c r="H1524" s="158"/>
      <c r="I1524" s="158"/>
      <c r="J1524" s="154"/>
      <c r="K1524" s="154"/>
      <c r="L1524" s="154"/>
      <c r="M1524" s="154"/>
      <c r="N1524" s="147" t="e">
        <f>#REF!&amp;"\"&amp;B1524&amp;".jpg"</f>
        <v>#REF!</v>
      </c>
    </row>
    <row r="1525" spans="1:14" x14ac:dyDescent="0.25">
      <c r="A1525" s="167"/>
      <c r="B1525" s="154"/>
      <c r="C1525" s="154"/>
      <c r="D1525" s="154"/>
      <c r="E1525" s="154"/>
      <c r="F1525" s="154"/>
      <c r="G1525" s="154"/>
      <c r="H1525" s="158"/>
      <c r="I1525" s="158"/>
      <c r="J1525" s="154"/>
      <c r="K1525" s="154"/>
      <c r="L1525" s="154"/>
      <c r="M1525" s="154"/>
      <c r="N1525" s="147" t="e">
        <f>#REF!&amp;"\"&amp;B1525&amp;".jpg"</f>
        <v>#REF!</v>
      </c>
    </row>
    <row r="1526" spans="1:14" x14ac:dyDescent="0.25">
      <c r="A1526" s="167"/>
      <c r="B1526" s="154"/>
      <c r="C1526" s="154"/>
      <c r="D1526" s="154"/>
      <c r="E1526" s="154"/>
      <c r="F1526" s="154"/>
      <c r="G1526" s="154"/>
      <c r="H1526" s="158"/>
      <c r="I1526" s="158"/>
      <c r="J1526" s="154"/>
      <c r="K1526" s="154"/>
      <c r="L1526" s="154"/>
      <c r="M1526" s="154"/>
      <c r="N1526" s="147" t="e">
        <f>#REF!&amp;"\"&amp;B1526&amp;".jpg"</f>
        <v>#REF!</v>
      </c>
    </row>
    <row r="1527" spans="1:14" x14ac:dyDescent="0.25">
      <c r="A1527" s="167"/>
      <c r="B1527" s="154"/>
      <c r="C1527" s="154"/>
      <c r="D1527" s="154"/>
      <c r="E1527" s="154"/>
      <c r="F1527" s="154"/>
      <c r="G1527" s="154"/>
      <c r="H1527" s="158"/>
      <c r="I1527" s="158"/>
      <c r="J1527" s="154"/>
      <c r="K1527" s="154"/>
      <c r="L1527" s="154"/>
      <c r="M1527" s="154"/>
      <c r="N1527" s="147" t="e">
        <f>#REF!&amp;"\"&amp;B1527&amp;".jpg"</f>
        <v>#REF!</v>
      </c>
    </row>
    <row r="1528" spans="1:14" x14ac:dyDescent="0.25">
      <c r="A1528" s="167"/>
      <c r="B1528" s="154"/>
      <c r="C1528" s="154"/>
      <c r="D1528" s="154"/>
      <c r="E1528" s="154"/>
      <c r="F1528" s="154"/>
      <c r="G1528" s="154"/>
      <c r="H1528" s="158"/>
      <c r="I1528" s="158"/>
      <c r="J1528" s="154"/>
      <c r="K1528" s="154"/>
      <c r="L1528" s="154"/>
      <c r="M1528" s="154"/>
      <c r="N1528" s="147" t="e">
        <f>#REF!&amp;"\"&amp;B1528&amp;".jpg"</f>
        <v>#REF!</v>
      </c>
    </row>
    <row r="1529" spans="1:14" x14ac:dyDescent="0.25">
      <c r="A1529" s="167"/>
      <c r="B1529" s="154"/>
      <c r="C1529" s="154"/>
      <c r="D1529" s="154"/>
      <c r="E1529" s="154"/>
      <c r="F1529" s="154"/>
      <c r="G1529" s="154"/>
      <c r="H1529" s="158"/>
      <c r="I1529" s="158"/>
      <c r="J1529" s="154"/>
      <c r="K1529" s="154"/>
      <c r="L1529" s="154"/>
      <c r="M1529" s="154"/>
      <c r="N1529" s="147" t="e">
        <f>#REF!&amp;"\"&amp;B1529&amp;".jpg"</f>
        <v>#REF!</v>
      </c>
    </row>
    <row r="1530" spans="1:14" x14ac:dyDescent="0.25">
      <c r="A1530" s="167"/>
      <c r="B1530" s="154"/>
      <c r="C1530" s="154"/>
      <c r="D1530" s="154"/>
      <c r="E1530" s="154"/>
      <c r="F1530" s="154"/>
      <c r="G1530" s="154"/>
      <c r="H1530" s="158"/>
      <c r="I1530" s="158"/>
      <c r="J1530" s="154"/>
      <c r="K1530" s="154"/>
      <c r="L1530" s="154"/>
      <c r="M1530" s="154"/>
      <c r="N1530" s="147" t="e">
        <f>#REF!&amp;"\"&amp;B1530&amp;".jpg"</f>
        <v>#REF!</v>
      </c>
    </row>
    <row r="1531" spans="1:14" x14ac:dyDescent="0.25">
      <c r="A1531" s="167"/>
      <c r="B1531" s="154"/>
      <c r="C1531" s="154"/>
      <c r="D1531" s="154"/>
      <c r="E1531" s="154"/>
      <c r="F1531" s="154"/>
      <c r="G1531" s="154"/>
      <c r="H1531" s="158"/>
      <c r="I1531" s="158"/>
      <c r="J1531" s="154"/>
      <c r="K1531" s="154"/>
      <c r="L1531" s="154"/>
      <c r="M1531" s="154"/>
      <c r="N1531" s="147" t="e">
        <f>#REF!&amp;"\"&amp;B1531&amp;".jpg"</f>
        <v>#REF!</v>
      </c>
    </row>
    <row r="1532" spans="1:14" x14ac:dyDescent="0.25">
      <c r="A1532" s="167"/>
      <c r="B1532" s="154"/>
      <c r="C1532" s="154"/>
      <c r="D1532" s="154"/>
      <c r="E1532" s="154"/>
      <c r="F1532" s="154"/>
      <c r="G1532" s="154"/>
      <c r="H1532" s="158"/>
      <c r="I1532" s="158"/>
      <c r="J1532" s="154"/>
      <c r="K1532" s="154"/>
      <c r="L1532" s="154"/>
      <c r="M1532" s="154"/>
      <c r="N1532" s="147" t="e">
        <f>#REF!&amp;"\"&amp;B1532&amp;".jpg"</f>
        <v>#REF!</v>
      </c>
    </row>
    <row r="1533" spans="1:14" x14ac:dyDescent="0.25">
      <c r="A1533" s="167"/>
      <c r="B1533" s="154"/>
      <c r="C1533" s="154"/>
      <c r="D1533" s="154"/>
      <c r="E1533" s="154"/>
      <c r="F1533" s="154"/>
      <c r="G1533" s="154"/>
      <c r="H1533" s="158"/>
      <c r="I1533" s="158"/>
      <c r="J1533" s="154"/>
      <c r="K1533" s="154"/>
      <c r="L1533" s="154"/>
      <c r="M1533" s="154"/>
      <c r="N1533" s="147" t="e">
        <f>#REF!&amp;"\"&amp;B1533&amp;".jpg"</f>
        <v>#REF!</v>
      </c>
    </row>
    <row r="1534" spans="1:14" x14ac:dyDescent="0.25">
      <c r="A1534" s="167"/>
      <c r="B1534" s="154"/>
      <c r="C1534" s="154"/>
      <c r="D1534" s="154"/>
      <c r="E1534" s="154"/>
      <c r="F1534" s="154"/>
      <c r="G1534" s="154"/>
      <c r="H1534" s="158"/>
      <c r="I1534" s="158"/>
      <c r="J1534" s="154"/>
      <c r="K1534" s="154"/>
      <c r="L1534" s="154"/>
      <c r="M1534" s="154"/>
      <c r="N1534" s="147" t="e">
        <f>#REF!&amp;"\"&amp;B1534&amp;".jpg"</f>
        <v>#REF!</v>
      </c>
    </row>
    <row r="1535" spans="1:14" x14ac:dyDescent="0.25">
      <c r="A1535" s="167"/>
      <c r="B1535" s="154"/>
      <c r="C1535" s="154"/>
      <c r="D1535" s="154"/>
      <c r="E1535" s="154"/>
      <c r="F1535" s="154"/>
      <c r="G1535" s="154"/>
      <c r="H1535" s="158"/>
      <c r="I1535" s="158"/>
      <c r="J1535" s="154"/>
      <c r="K1535" s="154"/>
      <c r="L1535" s="154"/>
      <c r="M1535" s="154"/>
      <c r="N1535" s="147" t="e">
        <f>#REF!&amp;"\"&amp;B1535&amp;".jpg"</f>
        <v>#REF!</v>
      </c>
    </row>
    <row r="1536" spans="1:14" x14ac:dyDescent="0.25">
      <c r="A1536" s="167"/>
      <c r="B1536" s="154"/>
      <c r="C1536" s="154"/>
      <c r="D1536" s="154"/>
      <c r="E1536" s="154"/>
      <c r="F1536" s="154"/>
      <c r="G1536" s="154"/>
      <c r="H1536" s="158"/>
      <c r="I1536" s="158"/>
      <c r="J1536" s="154"/>
      <c r="K1536" s="154"/>
      <c r="L1536" s="154"/>
      <c r="M1536" s="154"/>
      <c r="N1536" s="147" t="e">
        <f>#REF!&amp;"\"&amp;B1536&amp;".jpg"</f>
        <v>#REF!</v>
      </c>
    </row>
    <row r="1537" spans="1:14" x14ac:dyDescent="0.25">
      <c r="A1537" s="167"/>
      <c r="B1537" s="154"/>
      <c r="C1537" s="154"/>
      <c r="D1537" s="154"/>
      <c r="E1537" s="154"/>
      <c r="F1537" s="154"/>
      <c r="G1537" s="154"/>
      <c r="H1537" s="158"/>
      <c r="I1537" s="158"/>
      <c r="J1537" s="154"/>
      <c r="K1537" s="154"/>
      <c r="L1537" s="154"/>
      <c r="M1537" s="154"/>
      <c r="N1537" s="147" t="e">
        <f>#REF!&amp;"\"&amp;B1537&amp;".jpg"</f>
        <v>#REF!</v>
      </c>
    </row>
    <row r="1538" spans="1:14" x14ac:dyDescent="0.25">
      <c r="A1538" s="167"/>
      <c r="B1538" s="154"/>
      <c r="C1538" s="154"/>
      <c r="D1538" s="154"/>
      <c r="E1538" s="154"/>
      <c r="F1538" s="154"/>
      <c r="G1538" s="154"/>
      <c r="H1538" s="158"/>
      <c r="I1538" s="158"/>
      <c r="J1538" s="154"/>
      <c r="K1538" s="154"/>
      <c r="L1538" s="154"/>
      <c r="M1538" s="154"/>
      <c r="N1538" s="147" t="e">
        <f>#REF!&amp;"\"&amp;B1538&amp;".jpg"</f>
        <v>#REF!</v>
      </c>
    </row>
    <row r="1539" spans="1:14" x14ac:dyDescent="0.25">
      <c r="A1539" s="167"/>
      <c r="B1539" s="154"/>
      <c r="C1539" s="154"/>
      <c r="D1539" s="154"/>
      <c r="E1539" s="154"/>
      <c r="F1539" s="154"/>
      <c r="G1539" s="154"/>
      <c r="H1539" s="158"/>
      <c r="I1539" s="158"/>
      <c r="J1539" s="154"/>
      <c r="K1539" s="154"/>
      <c r="L1539" s="154"/>
      <c r="M1539" s="154"/>
      <c r="N1539" s="147" t="e">
        <f>#REF!&amp;"\"&amp;B1539&amp;".jpg"</f>
        <v>#REF!</v>
      </c>
    </row>
    <row r="1540" spans="1:14" x14ac:dyDescent="0.25">
      <c r="A1540" s="167"/>
      <c r="B1540" s="154"/>
      <c r="C1540" s="154"/>
      <c r="D1540" s="154"/>
      <c r="E1540" s="154"/>
      <c r="F1540" s="154"/>
      <c r="G1540" s="154"/>
      <c r="H1540" s="158"/>
      <c r="I1540" s="158"/>
      <c r="J1540" s="154"/>
      <c r="K1540" s="154"/>
      <c r="L1540" s="154"/>
      <c r="M1540" s="154"/>
      <c r="N1540" s="147" t="e">
        <f>#REF!&amp;"\"&amp;B1540&amp;".jpg"</f>
        <v>#REF!</v>
      </c>
    </row>
    <row r="1541" spans="1:14" x14ac:dyDescent="0.25">
      <c r="A1541" s="167"/>
      <c r="B1541" s="154"/>
      <c r="C1541" s="154"/>
      <c r="D1541" s="154"/>
      <c r="E1541" s="154"/>
      <c r="F1541" s="154"/>
      <c r="G1541" s="154"/>
      <c r="H1541" s="158"/>
      <c r="I1541" s="158"/>
      <c r="J1541" s="154"/>
      <c r="K1541" s="154"/>
      <c r="L1541" s="154"/>
      <c r="M1541" s="154"/>
      <c r="N1541" s="147" t="e">
        <f>#REF!&amp;"\"&amp;B1541&amp;".jpg"</f>
        <v>#REF!</v>
      </c>
    </row>
    <row r="1542" spans="1:14" x14ac:dyDescent="0.25">
      <c r="A1542" s="167"/>
      <c r="B1542" s="154"/>
      <c r="C1542" s="154"/>
      <c r="D1542" s="154"/>
      <c r="E1542" s="154"/>
      <c r="F1542" s="154"/>
      <c r="G1542" s="154"/>
      <c r="H1542" s="158"/>
      <c r="I1542" s="158"/>
      <c r="J1542" s="154"/>
      <c r="K1542" s="154"/>
      <c r="L1542" s="154"/>
      <c r="M1542" s="154"/>
      <c r="N1542" s="147" t="e">
        <f>#REF!&amp;"\"&amp;B1542&amp;".jpg"</f>
        <v>#REF!</v>
      </c>
    </row>
    <row r="1543" spans="1:14" x14ac:dyDescent="0.25">
      <c r="A1543" s="167"/>
      <c r="B1543" s="154"/>
      <c r="C1543" s="154"/>
      <c r="D1543" s="154"/>
      <c r="E1543" s="154"/>
      <c r="F1543" s="154"/>
      <c r="G1543" s="154"/>
      <c r="H1543" s="158"/>
      <c r="I1543" s="158"/>
      <c r="J1543" s="154"/>
      <c r="K1543" s="154"/>
      <c r="L1543" s="154"/>
      <c r="M1543" s="154"/>
      <c r="N1543" s="147" t="e">
        <f>#REF!&amp;"\"&amp;B1543&amp;".jpg"</f>
        <v>#REF!</v>
      </c>
    </row>
    <row r="1544" spans="1:14" x14ac:dyDescent="0.25">
      <c r="A1544" s="167"/>
      <c r="B1544" s="154"/>
      <c r="C1544" s="154"/>
      <c r="D1544" s="154"/>
      <c r="E1544" s="154"/>
      <c r="F1544" s="154"/>
      <c r="G1544" s="154"/>
      <c r="H1544" s="158"/>
      <c r="I1544" s="158"/>
      <c r="J1544" s="154"/>
      <c r="K1544" s="154"/>
      <c r="L1544" s="154"/>
      <c r="M1544" s="154"/>
      <c r="N1544" s="147" t="e">
        <f>#REF!&amp;"\"&amp;B1544&amp;".jpg"</f>
        <v>#REF!</v>
      </c>
    </row>
    <row r="1545" spans="1:14" x14ac:dyDescent="0.25">
      <c r="A1545" s="167"/>
      <c r="B1545" s="154"/>
      <c r="C1545" s="154"/>
      <c r="D1545" s="154"/>
      <c r="E1545" s="154"/>
      <c r="F1545" s="154"/>
      <c r="G1545" s="154"/>
      <c r="H1545" s="158"/>
      <c r="I1545" s="158"/>
      <c r="J1545" s="154"/>
      <c r="K1545" s="154"/>
      <c r="L1545" s="154"/>
      <c r="M1545" s="154"/>
      <c r="N1545" s="147" t="e">
        <f>#REF!&amp;"\"&amp;B1545&amp;".jpg"</f>
        <v>#REF!</v>
      </c>
    </row>
    <row r="1546" spans="1:14" x14ac:dyDescent="0.25">
      <c r="A1546" s="167"/>
      <c r="B1546" s="154"/>
      <c r="C1546" s="154"/>
      <c r="D1546" s="154"/>
      <c r="E1546" s="154"/>
      <c r="F1546" s="154"/>
      <c r="G1546" s="154"/>
      <c r="H1546" s="158"/>
      <c r="I1546" s="158"/>
      <c r="J1546" s="154"/>
      <c r="K1546" s="154"/>
      <c r="L1546" s="154"/>
      <c r="M1546" s="154"/>
      <c r="N1546" s="147" t="e">
        <f>#REF!&amp;"\"&amp;B1546&amp;".jpg"</f>
        <v>#REF!</v>
      </c>
    </row>
    <row r="1547" spans="1:14" x14ac:dyDescent="0.25">
      <c r="A1547" s="167"/>
      <c r="B1547" s="154"/>
      <c r="C1547" s="154"/>
      <c r="D1547" s="154"/>
      <c r="E1547" s="154"/>
      <c r="F1547" s="154"/>
      <c r="G1547" s="154"/>
      <c r="H1547" s="158"/>
      <c r="I1547" s="158"/>
      <c r="J1547" s="154"/>
      <c r="K1547" s="154"/>
      <c r="L1547" s="154"/>
      <c r="M1547" s="154"/>
      <c r="N1547" s="147" t="e">
        <f>#REF!&amp;"\"&amp;B1547&amp;".jpg"</f>
        <v>#REF!</v>
      </c>
    </row>
    <row r="1548" spans="1:14" x14ac:dyDescent="0.25">
      <c r="A1548" s="167"/>
      <c r="B1548" s="154"/>
      <c r="C1548" s="154"/>
      <c r="D1548" s="154"/>
      <c r="E1548" s="154"/>
      <c r="F1548" s="154"/>
      <c r="G1548" s="154"/>
      <c r="H1548" s="158"/>
      <c r="I1548" s="158"/>
      <c r="J1548" s="154"/>
      <c r="K1548" s="154"/>
      <c r="L1548" s="154"/>
      <c r="M1548" s="154"/>
      <c r="N1548" s="147" t="e">
        <f>#REF!&amp;"\"&amp;B1548&amp;".jpg"</f>
        <v>#REF!</v>
      </c>
    </row>
    <row r="1549" spans="1:14" x14ac:dyDescent="0.25">
      <c r="A1549" s="167"/>
      <c r="B1549" s="154"/>
      <c r="C1549" s="154"/>
      <c r="D1549" s="154"/>
      <c r="E1549" s="154"/>
      <c r="F1549" s="154"/>
      <c r="G1549" s="154"/>
      <c r="H1549" s="158"/>
      <c r="I1549" s="158"/>
      <c r="J1549" s="154"/>
      <c r="K1549" s="154"/>
      <c r="L1549" s="154"/>
      <c r="M1549" s="154"/>
      <c r="N1549" s="147" t="e">
        <f>#REF!&amp;"\"&amp;B1549&amp;".jpg"</f>
        <v>#REF!</v>
      </c>
    </row>
    <row r="1550" spans="1:14" x14ac:dyDescent="0.25">
      <c r="A1550" s="167"/>
      <c r="B1550" s="154"/>
      <c r="C1550" s="154"/>
      <c r="D1550" s="154"/>
      <c r="E1550" s="154"/>
      <c r="F1550" s="154"/>
      <c r="G1550" s="154"/>
      <c r="H1550" s="158"/>
      <c r="I1550" s="158"/>
      <c r="J1550" s="154"/>
      <c r="K1550" s="154"/>
      <c r="L1550" s="154"/>
      <c r="M1550" s="154"/>
      <c r="N1550" s="147" t="e">
        <f>#REF!&amp;"\"&amp;B1550&amp;".jpg"</f>
        <v>#REF!</v>
      </c>
    </row>
    <row r="1551" spans="1:14" x14ac:dyDescent="0.25">
      <c r="A1551" s="167"/>
      <c r="B1551" s="154"/>
      <c r="C1551" s="154"/>
      <c r="D1551" s="154"/>
      <c r="E1551" s="154"/>
      <c r="F1551" s="154"/>
      <c r="G1551" s="154"/>
      <c r="H1551" s="158"/>
      <c r="I1551" s="158"/>
      <c r="J1551" s="154"/>
      <c r="K1551" s="154"/>
      <c r="L1551" s="154"/>
      <c r="M1551" s="154"/>
      <c r="N1551" s="147" t="e">
        <f>#REF!&amp;"\"&amp;B1551&amp;".jpg"</f>
        <v>#REF!</v>
      </c>
    </row>
    <row r="1552" spans="1:14" x14ac:dyDescent="0.25">
      <c r="A1552" s="167"/>
      <c r="B1552" s="154"/>
      <c r="C1552" s="154"/>
      <c r="D1552" s="154"/>
      <c r="E1552" s="154"/>
      <c r="F1552" s="154"/>
      <c r="G1552" s="154"/>
      <c r="H1552" s="158"/>
      <c r="I1552" s="158"/>
      <c r="J1552" s="154"/>
      <c r="K1552" s="154"/>
      <c r="L1552" s="154"/>
      <c r="M1552" s="154"/>
      <c r="N1552" s="147" t="e">
        <f>#REF!&amp;"\"&amp;B1552&amp;".jpg"</f>
        <v>#REF!</v>
      </c>
    </row>
    <row r="1553" spans="1:14" x14ac:dyDescent="0.25">
      <c r="A1553" s="167"/>
      <c r="B1553" s="154"/>
      <c r="C1553" s="154"/>
      <c r="D1553" s="154"/>
      <c r="E1553" s="154"/>
      <c r="F1553" s="154"/>
      <c r="G1553" s="154"/>
      <c r="H1553" s="158"/>
      <c r="I1553" s="158"/>
      <c r="J1553" s="154"/>
      <c r="K1553" s="154"/>
      <c r="L1553" s="154"/>
      <c r="M1553" s="154"/>
      <c r="N1553" s="147" t="e">
        <f>#REF!&amp;"\"&amp;B1553&amp;".jpg"</f>
        <v>#REF!</v>
      </c>
    </row>
    <row r="1554" spans="1:14" x14ac:dyDescent="0.25">
      <c r="A1554" s="167"/>
      <c r="B1554" s="154"/>
      <c r="C1554" s="154"/>
      <c r="D1554" s="154"/>
      <c r="E1554" s="154"/>
      <c r="F1554" s="154"/>
      <c r="G1554" s="154"/>
      <c r="H1554" s="158"/>
      <c r="I1554" s="158"/>
      <c r="J1554" s="154"/>
      <c r="K1554" s="154"/>
      <c r="L1554" s="154"/>
      <c r="M1554" s="154"/>
      <c r="N1554" s="147" t="e">
        <f>#REF!&amp;"\"&amp;B1554&amp;".jpg"</f>
        <v>#REF!</v>
      </c>
    </row>
    <row r="1555" spans="1:14" x14ac:dyDescent="0.25">
      <c r="A1555" s="167"/>
      <c r="B1555" s="154"/>
      <c r="C1555" s="154"/>
      <c r="D1555" s="154"/>
      <c r="E1555" s="154"/>
      <c r="F1555" s="154"/>
      <c r="G1555" s="154"/>
      <c r="H1555" s="158"/>
      <c r="I1555" s="158"/>
      <c r="J1555" s="154"/>
      <c r="K1555" s="154"/>
      <c r="L1555" s="154"/>
      <c r="M1555" s="154"/>
      <c r="N1555" s="147" t="e">
        <f>#REF!&amp;"\"&amp;B1555&amp;".jpg"</f>
        <v>#REF!</v>
      </c>
    </row>
    <row r="1556" spans="1:14" x14ac:dyDescent="0.25">
      <c r="A1556" s="167"/>
      <c r="B1556" s="154"/>
      <c r="C1556" s="154"/>
      <c r="D1556" s="154"/>
      <c r="E1556" s="154"/>
      <c r="F1556" s="154"/>
      <c r="G1556" s="154"/>
      <c r="H1556" s="158"/>
      <c r="I1556" s="158"/>
      <c r="J1556" s="154"/>
      <c r="K1556" s="154"/>
      <c r="L1556" s="154"/>
      <c r="M1556" s="154"/>
      <c r="N1556" s="147" t="e">
        <f>#REF!&amp;"\"&amp;B1556&amp;".jpg"</f>
        <v>#REF!</v>
      </c>
    </row>
    <row r="1557" spans="1:14" x14ac:dyDescent="0.25">
      <c r="A1557" s="167"/>
      <c r="B1557" s="154"/>
      <c r="C1557" s="154"/>
      <c r="D1557" s="154"/>
      <c r="E1557" s="154"/>
      <c r="F1557" s="154"/>
      <c r="G1557" s="154"/>
      <c r="H1557" s="158"/>
      <c r="I1557" s="158"/>
      <c r="J1557" s="154"/>
      <c r="K1557" s="154"/>
      <c r="L1557" s="154"/>
      <c r="M1557" s="154"/>
      <c r="N1557" s="147" t="e">
        <f>#REF!&amp;"\"&amp;B1557&amp;".jpg"</f>
        <v>#REF!</v>
      </c>
    </row>
    <row r="1558" spans="1:14" x14ac:dyDescent="0.25">
      <c r="A1558" s="167"/>
      <c r="B1558" s="154"/>
      <c r="C1558" s="154"/>
      <c r="D1558" s="154"/>
      <c r="E1558" s="154"/>
      <c r="F1558" s="154"/>
      <c r="G1558" s="154"/>
      <c r="H1558" s="158"/>
      <c r="I1558" s="158"/>
      <c r="J1558" s="154"/>
      <c r="K1558" s="154"/>
      <c r="L1558" s="154"/>
      <c r="M1558" s="154"/>
      <c r="N1558" s="147" t="e">
        <f>#REF!&amp;"\"&amp;B1558&amp;".jpg"</f>
        <v>#REF!</v>
      </c>
    </row>
    <row r="1559" spans="1:14" x14ac:dyDescent="0.25">
      <c r="A1559" s="167"/>
      <c r="B1559" s="154"/>
      <c r="C1559" s="154"/>
      <c r="D1559" s="154"/>
      <c r="E1559" s="154"/>
      <c r="F1559" s="154"/>
      <c r="G1559" s="154"/>
      <c r="H1559" s="158"/>
      <c r="I1559" s="158"/>
      <c r="J1559" s="154"/>
      <c r="K1559" s="154"/>
      <c r="L1559" s="154"/>
      <c r="M1559" s="154"/>
      <c r="N1559" s="147" t="e">
        <f>#REF!&amp;"\"&amp;B1559&amp;".jpg"</f>
        <v>#REF!</v>
      </c>
    </row>
    <row r="1560" spans="1:14" x14ac:dyDescent="0.25">
      <c r="A1560" s="167"/>
      <c r="B1560" s="154"/>
      <c r="C1560" s="154"/>
      <c r="D1560" s="154"/>
      <c r="E1560" s="154"/>
      <c r="F1560" s="154"/>
      <c r="G1560" s="154"/>
      <c r="H1560" s="158"/>
      <c r="I1560" s="158"/>
      <c r="J1560" s="154"/>
      <c r="K1560" s="154"/>
      <c r="L1560" s="154"/>
      <c r="M1560" s="154"/>
      <c r="N1560" s="147" t="e">
        <f>#REF!&amp;"\"&amp;B1560&amp;".jpg"</f>
        <v>#REF!</v>
      </c>
    </row>
    <row r="1561" spans="1:14" x14ac:dyDescent="0.25">
      <c r="A1561" s="167"/>
      <c r="B1561" s="154"/>
      <c r="C1561" s="154"/>
      <c r="D1561" s="154"/>
      <c r="E1561" s="154"/>
      <c r="F1561" s="154"/>
      <c r="G1561" s="154"/>
      <c r="H1561" s="158"/>
      <c r="I1561" s="158"/>
      <c r="J1561" s="154"/>
      <c r="K1561" s="154"/>
      <c r="L1561" s="154"/>
      <c r="M1561" s="154"/>
      <c r="N1561" s="147" t="e">
        <f>#REF!&amp;"\"&amp;B1561&amp;".jpg"</f>
        <v>#REF!</v>
      </c>
    </row>
    <row r="1562" spans="1:14" x14ac:dyDescent="0.25">
      <c r="A1562" s="167"/>
      <c r="B1562" s="154"/>
      <c r="C1562" s="154"/>
      <c r="D1562" s="154"/>
      <c r="E1562" s="154"/>
      <c r="F1562" s="154"/>
      <c r="G1562" s="154"/>
      <c r="H1562" s="158"/>
      <c r="I1562" s="158"/>
      <c r="J1562" s="154"/>
      <c r="K1562" s="154"/>
      <c r="L1562" s="154"/>
      <c r="M1562" s="154"/>
      <c r="N1562" s="147" t="e">
        <f>#REF!&amp;"\"&amp;B1562&amp;".jpg"</f>
        <v>#REF!</v>
      </c>
    </row>
    <row r="1563" spans="1:14" x14ac:dyDescent="0.25">
      <c r="A1563" s="167"/>
      <c r="B1563" s="154"/>
      <c r="C1563" s="154"/>
      <c r="D1563" s="154"/>
      <c r="E1563" s="154"/>
      <c r="F1563" s="154"/>
      <c r="G1563" s="154"/>
      <c r="H1563" s="158"/>
      <c r="I1563" s="158"/>
      <c r="J1563" s="154"/>
      <c r="K1563" s="154"/>
      <c r="L1563" s="154"/>
      <c r="M1563" s="154"/>
      <c r="N1563" s="147" t="e">
        <f>#REF!&amp;"\"&amp;B1563&amp;".jpg"</f>
        <v>#REF!</v>
      </c>
    </row>
    <row r="1564" spans="1:14" x14ac:dyDescent="0.25">
      <c r="A1564" s="167"/>
      <c r="B1564" s="154"/>
      <c r="C1564" s="154"/>
      <c r="D1564" s="154"/>
      <c r="E1564" s="154"/>
      <c r="F1564" s="154"/>
      <c r="G1564" s="154"/>
      <c r="H1564" s="158"/>
      <c r="I1564" s="158"/>
      <c r="J1564" s="154"/>
      <c r="K1564" s="154"/>
      <c r="L1564" s="154"/>
      <c r="M1564" s="154"/>
      <c r="N1564" s="147" t="e">
        <f>#REF!&amp;"\"&amp;B1564&amp;".jpg"</f>
        <v>#REF!</v>
      </c>
    </row>
    <row r="1565" spans="1:14" x14ac:dyDescent="0.25">
      <c r="A1565" s="167"/>
      <c r="B1565" s="154"/>
      <c r="C1565" s="154"/>
      <c r="D1565" s="154"/>
      <c r="E1565" s="154"/>
      <c r="F1565" s="154"/>
      <c r="G1565" s="154"/>
      <c r="H1565" s="158"/>
      <c r="I1565" s="158"/>
      <c r="J1565" s="154"/>
      <c r="K1565" s="154"/>
      <c r="L1565" s="154"/>
      <c r="M1565" s="154"/>
      <c r="N1565" s="147" t="e">
        <f>#REF!&amp;"\"&amp;B1565&amp;".jpg"</f>
        <v>#REF!</v>
      </c>
    </row>
    <row r="1566" spans="1:14" x14ac:dyDescent="0.25">
      <c r="A1566" s="167"/>
      <c r="B1566" s="154"/>
      <c r="C1566" s="154"/>
      <c r="D1566" s="154"/>
      <c r="E1566" s="154"/>
      <c r="F1566" s="154"/>
      <c r="G1566" s="154"/>
      <c r="H1566" s="158"/>
      <c r="I1566" s="158"/>
      <c r="J1566" s="154"/>
      <c r="K1566" s="154"/>
      <c r="L1566" s="154"/>
      <c r="M1566" s="154"/>
      <c r="N1566" s="147" t="e">
        <f>#REF!&amp;"\"&amp;B1566&amp;".jpg"</f>
        <v>#REF!</v>
      </c>
    </row>
    <row r="1567" spans="1:14" x14ac:dyDescent="0.25">
      <c r="A1567" s="167"/>
      <c r="B1567" s="154"/>
      <c r="C1567" s="154"/>
      <c r="D1567" s="154"/>
      <c r="E1567" s="154"/>
      <c r="F1567" s="154"/>
      <c r="G1567" s="154"/>
      <c r="H1567" s="158"/>
      <c r="I1567" s="158"/>
      <c r="J1567" s="154"/>
      <c r="K1567" s="154"/>
      <c r="L1567" s="154"/>
      <c r="M1567" s="154"/>
      <c r="N1567" s="147" t="e">
        <f>#REF!&amp;"\"&amp;B1567&amp;".jpg"</f>
        <v>#REF!</v>
      </c>
    </row>
    <row r="1568" spans="1:14" x14ac:dyDescent="0.25">
      <c r="A1568" s="167"/>
      <c r="B1568" s="154"/>
      <c r="C1568" s="154"/>
      <c r="D1568" s="154"/>
      <c r="E1568" s="154"/>
      <c r="F1568" s="154"/>
      <c r="G1568" s="154"/>
      <c r="H1568" s="158"/>
      <c r="I1568" s="158"/>
      <c r="J1568" s="154"/>
      <c r="K1568" s="154"/>
      <c r="L1568" s="154"/>
      <c r="M1568" s="154"/>
      <c r="N1568" s="147" t="e">
        <f>#REF!&amp;"\"&amp;B1568&amp;".jpg"</f>
        <v>#REF!</v>
      </c>
    </row>
    <row r="1569" spans="1:14" x14ac:dyDescent="0.25">
      <c r="A1569" s="167"/>
      <c r="B1569" s="154"/>
      <c r="C1569" s="154"/>
      <c r="D1569" s="154"/>
      <c r="E1569" s="154"/>
      <c r="F1569" s="154"/>
      <c r="G1569" s="154"/>
      <c r="H1569" s="158"/>
      <c r="I1569" s="158"/>
      <c r="J1569" s="154"/>
      <c r="K1569" s="154"/>
      <c r="L1569" s="154"/>
      <c r="M1569" s="154"/>
      <c r="N1569" s="147" t="e">
        <f>#REF!&amp;"\"&amp;B1569&amp;".jpg"</f>
        <v>#REF!</v>
      </c>
    </row>
    <row r="1570" spans="1:14" x14ac:dyDescent="0.25">
      <c r="A1570" s="167"/>
      <c r="B1570" s="154"/>
      <c r="C1570" s="154"/>
      <c r="D1570" s="154"/>
      <c r="E1570" s="154"/>
      <c r="F1570" s="154"/>
      <c r="G1570" s="154"/>
      <c r="H1570" s="158"/>
      <c r="I1570" s="158"/>
      <c r="J1570" s="154"/>
      <c r="K1570" s="154"/>
      <c r="L1570" s="154"/>
      <c r="M1570" s="154"/>
      <c r="N1570" s="147" t="e">
        <f>#REF!&amp;"\"&amp;B1570&amp;".jpg"</f>
        <v>#REF!</v>
      </c>
    </row>
    <row r="1571" spans="1:14" x14ac:dyDescent="0.25">
      <c r="A1571" s="167"/>
      <c r="B1571" s="154"/>
      <c r="C1571" s="154"/>
      <c r="D1571" s="154"/>
      <c r="E1571" s="154"/>
      <c r="F1571" s="154"/>
      <c r="G1571" s="154"/>
      <c r="H1571" s="158"/>
      <c r="I1571" s="158"/>
      <c r="J1571" s="154"/>
      <c r="K1571" s="154"/>
      <c r="L1571" s="154"/>
      <c r="M1571" s="154"/>
      <c r="N1571" s="147" t="e">
        <f>#REF!&amp;"\"&amp;B1571&amp;".jpg"</f>
        <v>#REF!</v>
      </c>
    </row>
    <row r="1572" spans="1:14" x14ac:dyDescent="0.25">
      <c r="A1572" s="167"/>
      <c r="B1572" s="154"/>
      <c r="C1572" s="154"/>
      <c r="D1572" s="154"/>
      <c r="E1572" s="154"/>
      <c r="F1572" s="154"/>
      <c r="G1572" s="154"/>
      <c r="H1572" s="158"/>
      <c r="I1572" s="158"/>
      <c r="J1572" s="154"/>
      <c r="K1572" s="154"/>
      <c r="L1572" s="154"/>
      <c r="M1572" s="154"/>
      <c r="N1572" s="147" t="e">
        <f>#REF!&amp;"\"&amp;B1572&amp;".jpg"</f>
        <v>#REF!</v>
      </c>
    </row>
    <row r="1573" spans="1:14" x14ac:dyDescent="0.25">
      <c r="A1573" s="167"/>
      <c r="B1573" s="154"/>
      <c r="C1573" s="154"/>
      <c r="D1573" s="154"/>
      <c r="E1573" s="154"/>
      <c r="F1573" s="154"/>
      <c r="G1573" s="154"/>
      <c r="H1573" s="158"/>
      <c r="I1573" s="158"/>
      <c r="J1573" s="154"/>
      <c r="K1573" s="154"/>
      <c r="L1573" s="154"/>
      <c r="M1573" s="154"/>
      <c r="N1573" s="147" t="e">
        <f>#REF!&amp;"\"&amp;B1573&amp;".jpg"</f>
        <v>#REF!</v>
      </c>
    </row>
    <row r="1574" spans="1:14" x14ac:dyDescent="0.25">
      <c r="A1574" s="167"/>
      <c r="B1574" s="154"/>
      <c r="C1574" s="154"/>
      <c r="D1574" s="154"/>
      <c r="E1574" s="154"/>
      <c r="F1574" s="154"/>
      <c r="G1574" s="154"/>
      <c r="H1574" s="158"/>
      <c r="I1574" s="158"/>
      <c r="J1574" s="154"/>
      <c r="K1574" s="154"/>
      <c r="L1574" s="154"/>
      <c r="M1574" s="154"/>
      <c r="N1574" s="147" t="e">
        <f>#REF!&amp;"\"&amp;B1574&amp;".jpg"</f>
        <v>#REF!</v>
      </c>
    </row>
    <row r="1575" spans="1:14" x14ac:dyDescent="0.25">
      <c r="A1575" s="167"/>
      <c r="B1575" s="154"/>
      <c r="C1575" s="154"/>
      <c r="D1575" s="154"/>
      <c r="E1575" s="154"/>
      <c r="F1575" s="154"/>
      <c r="G1575" s="154"/>
      <c r="H1575" s="158"/>
      <c r="I1575" s="158"/>
      <c r="J1575" s="154"/>
      <c r="K1575" s="154"/>
      <c r="L1575" s="154"/>
      <c r="M1575" s="154"/>
      <c r="N1575" s="147" t="e">
        <f>#REF!&amp;"\"&amp;B1575&amp;".jpg"</f>
        <v>#REF!</v>
      </c>
    </row>
    <row r="1576" spans="1:14" x14ac:dyDescent="0.25">
      <c r="A1576" s="167"/>
      <c r="B1576" s="154"/>
      <c r="C1576" s="154"/>
      <c r="D1576" s="154"/>
      <c r="E1576" s="154"/>
      <c r="F1576" s="154"/>
      <c r="G1576" s="154"/>
      <c r="H1576" s="158"/>
      <c r="I1576" s="158"/>
      <c r="J1576" s="154"/>
      <c r="K1576" s="154"/>
      <c r="L1576" s="154"/>
      <c r="M1576" s="154"/>
      <c r="N1576" s="147" t="e">
        <f>#REF!&amp;"\"&amp;B1576&amp;".jpg"</f>
        <v>#REF!</v>
      </c>
    </row>
    <row r="1577" spans="1:14" x14ac:dyDescent="0.25">
      <c r="A1577" s="167"/>
      <c r="B1577" s="154"/>
      <c r="C1577" s="154"/>
      <c r="D1577" s="154"/>
      <c r="E1577" s="154"/>
      <c r="F1577" s="154"/>
      <c r="G1577" s="154"/>
      <c r="H1577" s="158"/>
      <c r="I1577" s="158"/>
      <c r="J1577" s="154"/>
      <c r="K1577" s="154"/>
      <c r="L1577" s="154"/>
      <c r="M1577" s="154"/>
      <c r="N1577" s="147" t="e">
        <f>#REF!&amp;"\"&amp;B1577&amp;".jpg"</f>
        <v>#REF!</v>
      </c>
    </row>
    <row r="1578" spans="1:14" x14ac:dyDescent="0.25">
      <c r="A1578" s="167"/>
      <c r="B1578" s="154"/>
      <c r="C1578" s="154"/>
      <c r="D1578" s="154"/>
      <c r="E1578" s="154"/>
      <c r="F1578" s="154"/>
      <c r="G1578" s="154"/>
      <c r="H1578" s="158"/>
      <c r="I1578" s="158"/>
      <c r="J1578" s="154"/>
      <c r="K1578" s="154"/>
      <c r="L1578" s="154"/>
      <c r="M1578" s="154"/>
      <c r="N1578" s="147" t="e">
        <f>#REF!&amp;"\"&amp;B1578&amp;".jpg"</f>
        <v>#REF!</v>
      </c>
    </row>
    <row r="1579" spans="1:14" x14ac:dyDescent="0.25">
      <c r="A1579" s="167"/>
      <c r="B1579" s="154"/>
      <c r="C1579" s="154"/>
      <c r="D1579" s="154"/>
      <c r="E1579" s="154"/>
      <c r="F1579" s="154"/>
      <c r="G1579" s="154"/>
      <c r="H1579" s="158"/>
      <c r="I1579" s="158"/>
      <c r="J1579" s="154"/>
      <c r="K1579" s="154"/>
      <c r="L1579" s="154"/>
      <c r="M1579" s="154"/>
      <c r="N1579" s="147" t="e">
        <f>#REF!&amp;"\"&amp;B1579&amp;".jpg"</f>
        <v>#REF!</v>
      </c>
    </row>
    <row r="1580" spans="1:14" x14ac:dyDescent="0.25">
      <c r="A1580" s="167"/>
      <c r="B1580" s="154"/>
      <c r="C1580" s="154"/>
      <c r="D1580" s="154"/>
      <c r="E1580" s="154"/>
      <c r="F1580" s="154"/>
      <c r="G1580" s="154"/>
      <c r="H1580" s="158"/>
      <c r="I1580" s="158"/>
      <c r="J1580" s="154"/>
      <c r="K1580" s="154"/>
      <c r="L1580" s="154"/>
      <c r="M1580" s="154"/>
      <c r="N1580" s="147" t="e">
        <f>#REF!&amp;"\"&amp;B1580&amp;".jpg"</f>
        <v>#REF!</v>
      </c>
    </row>
    <row r="1581" spans="1:14" x14ac:dyDescent="0.25">
      <c r="A1581" s="167"/>
      <c r="B1581" s="154"/>
      <c r="C1581" s="154"/>
      <c r="D1581" s="154"/>
      <c r="E1581" s="154"/>
      <c r="F1581" s="154"/>
      <c r="G1581" s="154"/>
      <c r="H1581" s="158"/>
      <c r="I1581" s="158"/>
      <c r="J1581" s="154"/>
      <c r="K1581" s="154"/>
      <c r="L1581" s="154"/>
      <c r="M1581" s="154"/>
      <c r="N1581" s="147" t="e">
        <f>#REF!&amp;"\"&amp;B1581&amp;".jpg"</f>
        <v>#REF!</v>
      </c>
    </row>
    <row r="1582" spans="1:14" x14ac:dyDescent="0.25">
      <c r="A1582" s="167"/>
      <c r="B1582" s="154"/>
      <c r="C1582" s="154"/>
      <c r="D1582" s="154"/>
      <c r="E1582" s="154"/>
      <c r="F1582" s="154"/>
      <c r="G1582" s="154"/>
      <c r="H1582" s="158"/>
      <c r="I1582" s="158"/>
      <c r="J1582" s="154"/>
      <c r="K1582" s="154"/>
      <c r="L1582" s="154"/>
      <c r="M1582" s="154"/>
      <c r="N1582" s="147" t="e">
        <f>#REF!&amp;"\"&amp;B1582&amp;".jpg"</f>
        <v>#REF!</v>
      </c>
    </row>
    <row r="1583" spans="1:14" x14ac:dyDescent="0.25">
      <c r="A1583" s="167"/>
      <c r="B1583" s="154"/>
      <c r="C1583" s="154"/>
      <c r="D1583" s="154"/>
      <c r="E1583" s="154"/>
      <c r="F1583" s="154"/>
      <c r="G1583" s="154"/>
      <c r="H1583" s="158"/>
      <c r="I1583" s="158"/>
      <c r="J1583" s="154"/>
      <c r="K1583" s="154"/>
      <c r="L1583" s="154"/>
      <c r="M1583" s="154"/>
      <c r="N1583" s="147" t="e">
        <f>#REF!&amp;"\"&amp;B1583&amp;".jpg"</f>
        <v>#REF!</v>
      </c>
    </row>
    <row r="1584" spans="1:14" x14ac:dyDescent="0.25">
      <c r="A1584" s="167"/>
      <c r="B1584" s="154"/>
      <c r="C1584" s="154"/>
      <c r="D1584" s="154"/>
      <c r="E1584" s="154"/>
      <c r="F1584" s="154"/>
      <c r="G1584" s="154"/>
      <c r="H1584" s="158"/>
      <c r="I1584" s="158"/>
      <c r="J1584" s="154"/>
      <c r="K1584" s="154"/>
      <c r="L1584" s="154"/>
      <c r="M1584" s="154"/>
      <c r="N1584" s="147" t="e">
        <f>#REF!&amp;"\"&amp;B1584&amp;".jpg"</f>
        <v>#REF!</v>
      </c>
    </row>
    <row r="1585" spans="1:14" x14ac:dyDescent="0.25">
      <c r="A1585" s="167"/>
      <c r="B1585" s="154"/>
      <c r="C1585" s="154"/>
      <c r="D1585" s="154"/>
      <c r="E1585" s="154"/>
      <c r="F1585" s="154"/>
      <c r="G1585" s="154"/>
      <c r="H1585" s="158"/>
      <c r="I1585" s="158"/>
      <c r="J1585" s="154"/>
      <c r="K1585" s="154"/>
      <c r="L1585" s="154"/>
      <c r="M1585" s="154"/>
      <c r="N1585" s="147" t="e">
        <f>#REF!&amp;"\"&amp;B1585&amp;".jpg"</f>
        <v>#REF!</v>
      </c>
    </row>
    <row r="1586" spans="1:14" x14ac:dyDescent="0.25">
      <c r="A1586" s="167"/>
      <c r="B1586" s="154"/>
      <c r="C1586" s="154"/>
      <c r="D1586" s="154"/>
      <c r="E1586" s="154"/>
      <c r="F1586" s="154"/>
      <c r="G1586" s="154"/>
      <c r="H1586" s="158"/>
      <c r="I1586" s="158"/>
      <c r="J1586" s="154"/>
      <c r="K1586" s="154"/>
      <c r="L1586" s="154"/>
      <c r="M1586" s="154"/>
      <c r="N1586" s="147" t="e">
        <f>#REF!&amp;"\"&amp;B1586&amp;".jpg"</f>
        <v>#REF!</v>
      </c>
    </row>
    <row r="1587" spans="1:14" x14ac:dyDescent="0.25">
      <c r="A1587" s="167"/>
      <c r="B1587" s="154"/>
      <c r="C1587" s="154"/>
      <c r="D1587" s="154"/>
      <c r="E1587" s="154"/>
      <c r="F1587" s="154"/>
      <c r="G1587" s="154"/>
      <c r="H1587" s="158"/>
      <c r="I1587" s="158"/>
      <c r="J1587" s="154"/>
      <c r="K1587" s="154"/>
      <c r="L1587" s="154"/>
      <c r="M1587" s="154"/>
      <c r="N1587" s="147" t="e">
        <f>#REF!&amp;"\"&amp;B1587&amp;".jpg"</f>
        <v>#REF!</v>
      </c>
    </row>
    <row r="1588" spans="1:14" x14ac:dyDescent="0.25">
      <c r="A1588" s="167"/>
      <c r="B1588" s="154"/>
      <c r="C1588" s="154"/>
      <c r="D1588" s="154"/>
      <c r="E1588" s="154"/>
      <c r="F1588" s="154"/>
      <c r="G1588" s="154"/>
      <c r="H1588" s="158"/>
      <c r="I1588" s="158"/>
      <c r="J1588" s="154"/>
      <c r="K1588" s="154"/>
      <c r="L1588" s="154"/>
      <c r="M1588" s="154"/>
      <c r="N1588" s="147" t="e">
        <f>#REF!&amp;"\"&amp;B1588&amp;".jpg"</f>
        <v>#REF!</v>
      </c>
    </row>
    <row r="1589" spans="1:14" x14ac:dyDescent="0.25">
      <c r="A1589" s="167"/>
      <c r="B1589" s="154"/>
      <c r="C1589" s="154"/>
      <c r="D1589" s="154"/>
      <c r="E1589" s="154"/>
      <c r="F1589" s="154"/>
      <c r="G1589" s="154"/>
      <c r="H1589" s="158"/>
      <c r="I1589" s="158"/>
      <c r="J1589" s="154"/>
      <c r="K1589" s="154"/>
      <c r="L1589" s="154"/>
      <c r="M1589" s="154"/>
      <c r="N1589" s="147" t="e">
        <f>#REF!&amp;"\"&amp;B1589&amp;".jpg"</f>
        <v>#REF!</v>
      </c>
    </row>
    <row r="1590" spans="1:14" x14ac:dyDescent="0.25">
      <c r="A1590" s="167"/>
      <c r="B1590" s="154"/>
      <c r="C1590" s="154"/>
      <c r="D1590" s="154"/>
      <c r="E1590" s="154"/>
      <c r="F1590" s="154"/>
      <c r="G1590" s="154"/>
      <c r="H1590" s="158"/>
      <c r="I1590" s="158"/>
      <c r="J1590" s="154"/>
      <c r="K1590" s="154"/>
      <c r="L1590" s="154"/>
      <c r="M1590" s="154"/>
      <c r="N1590" s="147" t="e">
        <f>#REF!&amp;"\"&amp;B1590&amp;".jpg"</f>
        <v>#REF!</v>
      </c>
    </row>
    <row r="1591" spans="1:14" x14ac:dyDescent="0.25">
      <c r="A1591" s="167"/>
      <c r="B1591" s="154"/>
      <c r="C1591" s="154"/>
      <c r="D1591" s="154"/>
      <c r="E1591" s="154"/>
      <c r="F1591" s="154"/>
      <c r="G1591" s="154"/>
      <c r="H1591" s="158"/>
      <c r="I1591" s="158"/>
      <c r="J1591" s="154"/>
      <c r="K1591" s="154"/>
      <c r="L1591" s="154"/>
      <c r="M1591" s="154"/>
      <c r="N1591" s="147" t="e">
        <f>#REF!&amp;"\"&amp;B1591&amp;".jpg"</f>
        <v>#REF!</v>
      </c>
    </row>
    <row r="1592" spans="1:14" x14ac:dyDescent="0.25">
      <c r="A1592" s="167"/>
      <c r="B1592" s="154"/>
      <c r="C1592" s="154"/>
      <c r="D1592" s="154"/>
      <c r="E1592" s="154"/>
      <c r="F1592" s="154"/>
      <c r="G1592" s="154"/>
      <c r="H1592" s="158"/>
      <c r="I1592" s="158"/>
      <c r="J1592" s="154"/>
      <c r="K1592" s="154"/>
      <c r="L1592" s="154"/>
      <c r="M1592" s="154"/>
      <c r="N1592" s="147" t="e">
        <f>#REF!&amp;"\"&amp;B1592&amp;".jpg"</f>
        <v>#REF!</v>
      </c>
    </row>
    <row r="1593" spans="1:14" x14ac:dyDescent="0.25">
      <c r="A1593" s="167"/>
      <c r="B1593" s="154"/>
      <c r="C1593" s="154"/>
      <c r="D1593" s="154"/>
      <c r="E1593" s="154"/>
      <c r="F1593" s="154"/>
      <c r="G1593" s="154"/>
      <c r="H1593" s="158"/>
      <c r="I1593" s="158"/>
      <c r="J1593" s="154"/>
      <c r="K1593" s="154"/>
      <c r="L1593" s="154"/>
      <c r="M1593" s="154"/>
      <c r="N1593" s="147" t="e">
        <f>#REF!&amp;"\"&amp;B1593&amp;".jpg"</f>
        <v>#REF!</v>
      </c>
    </row>
    <row r="1594" spans="1:14" x14ac:dyDescent="0.25">
      <c r="A1594" s="167"/>
      <c r="B1594" s="154"/>
      <c r="C1594" s="154"/>
      <c r="D1594" s="154"/>
      <c r="E1594" s="154"/>
      <c r="F1594" s="154"/>
      <c r="G1594" s="154"/>
      <c r="H1594" s="158"/>
      <c r="I1594" s="158"/>
      <c r="J1594" s="154"/>
      <c r="K1594" s="154"/>
      <c r="L1594" s="154"/>
      <c r="M1594" s="154"/>
      <c r="N1594" s="147" t="e">
        <f>#REF!&amp;"\"&amp;B1594&amp;".jpg"</f>
        <v>#REF!</v>
      </c>
    </row>
    <row r="1595" spans="1:14" x14ac:dyDescent="0.25">
      <c r="A1595" s="167"/>
      <c r="B1595" s="154"/>
      <c r="C1595" s="154"/>
      <c r="D1595" s="154"/>
      <c r="E1595" s="154"/>
      <c r="F1595" s="154"/>
      <c r="G1595" s="154"/>
      <c r="H1595" s="158"/>
      <c r="I1595" s="158"/>
      <c r="J1595" s="154"/>
      <c r="K1595" s="154"/>
      <c r="L1595" s="154"/>
      <c r="M1595" s="154"/>
      <c r="N1595" s="147" t="e">
        <f>#REF!&amp;"\"&amp;B1595&amp;".jpg"</f>
        <v>#REF!</v>
      </c>
    </row>
    <row r="1596" spans="1:14" x14ac:dyDescent="0.25">
      <c r="A1596" s="167"/>
      <c r="B1596" s="154"/>
      <c r="C1596" s="154"/>
      <c r="D1596" s="154"/>
      <c r="E1596" s="154"/>
      <c r="F1596" s="154"/>
      <c r="G1596" s="154"/>
      <c r="H1596" s="158"/>
      <c r="I1596" s="158"/>
      <c r="J1596" s="154"/>
      <c r="K1596" s="154"/>
      <c r="L1596" s="154"/>
      <c r="M1596" s="154"/>
      <c r="N1596" s="147" t="e">
        <f>#REF!&amp;"\"&amp;B1596&amp;".jpg"</f>
        <v>#REF!</v>
      </c>
    </row>
    <row r="1597" spans="1:14" x14ac:dyDescent="0.25">
      <c r="A1597" s="167"/>
      <c r="B1597" s="154"/>
      <c r="C1597" s="154"/>
      <c r="D1597" s="154"/>
      <c r="E1597" s="154"/>
      <c r="F1597" s="154"/>
      <c r="G1597" s="154"/>
      <c r="H1597" s="158"/>
      <c r="I1597" s="158"/>
      <c r="J1597" s="154"/>
      <c r="K1597" s="154"/>
      <c r="L1597" s="154"/>
      <c r="M1597" s="154"/>
      <c r="N1597" s="147" t="e">
        <f>#REF!&amp;"\"&amp;B1597&amp;".jpg"</f>
        <v>#REF!</v>
      </c>
    </row>
    <row r="1598" spans="1:14" x14ac:dyDescent="0.25">
      <c r="A1598" s="167"/>
      <c r="B1598" s="154"/>
      <c r="C1598" s="154"/>
      <c r="D1598" s="154"/>
      <c r="E1598" s="154"/>
      <c r="F1598" s="154"/>
      <c r="G1598" s="154"/>
      <c r="H1598" s="158"/>
      <c r="I1598" s="158"/>
      <c r="J1598" s="154"/>
      <c r="K1598" s="154"/>
      <c r="L1598" s="154"/>
      <c r="M1598" s="154"/>
      <c r="N1598" s="147" t="e">
        <f>#REF!&amp;"\"&amp;B1598&amp;".jpg"</f>
        <v>#REF!</v>
      </c>
    </row>
    <row r="1599" spans="1:14" x14ac:dyDescent="0.25">
      <c r="A1599" s="167"/>
      <c r="B1599" s="154"/>
      <c r="C1599" s="154"/>
      <c r="D1599" s="154"/>
      <c r="E1599" s="154"/>
      <c r="F1599" s="154"/>
      <c r="G1599" s="154"/>
      <c r="H1599" s="158"/>
      <c r="I1599" s="158"/>
      <c r="J1599" s="154"/>
      <c r="K1599" s="154"/>
      <c r="L1599" s="154"/>
      <c r="M1599" s="154"/>
      <c r="N1599" s="147" t="e">
        <f>#REF!&amp;"\"&amp;B1599&amp;".jpg"</f>
        <v>#REF!</v>
      </c>
    </row>
    <row r="1600" spans="1:14" x14ac:dyDescent="0.25">
      <c r="A1600" s="167"/>
      <c r="B1600" s="154"/>
      <c r="C1600" s="154"/>
      <c r="D1600" s="154"/>
      <c r="E1600" s="154"/>
      <c r="F1600" s="154"/>
      <c r="G1600" s="154"/>
      <c r="H1600" s="158"/>
      <c r="I1600" s="158"/>
      <c r="J1600" s="154"/>
      <c r="K1600" s="154"/>
      <c r="L1600" s="154"/>
      <c r="M1600" s="154"/>
      <c r="N1600" s="147" t="e">
        <f>#REF!&amp;"\"&amp;B1600&amp;".jpg"</f>
        <v>#REF!</v>
      </c>
    </row>
    <row r="1601" spans="1:14" x14ac:dyDescent="0.25">
      <c r="A1601" s="167"/>
      <c r="B1601" s="154"/>
      <c r="C1601" s="154"/>
      <c r="D1601" s="154"/>
      <c r="E1601" s="154"/>
      <c r="F1601" s="154"/>
      <c r="G1601" s="154"/>
      <c r="H1601" s="158"/>
      <c r="I1601" s="158"/>
      <c r="J1601" s="154"/>
      <c r="K1601" s="154"/>
      <c r="L1601" s="154"/>
      <c r="M1601" s="154"/>
      <c r="N1601" s="147" t="e">
        <f>#REF!&amp;"\"&amp;B1601&amp;".jpg"</f>
        <v>#REF!</v>
      </c>
    </row>
    <row r="1602" spans="1:14" x14ac:dyDescent="0.25">
      <c r="A1602" s="167"/>
      <c r="B1602" s="154"/>
      <c r="C1602" s="154"/>
      <c r="D1602" s="154"/>
      <c r="E1602" s="154"/>
      <c r="F1602" s="154"/>
      <c r="G1602" s="154"/>
      <c r="H1602" s="158"/>
      <c r="I1602" s="158"/>
      <c r="J1602" s="154"/>
      <c r="K1602" s="154"/>
      <c r="L1602" s="154"/>
      <c r="M1602" s="154"/>
      <c r="N1602" s="147" t="e">
        <f>#REF!&amp;"\"&amp;B1602&amp;".jpg"</f>
        <v>#REF!</v>
      </c>
    </row>
    <row r="1603" spans="1:14" x14ac:dyDescent="0.25">
      <c r="A1603" s="167"/>
      <c r="B1603" s="154"/>
      <c r="C1603" s="154"/>
      <c r="D1603" s="154"/>
      <c r="E1603" s="154"/>
      <c r="F1603" s="154"/>
      <c r="G1603" s="154"/>
      <c r="H1603" s="158"/>
      <c r="I1603" s="158"/>
      <c r="J1603" s="154"/>
      <c r="K1603" s="154"/>
      <c r="L1603" s="154"/>
      <c r="M1603" s="154"/>
      <c r="N1603" s="147" t="e">
        <f>#REF!&amp;"\"&amp;B1603&amp;".jpg"</f>
        <v>#REF!</v>
      </c>
    </row>
    <row r="1604" spans="1:14" x14ac:dyDescent="0.25">
      <c r="A1604" s="167"/>
      <c r="B1604" s="154"/>
      <c r="C1604" s="154"/>
      <c r="D1604" s="154"/>
      <c r="E1604" s="154"/>
      <c r="F1604" s="154"/>
      <c r="G1604" s="154"/>
      <c r="H1604" s="158"/>
      <c r="I1604" s="158"/>
      <c r="J1604" s="154"/>
      <c r="K1604" s="154"/>
      <c r="L1604" s="154"/>
      <c r="M1604" s="154"/>
      <c r="N1604" s="147" t="e">
        <f>#REF!&amp;"\"&amp;B1604&amp;".jpg"</f>
        <v>#REF!</v>
      </c>
    </row>
    <row r="1605" spans="1:14" x14ac:dyDescent="0.25">
      <c r="A1605" s="167"/>
      <c r="B1605" s="154"/>
      <c r="C1605" s="154"/>
      <c r="D1605" s="154"/>
      <c r="E1605" s="154"/>
      <c r="F1605" s="154"/>
      <c r="G1605" s="154"/>
      <c r="H1605" s="158"/>
      <c r="I1605" s="158"/>
      <c r="J1605" s="154"/>
      <c r="K1605" s="154"/>
      <c r="L1605" s="154"/>
      <c r="M1605" s="154"/>
      <c r="N1605" s="147" t="e">
        <f>#REF!&amp;"\"&amp;B1605&amp;".jpg"</f>
        <v>#REF!</v>
      </c>
    </row>
    <row r="1606" spans="1:14" x14ac:dyDescent="0.25">
      <c r="A1606" s="167"/>
      <c r="B1606" s="154"/>
      <c r="C1606" s="154"/>
      <c r="D1606" s="154"/>
      <c r="E1606" s="154"/>
      <c r="F1606" s="154"/>
      <c r="G1606" s="154"/>
      <c r="H1606" s="158"/>
      <c r="I1606" s="158"/>
      <c r="J1606" s="154"/>
      <c r="K1606" s="154"/>
      <c r="L1606" s="154"/>
      <c r="M1606" s="154"/>
      <c r="N1606" s="147" t="e">
        <f>#REF!&amp;"\"&amp;B1606&amp;".jpg"</f>
        <v>#REF!</v>
      </c>
    </row>
    <row r="1607" spans="1:14" x14ac:dyDescent="0.25">
      <c r="A1607" s="167"/>
      <c r="B1607" s="154"/>
      <c r="C1607" s="154"/>
      <c r="D1607" s="154"/>
      <c r="E1607" s="154"/>
      <c r="F1607" s="154"/>
      <c r="G1607" s="154"/>
      <c r="H1607" s="158"/>
      <c r="I1607" s="158"/>
      <c r="J1607" s="154"/>
      <c r="K1607" s="154"/>
      <c r="L1607" s="154"/>
      <c r="M1607" s="154"/>
      <c r="N1607" s="147" t="e">
        <f>#REF!&amp;"\"&amp;B1607&amp;".jpg"</f>
        <v>#REF!</v>
      </c>
    </row>
    <row r="1608" spans="1:14" x14ac:dyDescent="0.25">
      <c r="A1608" s="167"/>
      <c r="B1608" s="154"/>
      <c r="C1608" s="154"/>
      <c r="D1608" s="154"/>
      <c r="E1608" s="154"/>
      <c r="F1608" s="154"/>
      <c r="G1608" s="154"/>
      <c r="H1608" s="158"/>
      <c r="I1608" s="158"/>
      <c r="J1608" s="154"/>
      <c r="K1608" s="154"/>
      <c r="L1608" s="154"/>
      <c r="M1608" s="154"/>
      <c r="N1608" s="147" t="e">
        <f>#REF!&amp;"\"&amp;B1608&amp;".jpg"</f>
        <v>#REF!</v>
      </c>
    </row>
    <row r="1609" spans="1:14" x14ac:dyDescent="0.25">
      <c r="A1609" s="167"/>
      <c r="B1609" s="154"/>
      <c r="C1609" s="154"/>
      <c r="D1609" s="154"/>
      <c r="E1609" s="154"/>
      <c r="F1609" s="154"/>
      <c r="G1609" s="154"/>
      <c r="H1609" s="158"/>
      <c r="I1609" s="158"/>
      <c r="J1609" s="154"/>
      <c r="K1609" s="154"/>
      <c r="L1609" s="154"/>
      <c r="M1609" s="154"/>
      <c r="N1609" s="147" t="e">
        <f>#REF!&amp;"\"&amp;B1609&amp;".jpg"</f>
        <v>#REF!</v>
      </c>
    </row>
    <row r="1610" spans="1:14" x14ac:dyDescent="0.25">
      <c r="A1610" s="167"/>
      <c r="B1610" s="154"/>
      <c r="C1610" s="154"/>
      <c r="D1610" s="154"/>
      <c r="E1610" s="154"/>
      <c r="F1610" s="154"/>
      <c r="G1610" s="154"/>
      <c r="H1610" s="158"/>
      <c r="I1610" s="158"/>
      <c r="J1610" s="154"/>
      <c r="K1610" s="154"/>
      <c r="L1610" s="154"/>
      <c r="M1610" s="154"/>
      <c r="N1610" s="147" t="e">
        <f>#REF!&amp;"\"&amp;B1610&amp;".jpg"</f>
        <v>#REF!</v>
      </c>
    </row>
    <row r="1611" spans="1:14" x14ac:dyDescent="0.25">
      <c r="A1611" s="167"/>
      <c r="B1611" s="154"/>
      <c r="C1611" s="154"/>
      <c r="D1611" s="154"/>
      <c r="E1611" s="154"/>
      <c r="F1611" s="154"/>
      <c r="G1611" s="154"/>
      <c r="H1611" s="158"/>
      <c r="I1611" s="158"/>
      <c r="J1611" s="154"/>
      <c r="K1611" s="154"/>
      <c r="L1611" s="154"/>
      <c r="M1611" s="154"/>
      <c r="N1611" s="147" t="e">
        <f>#REF!&amp;"\"&amp;B1611&amp;".jpg"</f>
        <v>#REF!</v>
      </c>
    </row>
    <row r="1612" spans="1:14" x14ac:dyDescent="0.25">
      <c r="A1612" s="167"/>
      <c r="B1612" s="154"/>
      <c r="C1612" s="154"/>
      <c r="D1612" s="154"/>
      <c r="E1612" s="154"/>
      <c r="F1612" s="154"/>
      <c r="G1612" s="154"/>
      <c r="H1612" s="158"/>
      <c r="I1612" s="158"/>
      <c r="J1612" s="154"/>
      <c r="K1612" s="154"/>
      <c r="L1612" s="154"/>
      <c r="M1612" s="154"/>
      <c r="N1612" s="147" t="e">
        <f>#REF!&amp;"\"&amp;B1612&amp;".jpg"</f>
        <v>#REF!</v>
      </c>
    </row>
    <row r="1613" spans="1:14" x14ac:dyDescent="0.25">
      <c r="A1613" s="167"/>
      <c r="B1613" s="154"/>
      <c r="C1613" s="154"/>
      <c r="D1613" s="154"/>
      <c r="E1613" s="154"/>
      <c r="F1613" s="154"/>
      <c r="G1613" s="154"/>
      <c r="H1613" s="158"/>
      <c r="I1613" s="158"/>
      <c r="J1613" s="154"/>
      <c r="K1613" s="154"/>
      <c r="L1613" s="154"/>
      <c r="M1613" s="154"/>
      <c r="N1613" s="147" t="e">
        <f>#REF!&amp;"\"&amp;B1613&amp;".jpg"</f>
        <v>#REF!</v>
      </c>
    </row>
    <row r="1614" spans="1:14" x14ac:dyDescent="0.25">
      <c r="A1614" s="167"/>
      <c r="B1614" s="154"/>
      <c r="C1614" s="154"/>
      <c r="D1614" s="154"/>
      <c r="E1614" s="154"/>
      <c r="F1614" s="154"/>
      <c r="G1614" s="154"/>
      <c r="H1614" s="158"/>
      <c r="I1614" s="158"/>
      <c r="J1614" s="154"/>
      <c r="K1614" s="154"/>
      <c r="L1614" s="154"/>
      <c r="M1614" s="154"/>
      <c r="N1614" s="147" t="e">
        <f>#REF!&amp;"\"&amp;B1614&amp;".jpg"</f>
        <v>#REF!</v>
      </c>
    </row>
    <row r="1615" spans="1:14" x14ac:dyDescent="0.25">
      <c r="A1615" s="167"/>
      <c r="B1615" s="154"/>
      <c r="C1615" s="154"/>
      <c r="D1615" s="154"/>
      <c r="E1615" s="154"/>
      <c r="F1615" s="154"/>
      <c r="G1615" s="154"/>
      <c r="H1615" s="158"/>
      <c r="I1615" s="158"/>
      <c r="J1615" s="154"/>
      <c r="K1615" s="154"/>
      <c r="L1615" s="154"/>
      <c r="M1615" s="154"/>
      <c r="N1615" s="147" t="e">
        <f>#REF!&amp;"\"&amp;B1615&amp;".jpg"</f>
        <v>#REF!</v>
      </c>
    </row>
    <row r="1616" spans="1:14" x14ac:dyDescent="0.25">
      <c r="A1616" s="167"/>
      <c r="B1616" s="154"/>
      <c r="C1616" s="154"/>
      <c r="D1616" s="154"/>
      <c r="E1616" s="154"/>
      <c r="F1616" s="154"/>
      <c r="G1616" s="154"/>
      <c r="H1616" s="158"/>
      <c r="I1616" s="158"/>
      <c r="J1616" s="154"/>
      <c r="K1616" s="154"/>
      <c r="L1616" s="154"/>
      <c r="M1616" s="154"/>
      <c r="N1616" s="147" t="e">
        <f>#REF!&amp;"\"&amp;B1616&amp;".jpg"</f>
        <v>#REF!</v>
      </c>
    </row>
    <row r="1617" spans="1:14" x14ac:dyDescent="0.25">
      <c r="A1617" s="167"/>
      <c r="B1617" s="154"/>
      <c r="C1617" s="154"/>
      <c r="D1617" s="154"/>
      <c r="E1617" s="154"/>
      <c r="F1617" s="154"/>
      <c r="G1617" s="154"/>
      <c r="H1617" s="158"/>
      <c r="I1617" s="158"/>
      <c r="J1617" s="154"/>
      <c r="K1617" s="154"/>
      <c r="L1617" s="154"/>
      <c r="M1617" s="154"/>
      <c r="N1617" s="147" t="e">
        <f>#REF!&amp;"\"&amp;B1617&amp;".jpg"</f>
        <v>#REF!</v>
      </c>
    </row>
    <row r="1618" spans="1:14" x14ac:dyDescent="0.25">
      <c r="A1618" s="167"/>
      <c r="B1618" s="154"/>
      <c r="C1618" s="154"/>
      <c r="D1618" s="154"/>
      <c r="E1618" s="154"/>
      <c r="F1618" s="154"/>
      <c r="G1618" s="154"/>
      <c r="H1618" s="158"/>
      <c r="I1618" s="158"/>
      <c r="J1618" s="154"/>
      <c r="K1618" s="154"/>
      <c r="L1618" s="154"/>
      <c r="M1618" s="154"/>
      <c r="N1618" s="147" t="e">
        <f>#REF!&amp;"\"&amp;B1618&amp;".jpg"</f>
        <v>#REF!</v>
      </c>
    </row>
    <row r="1619" spans="1:14" x14ac:dyDescent="0.25">
      <c r="A1619" s="167"/>
      <c r="B1619" s="154"/>
      <c r="C1619" s="154"/>
      <c r="D1619" s="154"/>
      <c r="E1619" s="154"/>
      <c r="F1619" s="154"/>
      <c r="G1619" s="154"/>
      <c r="H1619" s="158"/>
      <c r="I1619" s="158"/>
      <c r="J1619" s="154"/>
      <c r="K1619" s="154"/>
      <c r="L1619" s="154"/>
      <c r="M1619" s="154"/>
      <c r="N1619" s="147" t="e">
        <f>#REF!&amp;"\"&amp;B1619&amp;".jpg"</f>
        <v>#REF!</v>
      </c>
    </row>
    <row r="1620" spans="1:14" x14ac:dyDescent="0.25">
      <c r="A1620" s="167"/>
      <c r="B1620" s="154"/>
      <c r="C1620" s="154"/>
      <c r="D1620" s="154"/>
      <c r="E1620" s="154"/>
      <c r="F1620" s="154"/>
      <c r="G1620" s="154"/>
      <c r="H1620" s="158"/>
      <c r="I1620" s="158"/>
      <c r="J1620" s="154"/>
      <c r="K1620" s="154"/>
      <c r="L1620" s="154"/>
      <c r="M1620" s="154"/>
      <c r="N1620" s="147" t="e">
        <f>#REF!&amp;"\"&amp;B1620&amp;".jpg"</f>
        <v>#REF!</v>
      </c>
    </row>
    <row r="1621" spans="1:14" x14ac:dyDescent="0.25">
      <c r="A1621" s="167"/>
      <c r="B1621" s="154"/>
      <c r="C1621" s="154"/>
      <c r="D1621" s="154"/>
      <c r="E1621" s="154"/>
      <c r="F1621" s="154"/>
      <c r="G1621" s="154"/>
      <c r="H1621" s="158"/>
      <c r="I1621" s="158"/>
      <c r="J1621" s="154"/>
      <c r="K1621" s="154"/>
      <c r="L1621" s="154"/>
      <c r="M1621" s="154"/>
      <c r="N1621" s="147" t="e">
        <f>#REF!&amp;"\"&amp;B1621&amp;".jpg"</f>
        <v>#REF!</v>
      </c>
    </row>
    <row r="1622" spans="1:14" x14ac:dyDescent="0.25">
      <c r="A1622" s="167"/>
      <c r="B1622" s="154"/>
      <c r="C1622" s="154"/>
      <c r="D1622" s="154"/>
      <c r="E1622" s="154"/>
      <c r="F1622" s="154"/>
      <c r="G1622" s="154"/>
      <c r="H1622" s="158"/>
      <c r="I1622" s="158"/>
      <c r="J1622" s="154"/>
      <c r="K1622" s="154"/>
      <c r="L1622" s="154"/>
      <c r="M1622" s="154"/>
      <c r="N1622" s="147" t="e">
        <f>#REF!&amp;"\"&amp;B1622&amp;".jpg"</f>
        <v>#REF!</v>
      </c>
    </row>
    <row r="1623" spans="1:14" x14ac:dyDescent="0.25">
      <c r="A1623" s="167"/>
      <c r="B1623" s="154"/>
      <c r="C1623" s="154"/>
      <c r="D1623" s="154"/>
      <c r="E1623" s="154"/>
      <c r="F1623" s="154"/>
      <c r="G1623" s="154"/>
      <c r="H1623" s="158"/>
      <c r="I1623" s="158"/>
      <c r="J1623" s="154"/>
      <c r="K1623" s="154"/>
      <c r="L1623" s="154"/>
      <c r="M1623" s="154"/>
      <c r="N1623" s="147" t="e">
        <f>#REF!&amp;"\"&amp;B1623&amp;".jpg"</f>
        <v>#REF!</v>
      </c>
    </row>
    <row r="1624" spans="1:14" x14ac:dyDescent="0.25">
      <c r="A1624" s="167"/>
      <c r="B1624" s="154"/>
      <c r="C1624" s="154"/>
      <c r="D1624" s="154"/>
      <c r="E1624" s="154"/>
      <c r="F1624" s="154"/>
      <c r="G1624" s="154"/>
      <c r="H1624" s="158"/>
      <c r="I1624" s="158"/>
      <c r="J1624" s="154"/>
      <c r="K1624" s="154"/>
      <c r="L1624" s="154"/>
      <c r="M1624" s="154"/>
      <c r="N1624" s="147" t="e">
        <f>#REF!&amp;"\"&amp;B1624&amp;".jpg"</f>
        <v>#REF!</v>
      </c>
    </row>
    <row r="1625" spans="1:14" x14ac:dyDescent="0.25">
      <c r="A1625" s="167"/>
      <c r="B1625" s="154"/>
      <c r="C1625" s="154"/>
      <c r="D1625" s="154"/>
      <c r="E1625" s="154"/>
      <c r="F1625" s="154"/>
      <c r="G1625" s="154"/>
      <c r="H1625" s="158"/>
      <c r="I1625" s="158"/>
      <c r="J1625" s="154"/>
      <c r="K1625" s="154"/>
      <c r="L1625" s="154"/>
      <c r="M1625" s="154"/>
      <c r="N1625" s="147" t="e">
        <f>#REF!&amp;"\"&amp;B1625&amp;".jpg"</f>
        <v>#REF!</v>
      </c>
    </row>
    <row r="1626" spans="1:14" x14ac:dyDescent="0.25">
      <c r="A1626" s="167"/>
      <c r="B1626" s="154"/>
      <c r="C1626" s="154"/>
      <c r="D1626" s="154"/>
      <c r="E1626" s="154"/>
      <c r="F1626" s="154"/>
      <c r="G1626" s="154"/>
      <c r="H1626" s="158"/>
      <c r="I1626" s="158"/>
      <c r="J1626" s="154"/>
      <c r="K1626" s="154"/>
      <c r="L1626" s="154"/>
      <c r="M1626" s="154"/>
      <c r="N1626" s="147" t="e">
        <f>#REF!&amp;"\"&amp;B1626&amp;".jpg"</f>
        <v>#REF!</v>
      </c>
    </row>
    <row r="1627" spans="1:14" x14ac:dyDescent="0.25">
      <c r="A1627" s="167"/>
      <c r="B1627" s="154"/>
      <c r="C1627" s="154"/>
      <c r="D1627" s="154"/>
      <c r="E1627" s="154"/>
      <c r="F1627" s="154"/>
      <c r="G1627" s="154"/>
      <c r="H1627" s="158"/>
      <c r="I1627" s="158"/>
      <c r="J1627" s="154"/>
      <c r="K1627" s="154"/>
      <c r="L1627" s="154"/>
      <c r="M1627" s="154"/>
      <c r="N1627" s="147" t="e">
        <f>#REF!&amp;"\"&amp;B1627&amp;".jpg"</f>
        <v>#REF!</v>
      </c>
    </row>
    <row r="1628" spans="1:14" x14ac:dyDescent="0.25">
      <c r="A1628" s="167"/>
      <c r="B1628" s="154"/>
      <c r="C1628" s="154"/>
      <c r="D1628" s="154"/>
      <c r="E1628" s="154"/>
      <c r="F1628" s="154"/>
      <c r="G1628" s="154"/>
      <c r="H1628" s="158"/>
      <c r="I1628" s="158"/>
      <c r="J1628" s="154"/>
      <c r="K1628" s="154"/>
      <c r="L1628" s="154"/>
      <c r="M1628" s="154"/>
      <c r="N1628" s="147" t="e">
        <f>#REF!&amp;"\"&amp;B1628&amp;".jpg"</f>
        <v>#REF!</v>
      </c>
    </row>
    <row r="1629" spans="1:14" x14ac:dyDescent="0.25">
      <c r="A1629" s="167"/>
      <c r="B1629" s="154"/>
      <c r="C1629" s="154"/>
      <c r="D1629" s="154"/>
      <c r="E1629" s="154"/>
      <c r="F1629" s="154"/>
      <c r="G1629" s="154"/>
      <c r="H1629" s="158"/>
      <c r="I1629" s="158"/>
      <c r="J1629" s="154"/>
      <c r="K1629" s="154"/>
      <c r="L1629" s="154"/>
      <c r="M1629" s="154"/>
      <c r="N1629" s="147" t="e">
        <f>#REF!&amp;"\"&amp;B1629&amp;".jpg"</f>
        <v>#REF!</v>
      </c>
    </row>
    <row r="1630" spans="1:14" x14ac:dyDescent="0.25">
      <c r="A1630" s="167"/>
      <c r="B1630" s="154"/>
      <c r="C1630" s="154"/>
      <c r="D1630" s="154"/>
      <c r="E1630" s="154"/>
      <c r="F1630" s="154"/>
      <c r="G1630" s="154"/>
      <c r="H1630" s="158"/>
      <c r="I1630" s="158"/>
      <c r="J1630" s="154"/>
      <c r="K1630" s="154"/>
      <c r="L1630" s="154"/>
      <c r="M1630" s="154"/>
      <c r="N1630" s="147" t="e">
        <f>#REF!&amp;"\"&amp;B1630&amp;".jpg"</f>
        <v>#REF!</v>
      </c>
    </row>
    <row r="1631" spans="1:14" x14ac:dyDescent="0.25">
      <c r="A1631" s="167"/>
      <c r="B1631" s="154"/>
      <c r="C1631" s="154"/>
      <c r="D1631" s="154"/>
      <c r="E1631" s="154"/>
      <c r="F1631" s="154"/>
      <c r="G1631" s="154"/>
      <c r="H1631" s="158"/>
      <c r="I1631" s="158"/>
      <c r="J1631" s="154"/>
      <c r="K1631" s="154"/>
      <c r="L1631" s="154"/>
      <c r="M1631" s="154"/>
      <c r="N1631" s="147" t="e">
        <f>#REF!&amp;"\"&amp;B1631&amp;".jpg"</f>
        <v>#REF!</v>
      </c>
    </row>
    <row r="1632" spans="1:14" x14ac:dyDescent="0.25">
      <c r="A1632" s="167"/>
      <c r="B1632" s="154"/>
      <c r="C1632" s="154"/>
      <c r="D1632" s="154"/>
      <c r="E1632" s="154"/>
      <c r="F1632" s="154"/>
      <c r="G1632" s="154"/>
      <c r="H1632" s="158"/>
      <c r="I1632" s="158"/>
      <c r="J1632" s="154"/>
      <c r="K1632" s="154"/>
      <c r="L1632" s="154"/>
      <c r="M1632" s="154"/>
      <c r="N1632" s="147" t="e">
        <f>#REF!&amp;"\"&amp;B1632&amp;".jpg"</f>
        <v>#REF!</v>
      </c>
    </row>
    <row r="1633" spans="1:14" x14ac:dyDescent="0.25">
      <c r="A1633" s="167"/>
      <c r="B1633" s="154"/>
      <c r="C1633" s="154"/>
      <c r="D1633" s="154"/>
      <c r="E1633" s="154"/>
      <c r="F1633" s="154"/>
      <c r="G1633" s="154"/>
      <c r="H1633" s="158"/>
      <c r="I1633" s="158"/>
      <c r="J1633" s="154"/>
      <c r="K1633" s="154"/>
      <c r="L1633" s="154"/>
      <c r="M1633" s="154"/>
      <c r="N1633" s="147" t="e">
        <f>#REF!&amp;"\"&amp;B1633&amp;".jpg"</f>
        <v>#REF!</v>
      </c>
    </row>
    <row r="1634" spans="1:14" x14ac:dyDescent="0.25">
      <c r="A1634" s="167"/>
      <c r="B1634" s="154"/>
      <c r="C1634" s="154"/>
      <c r="D1634" s="154"/>
      <c r="E1634" s="154"/>
      <c r="F1634" s="154"/>
      <c r="G1634" s="154"/>
      <c r="H1634" s="158"/>
      <c r="I1634" s="158"/>
      <c r="J1634" s="154"/>
      <c r="K1634" s="154"/>
      <c r="L1634" s="154"/>
      <c r="M1634" s="154"/>
      <c r="N1634" s="147" t="e">
        <f>#REF!&amp;"\"&amp;B1634&amp;".jpg"</f>
        <v>#REF!</v>
      </c>
    </row>
    <row r="1635" spans="1:14" x14ac:dyDescent="0.25">
      <c r="A1635" s="167"/>
      <c r="B1635" s="154"/>
      <c r="C1635" s="154"/>
      <c r="D1635" s="154"/>
      <c r="E1635" s="154"/>
      <c r="F1635" s="154"/>
      <c r="G1635" s="154"/>
      <c r="H1635" s="158"/>
      <c r="I1635" s="158"/>
      <c r="J1635" s="154"/>
      <c r="K1635" s="154"/>
      <c r="L1635" s="154"/>
      <c r="M1635" s="154"/>
      <c r="N1635" s="147" t="e">
        <f>#REF!&amp;"\"&amp;B1635&amp;".jpg"</f>
        <v>#REF!</v>
      </c>
    </row>
    <row r="1636" spans="1:14" x14ac:dyDescent="0.25">
      <c r="A1636" s="167"/>
      <c r="B1636" s="154"/>
      <c r="C1636" s="154"/>
      <c r="D1636" s="154"/>
      <c r="E1636" s="154"/>
      <c r="F1636" s="154"/>
      <c r="G1636" s="154"/>
      <c r="H1636" s="158"/>
      <c r="I1636" s="158"/>
      <c r="J1636" s="154"/>
      <c r="K1636" s="154"/>
      <c r="L1636" s="154"/>
      <c r="M1636" s="154"/>
      <c r="N1636" s="147" t="e">
        <f>#REF!&amp;"\"&amp;B1636&amp;".jpg"</f>
        <v>#REF!</v>
      </c>
    </row>
    <row r="1637" spans="1:14" x14ac:dyDescent="0.25">
      <c r="A1637" s="167"/>
      <c r="B1637" s="154"/>
      <c r="C1637" s="154"/>
      <c r="D1637" s="154"/>
      <c r="E1637" s="154"/>
      <c r="F1637" s="154"/>
      <c r="G1637" s="154"/>
      <c r="H1637" s="158"/>
      <c r="I1637" s="158"/>
      <c r="J1637" s="154"/>
      <c r="K1637" s="154"/>
      <c r="L1637" s="154"/>
      <c r="M1637" s="154"/>
      <c r="N1637" s="147" t="e">
        <f>#REF!&amp;"\"&amp;B1637&amp;".jpg"</f>
        <v>#REF!</v>
      </c>
    </row>
    <row r="1638" spans="1:14" x14ac:dyDescent="0.25">
      <c r="A1638" s="167"/>
      <c r="B1638" s="154"/>
      <c r="C1638" s="154"/>
      <c r="D1638" s="154"/>
      <c r="E1638" s="154"/>
      <c r="F1638" s="154"/>
      <c r="G1638" s="154"/>
      <c r="H1638" s="158"/>
      <c r="I1638" s="158"/>
      <c r="J1638" s="154"/>
      <c r="K1638" s="154"/>
      <c r="L1638" s="154"/>
      <c r="M1638" s="154"/>
      <c r="N1638" s="147" t="e">
        <f>#REF!&amp;"\"&amp;B1638&amp;".jpg"</f>
        <v>#REF!</v>
      </c>
    </row>
    <row r="1639" spans="1:14" x14ac:dyDescent="0.25">
      <c r="A1639" s="167"/>
      <c r="B1639" s="154"/>
      <c r="C1639" s="154"/>
      <c r="D1639" s="154"/>
      <c r="E1639" s="154"/>
      <c r="F1639" s="154"/>
      <c r="G1639" s="154"/>
      <c r="H1639" s="158"/>
      <c r="I1639" s="158"/>
      <c r="J1639" s="154"/>
      <c r="K1639" s="154"/>
      <c r="L1639" s="154"/>
      <c r="M1639" s="154"/>
      <c r="N1639" s="147" t="e">
        <f>#REF!&amp;"\"&amp;B1639&amp;".jpg"</f>
        <v>#REF!</v>
      </c>
    </row>
    <row r="1640" spans="1:14" x14ac:dyDescent="0.25">
      <c r="A1640" s="167"/>
      <c r="B1640" s="154"/>
      <c r="C1640" s="154"/>
      <c r="D1640" s="154"/>
      <c r="E1640" s="154"/>
      <c r="F1640" s="154"/>
      <c r="G1640" s="154"/>
      <c r="H1640" s="158"/>
      <c r="I1640" s="158"/>
      <c r="J1640" s="154"/>
      <c r="K1640" s="154"/>
      <c r="L1640" s="154"/>
      <c r="M1640" s="154"/>
      <c r="N1640" s="147" t="e">
        <f>#REF!&amp;"\"&amp;B1640&amp;".jpg"</f>
        <v>#REF!</v>
      </c>
    </row>
    <row r="1641" spans="1:14" x14ac:dyDescent="0.25">
      <c r="A1641" s="167"/>
      <c r="B1641" s="154"/>
      <c r="C1641" s="154"/>
      <c r="D1641" s="154"/>
      <c r="E1641" s="154"/>
      <c r="F1641" s="154"/>
      <c r="G1641" s="154"/>
      <c r="H1641" s="158"/>
      <c r="I1641" s="158"/>
      <c r="J1641" s="154"/>
      <c r="K1641" s="154"/>
      <c r="L1641" s="154"/>
      <c r="M1641" s="154"/>
      <c r="N1641" s="147" t="e">
        <f>#REF!&amp;"\"&amp;B1641&amp;".jpg"</f>
        <v>#REF!</v>
      </c>
    </row>
    <row r="1642" spans="1:14" x14ac:dyDescent="0.25">
      <c r="A1642" s="167"/>
      <c r="B1642" s="154"/>
      <c r="C1642" s="154"/>
      <c r="D1642" s="154"/>
      <c r="E1642" s="154"/>
      <c r="F1642" s="154"/>
      <c r="G1642" s="154"/>
      <c r="H1642" s="158"/>
      <c r="I1642" s="158"/>
      <c r="J1642" s="154"/>
      <c r="K1642" s="154"/>
      <c r="L1642" s="154"/>
      <c r="M1642" s="154"/>
      <c r="N1642" s="147" t="e">
        <f>#REF!&amp;"\"&amp;B1642&amp;".jpg"</f>
        <v>#REF!</v>
      </c>
    </row>
    <row r="1643" spans="1:14" x14ac:dyDescent="0.25">
      <c r="A1643" s="167"/>
      <c r="B1643" s="154"/>
      <c r="C1643" s="154"/>
      <c r="D1643" s="154"/>
      <c r="E1643" s="154"/>
      <c r="F1643" s="154"/>
      <c r="G1643" s="154"/>
      <c r="H1643" s="158"/>
      <c r="I1643" s="158"/>
      <c r="J1643" s="154"/>
      <c r="K1643" s="154"/>
      <c r="L1643" s="154"/>
      <c r="M1643" s="154"/>
      <c r="N1643" s="147" t="e">
        <f>#REF!&amp;"\"&amp;B1643&amp;".jpg"</f>
        <v>#REF!</v>
      </c>
    </row>
    <row r="1644" spans="1:14" x14ac:dyDescent="0.25">
      <c r="A1644" s="167"/>
      <c r="B1644" s="154"/>
      <c r="C1644" s="154"/>
      <c r="D1644" s="154"/>
      <c r="E1644" s="154"/>
      <c r="F1644" s="154"/>
      <c r="G1644" s="154"/>
      <c r="H1644" s="158"/>
      <c r="I1644" s="158"/>
      <c r="J1644" s="154"/>
      <c r="K1644" s="154"/>
      <c r="L1644" s="154"/>
      <c r="M1644" s="154"/>
      <c r="N1644" s="147" t="e">
        <f>#REF!&amp;"\"&amp;B1644&amp;".jpg"</f>
        <v>#REF!</v>
      </c>
    </row>
    <row r="1645" spans="1:14" x14ac:dyDescent="0.25">
      <c r="A1645" s="167"/>
      <c r="B1645" s="154"/>
      <c r="C1645" s="154"/>
      <c r="D1645" s="154"/>
      <c r="E1645" s="154"/>
      <c r="F1645" s="154"/>
      <c r="G1645" s="154"/>
      <c r="H1645" s="158"/>
      <c r="I1645" s="158"/>
      <c r="J1645" s="154"/>
      <c r="K1645" s="154"/>
      <c r="L1645" s="154"/>
      <c r="M1645" s="154"/>
      <c r="N1645" s="147" t="e">
        <f>#REF!&amp;"\"&amp;B1645&amp;".jpg"</f>
        <v>#REF!</v>
      </c>
    </row>
    <row r="1646" spans="1:14" x14ac:dyDescent="0.25">
      <c r="A1646" s="167"/>
      <c r="B1646" s="154"/>
      <c r="C1646" s="154"/>
      <c r="D1646" s="154"/>
      <c r="E1646" s="154"/>
      <c r="F1646" s="154"/>
      <c r="G1646" s="154"/>
      <c r="H1646" s="158"/>
      <c r="I1646" s="158"/>
      <c r="J1646" s="154"/>
      <c r="K1646" s="154"/>
      <c r="L1646" s="154"/>
      <c r="M1646" s="154"/>
      <c r="N1646" s="147" t="e">
        <f>#REF!&amp;"\"&amp;B1646&amp;".jpg"</f>
        <v>#REF!</v>
      </c>
    </row>
    <row r="1647" spans="1:14" x14ac:dyDescent="0.25">
      <c r="A1647" s="167"/>
      <c r="B1647" s="154"/>
      <c r="C1647" s="154"/>
      <c r="D1647" s="154"/>
      <c r="E1647" s="154"/>
      <c r="F1647" s="154"/>
      <c r="G1647" s="154"/>
      <c r="H1647" s="158"/>
      <c r="I1647" s="158"/>
      <c r="J1647" s="154"/>
      <c r="K1647" s="154"/>
      <c r="L1647" s="154"/>
      <c r="M1647" s="154"/>
      <c r="N1647" s="147" t="e">
        <f>#REF!&amp;"\"&amp;B1647&amp;".jpg"</f>
        <v>#REF!</v>
      </c>
    </row>
    <row r="1648" spans="1:14" x14ac:dyDescent="0.25">
      <c r="A1648" s="167"/>
      <c r="B1648" s="154"/>
      <c r="C1648" s="154"/>
      <c r="D1648" s="154"/>
      <c r="E1648" s="154"/>
      <c r="F1648" s="154"/>
      <c r="G1648" s="154"/>
      <c r="H1648" s="158"/>
      <c r="I1648" s="158"/>
      <c r="J1648" s="154"/>
      <c r="K1648" s="154"/>
      <c r="L1648" s="154"/>
      <c r="M1648" s="154"/>
      <c r="N1648" s="147" t="e">
        <f>#REF!&amp;"\"&amp;B1648&amp;".jpg"</f>
        <v>#REF!</v>
      </c>
    </row>
    <row r="1649" spans="1:14" x14ac:dyDescent="0.25">
      <c r="A1649" s="167"/>
      <c r="B1649" s="154"/>
      <c r="C1649" s="154"/>
      <c r="D1649" s="154"/>
      <c r="E1649" s="154"/>
      <c r="F1649" s="154"/>
      <c r="G1649" s="154"/>
      <c r="H1649" s="158"/>
      <c r="I1649" s="158"/>
      <c r="J1649" s="154"/>
      <c r="K1649" s="154"/>
      <c r="L1649" s="154"/>
      <c r="M1649" s="154"/>
      <c r="N1649" s="147" t="e">
        <f>#REF!&amp;"\"&amp;B1649&amp;".jpg"</f>
        <v>#REF!</v>
      </c>
    </row>
    <row r="1650" spans="1:14" x14ac:dyDescent="0.25">
      <c r="A1650" s="167"/>
      <c r="B1650" s="154"/>
      <c r="C1650" s="154"/>
      <c r="D1650" s="154"/>
      <c r="E1650" s="154"/>
      <c r="F1650" s="154"/>
      <c r="G1650" s="154"/>
      <c r="H1650" s="158"/>
      <c r="I1650" s="158"/>
      <c r="J1650" s="154"/>
      <c r="K1650" s="154"/>
      <c r="L1650" s="154"/>
      <c r="M1650" s="154"/>
      <c r="N1650" s="147" t="e">
        <f>#REF!&amp;"\"&amp;B1650&amp;".jpg"</f>
        <v>#REF!</v>
      </c>
    </row>
    <row r="1651" spans="1:14" x14ac:dyDescent="0.25">
      <c r="A1651" s="167"/>
      <c r="B1651" s="154"/>
      <c r="C1651" s="154"/>
      <c r="D1651" s="154"/>
      <c r="E1651" s="154"/>
      <c r="F1651" s="154"/>
      <c r="G1651" s="154"/>
      <c r="H1651" s="158"/>
      <c r="I1651" s="158"/>
      <c r="J1651" s="154"/>
      <c r="K1651" s="154"/>
      <c r="L1651" s="154"/>
      <c r="M1651" s="154"/>
      <c r="N1651" s="147" t="e">
        <f>#REF!&amp;"\"&amp;B1651&amp;".jpg"</f>
        <v>#REF!</v>
      </c>
    </row>
    <row r="1652" spans="1:14" x14ac:dyDescent="0.25">
      <c r="A1652" s="167"/>
      <c r="B1652" s="154"/>
      <c r="C1652" s="154"/>
      <c r="D1652" s="154"/>
      <c r="E1652" s="154"/>
      <c r="F1652" s="154"/>
      <c r="G1652" s="154"/>
      <c r="H1652" s="158"/>
      <c r="I1652" s="158"/>
      <c r="J1652" s="154"/>
      <c r="K1652" s="154"/>
      <c r="L1652" s="154"/>
      <c r="M1652" s="154"/>
      <c r="N1652" s="147" t="e">
        <f>#REF!&amp;"\"&amp;B1652&amp;".jpg"</f>
        <v>#REF!</v>
      </c>
    </row>
    <row r="1653" spans="1:14" x14ac:dyDescent="0.25">
      <c r="A1653" s="167"/>
      <c r="B1653" s="154"/>
      <c r="C1653" s="154"/>
      <c r="D1653" s="154"/>
      <c r="E1653" s="154"/>
      <c r="F1653" s="154"/>
      <c r="G1653" s="154"/>
      <c r="H1653" s="158"/>
      <c r="I1653" s="158"/>
      <c r="J1653" s="154"/>
      <c r="K1653" s="154"/>
      <c r="L1653" s="154"/>
      <c r="M1653" s="154"/>
      <c r="N1653" s="147" t="e">
        <f>#REF!&amp;"\"&amp;B1653&amp;".jpg"</f>
        <v>#REF!</v>
      </c>
    </row>
    <row r="1654" spans="1:14" x14ac:dyDescent="0.25">
      <c r="A1654" s="167"/>
      <c r="B1654" s="154"/>
      <c r="C1654" s="154"/>
      <c r="D1654" s="154"/>
      <c r="E1654" s="154"/>
      <c r="F1654" s="154"/>
      <c r="G1654" s="154"/>
      <c r="H1654" s="158"/>
      <c r="I1654" s="158"/>
      <c r="J1654" s="154"/>
      <c r="K1654" s="154"/>
      <c r="L1654" s="154"/>
      <c r="M1654" s="154"/>
      <c r="N1654" s="147" t="e">
        <f>#REF!&amp;"\"&amp;B1654&amp;".jpg"</f>
        <v>#REF!</v>
      </c>
    </row>
    <row r="1655" spans="1:14" x14ac:dyDescent="0.25">
      <c r="A1655" s="167"/>
      <c r="B1655" s="154"/>
      <c r="C1655" s="154"/>
      <c r="D1655" s="154"/>
      <c r="E1655" s="154"/>
      <c r="F1655" s="154"/>
      <c r="G1655" s="154"/>
      <c r="H1655" s="158"/>
      <c r="I1655" s="158"/>
      <c r="J1655" s="154"/>
      <c r="K1655" s="154"/>
      <c r="L1655" s="154"/>
      <c r="M1655" s="154"/>
      <c r="N1655" s="147" t="e">
        <f>#REF!&amp;"\"&amp;B1655&amp;".jpg"</f>
        <v>#REF!</v>
      </c>
    </row>
    <row r="1656" spans="1:14" x14ac:dyDescent="0.25">
      <c r="A1656" s="167"/>
      <c r="B1656" s="154"/>
      <c r="C1656" s="154"/>
      <c r="D1656" s="154"/>
      <c r="E1656" s="154"/>
      <c r="F1656" s="154"/>
      <c r="G1656" s="154"/>
      <c r="H1656" s="158"/>
      <c r="I1656" s="158"/>
      <c r="J1656" s="154"/>
      <c r="K1656" s="154"/>
      <c r="L1656" s="154"/>
      <c r="M1656" s="154"/>
      <c r="N1656" s="147" t="e">
        <f>#REF!&amp;"\"&amp;B1656&amp;".jpg"</f>
        <v>#REF!</v>
      </c>
    </row>
    <row r="1657" spans="1:14" x14ac:dyDescent="0.25">
      <c r="A1657" s="167"/>
      <c r="B1657" s="154"/>
      <c r="C1657" s="154"/>
      <c r="D1657" s="154"/>
      <c r="E1657" s="154"/>
      <c r="F1657" s="154"/>
      <c r="G1657" s="154"/>
      <c r="H1657" s="158"/>
      <c r="I1657" s="158"/>
      <c r="J1657" s="154"/>
      <c r="K1657" s="154"/>
      <c r="L1657" s="154"/>
      <c r="M1657" s="154"/>
      <c r="N1657" s="147" t="e">
        <f>#REF!&amp;"\"&amp;B1657&amp;".jpg"</f>
        <v>#REF!</v>
      </c>
    </row>
    <row r="1658" spans="1:14" x14ac:dyDescent="0.25">
      <c r="A1658" s="167"/>
      <c r="B1658" s="154"/>
      <c r="C1658" s="154"/>
      <c r="D1658" s="154"/>
      <c r="E1658" s="154"/>
      <c r="F1658" s="154"/>
      <c r="G1658" s="154"/>
      <c r="H1658" s="158"/>
      <c r="I1658" s="158"/>
      <c r="J1658" s="154"/>
      <c r="K1658" s="154"/>
      <c r="L1658" s="154"/>
      <c r="M1658" s="154"/>
      <c r="N1658" s="147" t="e">
        <f>#REF!&amp;"\"&amp;B1658&amp;".jpg"</f>
        <v>#REF!</v>
      </c>
    </row>
    <row r="1659" spans="1:14" x14ac:dyDescent="0.25">
      <c r="A1659" s="167"/>
      <c r="B1659" s="154"/>
      <c r="C1659" s="154"/>
      <c r="D1659" s="154"/>
      <c r="E1659" s="154"/>
      <c r="F1659" s="154"/>
      <c r="G1659" s="154"/>
      <c r="H1659" s="158"/>
      <c r="I1659" s="158"/>
      <c r="J1659" s="154"/>
      <c r="K1659" s="154"/>
      <c r="L1659" s="154"/>
      <c r="M1659" s="154"/>
      <c r="N1659" s="147" t="e">
        <f>#REF!&amp;"\"&amp;B1659&amp;".jpg"</f>
        <v>#REF!</v>
      </c>
    </row>
    <row r="1660" spans="1:14" x14ac:dyDescent="0.25">
      <c r="A1660" s="167"/>
      <c r="B1660" s="154"/>
      <c r="C1660" s="154"/>
      <c r="D1660" s="154"/>
      <c r="E1660" s="154"/>
      <c r="F1660" s="154"/>
      <c r="G1660" s="154"/>
      <c r="H1660" s="158"/>
      <c r="I1660" s="158"/>
      <c r="J1660" s="154"/>
      <c r="K1660" s="154"/>
      <c r="L1660" s="154"/>
      <c r="M1660" s="154"/>
      <c r="N1660" s="147" t="e">
        <f>#REF!&amp;"\"&amp;B1660&amp;".jpg"</f>
        <v>#REF!</v>
      </c>
    </row>
    <row r="1661" spans="1:14" x14ac:dyDescent="0.25">
      <c r="A1661" s="167"/>
      <c r="B1661" s="154"/>
      <c r="C1661" s="154"/>
      <c r="D1661" s="154"/>
      <c r="E1661" s="154"/>
      <c r="F1661" s="154"/>
      <c r="G1661" s="154"/>
      <c r="H1661" s="158"/>
      <c r="I1661" s="158"/>
      <c r="J1661" s="154"/>
      <c r="K1661" s="154"/>
      <c r="L1661" s="154"/>
      <c r="M1661" s="154"/>
      <c r="N1661" s="147" t="e">
        <f>#REF!&amp;"\"&amp;B1661&amp;".jpg"</f>
        <v>#REF!</v>
      </c>
    </row>
    <row r="1662" spans="1:14" x14ac:dyDescent="0.25">
      <c r="A1662" s="167"/>
      <c r="B1662" s="154"/>
      <c r="C1662" s="154"/>
      <c r="D1662" s="154"/>
      <c r="E1662" s="154"/>
      <c r="F1662" s="154"/>
      <c r="G1662" s="154"/>
      <c r="H1662" s="158"/>
      <c r="I1662" s="158"/>
      <c r="J1662" s="154"/>
      <c r="K1662" s="154"/>
      <c r="L1662" s="154"/>
      <c r="M1662" s="154"/>
      <c r="N1662" s="147" t="e">
        <f>#REF!&amp;"\"&amp;B1662&amp;".jpg"</f>
        <v>#REF!</v>
      </c>
    </row>
    <row r="1663" spans="1:14" x14ac:dyDescent="0.25">
      <c r="A1663" s="167"/>
      <c r="B1663" s="154"/>
      <c r="C1663" s="154"/>
      <c r="D1663" s="154"/>
      <c r="E1663" s="154"/>
      <c r="F1663" s="154"/>
      <c r="G1663" s="154"/>
      <c r="H1663" s="158"/>
      <c r="I1663" s="158"/>
      <c r="J1663" s="154"/>
      <c r="K1663" s="154"/>
      <c r="L1663" s="154"/>
      <c r="M1663" s="154"/>
      <c r="N1663" s="147" t="e">
        <f>#REF!&amp;"\"&amp;B1663&amp;".jpg"</f>
        <v>#REF!</v>
      </c>
    </row>
    <row r="1664" spans="1:14" x14ac:dyDescent="0.25">
      <c r="A1664" s="167"/>
      <c r="B1664" s="154"/>
      <c r="C1664" s="154"/>
      <c r="D1664" s="154"/>
      <c r="E1664" s="154"/>
      <c r="F1664" s="154"/>
      <c r="G1664" s="154"/>
      <c r="H1664" s="158"/>
      <c r="I1664" s="158"/>
      <c r="J1664" s="154"/>
      <c r="K1664" s="154"/>
      <c r="L1664" s="154"/>
      <c r="M1664" s="154"/>
      <c r="N1664" s="147" t="e">
        <f>#REF!&amp;"\"&amp;B1664&amp;".jpg"</f>
        <v>#REF!</v>
      </c>
    </row>
    <row r="1665" spans="1:14" x14ac:dyDescent="0.25">
      <c r="A1665" s="167"/>
      <c r="B1665" s="154"/>
      <c r="C1665" s="154"/>
      <c r="D1665" s="154"/>
      <c r="E1665" s="154"/>
      <c r="F1665" s="154"/>
      <c r="G1665" s="154"/>
      <c r="H1665" s="158"/>
      <c r="I1665" s="158"/>
      <c r="J1665" s="154"/>
      <c r="K1665" s="154"/>
      <c r="L1665" s="154"/>
      <c r="M1665" s="154"/>
      <c r="N1665" s="147" t="e">
        <f>#REF!&amp;"\"&amp;B1665&amp;".jpg"</f>
        <v>#REF!</v>
      </c>
    </row>
    <row r="1666" spans="1:14" x14ac:dyDescent="0.25">
      <c r="A1666" s="167"/>
      <c r="B1666" s="154"/>
      <c r="C1666" s="154"/>
      <c r="D1666" s="154"/>
      <c r="E1666" s="154"/>
      <c r="F1666" s="154"/>
      <c r="G1666" s="154"/>
      <c r="H1666" s="158"/>
      <c r="I1666" s="158"/>
      <c r="J1666" s="154"/>
      <c r="K1666" s="154"/>
      <c r="L1666" s="154"/>
      <c r="M1666" s="154"/>
      <c r="N1666" s="147" t="e">
        <f>#REF!&amp;"\"&amp;B1666&amp;".jpg"</f>
        <v>#REF!</v>
      </c>
    </row>
    <row r="1667" spans="1:14" x14ac:dyDescent="0.25">
      <c r="A1667" s="167"/>
      <c r="B1667" s="154"/>
      <c r="C1667" s="154"/>
      <c r="D1667" s="154"/>
      <c r="E1667" s="154"/>
      <c r="F1667" s="154"/>
      <c r="G1667" s="154"/>
      <c r="H1667" s="158"/>
      <c r="I1667" s="158"/>
      <c r="J1667" s="154"/>
      <c r="K1667" s="154"/>
      <c r="L1667" s="154"/>
      <c r="M1667" s="154"/>
      <c r="N1667" s="147" t="e">
        <f>#REF!&amp;"\"&amp;B1667&amp;".jpg"</f>
        <v>#REF!</v>
      </c>
    </row>
    <row r="1668" spans="1:14" x14ac:dyDescent="0.25">
      <c r="A1668" s="167"/>
      <c r="B1668" s="154"/>
      <c r="C1668" s="154"/>
      <c r="D1668" s="154"/>
      <c r="E1668" s="154"/>
      <c r="F1668" s="154"/>
      <c r="G1668" s="154"/>
      <c r="H1668" s="158"/>
      <c r="I1668" s="158"/>
      <c r="J1668" s="154"/>
      <c r="K1668" s="154"/>
      <c r="L1668" s="154"/>
      <c r="M1668" s="154"/>
      <c r="N1668" s="147" t="e">
        <f>#REF!&amp;"\"&amp;B1668&amp;".jpg"</f>
        <v>#REF!</v>
      </c>
    </row>
    <row r="1669" spans="1:14" x14ac:dyDescent="0.25">
      <c r="A1669" s="167"/>
      <c r="B1669" s="154"/>
      <c r="C1669" s="154"/>
      <c r="D1669" s="154"/>
      <c r="E1669" s="154"/>
      <c r="F1669" s="154"/>
      <c r="G1669" s="154"/>
      <c r="H1669" s="158"/>
      <c r="I1669" s="158"/>
      <c r="J1669" s="154"/>
      <c r="K1669" s="154"/>
      <c r="L1669" s="154"/>
      <c r="M1669" s="154"/>
      <c r="N1669" s="147" t="e">
        <f>#REF!&amp;"\"&amp;B1669&amp;".jpg"</f>
        <v>#REF!</v>
      </c>
    </row>
    <row r="1670" spans="1:14" x14ac:dyDescent="0.25">
      <c r="A1670" s="167"/>
      <c r="B1670" s="154"/>
      <c r="C1670" s="154"/>
      <c r="D1670" s="154"/>
      <c r="E1670" s="154"/>
      <c r="F1670" s="154"/>
      <c r="G1670" s="154"/>
      <c r="H1670" s="158"/>
      <c r="I1670" s="158"/>
      <c r="J1670" s="154"/>
      <c r="K1670" s="154"/>
      <c r="L1670" s="154"/>
      <c r="M1670" s="154"/>
      <c r="N1670" s="147" t="e">
        <f>#REF!&amp;"\"&amp;B1670&amp;".jpg"</f>
        <v>#REF!</v>
      </c>
    </row>
    <row r="1671" spans="1:14" x14ac:dyDescent="0.25">
      <c r="A1671" s="167"/>
      <c r="B1671" s="154"/>
      <c r="C1671" s="154"/>
      <c r="D1671" s="154"/>
      <c r="E1671" s="154"/>
      <c r="F1671" s="154"/>
      <c r="G1671" s="154"/>
      <c r="H1671" s="158"/>
      <c r="I1671" s="158"/>
      <c r="J1671" s="154"/>
      <c r="K1671" s="154"/>
      <c r="L1671" s="154"/>
      <c r="M1671" s="154"/>
      <c r="N1671" s="147" t="e">
        <f>#REF!&amp;"\"&amp;B1671&amp;".jpg"</f>
        <v>#REF!</v>
      </c>
    </row>
    <row r="1672" spans="1:14" x14ac:dyDescent="0.25">
      <c r="A1672" s="167"/>
      <c r="B1672" s="154"/>
      <c r="C1672" s="154"/>
      <c r="D1672" s="154"/>
      <c r="E1672" s="154"/>
      <c r="F1672" s="154"/>
      <c r="G1672" s="154"/>
      <c r="H1672" s="158"/>
      <c r="I1672" s="158"/>
      <c r="J1672" s="154"/>
      <c r="K1672" s="154"/>
      <c r="L1672" s="154"/>
      <c r="M1672" s="154"/>
      <c r="N1672" s="147" t="e">
        <f>#REF!&amp;"\"&amp;B1672&amp;".jpg"</f>
        <v>#REF!</v>
      </c>
    </row>
    <row r="1673" spans="1:14" x14ac:dyDescent="0.25">
      <c r="A1673" s="167"/>
      <c r="B1673" s="154"/>
      <c r="C1673" s="154"/>
      <c r="D1673" s="154"/>
      <c r="E1673" s="154"/>
      <c r="F1673" s="154"/>
      <c r="G1673" s="154"/>
      <c r="H1673" s="158"/>
      <c r="I1673" s="158"/>
      <c r="J1673" s="154"/>
      <c r="K1673" s="154"/>
      <c r="L1673" s="154"/>
      <c r="M1673" s="154"/>
      <c r="N1673" s="147" t="e">
        <f>#REF!&amp;"\"&amp;B1673&amp;".jpg"</f>
        <v>#REF!</v>
      </c>
    </row>
    <row r="1674" spans="1:14" x14ac:dyDescent="0.25">
      <c r="A1674" s="167"/>
      <c r="B1674" s="154"/>
      <c r="C1674" s="154"/>
      <c r="D1674" s="154"/>
      <c r="E1674" s="154"/>
      <c r="F1674" s="154"/>
      <c r="G1674" s="154"/>
      <c r="H1674" s="158"/>
      <c r="I1674" s="158"/>
      <c r="J1674" s="154"/>
      <c r="K1674" s="154"/>
      <c r="L1674" s="154"/>
      <c r="M1674" s="154"/>
      <c r="N1674" s="147" t="e">
        <f>#REF!&amp;"\"&amp;B1674&amp;".jpg"</f>
        <v>#REF!</v>
      </c>
    </row>
    <row r="1675" spans="1:14" x14ac:dyDescent="0.25">
      <c r="A1675" s="167"/>
      <c r="B1675" s="154"/>
      <c r="C1675" s="154"/>
      <c r="D1675" s="154"/>
      <c r="E1675" s="154"/>
      <c r="F1675" s="154"/>
      <c r="G1675" s="154"/>
      <c r="H1675" s="158"/>
      <c r="I1675" s="158"/>
      <c r="J1675" s="154"/>
      <c r="K1675" s="154"/>
      <c r="L1675" s="154"/>
      <c r="M1675" s="154"/>
      <c r="N1675" s="147" t="e">
        <f>#REF!&amp;"\"&amp;B1675&amp;".jpg"</f>
        <v>#REF!</v>
      </c>
    </row>
    <row r="1676" spans="1:14" x14ac:dyDescent="0.25">
      <c r="A1676" s="167"/>
      <c r="B1676" s="154"/>
      <c r="C1676" s="154"/>
      <c r="D1676" s="154"/>
      <c r="E1676" s="154"/>
      <c r="F1676" s="154"/>
      <c r="G1676" s="154"/>
      <c r="H1676" s="158"/>
      <c r="I1676" s="158"/>
      <c r="J1676" s="154"/>
      <c r="K1676" s="154"/>
      <c r="L1676" s="154"/>
      <c r="M1676" s="154"/>
      <c r="N1676" s="147" t="e">
        <f>#REF!&amp;"\"&amp;B1676&amp;".jpg"</f>
        <v>#REF!</v>
      </c>
    </row>
    <row r="1677" spans="1:14" x14ac:dyDescent="0.25">
      <c r="A1677" s="167"/>
      <c r="B1677" s="154"/>
      <c r="C1677" s="154"/>
      <c r="D1677" s="154"/>
      <c r="E1677" s="154"/>
      <c r="F1677" s="154"/>
      <c r="G1677" s="154"/>
      <c r="H1677" s="158"/>
      <c r="I1677" s="158"/>
      <c r="J1677" s="154"/>
      <c r="K1677" s="154"/>
      <c r="L1677" s="154"/>
      <c r="M1677" s="154"/>
      <c r="N1677" s="147" t="e">
        <f>#REF!&amp;"\"&amp;B1677&amp;".jpg"</f>
        <v>#REF!</v>
      </c>
    </row>
    <row r="1678" spans="1:14" x14ac:dyDescent="0.25">
      <c r="A1678" s="167"/>
      <c r="B1678" s="154"/>
      <c r="C1678" s="154"/>
      <c r="D1678" s="154"/>
      <c r="E1678" s="154"/>
      <c r="F1678" s="154"/>
      <c r="G1678" s="154"/>
      <c r="H1678" s="158"/>
      <c r="I1678" s="158"/>
      <c r="J1678" s="154"/>
      <c r="K1678" s="154"/>
      <c r="L1678" s="154"/>
      <c r="M1678" s="154"/>
      <c r="N1678" s="147" t="e">
        <f>#REF!&amp;"\"&amp;B1678&amp;".jpg"</f>
        <v>#REF!</v>
      </c>
    </row>
    <row r="1679" spans="1:14" x14ac:dyDescent="0.25">
      <c r="A1679" s="167"/>
      <c r="B1679" s="154"/>
      <c r="C1679" s="154"/>
      <c r="D1679" s="154"/>
      <c r="E1679" s="154"/>
      <c r="F1679" s="154"/>
      <c r="G1679" s="154"/>
      <c r="H1679" s="158"/>
      <c r="I1679" s="158"/>
      <c r="J1679" s="154"/>
      <c r="K1679" s="154"/>
      <c r="L1679" s="154"/>
      <c r="M1679" s="154"/>
      <c r="N1679" s="147" t="e">
        <f>#REF!&amp;"\"&amp;B1679&amp;".jpg"</f>
        <v>#REF!</v>
      </c>
    </row>
    <row r="1680" spans="1:14" x14ac:dyDescent="0.25">
      <c r="A1680" s="167"/>
      <c r="B1680" s="154"/>
      <c r="C1680" s="154"/>
      <c r="D1680" s="154"/>
      <c r="E1680" s="154"/>
      <c r="F1680" s="154"/>
      <c r="G1680" s="154"/>
      <c r="H1680" s="158"/>
      <c r="I1680" s="158"/>
      <c r="J1680" s="154"/>
      <c r="K1680" s="154"/>
      <c r="L1680" s="154"/>
      <c r="M1680" s="154"/>
      <c r="N1680" s="147" t="e">
        <f>#REF!&amp;"\"&amp;B1680&amp;".jpg"</f>
        <v>#REF!</v>
      </c>
    </row>
    <row r="1681" spans="1:14" x14ac:dyDescent="0.25">
      <c r="A1681" s="167"/>
      <c r="B1681" s="154"/>
      <c r="C1681" s="154"/>
      <c r="D1681" s="154"/>
      <c r="E1681" s="154"/>
      <c r="F1681" s="154"/>
      <c r="G1681" s="154"/>
      <c r="H1681" s="158"/>
      <c r="I1681" s="158"/>
      <c r="J1681" s="154"/>
      <c r="K1681" s="154"/>
      <c r="L1681" s="154"/>
      <c r="M1681" s="154"/>
      <c r="N1681" s="147" t="e">
        <f>#REF!&amp;"\"&amp;B1681&amp;".jpg"</f>
        <v>#REF!</v>
      </c>
    </row>
    <row r="1682" spans="1:14" x14ac:dyDescent="0.25">
      <c r="A1682" s="167"/>
      <c r="B1682" s="154"/>
      <c r="C1682" s="154"/>
      <c r="D1682" s="154"/>
      <c r="E1682" s="154"/>
      <c r="F1682" s="154"/>
      <c r="G1682" s="154"/>
      <c r="H1682" s="158"/>
      <c r="I1682" s="158"/>
      <c r="J1682" s="154"/>
      <c r="K1682" s="154"/>
      <c r="L1682" s="154"/>
      <c r="M1682" s="154"/>
      <c r="N1682" s="147" t="e">
        <f>#REF!&amp;"\"&amp;B1682&amp;".jpg"</f>
        <v>#REF!</v>
      </c>
    </row>
    <row r="1683" spans="1:14" x14ac:dyDescent="0.25">
      <c r="A1683" s="167"/>
      <c r="B1683" s="154"/>
      <c r="C1683" s="154"/>
      <c r="D1683" s="154"/>
      <c r="E1683" s="154"/>
      <c r="F1683" s="154"/>
      <c r="G1683" s="154"/>
      <c r="H1683" s="158"/>
      <c r="I1683" s="158"/>
      <c r="J1683" s="154"/>
      <c r="K1683" s="154"/>
      <c r="L1683" s="154"/>
      <c r="M1683" s="154"/>
      <c r="N1683" s="147" t="e">
        <f>#REF!&amp;"\"&amp;B1683&amp;".jpg"</f>
        <v>#REF!</v>
      </c>
    </row>
    <row r="1684" spans="1:14" x14ac:dyDescent="0.25">
      <c r="A1684" s="167"/>
      <c r="B1684" s="154"/>
      <c r="C1684" s="154"/>
      <c r="D1684" s="154"/>
      <c r="E1684" s="154"/>
      <c r="F1684" s="154"/>
      <c r="G1684" s="154"/>
      <c r="H1684" s="158"/>
      <c r="I1684" s="158"/>
      <c r="J1684" s="154"/>
      <c r="K1684" s="154"/>
      <c r="L1684" s="154"/>
      <c r="M1684" s="154"/>
      <c r="N1684" s="147" t="e">
        <f>#REF!&amp;"\"&amp;B1684&amp;".jpg"</f>
        <v>#REF!</v>
      </c>
    </row>
    <row r="1685" spans="1:14" x14ac:dyDescent="0.25">
      <c r="A1685" s="167"/>
      <c r="B1685" s="154"/>
      <c r="C1685" s="154"/>
      <c r="D1685" s="154"/>
      <c r="E1685" s="154"/>
      <c r="F1685" s="154"/>
      <c r="G1685" s="154"/>
      <c r="H1685" s="158"/>
      <c r="I1685" s="158"/>
      <c r="J1685" s="154"/>
      <c r="K1685" s="154"/>
      <c r="L1685" s="154"/>
      <c r="M1685" s="154"/>
      <c r="N1685" s="147" t="e">
        <f>#REF!&amp;"\"&amp;B1685&amp;".jpg"</f>
        <v>#REF!</v>
      </c>
    </row>
    <row r="1686" spans="1:14" x14ac:dyDescent="0.25">
      <c r="A1686" s="167"/>
      <c r="B1686" s="154"/>
      <c r="C1686" s="154"/>
      <c r="D1686" s="154"/>
      <c r="E1686" s="154"/>
      <c r="F1686" s="154"/>
      <c r="G1686" s="154"/>
      <c r="H1686" s="158"/>
      <c r="I1686" s="158"/>
      <c r="J1686" s="154"/>
      <c r="K1686" s="154"/>
      <c r="L1686" s="154"/>
      <c r="M1686" s="154"/>
      <c r="N1686" s="147" t="e">
        <f>#REF!&amp;"\"&amp;B1686&amp;".jpg"</f>
        <v>#REF!</v>
      </c>
    </row>
    <row r="1687" spans="1:14" x14ac:dyDescent="0.25">
      <c r="A1687" s="167"/>
      <c r="B1687" s="154"/>
      <c r="C1687" s="154"/>
      <c r="D1687" s="154"/>
      <c r="E1687" s="154"/>
      <c r="F1687" s="154"/>
      <c r="G1687" s="154"/>
      <c r="H1687" s="158"/>
      <c r="I1687" s="158"/>
      <c r="J1687" s="154"/>
      <c r="K1687" s="154"/>
      <c r="L1687" s="154"/>
      <c r="M1687" s="154"/>
      <c r="N1687" s="147" t="e">
        <f>#REF!&amp;"\"&amp;B1687&amp;".jpg"</f>
        <v>#REF!</v>
      </c>
    </row>
    <row r="1688" spans="1:14" x14ac:dyDescent="0.25">
      <c r="A1688" s="167"/>
      <c r="B1688" s="154"/>
      <c r="C1688" s="154"/>
      <c r="D1688" s="154"/>
      <c r="E1688" s="154"/>
      <c r="F1688" s="154"/>
      <c r="G1688" s="154"/>
      <c r="H1688" s="158"/>
      <c r="I1688" s="158"/>
      <c r="J1688" s="154"/>
      <c r="K1688" s="154"/>
      <c r="L1688" s="154"/>
      <c r="M1688" s="154"/>
      <c r="N1688" s="147" t="e">
        <f>#REF!&amp;"\"&amp;B1688&amp;".jpg"</f>
        <v>#REF!</v>
      </c>
    </row>
    <row r="1689" spans="1:14" x14ac:dyDescent="0.25">
      <c r="A1689" s="167"/>
      <c r="B1689" s="154"/>
      <c r="C1689" s="154"/>
      <c r="D1689" s="154"/>
      <c r="E1689" s="154"/>
      <c r="F1689" s="154"/>
      <c r="G1689" s="154"/>
      <c r="H1689" s="158"/>
      <c r="I1689" s="158"/>
      <c r="J1689" s="154"/>
      <c r="K1689" s="154"/>
      <c r="L1689" s="154"/>
      <c r="M1689" s="154"/>
      <c r="N1689" s="147" t="e">
        <f>#REF!&amp;"\"&amp;B1689&amp;".jpg"</f>
        <v>#REF!</v>
      </c>
    </row>
    <row r="1690" spans="1:14" x14ac:dyDescent="0.25">
      <c r="A1690" s="167"/>
      <c r="B1690" s="154"/>
      <c r="C1690" s="154"/>
      <c r="D1690" s="154"/>
      <c r="E1690" s="154"/>
      <c r="F1690" s="154"/>
      <c r="G1690" s="154"/>
      <c r="H1690" s="158"/>
      <c r="I1690" s="158"/>
      <c r="J1690" s="154"/>
      <c r="K1690" s="154"/>
      <c r="L1690" s="154"/>
      <c r="M1690" s="154"/>
      <c r="N1690" s="147" t="e">
        <f>#REF!&amp;"\"&amp;B1690&amp;".jpg"</f>
        <v>#REF!</v>
      </c>
    </row>
    <row r="1691" spans="1:14" x14ac:dyDescent="0.25">
      <c r="A1691" s="167"/>
      <c r="B1691" s="154"/>
      <c r="C1691" s="154"/>
      <c r="D1691" s="154"/>
      <c r="E1691" s="154"/>
      <c r="F1691" s="154"/>
      <c r="G1691" s="154"/>
      <c r="H1691" s="158"/>
      <c r="I1691" s="158"/>
      <c r="J1691" s="154"/>
      <c r="K1691" s="154"/>
      <c r="L1691" s="154"/>
      <c r="M1691" s="154"/>
      <c r="N1691" s="147" t="e">
        <f>#REF!&amp;"\"&amp;B1691&amp;".jpg"</f>
        <v>#REF!</v>
      </c>
    </row>
    <row r="1692" spans="1:14" x14ac:dyDescent="0.25">
      <c r="A1692" s="167"/>
      <c r="B1692" s="154"/>
      <c r="C1692" s="154"/>
      <c r="D1692" s="154"/>
      <c r="E1692" s="154"/>
      <c r="F1692" s="154"/>
      <c r="G1692" s="154"/>
      <c r="H1692" s="158"/>
      <c r="I1692" s="158"/>
      <c r="J1692" s="154"/>
      <c r="K1692" s="154"/>
      <c r="L1692" s="154"/>
      <c r="M1692" s="154"/>
      <c r="N1692" s="147" t="e">
        <f>#REF!&amp;"\"&amp;B1692&amp;".jpg"</f>
        <v>#REF!</v>
      </c>
    </row>
    <row r="1693" spans="1:14" x14ac:dyDescent="0.25">
      <c r="A1693" s="167"/>
      <c r="B1693" s="154"/>
      <c r="C1693" s="154"/>
      <c r="D1693" s="154"/>
      <c r="E1693" s="154"/>
      <c r="F1693" s="154"/>
      <c r="G1693" s="154"/>
      <c r="H1693" s="158"/>
      <c r="I1693" s="158"/>
      <c r="J1693" s="154"/>
      <c r="K1693" s="154"/>
      <c r="L1693" s="154"/>
      <c r="M1693" s="154"/>
      <c r="N1693" s="147" t="e">
        <f>#REF!&amp;"\"&amp;B1693&amp;".jpg"</f>
        <v>#REF!</v>
      </c>
    </row>
    <row r="1694" spans="1:14" x14ac:dyDescent="0.25">
      <c r="A1694" s="167"/>
      <c r="B1694" s="154"/>
      <c r="C1694" s="154"/>
      <c r="D1694" s="154"/>
      <c r="E1694" s="154"/>
      <c r="F1694" s="154"/>
      <c r="G1694" s="154"/>
      <c r="H1694" s="158"/>
      <c r="I1694" s="158"/>
      <c r="J1694" s="154"/>
      <c r="K1694" s="154"/>
      <c r="L1694" s="154"/>
      <c r="M1694" s="154"/>
      <c r="N1694" s="147" t="e">
        <f>#REF!&amp;"\"&amp;B1694&amp;".jpg"</f>
        <v>#REF!</v>
      </c>
    </row>
    <row r="1695" spans="1:14" x14ac:dyDescent="0.25">
      <c r="A1695" s="167"/>
      <c r="B1695" s="154"/>
      <c r="C1695" s="154"/>
      <c r="D1695" s="154"/>
      <c r="E1695" s="154"/>
      <c r="F1695" s="154"/>
      <c r="G1695" s="154"/>
      <c r="H1695" s="158"/>
      <c r="I1695" s="158"/>
      <c r="J1695" s="154"/>
      <c r="K1695" s="154"/>
      <c r="L1695" s="154"/>
      <c r="M1695" s="154"/>
      <c r="N1695" s="147" t="e">
        <f>#REF!&amp;"\"&amp;B1695&amp;".jpg"</f>
        <v>#REF!</v>
      </c>
    </row>
    <row r="1696" spans="1:14" x14ac:dyDescent="0.25">
      <c r="A1696" s="167"/>
      <c r="B1696" s="154"/>
      <c r="C1696" s="154"/>
      <c r="D1696" s="154"/>
      <c r="E1696" s="154"/>
      <c r="F1696" s="154"/>
      <c r="G1696" s="154"/>
      <c r="H1696" s="158"/>
      <c r="I1696" s="158"/>
      <c r="J1696" s="154"/>
      <c r="K1696" s="154"/>
      <c r="L1696" s="154"/>
      <c r="M1696" s="154"/>
      <c r="N1696" s="147" t="e">
        <f>#REF!&amp;"\"&amp;B1696&amp;".jpg"</f>
        <v>#REF!</v>
      </c>
    </row>
    <row r="1697" spans="1:14" x14ac:dyDescent="0.25">
      <c r="A1697" s="167"/>
      <c r="B1697" s="154"/>
      <c r="C1697" s="154"/>
      <c r="D1697" s="154"/>
      <c r="E1697" s="154"/>
      <c r="F1697" s="154"/>
      <c r="G1697" s="154"/>
      <c r="H1697" s="158"/>
      <c r="I1697" s="158"/>
      <c r="J1697" s="154"/>
      <c r="K1697" s="154"/>
      <c r="L1697" s="154"/>
      <c r="M1697" s="154"/>
      <c r="N1697" s="147" t="e">
        <f>#REF!&amp;"\"&amp;B1697&amp;".jpg"</f>
        <v>#REF!</v>
      </c>
    </row>
    <row r="1698" spans="1:14" x14ac:dyDescent="0.25">
      <c r="A1698" s="167"/>
      <c r="B1698" s="154"/>
      <c r="C1698" s="154"/>
      <c r="D1698" s="154"/>
      <c r="E1698" s="154"/>
      <c r="F1698" s="154"/>
      <c r="G1698" s="154"/>
      <c r="H1698" s="158"/>
      <c r="I1698" s="158"/>
      <c r="J1698" s="154"/>
      <c r="K1698" s="154"/>
      <c r="L1698" s="154"/>
      <c r="M1698" s="154"/>
      <c r="N1698" s="147" t="e">
        <f>#REF!&amp;"\"&amp;B1698&amp;".jpg"</f>
        <v>#REF!</v>
      </c>
    </row>
    <row r="1699" spans="1:14" x14ac:dyDescent="0.25">
      <c r="A1699" s="167"/>
      <c r="B1699" s="154"/>
      <c r="C1699" s="154"/>
      <c r="D1699" s="154"/>
      <c r="E1699" s="154"/>
      <c r="F1699" s="154"/>
      <c r="G1699" s="154"/>
      <c r="H1699" s="158"/>
      <c r="I1699" s="158"/>
      <c r="J1699" s="154"/>
      <c r="K1699" s="154"/>
      <c r="L1699" s="154"/>
      <c r="M1699" s="154"/>
      <c r="N1699" s="147" t="e">
        <f>#REF!&amp;"\"&amp;B1699&amp;".jpg"</f>
        <v>#REF!</v>
      </c>
    </row>
    <row r="1700" spans="1:14" x14ac:dyDescent="0.25">
      <c r="A1700" s="167"/>
      <c r="B1700" s="154"/>
      <c r="C1700" s="154"/>
      <c r="D1700" s="154"/>
      <c r="E1700" s="154"/>
      <c r="F1700" s="154"/>
      <c r="G1700" s="154"/>
      <c r="H1700" s="158"/>
      <c r="I1700" s="158"/>
      <c r="J1700" s="154"/>
      <c r="K1700" s="154"/>
      <c r="L1700" s="154"/>
      <c r="M1700" s="154"/>
      <c r="N1700" s="147" t="e">
        <f>#REF!&amp;"\"&amp;B1700&amp;".jpg"</f>
        <v>#REF!</v>
      </c>
    </row>
    <row r="1701" spans="1:14" x14ac:dyDescent="0.25">
      <c r="A1701" s="167"/>
      <c r="B1701" s="154"/>
      <c r="C1701" s="154"/>
      <c r="D1701" s="154"/>
      <c r="E1701" s="154"/>
      <c r="F1701" s="154"/>
      <c r="G1701" s="154"/>
      <c r="H1701" s="158"/>
      <c r="I1701" s="158"/>
      <c r="J1701" s="154"/>
      <c r="K1701" s="154"/>
      <c r="L1701" s="154"/>
      <c r="M1701" s="154"/>
      <c r="N1701" s="147" t="e">
        <f>#REF!&amp;"\"&amp;B1701&amp;".jpg"</f>
        <v>#REF!</v>
      </c>
    </row>
    <row r="1702" spans="1:14" x14ac:dyDescent="0.25">
      <c r="A1702" s="167"/>
      <c r="B1702" s="154"/>
      <c r="C1702" s="154"/>
      <c r="D1702" s="154"/>
      <c r="E1702" s="154"/>
      <c r="F1702" s="154"/>
      <c r="G1702" s="154"/>
      <c r="H1702" s="158"/>
      <c r="I1702" s="158"/>
      <c r="J1702" s="154"/>
      <c r="K1702" s="154"/>
      <c r="L1702" s="154"/>
      <c r="M1702" s="154"/>
      <c r="N1702" s="147" t="e">
        <f>#REF!&amp;"\"&amp;B1702&amp;".jpg"</f>
        <v>#REF!</v>
      </c>
    </row>
    <row r="1703" spans="1:14" x14ac:dyDescent="0.25">
      <c r="A1703" s="167"/>
      <c r="B1703" s="154"/>
      <c r="C1703" s="154"/>
      <c r="D1703" s="154"/>
      <c r="E1703" s="154"/>
      <c r="F1703" s="154"/>
      <c r="G1703" s="154"/>
      <c r="H1703" s="158"/>
      <c r="I1703" s="158"/>
      <c r="J1703" s="154"/>
      <c r="K1703" s="154"/>
      <c r="L1703" s="154"/>
      <c r="M1703" s="154"/>
      <c r="N1703" s="147" t="e">
        <f>#REF!&amp;"\"&amp;B1703&amp;".jpg"</f>
        <v>#REF!</v>
      </c>
    </row>
    <row r="1704" spans="1:14" x14ac:dyDescent="0.25">
      <c r="A1704" s="167"/>
      <c r="B1704" s="154"/>
      <c r="C1704" s="154"/>
      <c r="D1704" s="154"/>
      <c r="E1704" s="154"/>
      <c r="F1704" s="154"/>
      <c r="G1704" s="154"/>
      <c r="H1704" s="158"/>
      <c r="I1704" s="158"/>
      <c r="J1704" s="154"/>
      <c r="K1704" s="154"/>
      <c r="L1704" s="154"/>
      <c r="M1704" s="154"/>
      <c r="N1704" s="147" t="e">
        <f>#REF!&amp;"\"&amp;B1704&amp;".jpg"</f>
        <v>#REF!</v>
      </c>
    </row>
    <row r="1705" spans="1:14" x14ac:dyDescent="0.25">
      <c r="A1705" s="167"/>
      <c r="B1705" s="154"/>
      <c r="C1705" s="154"/>
      <c r="D1705" s="154"/>
      <c r="E1705" s="154"/>
      <c r="F1705" s="154"/>
      <c r="G1705" s="154"/>
      <c r="H1705" s="158"/>
      <c r="I1705" s="158"/>
      <c r="J1705" s="154"/>
      <c r="K1705" s="154"/>
      <c r="L1705" s="154"/>
      <c r="M1705" s="154"/>
      <c r="N1705" s="147" t="e">
        <f>#REF!&amp;"\"&amp;B1705&amp;".jpg"</f>
        <v>#REF!</v>
      </c>
    </row>
    <row r="1706" spans="1:14" x14ac:dyDescent="0.25">
      <c r="A1706" s="167"/>
      <c r="B1706" s="154"/>
      <c r="C1706" s="154"/>
      <c r="D1706" s="154"/>
      <c r="E1706" s="154"/>
      <c r="F1706" s="154"/>
      <c r="G1706" s="154"/>
      <c r="H1706" s="158"/>
      <c r="I1706" s="158"/>
      <c r="J1706" s="154"/>
      <c r="K1706" s="154"/>
      <c r="L1706" s="154"/>
      <c r="M1706" s="154"/>
      <c r="N1706" s="147" t="e">
        <f>#REF!&amp;"\"&amp;B1706&amp;".jpg"</f>
        <v>#REF!</v>
      </c>
    </row>
    <row r="1707" spans="1:14" x14ac:dyDescent="0.25">
      <c r="A1707" s="167"/>
      <c r="B1707" s="154"/>
      <c r="C1707" s="154"/>
      <c r="D1707" s="154"/>
      <c r="E1707" s="154"/>
      <c r="F1707" s="154"/>
      <c r="G1707" s="154"/>
      <c r="H1707" s="158"/>
      <c r="I1707" s="158"/>
      <c r="J1707" s="154"/>
      <c r="K1707" s="154"/>
      <c r="L1707" s="154"/>
      <c r="M1707" s="154"/>
      <c r="N1707" s="147" t="e">
        <f>#REF!&amp;"\"&amp;B1707&amp;".jpg"</f>
        <v>#REF!</v>
      </c>
    </row>
    <row r="1708" spans="1:14" x14ac:dyDescent="0.25">
      <c r="A1708" s="167"/>
      <c r="B1708" s="154"/>
      <c r="C1708" s="154"/>
      <c r="D1708" s="154"/>
      <c r="E1708" s="154"/>
      <c r="F1708" s="154"/>
      <c r="G1708" s="154"/>
      <c r="H1708" s="158"/>
      <c r="I1708" s="158"/>
      <c r="J1708" s="154"/>
      <c r="K1708" s="154"/>
      <c r="L1708" s="154"/>
      <c r="M1708" s="154"/>
      <c r="N1708" s="147" t="e">
        <f>#REF!&amp;"\"&amp;B1708&amp;".jpg"</f>
        <v>#REF!</v>
      </c>
    </row>
    <row r="1709" spans="1:14" x14ac:dyDescent="0.25">
      <c r="A1709" s="167"/>
      <c r="B1709" s="154"/>
      <c r="C1709" s="154"/>
      <c r="D1709" s="154"/>
      <c r="E1709" s="154"/>
      <c r="F1709" s="154"/>
      <c r="G1709" s="154"/>
      <c r="H1709" s="158"/>
      <c r="I1709" s="158"/>
      <c r="J1709" s="154"/>
      <c r="K1709" s="154"/>
      <c r="L1709" s="154"/>
      <c r="M1709" s="154"/>
      <c r="N1709" s="147" t="e">
        <f>#REF!&amp;"\"&amp;B1709&amp;".jpg"</f>
        <v>#REF!</v>
      </c>
    </row>
    <row r="1710" spans="1:14" x14ac:dyDescent="0.25">
      <c r="A1710" s="167"/>
      <c r="B1710" s="154"/>
      <c r="C1710" s="154"/>
      <c r="D1710" s="154"/>
      <c r="E1710" s="154"/>
      <c r="F1710" s="154"/>
      <c r="G1710" s="154"/>
      <c r="H1710" s="158"/>
      <c r="I1710" s="158"/>
      <c r="J1710" s="154"/>
      <c r="K1710" s="154"/>
      <c r="L1710" s="154"/>
      <c r="M1710" s="154"/>
      <c r="N1710" s="147" t="e">
        <f>#REF!&amp;"\"&amp;B1710&amp;".jpg"</f>
        <v>#REF!</v>
      </c>
    </row>
    <row r="1711" spans="1:14" x14ac:dyDescent="0.25">
      <c r="A1711" s="167"/>
      <c r="B1711" s="154"/>
      <c r="C1711" s="154"/>
      <c r="D1711" s="154"/>
      <c r="E1711" s="154"/>
      <c r="F1711" s="154"/>
      <c r="G1711" s="154"/>
      <c r="H1711" s="158"/>
      <c r="I1711" s="158"/>
      <c r="J1711" s="154"/>
      <c r="K1711" s="154"/>
      <c r="L1711" s="154"/>
      <c r="M1711" s="154"/>
      <c r="N1711" s="147" t="e">
        <f>#REF!&amp;"\"&amp;B1711&amp;".jpg"</f>
        <v>#REF!</v>
      </c>
    </row>
    <row r="1712" spans="1:14" x14ac:dyDescent="0.25">
      <c r="A1712" s="167"/>
      <c r="B1712" s="154"/>
      <c r="C1712" s="154"/>
      <c r="D1712" s="154"/>
      <c r="E1712" s="154"/>
      <c r="F1712" s="154"/>
      <c r="G1712" s="154"/>
      <c r="H1712" s="158"/>
      <c r="I1712" s="158"/>
      <c r="J1712" s="154"/>
      <c r="K1712" s="154"/>
      <c r="L1712" s="154"/>
      <c r="M1712" s="154"/>
      <c r="N1712" s="147" t="e">
        <f>#REF!&amp;"\"&amp;B1712&amp;".jpg"</f>
        <v>#REF!</v>
      </c>
    </row>
    <row r="1713" spans="1:14" x14ac:dyDescent="0.25">
      <c r="A1713" s="167"/>
      <c r="B1713" s="154"/>
      <c r="C1713" s="154"/>
      <c r="D1713" s="154"/>
      <c r="E1713" s="154"/>
      <c r="F1713" s="154"/>
      <c r="G1713" s="154"/>
      <c r="H1713" s="158"/>
      <c r="I1713" s="158"/>
      <c r="J1713" s="154"/>
      <c r="K1713" s="154"/>
      <c r="L1713" s="154"/>
      <c r="M1713" s="154"/>
      <c r="N1713" s="147" t="e">
        <f>#REF!&amp;"\"&amp;B1713&amp;".jpg"</f>
        <v>#REF!</v>
      </c>
    </row>
    <row r="1714" spans="1:14" x14ac:dyDescent="0.25">
      <c r="A1714" s="167"/>
      <c r="B1714" s="154"/>
      <c r="C1714" s="154"/>
      <c r="D1714" s="154"/>
      <c r="E1714" s="154"/>
      <c r="F1714" s="154"/>
      <c r="G1714" s="154"/>
      <c r="H1714" s="158"/>
      <c r="I1714" s="158"/>
      <c r="J1714" s="154"/>
      <c r="K1714" s="154"/>
      <c r="L1714" s="154"/>
      <c r="M1714" s="154"/>
      <c r="N1714" s="147" t="e">
        <f>#REF!&amp;"\"&amp;B1714&amp;".jpg"</f>
        <v>#REF!</v>
      </c>
    </row>
    <row r="1715" spans="1:14" x14ac:dyDescent="0.25">
      <c r="A1715" s="167"/>
      <c r="B1715" s="154"/>
      <c r="C1715" s="154"/>
      <c r="D1715" s="154"/>
      <c r="E1715" s="154"/>
      <c r="F1715" s="154"/>
      <c r="G1715" s="154"/>
      <c r="H1715" s="158"/>
      <c r="I1715" s="158"/>
      <c r="J1715" s="154"/>
      <c r="K1715" s="154"/>
      <c r="L1715" s="154"/>
      <c r="M1715" s="154"/>
      <c r="N1715" s="147" t="e">
        <f>#REF!&amp;"\"&amp;B1715&amp;".jpg"</f>
        <v>#REF!</v>
      </c>
    </row>
    <row r="1716" spans="1:14" x14ac:dyDescent="0.25">
      <c r="A1716" s="167"/>
      <c r="B1716" s="154"/>
      <c r="C1716" s="154"/>
      <c r="D1716" s="154"/>
      <c r="E1716" s="154"/>
      <c r="F1716" s="154"/>
      <c r="G1716" s="154"/>
      <c r="H1716" s="158"/>
      <c r="I1716" s="158"/>
      <c r="J1716" s="154"/>
      <c r="K1716" s="154"/>
      <c r="L1716" s="154"/>
      <c r="M1716" s="154"/>
      <c r="N1716" s="147" t="e">
        <f>#REF!&amp;"\"&amp;B1716&amp;".jpg"</f>
        <v>#REF!</v>
      </c>
    </row>
    <row r="1717" spans="1:14" x14ac:dyDescent="0.25">
      <c r="A1717" s="167"/>
      <c r="B1717" s="154"/>
      <c r="C1717" s="154"/>
      <c r="D1717" s="154"/>
      <c r="E1717" s="154"/>
      <c r="F1717" s="154"/>
      <c r="G1717" s="154"/>
      <c r="H1717" s="158"/>
      <c r="I1717" s="158"/>
      <c r="J1717" s="154"/>
      <c r="K1717" s="154"/>
      <c r="L1717" s="154"/>
      <c r="M1717" s="154"/>
      <c r="N1717" s="147" t="e">
        <f>#REF!&amp;"\"&amp;B1717&amp;".jpg"</f>
        <v>#REF!</v>
      </c>
    </row>
    <row r="1718" spans="1:14" x14ac:dyDescent="0.25">
      <c r="A1718" s="167"/>
      <c r="B1718" s="154"/>
      <c r="C1718" s="154"/>
      <c r="D1718" s="154"/>
      <c r="E1718" s="154"/>
      <c r="F1718" s="154"/>
      <c r="G1718" s="154"/>
      <c r="H1718" s="158"/>
      <c r="I1718" s="158"/>
      <c r="J1718" s="154"/>
      <c r="K1718" s="154"/>
      <c r="L1718" s="154"/>
      <c r="M1718" s="154"/>
      <c r="N1718" s="147" t="e">
        <f>#REF!&amp;"\"&amp;B1718&amp;".jpg"</f>
        <v>#REF!</v>
      </c>
    </row>
    <row r="1719" spans="1:14" x14ac:dyDescent="0.25">
      <c r="A1719" s="167"/>
      <c r="B1719" s="154"/>
      <c r="C1719" s="154"/>
      <c r="D1719" s="154"/>
      <c r="E1719" s="154"/>
      <c r="F1719" s="154"/>
      <c r="G1719" s="154"/>
      <c r="H1719" s="158"/>
      <c r="I1719" s="158"/>
      <c r="J1719" s="154"/>
      <c r="K1719" s="154"/>
      <c r="L1719" s="154"/>
      <c r="M1719" s="154"/>
      <c r="N1719" s="147" t="e">
        <f>#REF!&amp;"\"&amp;B1719&amp;".jpg"</f>
        <v>#REF!</v>
      </c>
    </row>
    <row r="1720" spans="1:14" x14ac:dyDescent="0.25">
      <c r="A1720" s="167"/>
      <c r="B1720" s="154"/>
      <c r="C1720" s="154"/>
      <c r="D1720" s="154"/>
      <c r="E1720" s="154"/>
      <c r="F1720" s="154"/>
      <c r="G1720" s="154"/>
      <c r="H1720" s="158"/>
      <c r="I1720" s="158"/>
      <c r="J1720" s="154"/>
      <c r="K1720" s="154"/>
      <c r="L1720" s="154"/>
      <c r="M1720" s="154"/>
      <c r="N1720" s="147" t="e">
        <f>#REF!&amp;"\"&amp;B1720&amp;".jpg"</f>
        <v>#REF!</v>
      </c>
    </row>
    <row r="1721" spans="1:14" x14ac:dyDescent="0.25">
      <c r="A1721" s="167"/>
      <c r="B1721" s="154"/>
      <c r="C1721" s="154"/>
      <c r="D1721" s="154"/>
      <c r="E1721" s="154"/>
      <c r="F1721" s="154"/>
      <c r="G1721" s="154"/>
      <c r="H1721" s="158"/>
      <c r="I1721" s="158"/>
      <c r="J1721" s="154"/>
      <c r="K1721" s="154"/>
      <c r="L1721" s="154"/>
      <c r="M1721" s="154"/>
      <c r="N1721" s="147" t="e">
        <f>#REF!&amp;"\"&amp;B1721&amp;".jpg"</f>
        <v>#REF!</v>
      </c>
    </row>
    <row r="1722" spans="1:14" x14ac:dyDescent="0.25">
      <c r="A1722" s="167"/>
      <c r="B1722" s="154"/>
      <c r="C1722" s="154"/>
      <c r="D1722" s="154"/>
      <c r="E1722" s="154"/>
      <c r="F1722" s="154"/>
      <c r="G1722" s="154"/>
      <c r="H1722" s="158"/>
      <c r="I1722" s="158"/>
      <c r="J1722" s="154"/>
      <c r="K1722" s="154"/>
      <c r="L1722" s="154"/>
      <c r="M1722" s="154"/>
      <c r="N1722" s="147" t="e">
        <f>#REF!&amp;"\"&amp;B1722&amp;".jpg"</f>
        <v>#REF!</v>
      </c>
    </row>
    <row r="1723" spans="1:14" x14ac:dyDescent="0.25">
      <c r="A1723" s="167"/>
      <c r="B1723" s="154"/>
      <c r="C1723" s="154"/>
      <c r="D1723" s="154"/>
      <c r="E1723" s="154"/>
      <c r="F1723" s="154"/>
      <c r="G1723" s="154"/>
      <c r="H1723" s="158"/>
      <c r="I1723" s="158"/>
      <c r="J1723" s="154"/>
      <c r="K1723" s="154"/>
      <c r="L1723" s="154"/>
      <c r="M1723" s="154"/>
      <c r="N1723" s="147" t="e">
        <f>#REF!&amp;"\"&amp;B1723&amp;".jpg"</f>
        <v>#REF!</v>
      </c>
    </row>
    <row r="1724" spans="1:14" x14ac:dyDescent="0.25">
      <c r="A1724" s="167"/>
      <c r="B1724" s="154"/>
      <c r="C1724" s="154"/>
      <c r="D1724" s="154"/>
      <c r="E1724" s="154"/>
      <c r="F1724" s="154"/>
      <c r="G1724" s="154"/>
      <c r="H1724" s="158"/>
      <c r="I1724" s="158"/>
      <c r="J1724" s="154"/>
      <c r="K1724" s="154"/>
      <c r="L1724" s="154"/>
      <c r="M1724" s="154"/>
      <c r="N1724" s="147" t="e">
        <f>#REF!&amp;"\"&amp;B1724&amp;".jpg"</f>
        <v>#REF!</v>
      </c>
    </row>
    <row r="1725" spans="1:14" x14ac:dyDescent="0.25">
      <c r="A1725" s="167"/>
      <c r="B1725" s="154"/>
      <c r="C1725" s="154"/>
      <c r="D1725" s="154"/>
      <c r="E1725" s="154"/>
      <c r="F1725" s="154"/>
      <c r="G1725" s="154"/>
      <c r="H1725" s="158"/>
      <c r="I1725" s="158"/>
      <c r="J1725" s="154"/>
      <c r="K1725" s="154"/>
      <c r="L1725" s="154"/>
      <c r="M1725" s="154"/>
      <c r="N1725" s="147" t="e">
        <f>#REF!&amp;"\"&amp;B1725&amp;".jpg"</f>
        <v>#REF!</v>
      </c>
    </row>
    <row r="1726" spans="1:14" x14ac:dyDescent="0.25">
      <c r="A1726" s="167"/>
      <c r="B1726" s="154"/>
      <c r="C1726" s="154"/>
      <c r="D1726" s="154"/>
      <c r="E1726" s="154"/>
      <c r="F1726" s="154"/>
      <c r="G1726" s="154"/>
      <c r="H1726" s="158"/>
      <c r="I1726" s="158"/>
      <c r="J1726" s="154"/>
      <c r="K1726" s="154"/>
      <c r="L1726" s="154"/>
      <c r="M1726" s="154"/>
      <c r="N1726" s="147" t="e">
        <f>#REF!&amp;"\"&amp;B1726&amp;".jpg"</f>
        <v>#REF!</v>
      </c>
    </row>
    <row r="1727" spans="1:14" x14ac:dyDescent="0.25">
      <c r="A1727" s="167"/>
      <c r="B1727" s="154"/>
      <c r="C1727" s="154"/>
      <c r="D1727" s="154"/>
      <c r="E1727" s="154"/>
      <c r="F1727" s="154"/>
      <c r="G1727" s="154"/>
      <c r="H1727" s="158"/>
      <c r="I1727" s="158"/>
      <c r="J1727" s="154"/>
      <c r="K1727" s="154"/>
      <c r="L1727" s="154"/>
      <c r="M1727" s="154"/>
      <c r="N1727" s="147" t="e">
        <f>#REF!&amp;"\"&amp;B1727&amp;".jpg"</f>
        <v>#REF!</v>
      </c>
    </row>
    <row r="1728" spans="1:14" x14ac:dyDescent="0.25">
      <c r="A1728" s="167"/>
      <c r="B1728" s="154"/>
      <c r="C1728" s="154"/>
      <c r="D1728" s="154"/>
      <c r="E1728" s="154"/>
      <c r="F1728" s="154"/>
      <c r="G1728" s="154"/>
      <c r="H1728" s="158"/>
      <c r="I1728" s="158"/>
      <c r="J1728" s="154"/>
      <c r="K1728" s="154"/>
      <c r="L1728" s="154"/>
      <c r="M1728" s="154"/>
      <c r="N1728" s="147" t="e">
        <f>#REF!&amp;"\"&amp;B1728&amp;".jpg"</f>
        <v>#REF!</v>
      </c>
    </row>
    <row r="1729" spans="1:14" x14ac:dyDescent="0.25">
      <c r="A1729" s="167"/>
      <c r="B1729" s="154"/>
      <c r="C1729" s="154"/>
      <c r="D1729" s="154"/>
      <c r="E1729" s="154"/>
      <c r="F1729" s="154"/>
      <c r="G1729" s="154"/>
      <c r="H1729" s="158"/>
      <c r="I1729" s="158"/>
      <c r="J1729" s="154"/>
      <c r="K1729" s="154"/>
      <c r="L1729" s="154"/>
      <c r="M1729" s="154"/>
      <c r="N1729" s="147" t="e">
        <f>#REF!&amp;"\"&amp;B1729&amp;".jpg"</f>
        <v>#REF!</v>
      </c>
    </row>
    <row r="1730" spans="1:14" x14ac:dyDescent="0.25">
      <c r="A1730" s="167"/>
      <c r="B1730" s="154"/>
      <c r="C1730" s="154"/>
      <c r="D1730" s="154"/>
      <c r="E1730" s="154"/>
      <c r="F1730" s="154"/>
      <c r="G1730" s="154"/>
      <c r="H1730" s="158"/>
      <c r="I1730" s="158"/>
      <c r="J1730" s="154"/>
      <c r="K1730" s="154"/>
      <c r="L1730" s="154"/>
      <c r="M1730" s="154"/>
      <c r="N1730" s="147" t="e">
        <f>#REF!&amp;"\"&amp;B1730&amp;".jpg"</f>
        <v>#REF!</v>
      </c>
    </row>
    <row r="1731" spans="1:14" x14ac:dyDescent="0.25">
      <c r="A1731" s="167"/>
      <c r="B1731" s="154"/>
      <c r="C1731" s="154"/>
      <c r="D1731" s="154"/>
      <c r="E1731" s="154"/>
      <c r="F1731" s="154"/>
      <c r="G1731" s="154"/>
      <c r="H1731" s="158"/>
      <c r="I1731" s="158"/>
      <c r="J1731" s="154"/>
      <c r="K1731" s="154"/>
      <c r="L1731" s="154"/>
      <c r="M1731" s="154"/>
      <c r="N1731" s="147" t="e">
        <f>#REF!&amp;"\"&amp;B1731&amp;".jpg"</f>
        <v>#REF!</v>
      </c>
    </row>
    <row r="1732" spans="1:14" x14ac:dyDescent="0.25">
      <c r="A1732" s="167"/>
      <c r="B1732" s="154"/>
      <c r="C1732" s="154"/>
      <c r="D1732" s="154"/>
      <c r="E1732" s="154"/>
      <c r="F1732" s="154"/>
      <c r="G1732" s="154"/>
      <c r="H1732" s="158"/>
      <c r="I1732" s="158"/>
      <c r="J1732" s="154"/>
      <c r="K1732" s="154"/>
      <c r="L1732" s="154"/>
      <c r="M1732" s="154"/>
      <c r="N1732" s="147" t="e">
        <f>#REF!&amp;"\"&amp;B1732&amp;".jpg"</f>
        <v>#REF!</v>
      </c>
    </row>
    <row r="1733" spans="1:14" x14ac:dyDescent="0.25">
      <c r="A1733" s="167"/>
      <c r="B1733" s="154"/>
      <c r="C1733" s="154"/>
      <c r="D1733" s="154"/>
      <c r="E1733" s="154"/>
      <c r="F1733" s="154"/>
      <c r="G1733" s="154"/>
      <c r="H1733" s="158"/>
      <c r="I1733" s="158"/>
      <c r="J1733" s="154"/>
      <c r="K1733" s="154"/>
      <c r="L1733" s="154"/>
      <c r="M1733" s="154"/>
      <c r="N1733" s="147" t="e">
        <f>#REF!&amp;"\"&amp;B1733&amp;".jpg"</f>
        <v>#REF!</v>
      </c>
    </row>
    <row r="1734" spans="1:14" x14ac:dyDescent="0.25">
      <c r="A1734" s="167"/>
      <c r="B1734" s="154"/>
      <c r="C1734" s="154"/>
      <c r="D1734" s="154"/>
      <c r="E1734" s="154"/>
      <c r="F1734" s="154"/>
      <c r="G1734" s="154"/>
      <c r="H1734" s="158"/>
      <c r="I1734" s="158"/>
      <c r="J1734" s="154"/>
      <c r="K1734" s="154"/>
      <c r="L1734" s="154"/>
      <c r="M1734" s="154"/>
      <c r="N1734" s="147" t="e">
        <f>#REF!&amp;"\"&amp;B1734&amp;".jpg"</f>
        <v>#REF!</v>
      </c>
    </row>
    <row r="1735" spans="1:14" x14ac:dyDescent="0.25">
      <c r="A1735" s="167"/>
      <c r="B1735" s="154"/>
      <c r="C1735" s="154"/>
      <c r="D1735" s="154"/>
      <c r="E1735" s="154"/>
      <c r="F1735" s="154"/>
      <c r="G1735" s="154"/>
      <c r="H1735" s="158"/>
      <c r="I1735" s="158"/>
      <c r="J1735" s="154"/>
      <c r="K1735" s="154"/>
      <c r="L1735" s="154"/>
      <c r="M1735" s="154"/>
      <c r="N1735" s="147" t="e">
        <f>#REF!&amp;"\"&amp;B1735&amp;".jpg"</f>
        <v>#REF!</v>
      </c>
    </row>
    <row r="1736" spans="1:14" x14ac:dyDescent="0.25">
      <c r="A1736" s="167"/>
      <c r="B1736" s="154"/>
      <c r="C1736" s="154"/>
      <c r="D1736" s="154"/>
      <c r="E1736" s="154"/>
      <c r="F1736" s="154"/>
      <c r="G1736" s="154"/>
      <c r="H1736" s="158"/>
      <c r="I1736" s="158"/>
      <c r="J1736" s="154"/>
      <c r="K1736" s="154"/>
      <c r="L1736" s="154"/>
      <c r="M1736" s="154"/>
      <c r="N1736" s="147" t="e">
        <f>#REF!&amp;"\"&amp;B1736&amp;".jpg"</f>
        <v>#REF!</v>
      </c>
    </row>
    <row r="1737" spans="1:14" x14ac:dyDescent="0.25">
      <c r="A1737" s="167"/>
      <c r="B1737" s="154"/>
      <c r="C1737" s="154"/>
      <c r="D1737" s="154"/>
      <c r="E1737" s="154"/>
      <c r="F1737" s="154"/>
      <c r="G1737" s="154"/>
      <c r="H1737" s="158"/>
      <c r="I1737" s="158"/>
      <c r="J1737" s="154"/>
      <c r="K1737" s="154"/>
      <c r="L1737" s="154"/>
      <c r="M1737" s="154"/>
      <c r="N1737" s="147" t="e">
        <f>#REF!&amp;"\"&amp;B1737&amp;".jpg"</f>
        <v>#REF!</v>
      </c>
    </row>
    <row r="1738" spans="1:14" x14ac:dyDescent="0.25">
      <c r="A1738" s="167"/>
      <c r="B1738" s="154"/>
      <c r="C1738" s="154"/>
      <c r="D1738" s="154"/>
      <c r="E1738" s="154"/>
      <c r="F1738" s="154"/>
      <c r="G1738" s="154"/>
      <c r="H1738" s="158"/>
      <c r="I1738" s="158"/>
      <c r="J1738" s="154"/>
      <c r="K1738" s="154"/>
      <c r="L1738" s="154"/>
      <c r="M1738" s="154"/>
      <c r="N1738" s="147" t="e">
        <f>#REF!&amp;"\"&amp;B1738&amp;".jpg"</f>
        <v>#REF!</v>
      </c>
    </row>
    <row r="1739" spans="1:14" x14ac:dyDescent="0.25">
      <c r="A1739" s="167"/>
      <c r="B1739" s="154"/>
      <c r="C1739" s="154"/>
      <c r="D1739" s="154"/>
      <c r="E1739" s="154"/>
      <c r="F1739" s="154"/>
      <c r="G1739" s="154"/>
      <c r="H1739" s="158"/>
      <c r="I1739" s="158"/>
      <c r="J1739" s="154"/>
      <c r="K1739" s="154"/>
      <c r="L1739" s="154"/>
      <c r="M1739" s="154"/>
      <c r="N1739" s="147" t="e">
        <f>#REF!&amp;"\"&amp;B1739&amp;".jpg"</f>
        <v>#REF!</v>
      </c>
    </row>
    <row r="1740" spans="1:14" x14ac:dyDescent="0.25">
      <c r="A1740" s="167"/>
      <c r="B1740" s="154"/>
      <c r="C1740" s="154"/>
      <c r="D1740" s="154"/>
      <c r="E1740" s="154"/>
      <c r="F1740" s="154"/>
      <c r="G1740" s="154"/>
      <c r="H1740" s="158"/>
      <c r="I1740" s="158"/>
      <c r="J1740" s="154"/>
      <c r="K1740" s="154"/>
      <c r="L1740" s="154"/>
      <c r="M1740" s="154"/>
      <c r="N1740" s="147" t="e">
        <f>#REF!&amp;"\"&amp;B1740&amp;".jpg"</f>
        <v>#REF!</v>
      </c>
    </row>
    <row r="1741" spans="1:14" x14ac:dyDescent="0.25">
      <c r="A1741" s="167"/>
      <c r="B1741" s="154"/>
      <c r="C1741" s="154"/>
      <c r="D1741" s="154"/>
      <c r="E1741" s="154"/>
      <c r="F1741" s="154"/>
      <c r="G1741" s="154"/>
      <c r="H1741" s="158"/>
      <c r="I1741" s="158"/>
      <c r="J1741" s="154"/>
      <c r="K1741" s="154"/>
      <c r="L1741" s="154"/>
      <c r="M1741" s="154"/>
      <c r="N1741" s="147" t="e">
        <f>#REF!&amp;"\"&amp;B1741&amp;".jpg"</f>
        <v>#REF!</v>
      </c>
    </row>
    <row r="1742" spans="1:14" x14ac:dyDescent="0.25">
      <c r="A1742" s="167"/>
      <c r="B1742" s="154"/>
      <c r="C1742" s="154"/>
      <c r="D1742" s="154"/>
      <c r="E1742" s="154"/>
      <c r="F1742" s="154"/>
      <c r="G1742" s="154"/>
      <c r="H1742" s="158"/>
      <c r="I1742" s="158"/>
      <c r="J1742" s="154"/>
      <c r="K1742" s="154"/>
      <c r="L1742" s="154"/>
      <c r="M1742" s="154"/>
      <c r="N1742" s="147" t="e">
        <f>#REF!&amp;"\"&amp;B1742&amp;".jpg"</f>
        <v>#REF!</v>
      </c>
    </row>
    <row r="1743" spans="1:14" x14ac:dyDescent="0.25">
      <c r="A1743" s="167"/>
      <c r="B1743" s="154"/>
      <c r="C1743" s="154"/>
      <c r="D1743" s="154"/>
      <c r="E1743" s="154"/>
      <c r="F1743" s="154"/>
      <c r="G1743" s="154"/>
      <c r="H1743" s="158"/>
      <c r="I1743" s="158"/>
      <c r="J1743" s="154"/>
      <c r="K1743" s="154"/>
      <c r="L1743" s="154"/>
      <c r="M1743" s="154"/>
      <c r="N1743" s="147" t="e">
        <f>#REF!&amp;"\"&amp;B1743&amp;".jpg"</f>
        <v>#REF!</v>
      </c>
    </row>
    <row r="1744" spans="1:14" x14ac:dyDescent="0.25">
      <c r="A1744" s="167"/>
      <c r="B1744" s="154"/>
      <c r="C1744" s="154"/>
      <c r="D1744" s="154"/>
      <c r="E1744" s="154"/>
      <c r="F1744" s="154"/>
      <c r="G1744" s="154"/>
      <c r="H1744" s="158"/>
      <c r="I1744" s="158"/>
      <c r="J1744" s="154"/>
      <c r="K1744" s="154"/>
      <c r="L1744" s="154"/>
      <c r="M1744" s="154"/>
      <c r="N1744" s="147" t="e">
        <f>#REF!&amp;"\"&amp;B1744&amp;".jpg"</f>
        <v>#REF!</v>
      </c>
    </row>
    <row r="1745" spans="1:14" x14ac:dyDescent="0.25">
      <c r="A1745" s="167"/>
      <c r="B1745" s="154"/>
      <c r="C1745" s="154"/>
      <c r="D1745" s="154"/>
      <c r="E1745" s="154"/>
      <c r="F1745" s="154"/>
      <c r="G1745" s="154"/>
      <c r="H1745" s="158"/>
      <c r="I1745" s="158"/>
      <c r="J1745" s="154"/>
      <c r="K1745" s="154"/>
      <c r="L1745" s="154"/>
      <c r="M1745" s="154"/>
      <c r="N1745" s="147" t="e">
        <f>#REF!&amp;"\"&amp;B1745&amp;".jpg"</f>
        <v>#REF!</v>
      </c>
    </row>
    <row r="1746" spans="1:14" x14ac:dyDescent="0.25">
      <c r="A1746" s="167"/>
      <c r="B1746" s="154"/>
      <c r="C1746" s="154"/>
      <c r="D1746" s="154"/>
      <c r="E1746" s="154"/>
      <c r="F1746" s="154"/>
      <c r="G1746" s="154"/>
      <c r="H1746" s="158"/>
      <c r="I1746" s="158"/>
      <c r="J1746" s="154"/>
      <c r="K1746" s="154"/>
      <c r="L1746" s="154"/>
      <c r="M1746" s="154"/>
      <c r="N1746" s="147" t="e">
        <f>#REF!&amp;"\"&amp;B1746&amp;".jpg"</f>
        <v>#REF!</v>
      </c>
    </row>
    <row r="1747" spans="1:14" x14ac:dyDescent="0.25">
      <c r="A1747" s="167"/>
      <c r="B1747" s="154"/>
      <c r="C1747" s="154"/>
      <c r="D1747" s="154"/>
      <c r="E1747" s="154"/>
      <c r="F1747" s="154"/>
      <c r="G1747" s="154"/>
      <c r="H1747" s="158"/>
      <c r="I1747" s="158"/>
      <c r="J1747" s="154"/>
      <c r="K1747" s="154"/>
      <c r="L1747" s="154"/>
      <c r="M1747" s="154"/>
      <c r="N1747" s="147" t="e">
        <f>#REF!&amp;"\"&amp;B1747&amp;".jpg"</f>
        <v>#REF!</v>
      </c>
    </row>
    <row r="1748" spans="1:14" x14ac:dyDescent="0.25">
      <c r="A1748" s="167"/>
      <c r="B1748" s="154"/>
      <c r="C1748" s="154"/>
      <c r="D1748" s="154"/>
      <c r="E1748" s="154"/>
      <c r="F1748" s="154"/>
      <c r="G1748" s="154"/>
      <c r="H1748" s="158"/>
      <c r="I1748" s="158"/>
      <c r="J1748" s="154"/>
      <c r="K1748" s="154"/>
      <c r="L1748" s="154"/>
      <c r="M1748" s="154"/>
      <c r="N1748" s="147" t="e">
        <f>#REF!&amp;"\"&amp;B1748&amp;".jpg"</f>
        <v>#REF!</v>
      </c>
    </row>
    <row r="1749" spans="1:14" x14ac:dyDescent="0.25">
      <c r="A1749" s="167"/>
      <c r="B1749" s="154"/>
      <c r="C1749" s="154"/>
      <c r="D1749" s="154"/>
      <c r="E1749" s="154"/>
      <c r="F1749" s="154"/>
      <c r="G1749" s="154"/>
      <c r="H1749" s="158"/>
      <c r="I1749" s="158"/>
      <c r="J1749" s="154"/>
      <c r="K1749" s="154"/>
      <c r="L1749" s="154"/>
      <c r="M1749" s="154"/>
      <c r="N1749" s="147" t="e">
        <f>#REF!&amp;"\"&amp;B1749&amp;".jpg"</f>
        <v>#REF!</v>
      </c>
    </row>
    <row r="1750" spans="1:14" x14ac:dyDescent="0.25">
      <c r="A1750" s="167"/>
      <c r="B1750" s="154"/>
      <c r="C1750" s="154"/>
      <c r="D1750" s="154"/>
      <c r="E1750" s="154"/>
      <c r="F1750" s="154"/>
      <c r="G1750" s="154"/>
      <c r="H1750" s="158"/>
      <c r="I1750" s="158"/>
      <c r="J1750" s="154"/>
      <c r="K1750" s="154"/>
      <c r="L1750" s="154"/>
      <c r="M1750" s="154"/>
      <c r="N1750" s="147" t="e">
        <f>#REF!&amp;"\"&amp;B1750&amp;".jpg"</f>
        <v>#REF!</v>
      </c>
    </row>
    <row r="1751" spans="1:14" x14ac:dyDescent="0.25">
      <c r="A1751" s="167"/>
      <c r="B1751" s="154"/>
      <c r="C1751" s="154"/>
      <c r="D1751" s="154"/>
      <c r="E1751" s="154"/>
      <c r="F1751" s="154"/>
      <c r="G1751" s="154"/>
      <c r="H1751" s="158"/>
      <c r="I1751" s="158"/>
      <c r="J1751" s="154"/>
      <c r="K1751" s="154"/>
      <c r="L1751" s="154"/>
      <c r="M1751" s="154"/>
      <c r="N1751" s="147" t="e">
        <f>#REF!&amp;"\"&amp;B1751&amp;".jpg"</f>
        <v>#REF!</v>
      </c>
    </row>
    <row r="1752" spans="1:14" x14ac:dyDescent="0.25">
      <c r="A1752" s="167"/>
      <c r="B1752" s="154"/>
      <c r="C1752" s="154"/>
      <c r="D1752" s="154"/>
      <c r="E1752" s="154"/>
      <c r="F1752" s="154"/>
      <c r="G1752" s="154"/>
      <c r="H1752" s="158"/>
      <c r="I1752" s="158"/>
      <c r="J1752" s="154"/>
      <c r="K1752" s="154"/>
      <c r="L1752" s="154"/>
      <c r="M1752" s="154"/>
      <c r="N1752" s="147" t="e">
        <f>#REF!&amp;"\"&amp;B1752&amp;".jpg"</f>
        <v>#REF!</v>
      </c>
    </row>
    <row r="1753" spans="1:14" x14ac:dyDescent="0.25">
      <c r="A1753" s="167"/>
      <c r="B1753" s="154"/>
      <c r="C1753" s="154"/>
      <c r="D1753" s="154"/>
      <c r="E1753" s="154"/>
      <c r="F1753" s="154"/>
      <c r="G1753" s="154"/>
      <c r="H1753" s="158"/>
      <c r="I1753" s="158"/>
      <c r="J1753" s="154"/>
      <c r="K1753" s="154"/>
      <c r="L1753" s="154"/>
      <c r="M1753" s="154"/>
      <c r="N1753" s="147" t="e">
        <f>#REF!&amp;"\"&amp;B1753&amp;".jpg"</f>
        <v>#REF!</v>
      </c>
    </row>
    <row r="1754" spans="1:14" x14ac:dyDescent="0.25">
      <c r="A1754" s="167"/>
      <c r="B1754" s="154"/>
      <c r="C1754" s="154"/>
      <c r="D1754" s="154"/>
      <c r="E1754" s="154"/>
      <c r="F1754" s="154"/>
      <c r="G1754" s="154"/>
      <c r="H1754" s="158"/>
      <c r="I1754" s="158"/>
      <c r="J1754" s="154"/>
      <c r="K1754" s="154"/>
      <c r="L1754" s="154"/>
      <c r="M1754" s="154"/>
      <c r="N1754" s="147" t="e">
        <f>#REF!&amp;"\"&amp;B1754&amp;".jpg"</f>
        <v>#REF!</v>
      </c>
    </row>
    <row r="1755" spans="1:14" x14ac:dyDescent="0.25">
      <c r="A1755" s="167"/>
      <c r="B1755" s="154"/>
      <c r="C1755" s="154"/>
      <c r="D1755" s="154"/>
      <c r="E1755" s="154"/>
      <c r="F1755" s="154"/>
      <c r="G1755" s="154"/>
      <c r="H1755" s="158"/>
      <c r="I1755" s="158"/>
      <c r="J1755" s="154"/>
      <c r="K1755" s="154"/>
      <c r="L1755" s="154"/>
      <c r="M1755" s="154"/>
      <c r="N1755" s="147" t="e">
        <f>#REF!&amp;"\"&amp;B1755&amp;".jpg"</f>
        <v>#REF!</v>
      </c>
    </row>
    <row r="1756" spans="1:14" x14ac:dyDescent="0.25">
      <c r="A1756" s="167"/>
      <c r="B1756" s="154"/>
      <c r="C1756" s="154"/>
      <c r="D1756" s="154"/>
      <c r="E1756" s="154"/>
      <c r="F1756" s="154"/>
      <c r="G1756" s="154"/>
      <c r="H1756" s="158"/>
      <c r="I1756" s="158"/>
      <c r="J1756" s="154"/>
      <c r="K1756" s="154"/>
      <c r="L1756" s="154"/>
      <c r="M1756" s="154"/>
      <c r="N1756" s="147" t="e">
        <f>#REF!&amp;"\"&amp;B1756&amp;".jpg"</f>
        <v>#REF!</v>
      </c>
    </row>
    <row r="1757" spans="1:14" x14ac:dyDescent="0.25">
      <c r="A1757" s="167"/>
      <c r="B1757" s="154"/>
      <c r="C1757" s="154"/>
      <c r="D1757" s="154"/>
      <c r="E1757" s="154"/>
      <c r="F1757" s="154"/>
      <c r="G1757" s="154"/>
      <c r="H1757" s="158"/>
      <c r="I1757" s="158"/>
      <c r="J1757" s="154"/>
      <c r="K1757" s="154"/>
      <c r="L1757" s="154"/>
      <c r="M1757" s="154"/>
      <c r="N1757" s="147" t="e">
        <f>#REF!&amp;"\"&amp;B1757&amp;".jpg"</f>
        <v>#REF!</v>
      </c>
    </row>
    <row r="1758" spans="1:14" x14ac:dyDescent="0.25">
      <c r="A1758" s="167"/>
      <c r="B1758" s="154"/>
      <c r="C1758" s="154"/>
      <c r="D1758" s="154"/>
      <c r="E1758" s="154"/>
      <c r="F1758" s="154"/>
      <c r="G1758" s="154"/>
      <c r="H1758" s="158"/>
      <c r="I1758" s="158"/>
      <c r="J1758" s="154"/>
      <c r="K1758" s="154"/>
      <c r="L1758" s="154"/>
      <c r="M1758" s="154"/>
      <c r="N1758" s="147" t="e">
        <f>#REF!&amp;"\"&amp;B1758&amp;".jpg"</f>
        <v>#REF!</v>
      </c>
    </row>
    <row r="1759" spans="1:14" x14ac:dyDescent="0.25">
      <c r="A1759" s="167"/>
      <c r="B1759" s="154"/>
      <c r="C1759" s="154"/>
      <c r="D1759" s="154"/>
      <c r="E1759" s="154"/>
      <c r="F1759" s="154"/>
      <c r="G1759" s="154"/>
      <c r="H1759" s="158"/>
      <c r="I1759" s="158"/>
      <c r="J1759" s="154"/>
      <c r="K1759" s="154"/>
      <c r="L1759" s="154"/>
      <c r="M1759" s="154"/>
      <c r="N1759" s="147" t="e">
        <f>#REF!&amp;"\"&amp;B1759&amp;".jpg"</f>
        <v>#REF!</v>
      </c>
    </row>
    <row r="1760" spans="1:14" x14ac:dyDescent="0.25">
      <c r="A1760" s="167"/>
      <c r="B1760" s="154"/>
      <c r="C1760" s="154"/>
      <c r="D1760" s="154"/>
      <c r="E1760" s="154"/>
      <c r="F1760" s="154"/>
      <c r="G1760" s="154"/>
      <c r="H1760" s="158"/>
      <c r="I1760" s="158"/>
      <c r="J1760" s="154"/>
      <c r="K1760" s="154"/>
      <c r="L1760" s="154"/>
      <c r="M1760" s="154"/>
      <c r="N1760" s="147" t="e">
        <f>#REF!&amp;"\"&amp;B1760&amp;".jpg"</f>
        <v>#REF!</v>
      </c>
    </row>
    <row r="1761" spans="1:14" x14ac:dyDescent="0.25">
      <c r="A1761" s="167"/>
      <c r="B1761" s="154"/>
      <c r="C1761" s="154"/>
      <c r="D1761" s="154"/>
      <c r="E1761" s="154"/>
      <c r="F1761" s="154"/>
      <c r="G1761" s="154"/>
      <c r="H1761" s="158"/>
      <c r="I1761" s="158"/>
      <c r="J1761" s="154"/>
      <c r="K1761" s="154"/>
      <c r="L1761" s="154"/>
      <c r="M1761" s="154"/>
      <c r="N1761" s="147" t="e">
        <f>#REF!&amp;"\"&amp;B1761&amp;".jpg"</f>
        <v>#REF!</v>
      </c>
    </row>
    <row r="1762" spans="1:14" x14ac:dyDescent="0.25">
      <c r="A1762" s="167"/>
      <c r="B1762" s="154"/>
      <c r="C1762" s="154"/>
      <c r="D1762" s="154"/>
      <c r="E1762" s="154"/>
      <c r="F1762" s="154"/>
      <c r="G1762" s="154"/>
      <c r="H1762" s="158"/>
      <c r="I1762" s="158"/>
      <c r="J1762" s="154"/>
      <c r="K1762" s="154"/>
      <c r="L1762" s="154"/>
      <c r="M1762" s="154"/>
      <c r="N1762" s="147" t="e">
        <f>#REF!&amp;"\"&amp;B1762&amp;".jpg"</f>
        <v>#REF!</v>
      </c>
    </row>
    <row r="1763" spans="1:14" x14ac:dyDescent="0.25">
      <c r="A1763" s="167"/>
      <c r="B1763" s="154"/>
      <c r="C1763" s="154"/>
      <c r="D1763" s="154"/>
      <c r="E1763" s="154"/>
      <c r="F1763" s="154"/>
      <c r="G1763" s="154"/>
      <c r="H1763" s="158"/>
      <c r="I1763" s="158"/>
      <c r="J1763" s="154"/>
      <c r="K1763" s="154"/>
      <c r="L1763" s="154"/>
      <c r="M1763" s="154"/>
      <c r="N1763" s="147" t="e">
        <f>#REF!&amp;"\"&amp;B1763&amp;".jpg"</f>
        <v>#REF!</v>
      </c>
    </row>
    <row r="1764" spans="1:14" x14ac:dyDescent="0.25">
      <c r="A1764" s="167"/>
      <c r="B1764" s="154"/>
      <c r="C1764" s="154"/>
      <c r="D1764" s="154"/>
      <c r="E1764" s="154"/>
      <c r="F1764" s="154"/>
      <c r="G1764" s="154"/>
      <c r="H1764" s="158"/>
      <c r="I1764" s="158"/>
      <c r="J1764" s="154"/>
      <c r="K1764" s="154"/>
      <c r="L1764" s="154"/>
      <c r="M1764" s="154"/>
      <c r="N1764" s="147" t="e">
        <f>#REF!&amp;"\"&amp;B1764&amp;".jpg"</f>
        <v>#REF!</v>
      </c>
    </row>
    <row r="1765" spans="1:14" x14ac:dyDescent="0.25">
      <c r="A1765" s="167"/>
      <c r="B1765" s="154"/>
      <c r="C1765" s="154"/>
      <c r="D1765" s="154"/>
      <c r="E1765" s="154"/>
      <c r="F1765" s="154"/>
      <c r="G1765" s="154"/>
      <c r="H1765" s="158"/>
      <c r="I1765" s="158"/>
      <c r="J1765" s="154"/>
      <c r="K1765" s="154"/>
      <c r="L1765" s="154"/>
      <c r="M1765" s="154"/>
      <c r="N1765" s="147" t="e">
        <f>#REF!&amp;"\"&amp;B1765&amp;".jpg"</f>
        <v>#REF!</v>
      </c>
    </row>
    <row r="1766" spans="1:14" x14ac:dyDescent="0.25">
      <c r="A1766" s="167"/>
      <c r="B1766" s="154"/>
      <c r="C1766" s="154"/>
      <c r="D1766" s="154"/>
      <c r="E1766" s="154"/>
      <c r="F1766" s="154"/>
      <c r="G1766" s="154"/>
      <c r="H1766" s="158"/>
      <c r="I1766" s="158"/>
      <c r="J1766" s="154"/>
      <c r="K1766" s="154"/>
      <c r="L1766" s="154"/>
      <c r="M1766" s="154"/>
      <c r="N1766" s="147" t="e">
        <f>#REF!&amp;"\"&amp;B1766&amp;".jpg"</f>
        <v>#REF!</v>
      </c>
    </row>
    <row r="1767" spans="1:14" x14ac:dyDescent="0.25">
      <c r="A1767" s="167"/>
      <c r="B1767" s="154"/>
      <c r="C1767" s="154"/>
      <c r="D1767" s="154"/>
      <c r="E1767" s="154"/>
      <c r="F1767" s="154"/>
      <c r="G1767" s="154"/>
      <c r="H1767" s="158"/>
      <c r="I1767" s="158"/>
      <c r="J1767" s="154"/>
      <c r="K1767" s="154"/>
      <c r="L1767" s="154"/>
      <c r="M1767" s="154"/>
      <c r="N1767" s="147" t="e">
        <f>#REF!&amp;"\"&amp;B1767&amp;".jpg"</f>
        <v>#REF!</v>
      </c>
    </row>
    <row r="1768" spans="1:14" x14ac:dyDescent="0.25">
      <c r="A1768" s="167"/>
      <c r="B1768" s="154"/>
      <c r="C1768" s="154"/>
      <c r="D1768" s="154"/>
      <c r="E1768" s="154"/>
      <c r="F1768" s="154"/>
      <c r="G1768" s="154"/>
      <c r="H1768" s="158"/>
      <c r="I1768" s="158"/>
      <c r="J1768" s="154"/>
      <c r="K1768" s="154"/>
      <c r="L1768" s="154"/>
      <c r="M1768" s="154"/>
      <c r="N1768" s="147" t="e">
        <f>#REF!&amp;"\"&amp;B1768&amp;".jpg"</f>
        <v>#REF!</v>
      </c>
    </row>
    <row r="1769" spans="1:14" x14ac:dyDescent="0.25">
      <c r="A1769" s="167"/>
      <c r="B1769" s="154"/>
      <c r="C1769" s="154"/>
      <c r="D1769" s="154"/>
      <c r="E1769" s="154"/>
      <c r="F1769" s="154"/>
      <c r="G1769" s="154"/>
      <c r="H1769" s="158"/>
      <c r="I1769" s="158"/>
      <c r="J1769" s="154"/>
      <c r="K1769" s="154"/>
      <c r="L1769" s="154"/>
      <c r="M1769" s="154"/>
      <c r="N1769" s="147" t="e">
        <f>#REF!&amp;"\"&amp;B1769&amp;".jpg"</f>
        <v>#REF!</v>
      </c>
    </row>
    <row r="1770" spans="1:14" x14ac:dyDescent="0.25">
      <c r="A1770" s="167"/>
      <c r="B1770" s="154"/>
      <c r="C1770" s="154"/>
      <c r="D1770" s="154"/>
      <c r="E1770" s="154"/>
      <c r="F1770" s="154"/>
      <c r="G1770" s="154"/>
      <c r="H1770" s="158"/>
      <c r="I1770" s="158"/>
      <c r="J1770" s="154"/>
      <c r="K1770" s="154"/>
      <c r="L1770" s="154"/>
      <c r="M1770" s="154"/>
      <c r="N1770" s="147" t="e">
        <f>#REF!&amp;"\"&amp;B1770&amp;".jpg"</f>
        <v>#REF!</v>
      </c>
    </row>
    <row r="1771" spans="1:14" x14ac:dyDescent="0.25">
      <c r="A1771" s="167"/>
      <c r="B1771" s="154"/>
      <c r="C1771" s="154"/>
      <c r="D1771" s="154"/>
      <c r="E1771" s="154"/>
      <c r="F1771" s="154"/>
      <c r="G1771" s="154"/>
      <c r="H1771" s="158"/>
      <c r="I1771" s="158"/>
      <c r="J1771" s="154"/>
      <c r="K1771" s="154"/>
      <c r="L1771" s="154"/>
      <c r="M1771" s="154"/>
      <c r="N1771" s="147" t="e">
        <f>#REF!&amp;"\"&amp;B1771&amp;".jpg"</f>
        <v>#REF!</v>
      </c>
    </row>
    <row r="1772" spans="1:14" x14ac:dyDescent="0.25">
      <c r="A1772" s="167"/>
      <c r="B1772" s="154"/>
      <c r="C1772" s="154"/>
      <c r="D1772" s="154"/>
      <c r="E1772" s="154"/>
      <c r="F1772" s="154"/>
      <c r="G1772" s="154"/>
      <c r="H1772" s="158"/>
      <c r="I1772" s="158"/>
      <c r="J1772" s="154"/>
      <c r="K1772" s="154"/>
      <c r="L1772" s="154"/>
      <c r="M1772" s="154"/>
      <c r="N1772" s="147" t="e">
        <f>#REF!&amp;"\"&amp;B1772&amp;".jpg"</f>
        <v>#REF!</v>
      </c>
    </row>
    <row r="1773" spans="1:14" x14ac:dyDescent="0.25">
      <c r="A1773" s="167"/>
      <c r="B1773" s="154"/>
      <c r="C1773" s="154"/>
      <c r="D1773" s="154"/>
      <c r="E1773" s="154"/>
      <c r="F1773" s="154"/>
      <c r="G1773" s="154"/>
      <c r="H1773" s="158"/>
      <c r="I1773" s="158"/>
      <c r="J1773" s="154"/>
      <c r="K1773" s="154"/>
      <c r="L1773" s="154"/>
      <c r="M1773" s="154"/>
      <c r="N1773" s="147" t="e">
        <f>#REF!&amp;"\"&amp;B1773&amp;".jpg"</f>
        <v>#REF!</v>
      </c>
    </row>
    <row r="1774" spans="1:14" x14ac:dyDescent="0.25">
      <c r="A1774" s="167"/>
      <c r="B1774" s="154"/>
      <c r="C1774" s="154"/>
      <c r="D1774" s="154"/>
      <c r="E1774" s="154"/>
      <c r="F1774" s="154"/>
      <c r="G1774" s="154"/>
      <c r="H1774" s="158"/>
      <c r="I1774" s="158"/>
      <c r="J1774" s="154"/>
      <c r="K1774" s="154"/>
      <c r="L1774" s="154"/>
      <c r="M1774" s="154"/>
      <c r="N1774" s="147" t="e">
        <f>#REF!&amp;"\"&amp;B1774&amp;".jpg"</f>
        <v>#REF!</v>
      </c>
    </row>
    <row r="1775" spans="1:14" x14ac:dyDescent="0.25">
      <c r="A1775" s="167"/>
      <c r="B1775" s="154"/>
      <c r="C1775" s="154"/>
      <c r="D1775" s="154"/>
      <c r="E1775" s="154"/>
      <c r="F1775" s="154"/>
      <c r="G1775" s="154"/>
      <c r="H1775" s="158"/>
      <c r="I1775" s="158"/>
      <c r="J1775" s="154"/>
      <c r="K1775" s="154"/>
      <c r="L1775" s="154"/>
      <c r="M1775" s="154"/>
      <c r="N1775" s="147" t="e">
        <f>#REF!&amp;"\"&amp;B1775&amp;".jpg"</f>
        <v>#REF!</v>
      </c>
    </row>
    <row r="1776" spans="1:14" x14ac:dyDescent="0.25">
      <c r="A1776" s="167"/>
      <c r="B1776" s="154"/>
      <c r="C1776" s="154"/>
      <c r="D1776" s="154"/>
      <c r="E1776" s="154"/>
      <c r="F1776" s="154"/>
      <c r="G1776" s="154"/>
      <c r="H1776" s="158"/>
      <c r="I1776" s="158"/>
      <c r="J1776" s="154"/>
      <c r="K1776" s="154"/>
      <c r="L1776" s="154"/>
      <c r="M1776" s="154"/>
      <c r="N1776" s="147" t="e">
        <f>#REF!&amp;"\"&amp;B1776&amp;".jpg"</f>
        <v>#REF!</v>
      </c>
    </row>
    <row r="1777" spans="1:14" x14ac:dyDescent="0.25">
      <c r="A1777" s="167"/>
      <c r="B1777" s="154"/>
      <c r="C1777" s="154"/>
      <c r="D1777" s="154"/>
      <c r="E1777" s="154"/>
      <c r="F1777" s="154"/>
      <c r="G1777" s="154"/>
      <c r="H1777" s="158"/>
      <c r="I1777" s="158"/>
      <c r="J1777" s="154"/>
      <c r="K1777" s="154"/>
      <c r="L1777" s="154"/>
      <c r="M1777" s="154"/>
      <c r="N1777" s="147" t="e">
        <f>#REF!&amp;"\"&amp;B1777&amp;".jpg"</f>
        <v>#REF!</v>
      </c>
    </row>
    <row r="1778" spans="1:14" x14ac:dyDescent="0.25">
      <c r="A1778" s="167"/>
      <c r="B1778" s="154"/>
      <c r="C1778" s="154"/>
      <c r="D1778" s="154"/>
      <c r="E1778" s="154"/>
      <c r="F1778" s="154"/>
      <c r="G1778" s="154"/>
      <c r="H1778" s="158"/>
      <c r="I1778" s="158"/>
      <c r="J1778" s="154"/>
      <c r="K1778" s="154"/>
      <c r="L1778" s="154"/>
      <c r="M1778" s="154"/>
      <c r="N1778" s="147" t="e">
        <f>#REF!&amp;"\"&amp;B1778&amp;".jpg"</f>
        <v>#REF!</v>
      </c>
    </row>
    <row r="1779" spans="1:14" x14ac:dyDescent="0.25">
      <c r="A1779" s="167"/>
      <c r="B1779" s="154"/>
      <c r="C1779" s="154"/>
      <c r="D1779" s="154"/>
      <c r="E1779" s="154"/>
      <c r="F1779" s="154"/>
      <c r="G1779" s="154"/>
      <c r="H1779" s="158"/>
      <c r="I1779" s="158"/>
      <c r="J1779" s="154"/>
      <c r="K1779" s="154"/>
      <c r="L1779" s="154"/>
      <c r="M1779" s="154"/>
      <c r="N1779" s="147" t="e">
        <f>#REF!&amp;"\"&amp;B1779&amp;".jpg"</f>
        <v>#REF!</v>
      </c>
    </row>
    <row r="1780" spans="1:14" x14ac:dyDescent="0.25">
      <c r="A1780" s="167"/>
      <c r="B1780" s="154"/>
      <c r="C1780" s="154"/>
      <c r="D1780" s="154"/>
      <c r="E1780" s="154"/>
      <c r="F1780" s="154"/>
      <c r="G1780" s="154"/>
      <c r="H1780" s="158"/>
      <c r="I1780" s="158"/>
      <c r="J1780" s="154"/>
      <c r="K1780" s="154"/>
      <c r="L1780" s="154"/>
      <c r="M1780" s="154"/>
      <c r="N1780" s="147" t="e">
        <f>#REF!&amp;"\"&amp;B1780&amp;".jpg"</f>
        <v>#REF!</v>
      </c>
    </row>
    <row r="1781" spans="1:14" x14ac:dyDescent="0.25">
      <c r="A1781" s="167"/>
      <c r="B1781" s="154"/>
      <c r="C1781" s="154"/>
      <c r="D1781" s="154"/>
      <c r="E1781" s="154"/>
      <c r="F1781" s="154"/>
      <c r="G1781" s="154"/>
      <c r="H1781" s="158"/>
      <c r="I1781" s="158"/>
      <c r="J1781" s="154"/>
      <c r="K1781" s="154"/>
      <c r="L1781" s="154"/>
      <c r="M1781" s="154"/>
      <c r="N1781" s="147" t="e">
        <f>#REF!&amp;"\"&amp;B1781&amp;".jpg"</f>
        <v>#REF!</v>
      </c>
    </row>
    <row r="1782" spans="1:14" x14ac:dyDescent="0.25">
      <c r="A1782" s="167"/>
      <c r="B1782" s="154"/>
      <c r="C1782" s="154"/>
      <c r="D1782" s="154"/>
      <c r="E1782" s="154"/>
      <c r="F1782" s="154"/>
      <c r="G1782" s="154"/>
      <c r="H1782" s="158"/>
      <c r="I1782" s="158"/>
      <c r="J1782" s="154"/>
      <c r="K1782" s="154"/>
      <c r="L1782" s="154"/>
      <c r="M1782" s="154"/>
      <c r="N1782" s="147" t="e">
        <f>#REF!&amp;"\"&amp;B1782&amp;".jpg"</f>
        <v>#REF!</v>
      </c>
    </row>
    <row r="1783" spans="1:14" x14ac:dyDescent="0.25">
      <c r="A1783" s="167"/>
      <c r="B1783" s="154"/>
      <c r="C1783" s="154"/>
      <c r="D1783" s="154"/>
      <c r="E1783" s="154"/>
      <c r="F1783" s="154"/>
      <c r="G1783" s="154"/>
      <c r="H1783" s="158"/>
      <c r="I1783" s="158"/>
      <c r="J1783" s="154"/>
      <c r="K1783" s="154"/>
      <c r="L1783" s="154"/>
      <c r="M1783" s="154"/>
      <c r="N1783" s="147" t="e">
        <f>#REF!&amp;"\"&amp;B1783&amp;".jpg"</f>
        <v>#REF!</v>
      </c>
    </row>
    <row r="1784" spans="1:14" x14ac:dyDescent="0.25">
      <c r="A1784" s="167"/>
      <c r="B1784" s="154"/>
      <c r="C1784" s="154"/>
      <c r="D1784" s="154"/>
      <c r="E1784" s="154"/>
      <c r="F1784" s="154"/>
      <c r="G1784" s="154"/>
      <c r="H1784" s="158"/>
      <c r="I1784" s="158"/>
      <c r="J1784" s="154"/>
      <c r="K1784" s="154"/>
      <c r="L1784" s="154"/>
      <c r="M1784" s="154"/>
      <c r="N1784" s="147" t="e">
        <f>#REF!&amp;"\"&amp;B1784&amp;".jpg"</f>
        <v>#REF!</v>
      </c>
    </row>
    <row r="1785" spans="1:14" x14ac:dyDescent="0.25">
      <c r="A1785" s="167"/>
      <c r="B1785" s="154"/>
      <c r="C1785" s="154"/>
      <c r="D1785" s="154"/>
      <c r="E1785" s="154"/>
      <c r="F1785" s="154"/>
      <c r="G1785" s="154"/>
      <c r="H1785" s="158"/>
      <c r="I1785" s="158"/>
      <c r="J1785" s="154"/>
      <c r="K1785" s="154"/>
      <c r="L1785" s="154"/>
      <c r="M1785" s="154"/>
      <c r="N1785" s="147" t="e">
        <f>#REF!&amp;"\"&amp;B1785&amp;".jpg"</f>
        <v>#REF!</v>
      </c>
    </row>
    <row r="1786" spans="1:14" x14ac:dyDescent="0.25">
      <c r="A1786" s="167"/>
      <c r="B1786" s="154"/>
      <c r="C1786" s="154"/>
      <c r="D1786" s="154"/>
      <c r="E1786" s="154"/>
      <c r="F1786" s="154"/>
      <c r="G1786" s="154"/>
      <c r="H1786" s="158"/>
      <c r="I1786" s="158"/>
      <c r="J1786" s="154"/>
      <c r="K1786" s="154"/>
      <c r="L1786" s="154"/>
      <c r="M1786" s="154"/>
      <c r="N1786" s="147" t="e">
        <f>#REF!&amp;"\"&amp;B1786&amp;".jpg"</f>
        <v>#REF!</v>
      </c>
    </row>
    <row r="1787" spans="1:14" x14ac:dyDescent="0.25">
      <c r="A1787" s="167"/>
      <c r="B1787" s="154"/>
      <c r="C1787" s="154"/>
      <c r="D1787" s="154"/>
      <c r="E1787" s="154"/>
      <c r="F1787" s="154"/>
      <c r="G1787" s="154"/>
      <c r="H1787" s="158"/>
      <c r="I1787" s="158"/>
      <c r="J1787" s="154"/>
      <c r="K1787" s="154"/>
      <c r="L1787" s="154"/>
      <c r="M1787" s="154"/>
      <c r="N1787" s="147" t="e">
        <f>#REF!&amp;"\"&amp;B1787&amp;".jpg"</f>
        <v>#REF!</v>
      </c>
    </row>
    <row r="1788" spans="1:14" x14ac:dyDescent="0.25">
      <c r="A1788" s="167"/>
      <c r="B1788" s="154"/>
      <c r="C1788" s="154"/>
      <c r="D1788" s="154"/>
      <c r="E1788" s="154"/>
      <c r="F1788" s="154"/>
      <c r="G1788" s="154"/>
      <c r="H1788" s="158"/>
      <c r="I1788" s="158"/>
      <c r="J1788" s="154"/>
      <c r="K1788" s="154"/>
      <c r="L1788" s="154"/>
      <c r="M1788" s="154"/>
      <c r="N1788" s="147" t="e">
        <f>#REF!&amp;"\"&amp;B1788&amp;".jpg"</f>
        <v>#REF!</v>
      </c>
    </row>
    <row r="1789" spans="1:14" x14ac:dyDescent="0.25">
      <c r="A1789" s="167"/>
      <c r="B1789" s="154"/>
      <c r="C1789" s="154"/>
      <c r="D1789" s="154"/>
      <c r="E1789" s="154"/>
      <c r="F1789" s="154"/>
      <c r="G1789" s="154"/>
      <c r="H1789" s="158"/>
      <c r="I1789" s="158"/>
      <c r="J1789" s="154"/>
      <c r="K1789" s="154"/>
      <c r="L1789" s="154"/>
      <c r="M1789" s="154"/>
      <c r="N1789" s="147" t="e">
        <f>#REF!&amp;"\"&amp;B1789&amp;".jpg"</f>
        <v>#REF!</v>
      </c>
    </row>
    <row r="1790" spans="1:14" x14ac:dyDescent="0.25">
      <c r="A1790" s="167"/>
      <c r="B1790" s="154"/>
      <c r="C1790" s="154"/>
      <c r="D1790" s="154"/>
      <c r="E1790" s="154"/>
      <c r="F1790" s="154"/>
      <c r="G1790" s="154"/>
      <c r="H1790" s="158"/>
      <c r="I1790" s="158"/>
      <c r="J1790" s="154"/>
      <c r="K1790" s="154"/>
      <c r="L1790" s="154"/>
      <c r="M1790" s="154"/>
      <c r="N1790" s="147" t="e">
        <f>#REF!&amp;"\"&amp;B1790&amp;".jpg"</f>
        <v>#REF!</v>
      </c>
    </row>
    <row r="1791" spans="1:14" x14ac:dyDescent="0.25">
      <c r="A1791" s="167"/>
      <c r="B1791" s="154"/>
      <c r="C1791" s="154"/>
      <c r="D1791" s="154"/>
      <c r="E1791" s="154"/>
      <c r="F1791" s="154"/>
      <c r="G1791" s="154"/>
      <c r="H1791" s="158"/>
      <c r="I1791" s="158"/>
      <c r="J1791" s="154"/>
      <c r="K1791" s="154"/>
      <c r="L1791" s="154"/>
      <c r="M1791" s="154"/>
      <c r="N1791" s="147" t="e">
        <f>#REF!&amp;"\"&amp;B1791&amp;".jpg"</f>
        <v>#REF!</v>
      </c>
    </row>
    <row r="1792" spans="1:14" x14ac:dyDescent="0.25">
      <c r="A1792" s="167"/>
      <c r="B1792" s="154"/>
      <c r="C1792" s="154"/>
      <c r="D1792" s="154"/>
      <c r="E1792" s="154"/>
      <c r="F1792" s="154"/>
      <c r="G1792" s="154"/>
      <c r="H1792" s="158"/>
      <c r="I1792" s="158"/>
      <c r="J1792" s="154"/>
      <c r="K1792" s="154"/>
      <c r="L1792" s="154"/>
      <c r="M1792" s="154"/>
      <c r="N1792" s="147" t="e">
        <f>#REF!&amp;"\"&amp;B1792&amp;".jpg"</f>
        <v>#REF!</v>
      </c>
    </row>
    <row r="1793" spans="1:14" x14ac:dyDescent="0.25">
      <c r="A1793" s="167"/>
      <c r="B1793" s="154"/>
      <c r="C1793" s="154"/>
      <c r="D1793" s="154"/>
      <c r="E1793" s="154"/>
      <c r="F1793" s="154"/>
      <c r="G1793" s="154"/>
      <c r="H1793" s="158"/>
      <c r="I1793" s="158"/>
      <c r="J1793" s="154"/>
      <c r="K1793" s="154"/>
      <c r="L1793" s="154"/>
      <c r="M1793" s="154"/>
      <c r="N1793" s="147" t="e">
        <f>#REF!&amp;"\"&amp;B1793&amp;".jpg"</f>
        <v>#REF!</v>
      </c>
    </row>
    <row r="1794" spans="1:14" x14ac:dyDescent="0.25">
      <c r="A1794" s="167"/>
      <c r="B1794" s="154"/>
      <c r="C1794" s="154"/>
      <c r="D1794" s="154"/>
      <c r="E1794" s="154"/>
      <c r="F1794" s="154"/>
      <c r="G1794" s="154"/>
      <c r="H1794" s="158"/>
      <c r="I1794" s="158"/>
      <c r="J1794" s="154"/>
      <c r="K1794" s="154"/>
      <c r="L1794" s="154"/>
      <c r="M1794" s="154"/>
      <c r="N1794" s="147" t="e">
        <f>#REF!&amp;"\"&amp;B1794&amp;".jpg"</f>
        <v>#REF!</v>
      </c>
    </row>
    <row r="1795" spans="1:14" x14ac:dyDescent="0.25">
      <c r="A1795" s="167"/>
      <c r="B1795" s="154"/>
      <c r="C1795" s="154"/>
      <c r="D1795" s="154"/>
      <c r="E1795" s="154"/>
      <c r="F1795" s="154"/>
      <c r="G1795" s="154"/>
      <c r="H1795" s="158"/>
      <c r="I1795" s="158"/>
      <c r="J1795" s="154"/>
      <c r="K1795" s="154"/>
      <c r="L1795" s="154"/>
      <c r="M1795" s="154"/>
      <c r="N1795" s="147" t="e">
        <f>#REF!&amp;"\"&amp;B1795&amp;".jpg"</f>
        <v>#REF!</v>
      </c>
    </row>
    <row r="1796" spans="1:14" x14ac:dyDescent="0.25">
      <c r="A1796" s="167"/>
      <c r="B1796" s="154"/>
      <c r="C1796" s="154"/>
      <c r="D1796" s="154"/>
      <c r="E1796" s="154"/>
      <c r="F1796" s="154"/>
      <c r="G1796" s="154"/>
      <c r="H1796" s="158"/>
      <c r="I1796" s="158"/>
      <c r="J1796" s="154"/>
      <c r="K1796" s="154"/>
      <c r="L1796" s="154"/>
      <c r="M1796" s="154"/>
      <c r="N1796" s="147" t="e">
        <f>#REF!&amp;"\"&amp;B1796&amp;".jpg"</f>
        <v>#REF!</v>
      </c>
    </row>
    <row r="1797" spans="1:14" x14ac:dyDescent="0.25">
      <c r="A1797" s="167"/>
      <c r="B1797" s="154"/>
      <c r="C1797" s="154"/>
      <c r="D1797" s="154"/>
      <c r="E1797" s="154"/>
      <c r="F1797" s="154"/>
      <c r="G1797" s="154"/>
      <c r="H1797" s="158"/>
      <c r="I1797" s="158"/>
      <c r="J1797" s="154"/>
      <c r="K1797" s="154"/>
      <c r="L1797" s="154"/>
      <c r="M1797" s="154"/>
      <c r="N1797" s="147" t="e">
        <f>#REF!&amp;"\"&amp;B1797&amp;".jpg"</f>
        <v>#REF!</v>
      </c>
    </row>
    <row r="1798" spans="1:14" x14ac:dyDescent="0.25">
      <c r="A1798" s="167"/>
      <c r="B1798" s="154"/>
      <c r="C1798" s="154"/>
      <c r="D1798" s="154"/>
      <c r="E1798" s="154"/>
      <c r="F1798" s="154"/>
      <c r="G1798" s="154"/>
      <c r="H1798" s="158"/>
      <c r="I1798" s="158"/>
      <c r="J1798" s="154"/>
      <c r="K1798" s="154"/>
      <c r="L1798" s="154"/>
      <c r="M1798" s="154"/>
      <c r="N1798" s="147" t="e">
        <f>#REF!&amp;"\"&amp;B1798&amp;".jpg"</f>
        <v>#REF!</v>
      </c>
    </row>
    <row r="1799" spans="1:14" x14ac:dyDescent="0.25">
      <c r="A1799" s="167"/>
      <c r="B1799" s="154"/>
      <c r="C1799" s="154"/>
      <c r="D1799" s="154"/>
      <c r="E1799" s="154"/>
      <c r="F1799" s="154"/>
      <c r="G1799" s="154"/>
      <c r="H1799" s="158"/>
      <c r="I1799" s="158"/>
      <c r="J1799" s="154"/>
      <c r="K1799" s="154"/>
      <c r="L1799" s="154"/>
      <c r="M1799" s="154"/>
      <c r="N1799" s="147" t="e">
        <f>#REF!&amp;"\"&amp;B1799&amp;".jpg"</f>
        <v>#REF!</v>
      </c>
    </row>
    <row r="1800" spans="1:14" x14ac:dyDescent="0.25">
      <c r="A1800" s="167"/>
      <c r="B1800" s="154"/>
      <c r="C1800" s="154"/>
      <c r="D1800" s="154"/>
      <c r="E1800" s="154"/>
      <c r="F1800" s="154"/>
      <c r="G1800" s="154"/>
      <c r="H1800" s="158"/>
      <c r="I1800" s="158"/>
      <c r="J1800" s="154"/>
      <c r="K1800" s="154"/>
      <c r="L1800" s="154"/>
      <c r="M1800" s="154"/>
      <c r="N1800" s="147" t="e">
        <f>#REF!&amp;"\"&amp;B1800&amp;".jpg"</f>
        <v>#REF!</v>
      </c>
    </row>
    <row r="1801" spans="1:14" x14ac:dyDescent="0.25">
      <c r="A1801" s="167"/>
      <c r="B1801" s="154"/>
      <c r="C1801" s="154"/>
      <c r="D1801" s="154"/>
      <c r="E1801" s="154"/>
      <c r="F1801" s="154"/>
      <c r="G1801" s="154"/>
      <c r="H1801" s="158"/>
      <c r="I1801" s="158"/>
      <c r="J1801" s="154"/>
      <c r="K1801" s="154"/>
      <c r="L1801" s="154"/>
      <c r="M1801" s="154"/>
      <c r="N1801" s="147" t="e">
        <f>#REF!&amp;"\"&amp;B1801&amp;".jpg"</f>
        <v>#REF!</v>
      </c>
    </row>
    <row r="1802" spans="1:14" x14ac:dyDescent="0.25">
      <c r="A1802" s="167"/>
      <c r="B1802" s="154"/>
      <c r="C1802" s="154"/>
      <c r="D1802" s="154"/>
      <c r="E1802" s="154"/>
      <c r="F1802" s="154"/>
      <c r="G1802" s="154"/>
      <c r="H1802" s="158"/>
      <c r="I1802" s="158"/>
      <c r="J1802" s="154"/>
      <c r="K1802" s="154"/>
      <c r="L1802" s="154"/>
      <c r="M1802" s="154"/>
      <c r="N1802" s="147" t="e">
        <f>#REF!&amp;"\"&amp;B1802&amp;".jpg"</f>
        <v>#REF!</v>
      </c>
    </row>
    <row r="1803" spans="1:14" x14ac:dyDescent="0.25">
      <c r="A1803" s="167"/>
      <c r="B1803" s="154"/>
      <c r="C1803" s="154"/>
      <c r="D1803" s="154"/>
      <c r="E1803" s="154"/>
      <c r="F1803" s="154"/>
      <c r="G1803" s="154"/>
      <c r="H1803" s="158"/>
      <c r="I1803" s="158"/>
      <c r="J1803" s="154"/>
      <c r="K1803" s="154"/>
      <c r="L1803" s="154"/>
      <c r="M1803" s="154"/>
      <c r="N1803" s="147" t="e">
        <f>#REF!&amp;"\"&amp;B1803&amp;".jpg"</f>
        <v>#REF!</v>
      </c>
    </row>
    <row r="1804" spans="1:14" x14ac:dyDescent="0.25">
      <c r="A1804" s="167"/>
      <c r="B1804" s="154"/>
      <c r="C1804" s="154"/>
      <c r="D1804" s="154"/>
      <c r="E1804" s="154"/>
      <c r="F1804" s="154"/>
      <c r="G1804" s="154"/>
      <c r="H1804" s="158"/>
      <c r="I1804" s="158"/>
      <c r="J1804" s="154"/>
      <c r="K1804" s="154"/>
      <c r="L1804" s="154"/>
      <c r="M1804" s="154"/>
      <c r="N1804" s="147" t="e">
        <f>#REF!&amp;"\"&amp;B1804&amp;".jpg"</f>
        <v>#REF!</v>
      </c>
    </row>
    <row r="1805" spans="1:14" x14ac:dyDescent="0.25">
      <c r="A1805" s="167"/>
      <c r="B1805" s="154"/>
      <c r="C1805" s="154"/>
      <c r="D1805" s="154"/>
      <c r="E1805" s="154"/>
      <c r="F1805" s="154"/>
      <c r="G1805" s="154"/>
      <c r="H1805" s="158"/>
      <c r="I1805" s="158"/>
      <c r="J1805" s="154"/>
      <c r="K1805" s="154"/>
      <c r="L1805" s="154"/>
      <c r="M1805" s="154"/>
      <c r="N1805" s="147" t="e">
        <f>#REF!&amp;"\"&amp;B1805&amp;".jpg"</f>
        <v>#REF!</v>
      </c>
    </row>
    <row r="1806" spans="1:14" x14ac:dyDescent="0.25">
      <c r="A1806" s="167"/>
      <c r="B1806" s="154"/>
      <c r="C1806" s="154"/>
      <c r="D1806" s="154"/>
      <c r="E1806" s="154"/>
      <c r="F1806" s="154"/>
      <c r="G1806" s="154"/>
      <c r="H1806" s="158"/>
      <c r="I1806" s="158"/>
      <c r="J1806" s="154"/>
      <c r="K1806" s="154"/>
      <c r="L1806" s="154"/>
      <c r="M1806" s="154"/>
      <c r="N1806" s="147" t="e">
        <f>#REF!&amp;"\"&amp;B1806&amp;".jpg"</f>
        <v>#REF!</v>
      </c>
    </row>
    <row r="1807" spans="1:14" x14ac:dyDescent="0.25">
      <c r="A1807" s="167"/>
      <c r="B1807" s="154"/>
      <c r="C1807" s="154"/>
      <c r="D1807" s="154"/>
      <c r="E1807" s="154"/>
      <c r="F1807" s="154"/>
      <c r="G1807" s="154"/>
      <c r="H1807" s="158"/>
      <c r="I1807" s="158"/>
      <c r="J1807" s="154"/>
      <c r="K1807" s="154"/>
      <c r="L1807" s="154"/>
      <c r="M1807" s="154"/>
      <c r="N1807" s="147" t="e">
        <f>#REF!&amp;"\"&amp;B1807&amp;".jpg"</f>
        <v>#REF!</v>
      </c>
    </row>
    <row r="1808" spans="1:14" x14ac:dyDescent="0.25">
      <c r="A1808" s="167"/>
      <c r="B1808" s="154"/>
      <c r="C1808" s="154"/>
      <c r="D1808" s="154"/>
      <c r="E1808" s="154"/>
      <c r="F1808" s="154"/>
      <c r="G1808" s="154"/>
      <c r="H1808" s="158"/>
      <c r="I1808" s="158"/>
      <c r="J1808" s="154"/>
      <c r="K1808" s="154"/>
      <c r="L1808" s="154"/>
      <c r="M1808" s="154"/>
      <c r="N1808" s="147" t="e">
        <f>#REF!&amp;"\"&amp;B1808&amp;".jpg"</f>
        <v>#REF!</v>
      </c>
    </row>
    <row r="1809" spans="1:14" x14ac:dyDescent="0.25">
      <c r="A1809" s="167"/>
      <c r="B1809" s="154"/>
      <c r="C1809" s="154"/>
      <c r="D1809" s="154"/>
      <c r="E1809" s="154"/>
      <c r="F1809" s="154"/>
      <c r="G1809" s="154"/>
      <c r="H1809" s="158"/>
      <c r="I1809" s="158"/>
      <c r="J1809" s="154"/>
      <c r="K1809" s="154"/>
      <c r="L1809" s="154"/>
      <c r="M1809" s="154"/>
      <c r="N1809" s="147" t="e">
        <f>#REF!&amp;"\"&amp;B1809&amp;".jpg"</f>
        <v>#REF!</v>
      </c>
    </row>
    <row r="1810" spans="1:14" x14ac:dyDescent="0.25">
      <c r="A1810" s="167"/>
      <c r="B1810" s="154"/>
      <c r="C1810" s="154"/>
      <c r="D1810" s="154"/>
      <c r="E1810" s="154"/>
      <c r="F1810" s="154"/>
      <c r="G1810" s="154"/>
      <c r="H1810" s="158"/>
      <c r="I1810" s="158"/>
      <c r="J1810" s="154"/>
      <c r="K1810" s="154"/>
      <c r="L1810" s="154"/>
      <c r="M1810" s="154"/>
      <c r="N1810" s="147" t="e">
        <f>#REF!&amp;"\"&amp;B1810&amp;".jpg"</f>
        <v>#REF!</v>
      </c>
    </row>
    <row r="1811" spans="1:14" x14ac:dyDescent="0.25">
      <c r="A1811" s="167"/>
      <c r="B1811" s="154"/>
      <c r="C1811" s="154"/>
      <c r="D1811" s="154"/>
      <c r="E1811" s="154"/>
      <c r="F1811" s="154"/>
      <c r="G1811" s="154"/>
      <c r="H1811" s="158"/>
      <c r="I1811" s="158"/>
      <c r="J1811" s="154"/>
      <c r="K1811" s="154"/>
      <c r="L1811" s="154"/>
      <c r="M1811" s="154"/>
      <c r="N1811" s="147" t="e">
        <f>#REF!&amp;"\"&amp;B1811&amp;".jpg"</f>
        <v>#REF!</v>
      </c>
    </row>
    <row r="1812" spans="1:14" x14ac:dyDescent="0.25">
      <c r="A1812" s="167"/>
      <c r="B1812" s="154"/>
      <c r="C1812" s="154"/>
      <c r="D1812" s="154"/>
      <c r="E1812" s="154"/>
      <c r="F1812" s="154"/>
      <c r="G1812" s="154"/>
      <c r="H1812" s="158"/>
      <c r="I1812" s="158"/>
      <c r="J1812" s="154"/>
      <c r="K1812" s="154"/>
      <c r="L1812" s="154"/>
      <c r="M1812" s="154"/>
      <c r="N1812" s="147" t="e">
        <f>#REF!&amp;"\"&amp;B1812&amp;".jpg"</f>
        <v>#REF!</v>
      </c>
    </row>
    <row r="1813" spans="1:14" x14ac:dyDescent="0.25">
      <c r="A1813" s="167"/>
      <c r="B1813" s="154"/>
      <c r="C1813" s="154"/>
      <c r="D1813" s="154"/>
      <c r="E1813" s="154"/>
      <c r="F1813" s="154"/>
      <c r="G1813" s="154"/>
      <c r="H1813" s="158"/>
      <c r="I1813" s="158"/>
      <c r="J1813" s="154"/>
      <c r="K1813" s="154"/>
      <c r="L1813" s="154"/>
      <c r="M1813" s="154"/>
      <c r="N1813" s="147" t="e">
        <f>#REF!&amp;"\"&amp;B1813&amp;".jpg"</f>
        <v>#REF!</v>
      </c>
    </row>
    <row r="1814" spans="1:14" x14ac:dyDescent="0.25">
      <c r="A1814" s="167"/>
      <c r="B1814" s="154"/>
      <c r="C1814" s="154"/>
      <c r="D1814" s="154"/>
      <c r="E1814" s="154"/>
      <c r="F1814" s="154"/>
      <c r="G1814" s="154"/>
      <c r="H1814" s="158"/>
      <c r="I1814" s="158"/>
      <c r="J1814" s="154"/>
      <c r="K1814" s="154"/>
      <c r="L1814" s="154"/>
      <c r="M1814" s="154"/>
      <c r="N1814" s="147" t="e">
        <f>#REF!&amp;"\"&amp;B1814&amp;".jpg"</f>
        <v>#REF!</v>
      </c>
    </row>
    <row r="1815" spans="1:14" x14ac:dyDescent="0.25">
      <c r="A1815" s="167"/>
      <c r="B1815" s="154"/>
      <c r="C1815" s="154"/>
      <c r="D1815" s="154"/>
      <c r="E1815" s="154"/>
      <c r="F1815" s="154"/>
      <c r="G1815" s="154"/>
      <c r="H1815" s="158"/>
      <c r="I1815" s="158"/>
      <c r="J1815" s="154"/>
      <c r="K1815" s="154"/>
      <c r="L1815" s="154"/>
      <c r="M1815" s="154"/>
      <c r="N1815" s="147" t="e">
        <f>#REF!&amp;"\"&amp;B1815&amp;".jpg"</f>
        <v>#REF!</v>
      </c>
    </row>
    <row r="1816" spans="1:14" x14ac:dyDescent="0.25">
      <c r="A1816" s="167"/>
      <c r="B1816" s="154"/>
      <c r="C1816" s="154"/>
      <c r="D1816" s="154"/>
      <c r="E1816" s="154"/>
      <c r="F1816" s="154"/>
      <c r="G1816" s="154"/>
      <c r="H1816" s="158"/>
      <c r="I1816" s="158"/>
      <c r="J1816" s="154"/>
      <c r="K1816" s="154"/>
      <c r="L1816" s="154"/>
      <c r="M1816" s="154"/>
      <c r="N1816" s="147" t="e">
        <f>#REF!&amp;"\"&amp;B1816&amp;".jpg"</f>
        <v>#REF!</v>
      </c>
    </row>
    <row r="1817" spans="1:14" x14ac:dyDescent="0.25">
      <c r="A1817" s="167"/>
      <c r="B1817" s="154"/>
      <c r="C1817" s="154"/>
      <c r="D1817" s="154"/>
      <c r="E1817" s="154"/>
      <c r="F1817" s="154"/>
      <c r="G1817" s="154"/>
      <c r="H1817" s="158"/>
      <c r="I1817" s="158"/>
      <c r="J1817" s="154"/>
      <c r="K1817" s="154"/>
      <c r="L1817" s="154"/>
      <c r="M1817" s="154"/>
      <c r="N1817" s="147" t="e">
        <f>#REF!&amp;"\"&amp;B1817&amp;".jpg"</f>
        <v>#REF!</v>
      </c>
    </row>
    <row r="1818" spans="1:14" x14ac:dyDescent="0.25">
      <c r="A1818" s="167"/>
      <c r="B1818" s="154"/>
      <c r="C1818" s="154"/>
      <c r="D1818" s="154"/>
      <c r="E1818" s="154"/>
      <c r="F1818" s="154"/>
      <c r="G1818" s="154"/>
      <c r="H1818" s="158"/>
      <c r="I1818" s="158"/>
      <c r="J1818" s="154"/>
      <c r="K1818" s="154"/>
      <c r="L1818" s="154"/>
      <c r="M1818" s="154"/>
      <c r="N1818" s="147" t="e">
        <f>#REF!&amp;"\"&amp;B1818&amp;".jpg"</f>
        <v>#REF!</v>
      </c>
    </row>
    <row r="1819" spans="1:14" x14ac:dyDescent="0.25">
      <c r="A1819" s="167"/>
      <c r="B1819" s="154"/>
      <c r="C1819" s="154"/>
      <c r="D1819" s="154"/>
      <c r="E1819" s="154"/>
      <c r="F1819" s="154"/>
      <c r="G1819" s="154"/>
      <c r="H1819" s="158"/>
      <c r="I1819" s="158"/>
      <c r="J1819" s="154"/>
      <c r="K1819" s="154"/>
      <c r="L1819" s="154"/>
      <c r="M1819" s="154"/>
      <c r="N1819" s="147" t="e">
        <f>#REF!&amp;"\"&amp;B1819&amp;".jpg"</f>
        <v>#REF!</v>
      </c>
    </row>
    <row r="1820" spans="1:14" x14ac:dyDescent="0.25">
      <c r="A1820" s="167"/>
      <c r="B1820" s="154"/>
      <c r="C1820" s="154"/>
      <c r="D1820" s="154"/>
      <c r="E1820" s="154"/>
      <c r="F1820" s="154"/>
      <c r="G1820" s="154"/>
      <c r="H1820" s="158"/>
      <c r="I1820" s="158"/>
      <c r="J1820" s="154"/>
      <c r="K1820" s="154"/>
      <c r="L1820" s="154"/>
      <c r="M1820" s="154"/>
      <c r="N1820" s="147" t="e">
        <f>#REF!&amp;"\"&amp;B1820&amp;".jpg"</f>
        <v>#REF!</v>
      </c>
    </row>
    <row r="1821" spans="1:14" x14ac:dyDescent="0.25">
      <c r="A1821" s="167"/>
      <c r="B1821" s="154"/>
      <c r="C1821" s="154"/>
      <c r="D1821" s="154"/>
      <c r="E1821" s="154"/>
      <c r="F1821" s="154"/>
      <c r="G1821" s="154"/>
      <c r="H1821" s="158"/>
      <c r="I1821" s="158"/>
      <c r="J1821" s="154"/>
      <c r="K1821" s="154"/>
      <c r="L1821" s="154"/>
      <c r="M1821" s="154"/>
      <c r="N1821" s="147" t="e">
        <f>#REF!&amp;"\"&amp;B1821&amp;".jpg"</f>
        <v>#REF!</v>
      </c>
    </row>
    <row r="1822" spans="1:14" x14ac:dyDescent="0.25">
      <c r="A1822" s="167"/>
      <c r="B1822" s="154"/>
      <c r="C1822" s="154"/>
      <c r="D1822" s="154"/>
      <c r="E1822" s="154"/>
      <c r="F1822" s="154"/>
      <c r="G1822" s="154"/>
      <c r="H1822" s="158"/>
      <c r="I1822" s="158"/>
      <c r="J1822" s="154"/>
      <c r="K1822" s="154"/>
      <c r="L1822" s="154"/>
      <c r="M1822" s="154"/>
      <c r="N1822" s="147" t="e">
        <f>#REF!&amp;"\"&amp;B1822&amp;".jpg"</f>
        <v>#REF!</v>
      </c>
    </row>
    <row r="1823" spans="1:14" x14ac:dyDescent="0.25">
      <c r="A1823" s="167"/>
      <c r="B1823" s="154"/>
      <c r="C1823" s="154"/>
      <c r="D1823" s="154"/>
      <c r="E1823" s="154"/>
      <c r="F1823" s="154"/>
      <c r="G1823" s="154"/>
      <c r="H1823" s="158"/>
      <c r="I1823" s="158"/>
      <c r="J1823" s="154"/>
      <c r="K1823" s="154"/>
      <c r="L1823" s="154"/>
      <c r="M1823" s="154"/>
      <c r="N1823" s="147" t="e">
        <f>#REF!&amp;"\"&amp;B1823&amp;".jpg"</f>
        <v>#REF!</v>
      </c>
    </row>
    <row r="1824" spans="1:14" x14ac:dyDescent="0.25">
      <c r="A1824" s="167"/>
      <c r="B1824" s="154"/>
      <c r="C1824" s="154"/>
      <c r="D1824" s="154"/>
      <c r="E1824" s="154"/>
      <c r="F1824" s="154"/>
      <c r="G1824" s="154"/>
      <c r="H1824" s="158"/>
      <c r="I1824" s="158"/>
      <c r="J1824" s="154"/>
      <c r="K1824" s="154"/>
      <c r="L1824" s="154"/>
      <c r="M1824" s="154"/>
      <c r="N1824" s="147" t="e">
        <f>#REF!&amp;"\"&amp;B1824&amp;".jpg"</f>
        <v>#REF!</v>
      </c>
    </row>
    <row r="1825" spans="1:14" x14ac:dyDescent="0.25">
      <c r="A1825" s="167"/>
      <c r="B1825" s="154"/>
      <c r="C1825" s="154"/>
      <c r="D1825" s="154"/>
      <c r="E1825" s="154"/>
      <c r="F1825" s="154"/>
      <c r="G1825" s="154"/>
      <c r="H1825" s="158"/>
      <c r="I1825" s="158"/>
      <c r="J1825" s="154"/>
      <c r="K1825" s="154"/>
      <c r="L1825" s="154"/>
      <c r="M1825" s="154"/>
      <c r="N1825" s="147" t="e">
        <f>#REF!&amp;"\"&amp;B1825&amp;".jpg"</f>
        <v>#REF!</v>
      </c>
    </row>
    <row r="1826" spans="1:14" x14ac:dyDescent="0.25">
      <c r="A1826" s="167"/>
      <c r="B1826" s="154"/>
      <c r="C1826" s="154"/>
      <c r="D1826" s="154"/>
      <c r="E1826" s="154"/>
      <c r="F1826" s="154"/>
      <c r="G1826" s="154"/>
      <c r="H1826" s="158"/>
      <c r="I1826" s="158"/>
      <c r="J1826" s="154"/>
      <c r="K1826" s="154"/>
      <c r="L1826" s="154"/>
      <c r="M1826" s="154"/>
      <c r="N1826" s="147" t="e">
        <f>#REF!&amp;"\"&amp;B1826&amp;".jpg"</f>
        <v>#REF!</v>
      </c>
    </row>
    <row r="1827" spans="1:14" x14ac:dyDescent="0.25">
      <c r="A1827" s="167"/>
      <c r="B1827" s="154"/>
      <c r="C1827" s="154"/>
      <c r="D1827" s="154"/>
      <c r="E1827" s="154"/>
      <c r="F1827" s="154"/>
      <c r="G1827" s="154"/>
      <c r="H1827" s="158"/>
      <c r="I1827" s="158"/>
      <c r="J1827" s="154"/>
      <c r="K1827" s="154"/>
      <c r="L1827" s="154"/>
      <c r="M1827" s="154"/>
      <c r="N1827" s="147" t="e">
        <f>#REF!&amp;"\"&amp;B1827&amp;".jpg"</f>
        <v>#REF!</v>
      </c>
    </row>
    <row r="1828" spans="1:14" x14ac:dyDescent="0.25">
      <c r="A1828" s="167"/>
      <c r="B1828" s="154"/>
      <c r="C1828" s="154"/>
      <c r="D1828" s="154"/>
      <c r="E1828" s="154"/>
      <c r="F1828" s="154"/>
      <c r="G1828" s="154"/>
      <c r="H1828" s="158"/>
      <c r="I1828" s="158"/>
      <c r="J1828" s="154"/>
      <c r="K1828" s="154"/>
      <c r="L1828" s="154"/>
      <c r="M1828" s="154"/>
      <c r="N1828" s="147" t="e">
        <f>#REF!&amp;"\"&amp;B1828&amp;".jpg"</f>
        <v>#REF!</v>
      </c>
    </row>
    <row r="1829" spans="1:14" x14ac:dyDescent="0.25">
      <c r="A1829" s="167"/>
      <c r="B1829" s="154"/>
      <c r="C1829" s="154"/>
      <c r="D1829" s="154"/>
      <c r="E1829" s="154"/>
      <c r="F1829" s="154"/>
      <c r="G1829" s="154"/>
      <c r="H1829" s="158"/>
      <c r="I1829" s="158"/>
      <c r="J1829" s="154"/>
      <c r="K1829" s="154"/>
      <c r="L1829" s="154"/>
      <c r="M1829" s="154"/>
      <c r="N1829" s="147" t="e">
        <f>#REF!&amp;"\"&amp;B1829&amp;".jpg"</f>
        <v>#REF!</v>
      </c>
    </row>
    <row r="1830" spans="1:14" x14ac:dyDescent="0.25">
      <c r="A1830" s="167"/>
      <c r="B1830" s="154"/>
      <c r="C1830" s="154"/>
      <c r="D1830" s="154"/>
      <c r="E1830" s="154"/>
      <c r="F1830" s="154"/>
      <c r="G1830" s="154"/>
      <c r="H1830" s="158"/>
      <c r="I1830" s="158"/>
      <c r="J1830" s="154"/>
      <c r="K1830" s="154"/>
      <c r="L1830" s="154"/>
      <c r="M1830" s="154"/>
      <c r="N1830" s="147" t="e">
        <f>#REF!&amp;"\"&amp;B1830&amp;".jpg"</f>
        <v>#REF!</v>
      </c>
    </row>
    <row r="1831" spans="1:14" x14ac:dyDescent="0.25">
      <c r="A1831" s="167"/>
      <c r="B1831" s="154"/>
      <c r="C1831" s="154"/>
      <c r="D1831" s="154"/>
      <c r="E1831" s="154"/>
      <c r="F1831" s="154"/>
      <c r="G1831" s="154"/>
      <c r="H1831" s="158"/>
      <c r="I1831" s="158"/>
      <c r="J1831" s="154"/>
      <c r="K1831" s="154"/>
      <c r="L1831" s="154"/>
      <c r="M1831" s="154"/>
      <c r="N1831" s="147" t="e">
        <f>#REF!&amp;"\"&amp;B1831&amp;".jpg"</f>
        <v>#REF!</v>
      </c>
    </row>
    <row r="1832" spans="1:14" x14ac:dyDescent="0.25">
      <c r="A1832" s="167"/>
      <c r="B1832" s="154"/>
      <c r="C1832" s="154"/>
      <c r="D1832" s="154"/>
      <c r="E1832" s="154"/>
      <c r="F1832" s="154"/>
      <c r="G1832" s="154"/>
      <c r="H1832" s="158"/>
      <c r="I1832" s="158"/>
      <c r="J1832" s="154"/>
      <c r="K1832" s="154"/>
      <c r="L1832" s="154"/>
      <c r="M1832" s="154"/>
      <c r="N1832" s="147" t="e">
        <f>#REF!&amp;"\"&amp;B1832&amp;".jpg"</f>
        <v>#REF!</v>
      </c>
    </row>
    <row r="1833" spans="1:14" x14ac:dyDescent="0.25">
      <c r="A1833" s="167"/>
      <c r="B1833" s="154"/>
      <c r="C1833" s="154"/>
      <c r="D1833" s="154"/>
      <c r="E1833" s="154"/>
      <c r="F1833" s="154"/>
      <c r="G1833" s="154"/>
      <c r="H1833" s="158"/>
      <c r="I1833" s="158"/>
      <c r="J1833" s="154"/>
      <c r="K1833" s="154"/>
      <c r="L1833" s="154"/>
      <c r="M1833" s="154"/>
      <c r="N1833" s="147" t="e">
        <f>#REF!&amp;"\"&amp;B1833&amp;".jpg"</f>
        <v>#REF!</v>
      </c>
    </row>
    <row r="1834" spans="1:14" x14ac:dyDescent="0.25">
      <c r="A1834" s="167"/>
      <c r="B1834" s="154"/>
      <c r="C1834" s="154"/>
      <c r="D1834" s="154"/>
      <c r="E1834" s="154"/>
      <c r="F1834" s="154"/>
      <c r="G1834" s="154"/>
      <c r="H1834" s="158"/>
      <c r="I1834" s="158"/>
      <c r="J1834" s="154"/>
      <c r="K1834" s="154"/>
      <c r="L1834" s="154"/>
      <c r="M1834" s="154"/>
      <c r="N1834" s="147" t="e">
        <f>#REF!&amp;"\"&amp;B1834&amp;".jpg"</f>
        <v>#REF!</v>
      </c>
    </row>
    <row r="1835" spans="1:14" x14ac:dyDescent="0.25">
      <c r="A1835" s="167"/>
      <c r="B1835" s="154"/>
      <c r="C1835" s="154"/>
      <c r="D1835" s="154"/>
      <c r="E1835" s="154"/>
      <c r="F1835" s="154"/>
      <c r="G1835" s="154"/>
      <c r="H1835" s="158"/>
      <c r="I1835" s="158"/>
      <c r="J1835" s="154"/>
      <c r="K1835" s="154"/>
      <c r="L1835" s="154"/>
      <c r="M1835" s="154"/>
      <c r="N1835" s="147" t="e">
        <f>#REF!&amp;"\"&amp;B1835&amp;".jpg"</f>
        <v>#REF!</v>
      </c>
    </row>
    <row r="1836" spans="1:14" x14ac:dyDescent="0.25">
      <c r="A1836" s="167"/>
      <c r="B1836" s="154"/>
      <c r="C1836" s="154"/>
      <c r="D1836" s="154"/>
      <c r="E1836" s="154"/>
      <c r="F1836" s="154"/>
      <c r="G1836" s="154"/>
      <c r="H1836" s="158"/>
      <c r="I1836" s="158"/>
      <c r="J1836" s="154"/>
      <c r="K1836" s="154"/>
      <c r="L1836" s="154"/>
      <c r="M1836" s="154"/>
      <c r="N1836" s="147" t="e">
        <f>#REF!&amp;"\"&amp;B1836&amp;".jpg"</f>
        <v>#REF!</v>
      </c>
    </row>
    <row r="1837" spans="1:14" x14ac:dyDescent="0.25">
      <c r="A1837" s="167"/>
      <c r="B1837" s="154"/>
      <c r="C1837" s="154"/>
      <c r="D1837" s="154"/>
      <c r="E1837" s="154"/>
      <c r="F1837" s="154"/>
      <c r="G1837" s="154"/>
      <c r="H1837" s="158"/>
      <c r="I1837" s="158"/>
      <c r="J1837" s="154"/>
      <c r="K1837" s="154"/>
      <c r="L1837" s="154"/>
      <c r="M1837" s="154"/>
      <c r="N1837" s="147" t="e">
        <f>#REF!&amp;"\"&amp;B1837&amp;".jpg"</f>
        <v>#REF!</v>
      </c>
    </row>
    <row r="1838" spans="1:14" x14ac:dyDescent="0.25">
      <c r="A1838" s="167"/>
      <c r="B1838" s="154"/>
      <c r="C1838" s="154"/>
      <c r="D1838" s="154"/>
      <c r="E1838" s="154"/>
      <c r="F1838" s="154"/>
      <c r="G1838" s="154"/>
      <c r="H1838" s="158"/>
      <c r="I1838" s="158"/>
      <c r="J1838" s="154"/>
      <c r="K1838" s="154"/>
      <c r="L1838" s="154"/>
      <c r="M1838" s="154"/>
      <c r="N1838" s="147" t="e">
        <f>#REF!&amp;"\"&amp;B1838&amp;".jpg"</f>
        <v>#REF!</v>
      </c>
    </row>
    <row r="1839" spans="1:14" x14ac:dyDescent="0.25">
      <c r="A1839" s="167"/>
      <c r="B1839" s="154"/>
      <c r="C1839" s="154"/>
      <c r="D1839" s="154"/>
      <c r="E1839" s="154"/>
      <c r="F1839" s="154"/>
      <c r="G1839" s="154"/>
      <c r="H1839" s="158"/>
      <c r="I1839" s="158"/>
      <c r="J1839" s="154"/>
      <c r="K1839" s="154"/>
      <c r="L1839" s="154"/>
      <c r="M1839" s="154"/>
      <c r="N1839" s="147" t="e">
        <f>#REF!&amp;"\"&amp;B1839&amp;".jpg"</f>
        <v>#REF!</v>
      </c>
    </row>
    <row r="1840" spans="1:14" x14ac:dyDescent="0.25">
      <c r="A1840" s="167"/>
      <c r="B1840" s="154"/>
      <c r="C1840" s="154"/>
      <c r="D1840" s="154"/>
      <c r="E1840" s="154"/>
      <c r="F1840" s="154"/>
      <c r="G1840" s="154"/>
      <c r="H1840" s="158"/>
      <c r="I1840" s="158"/>
      <c r="J1840" s="154"/>
      <c r="K1840" s="154"/>
      <c r="L1840" s="154"/>
      <c r="M1840" s="154"/>
      <c r="N1840" s="147" t="e">
        <f>#REF!&amp;"\"&amp;B1840&amp;".jpg"</f>
        <v>#REF!</v>
      </c>
    </row>
    <row r="1841" spans="1:14" x14ac:dyDescent="0.25">
      <c r="A1841" s="167"/>
      <c r="B1841" s="154"/>
      <c r="C1841" s="154"/>
      <c r="D1841" s="154"/>
      <c r="E1841" s="154"/>
      <c r="F1841" s="154"/>
      <c r="G1841" s="154"/>
      <c r="H1841" s="158"/>
      <c r="I1841" s="158"/>
      <c r="J1841" s="154"/>
      <c r="K1841" s="154"/>
      <c r="L1841" s="154"/>
      <c r="M1841" s="154"/>
      <c r="N1841" s="147" t="e">
        <f>#REF!&amp;"\"&amp;B1841&amp;".jpg"</f>
        <v>#REF!</v>
      </c>
    </row>
    <row r="1842" spans="1:14" x14ac:dyDescent="0.25">
      <c r="A1842" s="167"/>
      <c r="B1842" s="154"/>
      <c r="C1842" s="154"/>
      <c r="D1842" s="154"/>
      <c r="E1842" s="154"/>
      <c r="F1842" s="154"/>
      <c r="G1842" s="154"/>
      <c r="H1842" s="158"/>
      <c r="I1842" s="158"/>
      <c r="J1842" s="154"/>
      <c r="K1842" s="154"/>
      <c r="L1842" s="154"/>
      <c r="M1842" s="154"/>
      <c r="N1842" s="147" t="e">
        <f>#REF!&amp;"\"&amp;B1842&amp;".jpg"</f>
        <v>#REF!</v>
      </c>
    </row>
    <row r="1843" spans="1:14" x14ac:dyDescent="0.25">
      <c r="A1843" s="167"/>
      <c r="B1843" s="154"/>
      <c r="C1843" s="154"/>
      <c r="D1843" s="154"/>
      <c r="E1843" s="154"/>
      <c r="F1843" s="154"/>
      <c r="G1843" s="154"/>
      <c r="H1843" s="158"/>
      <c r="I1843" s="158"/>
      <c r="J1843" s="154"/>
      <c r="K1843" s="154"/>
      <c r="L1843" s="154"/>
      <c r="M1843" s="154"/>
      <c r="N1843" s="147" t="e">
        <f>#REF!&amp;"\"&amp;B1843&amp;".jpg"</f>
        <v>#REF!</v>
      </c>
    </row>
    <row r="1844" spans="1:14" x14ac:dyDescent="0.25">
      <c r="A1844" s="167"/>
      <c r="B1844" s="154"/>
      <c r="C1844" s="154"/>
      <c r="D1844" s="154"/>
      <c r="E1844" s="154"/>
      <c r="F1844" s="154"/>
      <c r="G1844" s="154"/>
      <c r="H1844" s="158"/>
      <c r="I1844" s="158"/>
      <c r="J1844" s="154"/>
      <c r="K1844" s="154"/>
      <c r="L1844" s="154"/>
      <c r="M1844" s="154"/>
      <c r="N1844" s="147" t="e">
        <f>#REF!&amp;"\"&amp;B1844&amp;".jpg"</f>
        <v>#REF!</v>
      </c>
    </row>
    <row r="1845" spans="1:14" x14ac:dyDescent="0.25">
      <c r="A1845" s="167"/>
      <c r="B1845" s="154"/>
      <c r="C1845" s="154"/>
      <c r="D1845" s="154"/>
      <c r="E1845" s="154"/>
      <c r="F1845" s="154"/>
      <c r="G1845" s="154"/>
      <c r="H1845" s="158"/>
      <c r="I1845" s="158"/>
      <c r="J1845" s="154"/>
      <c r="K1845" s="154"/>
      <c r="L1845" s="154"/>
      <c r="M1845" s="154"/>
      <c r="N1845" s="147" t="e">
        <f>#REF!&amp;"\"&amp;B1845&amp;".jpg"</f>
        <v>#REF!</v>
      </c>
    </row>
    <row r="1846" spans="1:14" x14ac:dyDescent="0.25">
      <c r="A1846" s="167"/>
      <c r="B1846" s="154"/>
      <c r="C1846" s="154"/>
      <c r="D1846" s="154"/>
      <c r="E1846" s="154"/>
      <c r="F1846" s="154"/>
      <c r="G1846" s="154"/>
      <c r="H1846" s="158"/>
      <c r="I1846" s="158"/>
      <c r="J1846" s="154"/>
      <c r="K1846" s="154"/>
      <c r="L1846" s="154"/>
      <c r="M1846" s="154"/>
      <c r="N1846" s="147" t="e">
        <f>#REF!&amp;"\"&amp;B1846&amp;".jpg"</f>
        <v>#REF!</v>
      </c>
    </row>
    <row r="1847" spans="1:14" x14ac:dyDescent="0.25">
      <c r="A1847" s="167"/>
      <c r="B1847" s="154"/>
      <c r="C1847" s="154"/>
      <c r="D1847" s="154"/>
      <c r="E1847" s="154"/>
      <c r="F1847" s="154"/>
      <c r="G1847" s="154"/>
      <c r="H1847" s="158"/>
      <c r="I1847" s="158"/>
      <c r="J1847" s="154"/>
      <c r="K1847" s="154"/>
      <c r="L1847" s="154"/>
      <c r="M1847" s="154"/>
      <c r="N1847" s="147" t="e">
        <f>#REF!&amp;"\"&amp;B1847&amp;".jpg"</f>
        <v>#REF!</v>
      </c>
    </row>
    <row r="1848" spans="1:14" x14ac:dyDescent="0.25">
      <c r="A1848" s="167"/>
      <c r="B1848" s="154"/>
      <c r="C1848" s="154"/>
      <c r="D1848" s="154"/>
      <c r="E1848" s="154"/>
      <c r="F1848" s="154"/>
      <c r="G1848" s="154"/>
      <c r="H1848" s="158"/>
      <c r="I1848" s="158"/>
      <c r="J1848" s="154"/>
      <c r="K1848" s="154"/>
      <c r="L1848" s="154"/>
      <c r="M1848" s="154"/>
      <c r="N1848" s="147" t="e">
        <f>#REF!&amp;"\"&amp;B1848&amp;".jpg"</f>
        <v>#REF!</v>
      </c>
    </row>
    <row r="1849" spans="1:14" x14ac:dyDescent="0.25">
      <c r="A1849" s="167"/>
      <c r="B1849" s="154"/>
      <c r="C1849" s="154"/>
      <c r="D1849" s="154"/>
      <c r="E1849" s="154"/>
      <c r="F1849" s="154"/>
      <c r="G1849" s="154"/>
      <c r="H1849" s="158"/>
      <c r="I1849" s="158"/>
      <c r="J1849" s="154"/>
      <c r="K1849" s="154"/>
      <c r="L1849" s="154"/>
      <c r="M1849" s="154"/>
      <c r="N1849" s="147" t="e">
        <f>#REF!&amp;"\"&amp;B1849&amp;".jpg"</f>
        <v>#REF!</v>
      </c>
    </row>
    <row r="1850" spans="1:14" x14ac:dyDescent="0.25">
      <c r="A1850" s="167"/>
      <c r="B1850" s="154"/>
      <c r="C1850" s="154"/>
      <c r="D1850" s="154"/>
      <c r="E1850" s="154"/>
      <c r="F1850" s="154"/>
      <c r="G1850" s="154"/>
      <c r="H1850" s="158"/>
      <c r="I1850" s="158"/>
      <c r="J1850" s="154"/>
      <c r="K1850" s="154"/>
      <c r="L1850" s="154"/>
      <c r="M1850" s="154"/>
      <c r="N1850" s="147" t="e">
        <f>#REF!&amp;"\"&amp;B1850&amp;".jpg"</f>
        <v>#REF!</v>
      </c>
    </row>
    <row r="1851" spans="1:14" x14ac:dyDescent="0.25">
      <c r="A1851" s="167"/>
      <c r="B1851" s="154"/>
      <c r="C1851" s="154"/>
      <c r="D1851" s="154"/>
      <c r="E1851" s="154"/>
      <c r="F1851" s="154"/>
      <c r="G1851" s="154"/>
      <c r="H1851" s="158"/>
      <c r="I1851" s="158"/>
      <c r="J1851" s="154"/>
      <c r="K1851" s="154"/>
      <c r="L1851" s="154"/>
      <c r="M1851" s="154"/>
      <c r="N1851" s="147" t="e">
        <f>#REF!&amp;"\"&amp;B1851&amp;".jpg"</f>
        <v>#REF!</v>
      </c>
    </row>
    <row r="1852" spans="1:14" x14ac:dyDescent="0.25">
      <c r="A1852" s="167"/>
      <c r="B1852" s="154"/>
      <c r="C1852" s="154"/>
      <c r="D1852" s="154"/>
      <c r="E1852" s="154"/>
      <c r="F1852" s="154"/>
      <c r="G1852" s="154"/>
      <c r="H1852" s="158"/>
      <c r="I1852" s="158"/>
      <c r="J1852" s="154"/>
      <c r="K1852" s="154"/>
      <c r="L1852" s="154"/>
      <c r="M1852" s="154"/>
      <c r="N1852" s="147" t="e">
        <f>#REF!&amp;"\"&amp;B1852&amp;".jpg"</f>
        <v>#REF!</v>
      </c>
    </row>
    <row r="1853" spans="1:14" x14ac:dyDescent="0.25">
      <c r="A1853" s="167"/>
      <c r="B1853" s="154"/>
      <c r="C1853" s="154"/>
      <c r="D1853" s="154"/>
      <c r="E1853" s="154"/>
      <c r="F1853" s="154"/>
      <c r="G1853" s="154"/>
      <c r="H1853" s="158"/>
      <c r="I1853" s="158"/>
      <c r="J1853" s="154"/>
      <c r="K1853" s="154"/>
      <c r="L1853" s="154"/>
      <c r="M1853" s="154"/>
      <c r="N1853" s="147" t="e">
        <f>#REF!&amp;"\"&amp;B1853&amp;".jpg"</f>
        <v>#REF!</v>
      </c>
    </row>
    <row r="1854" spans="1:14" x14ac:dyDescent="0.25">
      <c r="A1854" s="167"/>
      <c r="B1854" s="154"/>
      <c r="C1854" s="154"/>
      <c r="D1854" s="154"/>
      <c r="E1854" s="154"/>
      <c r="F1854" s="154"/>
      <c r="G1854" s="154"/>
      <c r="H1854" s="158"/>
      <c r="I1854" s="158"/>
      <c r="J1854" s="154"/>
      <c r="K1854" s="154"/>
      <c r="L1854" s="154"/>
      <c r="M1854" s="154"/>
      <c r="N1854" s="147" t="e">
        <f>#REF!&amp;"\"&amp;B1854&amp;".jpg"</f>
        <v>#REF!</v>
      </c>
    </row>
    <row r="1855" spans="1:14" x14ac:dyDescent="0.25">
      <c r="A1855" s="167"/>
      <c r="B1855" s="154"/>
      <c r="C1855" s="154"/>
      <c r="D1855" s="154"/>
      <c r="E1855" s="154"/>
      <c r="F1855" s="154"/>
      <c r="G1855" s="154"/>
      <c r="H1855" s="158"/>
      <c r="I1855" s="158"/>
      <c r="J1855" s="154"/>
      <c r="K1855" s="154"/>
      <c r="L1855" s="154"/>
      <c r="M1855" s="154"/>
      <c r="N1855" s="147" t="e">
        <f>#REF!&amp;"\"&amp;B1855&amp;".jpg"</f>
        <v>#REF!</v>
      </c>
    </row>
    <row r="1856" spans="1:14" x14ac:dyDescent="0.25">
      <c r="A1856" s="167"/>
      <c r="B1856" s="154"/>
      <c r="C1856" s="154"/>
      <c r="D1856" s="154"/>
      <c r="E1856" s="154"/>
      <c r="F1856" s="154"/>
      <c r="G1856" s="154"/>
      <c r="H1856" s="158"/>
      <c r="I1856" s="158"/>
      <c r="J1856" s="154"/>
      <c r="K1856" s="154"/>
      <c r="L1856" s="154"/>
      <c r="M1856" s="154"/>
      <c r="N1856" s="147" t="e">
        <f>#REF!&amp;"\"&amp;B1856&amp;".jpg"</f>
        <v>#REF!</v>
      </c>
    </row>
    <row r="1857" spans="1:14" x14ac:dyDescent="0.25">
      <c r="A1857" s="167"/>
      <c r="B1857" s="154"/>
      <c r="C1857" s="154"/>
      <c r="D1857" s="154"/>
      <c r="E1857" s="154"/>
      <c r="F1857" s="154"/>
      <c r="G1857" s="154"/>
      <c r="H1857" s="158"/>
      <c r="I1857" s="158"/>
      <c r="J1857" s="154"/>
      <c r="K1857" s="154"/>
      <c r="L1857" s="154"/>
      <c r="M1857" s="154"/>
      <c r="N1857" s="147" t="e">
        <f>#REF!&amp;"\"&amp;B1857&amp;".jpg"</f>
        <v>#REF!</v>
      </c>
    </row>
    <row r="1858" spans="1:14" x14ac:dyDescent="0.25">
      <c r="A1858" s="167"/>
      <c r="B1858" s="154"/>
      <c r="C1858" s="154"/>
      <c r="D1858" s="154"/>
      <c r="E1858" s="154"/>
      <c r="F1858" s="154"/>
      <c r="G1858" s="154"/>
      <c r="H1858" s="158"/>
      <c r="I1858" s="158"/>
      <c r="J1858" s="154"/>
      <c r="K1858" s="154"/>
      <c r="L1858" s="154"/>
      <c r="M1858" s="154"/>
      <c r="N1858" s="147" t="e">
        <f>#REF!&amp;"\"&amp;B1858&amp;".jpg"</f>
        <v>#REF!</v>
      </c>
    </row>
    <row r="1859" spans="1:14" x14ac:dyDescent="0.25">
      <c r="A1859" s="167"/>
      <c r="B1859" s="154"/>
      <c r="C1859" s="154"/>
      <c r="D1859" s="154"/>
      <c r="E1859" s="154"/>
      <c r="F1859" s="154"/>
      <c r="G1859" s="154"/>
      <c r="H1859" s="158"/>
      <c r="I1859" s="158"/>
      <c r="J1859" s="154"/>
      <c r="K1859" s="154"/>
      <c r="L1859" s="154"/>
      <c r="M1859" s="154"/>
      <c r="N1859" s="147" t="e">
        <f>#REF!&amp;"\"&amp;B1859&amp;".jpg"</f>
        <v>#REF!</v>
      </c>
    </row>
    <row r="1860" spans="1:14" x14ac:dyDescent="0.25">
      <c r="A1860" s="167"/>
      <c r="B1860" s="154"/>
      <c r="C1860" s="154"/>
      <c r="D1860" s="154"/>
      <c r="E1860" s="154"/>
      <c r="F1860" s="154"/>
      <c r="G1860" s="154"/>
      <c r="H1860" s="158"/>
      <c r="I1860" s="158"/>
      <c r="J1860" s="154"/>
      <c r="K1860" s="154"/>
      <c r="L1860" s="154"/>
      <c r="M1860" s="154"/>
      <c r="N1860" s="147" t="e">
        <f>#REF!&amp;"\"&amp;B1860&amp;".jpg"</f>
        <v>#REF!</v>
      </c>
    </row>
    <row r="1861" spans="1:14" x14ac:dyDescent="0.25">
      <c r="A1861" s="167"/>
      <c r="B1861" s="154"/>
      <c r="C1861" s="154"/>
      <c r="D1861" s="154"/>
      <c r="E1861" s="154"/>
      <c r="F1861" s="154"/>
      <c r="G1861" s="154"/>
      <c r="H1861" s="158"/>
      <c r="I1861" s="158"/>
      <c r="J1861" s="154"/>
      <c r="K1861" s="154"/>
      <c r="L1861" s="154"/>
      <c r="M1861" s="154"/>
      <c r="N1861" s="147" t="e">
        <f>#REF!&amp;"\"&amp;B1861&amp;".jpg"</f>
        <v>#REF!</v>
      </c>
    </row>
    <row r="1862" spans="1:14" x14ac:dyDescent="0.25">
      <c r="A1862" s="167"/>
      <c r="B1862" s="154"/>
      <c r="C1862" s="154"/>
      <c r="D1862" s="154"/>
      <c r="E1862" s="154"/>
      <c r="F1862" s="154"/>
      <c r="G1862" s="154"/>
      <c r="H1862" s="158"/>
      <c r="I1862" s="158"/>
      <c r="J1862" s="154"/>
      <c r="K1862" s="154"/>
      <c r="L1862" s="154"/>
      <c r="M1862" s="154"/>
      <c r="N1862" s="147" t="e">
        <f>#REF!&amp;"\"&amp;B1862&amp;".jpg"</f>
        <v>#REF!</v>
      </c>
    </row>
    <row r="1863" spans="1:14" x14ac:dyDescent="0.25">
      <c r="A1863" s="167"/>
      <c r="B1863" s="154"/>
      <c r="C1863" s="154"/>
      <c r="D1863" s="154"/>
      <c r="E1863" s="154"/>
      <c r="F1863" s="154"/>
      <c r="G1863" s="154"/>
      <c r="H1863" s="158"/>
      <c r="I1863" s="158"/>
      <c r="J1863" s="154"/>
      <c r="K1863" s="154"/>
      <c r="L1863" s="154"/>
      <c r="M1863" s="154"/>
      <c r="N1863" s="147" t="e">
        <f>#REF!&amp;"\"&amp;B1863&amp;".jpg"</f>
        <v>#REF!</v>
      </c>
    </row>
    <row r="1864" spans="1:14" x14ac:dyDescent="0.25">
      <c r="A1864" s="167"/>
      <c r="B1864" s="154"/>
      <c r="C1864" s="154"/>
      <c r="D1864" s="154"/>
      <c r="E1864" s="154"/>
      <c r="F1864" s="154"/>
      <c r="G1864" s="154"/>
      <c r="H1864" s="158"/>
      <c r="I1864" s="158"/>
      <c r="J1864" s="154"/>
      <c r="K1864" s="154"/>
      <c r="L1864" s="154"/>
      <c r="M1864" s="154"/>
      <c r="N1864" s="147" t="e">
        <f>#REF!&amp;"\"&amp;B1864&amp;".jpg"</f>
        <v>#REF!</v>
      </c>
    </row>
    <row r="1865" spans="1:14" x14ac:dyDescent="0.25">
      <c r="A1865" s="167"/>
      <c r="B1865" s="154"/>
      <c r="C1865" s="154"/>
      <c r="D1865" s="154"/>
      <c r="E1865" s="154"/>
      <c r="F1865" s="154"/>
      <c r="G1865" s="154"/>
      <c r="H1865" s="158"/>
      <c r="I1865" s="158"/>
      <c r="J1865" s="154"/>
      <c r="K1865" s="154"/>
      <c r="L1865" s="154"/>
      <c r="M1865" s="154"/>
      <c r="N1865" s="147" t="e">
        <f>#REF!&amp;"\"&amp;B1865&amp;".jpg"</f>
        <v>#REF!</v>
      </c>
    </row>
    <row r="1866" spans="1:14" x14ac:dyDescent="0.25">
      <c r="A1866" s="167"/>
      <c r="B1866" s="154"/>
      <c r="C1866" s="154"/>
      <c r="D1866" s="154"/>
      <c r="E1866" s="154"/>
      <c r="F1866" s="154"/>
      <c r="G1866" s="154"/>
      <c r="H1866" s="158"/>
      <c r="I1866" s="158"/>
      <c r="J1866" s="154"/>
      <c r="K1866" s="154"/>
      <c r="L1866" s="154"/>
      <c r="M1866" s="154"/>
      <c r="N1866" s="147" t="e">
        <f>#REF!&amp;"\"&amp;B1866&amp;".jpg"</f>
        <v>#REF!</v>
      </c>
    </row>
    <row r="1867" spans="1:14" x14ac:dyDescent="0.25">
      <c r="A1867" s="167"/>
      <c r="B1867" s="154"/>
      <c r="C1867" s="154"/>
      <c r="D1867" s="154"/>
      <c r="E1867" s="154"/>
      <c r="F1867" s="154"/>
      <c r="G1867" s="154"/>
      <c r="H1867" s="158"/>
      <c r="I1867" s="158"/>
      <c r="J1867" s="154"/>
      <c r="K1867" s="154"/>
      <c r="L1867" s="154"/>
      <c r="M1867" s="154"/>
      <c r="N1867" s="147" t="e">
        <f>#REF!&amp;"\"&amp;B1867&amp;".jpg"</f>
        <v>#REF!</v>
      </c>
    </row>
    <row r="1868" spans="1:14" x14ac:dyDescent="0.25">
      <c r="A1868" s="167"/>
      <c r="B1868" s="154"/>
      <c r="C1868" s="154"/>
      <c r="D1868" s="154"/>
      <c r="E1868" s="154"/>
      <c r="F1868" s="154"/>
      <c r="G1868" s="154"/>
      <c r="H1868" s="158"/>
      <c r="I1868" s="158"/>
      <c r="J1868" s="154"/>
      <c r="K1868" s="154"/>
      <c r="L1868" s="154"/>
      <c r="M1868" s="154"/>
      <c r="N1868" s="147" t="e">
        <f>#REF!&amp;"\"&amp;B1868&amp;".jpg"</f>
        <v>#REF!</v>
      </c>
    </row>
    <row r="1869" spans="1:14" x14ac:dyDescent="0.25">
      <c r="A1869" s="167"/>
      <c r="B1869" s="154"/>
      <c r="C1869" s="154"/>
      <c r="D1869" s="154"/>
      <c r="E1869" s="154"/>
      <c r="F1869" s="154"/>
      <c r="G1869" s="154"/>
      <c r="H1869" s="158"/>
      <c r="I1869" s="158"/>
      <c r="J1869" s="154"/>
      <c r="K1869" s="154"/>
      <c r="L1869" s="154"/>
      <c r="M1869" s="154"/>
      <c r="N1869" s="147" t="e">
        <f>#REF!&amp;"\"&amp;B1869&amp;".jpg"</f>
        <v>#REF!</v>
      </c>
    </row>
    <row r="1870" spans="1:14" x14ac:dyDescent="0.25">
      <c r="A1870" s="167"/>
      <c r="B1870" s="154"/>
      <c r="C1870" s="154"/>
      <c r="D1870" s="154"/>
      <c r="E1870" s="154"/>
      <c r="F1870" s="154"/>
      <c r="G1870" s="154"/>
      <c r="H1870" s="158"/>
      <c r="I1870" s="158"/>
      <c r="J1870" s="154"/>
      <c r="K1870" s="154"/>
      <c r="L1870" s="154"/>
      <c r="M1870" s="154"/>
      <c r="N1870" s="147" t="e">
        <f>#REF!&amp;"\"&amp;B1870&amp;".jpg"</f>
        <v>#REF!</v>
      </c>
    </row>
    <row r="1871" spans="1:14" x14ac:dyDescent="0.25">
      <c r="A1871" s="167"/>
      <c r="B1871" s="154"/>
      <c r="C1871" s="154"/>
      <c r="D1871" s="154"/>
      <c r="E1871" s="154"/>
      <c r="F1871" s="154"/>
      <c r="G1871" s="154"/>
      <c r="H1871" s="158"/>
      <c r="I1871" s="158"/>
      <c r="J1871" s="154"/>
      <c r="K1871" s="154"/>
      <c r="L1871" s="154"/>
      <c r="M1871" s="154"/>
      <c r="N1871" s="147" t="e">
        <f>#REF!&amp;"\"&amp;B1871&amp;".jpg"</f>
        <v>#REF!</v>
      </c>
    </row>
    <row r="1872" spans="1:14" x14ac:dyDescent="0.25">
      <c r="A1872" s="167"/>
      <c r="B1872" s="154"/>
      <c r="C1872" s="154"/>
      <c r="D1872" s="154"/>
      <c r="E1872" s="154"/>
      <c r="F1872" s="154"/>
      <c r="G1872" s="154"/>
      <c r="H1872" s="158"/>
      <c r="I1872" s="158"/>
      <c r="J1872" s="154"/>
      <c r="K1872" s="154"/>
      <c r="L1872" s="154"/>
      <c r="M1872" s="154"/>
      <c r="N1872" s="147" t="e">
        <f>#REF!&amp;"\"&amp;B1872&amp;".jpg"</f>
        <v>#REF!</v>
      </c>
    </row>
    <row r="1873" spans="1:14" x14ac:dyDescent="0.25">
      <c r="A1873" s="167"/>
      <c r="B1873" s="154"/>
      <c r="C1873" s="154"/>
      <c r="D1873" s="154"/>
      <c r="E1873" s="154"/>
      <c r="F1873" s="154"/>
      <c r="G1873" s="154"/>
      <c r="H1873" s="158"/>
      <c r="I1873" s="158"/>
      <c r="J1873" s="154"/>
      <c r="K1873" s="154"/>
      <c r="L1873" s="154"/>
      <c r="M1873" s="154"/>
      <c r="N1873" s="147" t="e">
        <f>#REF!&amp;"\"&amp;B1873&amp;".jpg"</f>
        <v>#REF!</v>
      </c>
    </row>
    <row r="1874" spans="1:14" x14ac:dyDescent="0.25">
      <c r="A1874" s="167"/>
      <c r="B1874" s="154"/>
      <c r="C1874" s="154"/>
      <c r="D1874" s="154"/>
      <c r="E1874" s="154"/>
      <c r="F1874" s="154"/>
      <c r="G1874" s="154"/>
      <c r="H1874" s="158"/>
      <c r="I1874" s="158"/>
      <c r="J1874" s="154"/>
      <c r="K1874" s="154"/>
      <c r="L1874" s="154"/>
      <c r="M1874" s="154"/>
      <c r="N1874" s="147" t="e">
        <f>#REF!&amp;"\"&amp;B1874&amp;".jpg"</f>
        <v>#REF!</v>
      </c>
    </row>
    <row r="1875" spans="1:14" x14ac:dyDescent="0.25">
      <c r="A1875" s="167"/>
      <c r="B1875" s="154"/>
      <c r="C1875" s="154"/>
      <c r="D1875" s="154"/>
      <c r="E1875" s="154"/>
      <c r="F1875" s="154"/>
      <c r="G1875" s="154"/>
      <c r="H1875" s="158"/>
      <c r="I1875" s="158"/>
      <c r="J1875" s="154"/>
      <c r="K1875" s="154"/>
      <c r="L1875" s="154"/>
      <c r="M1875" s="154"/>
      <c r="N1875" s="147" t="e">
        <f>#REF!&amp;"\"&amp;B1875&amp;".jpg"</f>
        <v>#REF!</v>
      </c>
    </row>
    <row r="1876" spans="1:14" x14ac:dyDescent="0.25">
      <c r="A1876" s="167"/>
      <c r="B1876" s="154"/>
      <c r="C1876" s="154"/>
      <c r="D1876" s="154"/>
      <c r="E1876" s="154"/>
      <c r="F1876" s="154"/>
      <c r="G1876" s="154"/>
      <c r="H1876" s="158"/>
      <c r="I1876" s="158"/>
      <c r="J1876" s="154"/>
      <c r="K1876" s="154"/>
      <c r="L1876" s="154"/>
      <c r="M1876" s="154"/>
      <c r="N1876" s="147" t="e">
        <f>#REF!&amp;"\"&amp;B1876&amp;".jpg"</f>
        <v>#REF!</v>
      </c>
    </row>
    <row r="1877" spans="1:14" x14ac:dyDescent="0.25">
      <c r="A1877" s="167"/>
      <c r="B1877" s="154"/>
      <c r="C1877" s="154"/>
      <c r="D1877" s="154"/>
      <c r="E1877" s="154"/>
      <c r="F1877" s="154"/>
      <c r="G1877" s="154"/>
      <c r="H1877" s="158"/>
      <c r="I1877" s="158"/>
      <c r="J1877" s="154"/>
      <c r="K1877" s="154"/>
      <c r="L1877" s="154"/>
      <c r="M1877" s="154"/>
      <c r="N1877" s="147" t="e">
        <f>#REF!&amp;"\"&amp;B1877&amp;".jpg"</f>
        <v>#REF!</v>
      </c>
    </row>
    <row r="1878" spans="1:14" x14ac:dyDescent="0.25">
      <c r="A1878" s="167"/>
      <c r="B1878" s="154"/>
      <c r="C1878" s="154"/>
      <c r="D1878" s="154"/>
      <c r="E1878" s="154"/>
      <c r="F1878" s="154"/>
      <c r="G1878" s="154"/>
      <c r="H1878" s="158"/>
      <c r="I1878" s="158"/>
      <c r="J1878" s="154"/>
      <c r="K1878" s="154"/>
      <c r="L1878" s="154"/>
      <c r="M1878" s="154"/>
      <c r="N1878" s="147" t="e">
        <f>#REF!&amp;"\"&amp;B1878&amp;".jpg"</f>
        <v>#REF!</v>
      </c>
    </row>
    <row r="1879" spans="1:14" x14ac:dyDescent="0.25">
      <c r="A1879" s="167"/>
      <c r="B1879" s="154"/>
      <c r="C1879" s="154"/>
      <c r="D1879" s="154"/>
      <c r="E1879" s="154"/>
      <c r="F1879" s="154"/>
      <c r="G1879" s="154"/>
      <c r="H1879" s="158"/>
      <c r="I1879" s="158"/>
      <c r="J1879" s="154"/>
      <c r="K1879" s="154"/>
      <c r="L1879" s="154"/>
      <c r="M1879" s="154"/>
      <c r="N1879" s="147" t="e">
        <f>#REF!&amp;"\"&amp;B1879&amp;".jpg"</f>
        <v>#REF!</v>
      </c>
    </row>
    <row r="1880" spans="1:14" x14ac:dyDescent="0.25">
      <c r="A1880" s="167"/>
      <c r="B1880" s="154"/>
      <c r="C1880" s="154"/>
      <c r="D1880" s="154"/>
      <c r="E1880" s="154"/>
      <c r="F1880" s="154"/>
      <c r="G1880" s="154"/>
      <c r="H1880" s="158"/>
      <c r="I1880" s="158"/>
      <c r="J1880" s="154"/>
      <c r="K1880" s="154"/>
      <c r="L1880" s="154"/>
      <c r="M1880" s="154"/>
      <c r="N1880" s="147" t="e">
        <f>#REF!&amp;"\"&amp;B1880&amp;".jpg"</f>
        <v>#REF!</v>
      </c>
    </row>
    <row r="1881" spans="1:14" x14ac:dyDescent="0.25">
      <c r="A1881" s="167"/>
      <c r="B1881" s="154"/>
      <c r="C1881" s="154"/>
      <c r="D1881" s="154"/>
      <c r="E1881" s="154"/>
      <c r="F1881" s="154"/>
      <c r="G1881" s="154"/>
      <c r="H1881" s="158"/>
      <c r="I1881" s="158"/>
      <c r="J1881" s="154"/>
      <c r="K1881" s="154"/>
      <c r="L1881" s="154"/>
      <c r="M1881" s="154"/>
      <c r="N1881" s="147" t="e">
        <f>#REF!&amp;"\"&amp;B1881&amp;".jpg"</f>
        <v>#REF!</v>
      </c>
    </row>
    <row r="1882" spans="1:14" x14ac:dyDescent="0.25">
      <c r="A1882" s="167"/>
      <c r="B1882" s="154"/>
      <c r="C1882" s="154"/>
      <c r="D1882" s="154"/>
      <c r="E1882" s="154"/>
      <c r="F1882" s="154"/>
      <c r="G1882" s="154"/>
      <c r="H1882" s="158"/>
      <c r="I1882" s="158"/>
      <c r="J1882" s="154"/>
      <c r="K1882" s="154"/>
      <c r="L1882" s="154"/>
      <c r="M1882" s="154"/>
      <c r="N1882" s="147" t="e">
        <f>#REF!&amp;"\"&amp;B1882&amp;".jpg"</f>
        <v>#REF!</v>
      </c>
    </row>
    <row r="1883" spans="1:14" x14ac:dyDescent="0.25">
      <c r="A1883" s="167"/>
      <c r="B1883" s="154"/>
      <c r="C1883" s="154"/>
      <c r="D1883" s="154"/>
      <c r="E1883" s="154"/>
      <c r="F1883" s="154"/>
      <c r="G1883" s="154"/>
      <c r="H1883" s="158"/>
      <c r="I1883" s="158"/>
      <c r="J1883" s="154"/>
      <c r="K1883" s="154"/>
      <c r="L1883" s="154"/>
      <c r="M1883" s="154"/>
      <c r="N1883" s="147" t="e">
        <f>#REF!&amp;"\"&amp;B1883&amp;".jpg"</f>
        <v>#REF!</v>
      </c>
    </row>
    <row r="1884" spans="1:14" x14ac:dyDescent="0.25">
      <c r="A1884" s="167"/>
      <c r="B1884" s="154"/>
      <c r="C1884" s="154"/>
      <c r="D1884" s="154"/>
      <c r="E1884" s="154"/>
      <c r="F1884" s="154"/>
      <c r="G1884" s="154"/>
      <c r="H1884" s="158"/>
      <c r="I1884" s="158"/>
      <c r="J1884" s="154"/>
      <c r="K1884" s="154"/>
      <c r="L1884" s="154"/>
      <c r="M1884" s="154"/>
      <c r="N1884" s="147" t="e">
        <f>#REF!&amp;"\"&amp;B1884&amp;".jpg"</f>
        <v>#REF!</v>
      </c>
    </row>
    <row r="1885" spans="1:14" x14ac:dyDescent="0.25">
      <c r="A1885" s="167"/>
      <c r="B1885" s="154"/>
      <c r="C1885" s="154"/>
      <c r="D1885" s="154"/>
      <c r="E1885" s="154"/>
      <c r="F1885" s="154"/>
      <c r="G1885" s="154"/>
      <c r="H1885" s="158"/>
      <c r="I1885" s="158"/>
      <c r="J1885" s="154"/>
      <c r="K1885" s="154"/>
      <c r="L1885" s="154"/>
      <c r="M1885" s="154"/>
      <c r="N1885" s="147" t="e">
        <f>#REF!&amp;"\"&amp;B1885&amp;".jpg"</f>
        <v>#REF!</v>
      </c>
    </row>
    <row r="1886" spans="1:14" x14ac:dyDescent="0.25">
      <c r="A1886" s="167"/>
      <c r="B1886" s="154"/>
      <c r="C1886" s="154"/>
      <c r="D1886" s="154"/>
      <c r="E1886" s="154"/>
      <c r="F1886" s="154"/>
      <c r="G1886" s="154"/>
      <c r="H1886" s="158"/>
      <c r="I1886" s="158"/>
      <c r="J1886" s="154"/>
      <c r="K1886" s="154"/>
      <c r="L1886" s="154"/>
      <c r="M1886" s="154"/>
      <c r="N1886" s="147" t="e">
        <f>#REF!&amp;"\"&amp;B1886&amp;".jpg"</f>
        <v>#REF!</v>
      </c>
    </row>
    <row r="1887" spans="1:14" x14ac:dyDescent="0.25">
      <c r="A1887" s="167"/>
      <c r="B1887" s="154"/>
      <c r="C1887" s="154"/>
      <c r="D1887" s="154"/>
      <c r="E1887" s="154"/>
      <c r="F1887" s="154"/>
      <c r="G1887" s="154"/>
      <c r="H1887" s="158"/>
      <c r="I1887" s="158"/>
      <c r="J1887" s="154"/>
      <c r="K1887" s="154"/>
      <c r="L1887" s="154"/>
      <c r="M1887" s="154"/>
      <c r="N1887" s="147" t="e">
        <f>#REF!&amp;"\"&amp;B1887&amp;".jpg"</f>
        <v>#REF!</v>
      </c>
    </row>
    <row r="1888" spans="1:14" x14ac:dyDescent="0.25">
      <c r="A1888" s="167"/>
      <c r="B1888" s="154"/>
      <c r="C1888" s="154"/>
      <c r="D1888" s="154"/>
      <c r="E1888" s="154"/>
      <c r="F1888" s="154"/>
      <c r="G1888" s="154"/>
      <c r="H1888" s="158"/>
      <c r="I1888" s="158"/>
      <c r="J1888" s="154"/>
      <c r="K1888" s="154"/>
      <c r="L1888" s="154"/>
      <c r="M1888" s="154"/>
      <c r="N1888" s="147" t="e">
        <f>#REF!&amp;"\"&amp;B1888&amp;".jpg"</f>
        <v>#REF!</v>
      </c>
    </row>
    <row r="1889" spans="1:14" x14ac:dyDescent="0.25">
      <c r="A1889" s="167"/>
      <c r="B1889" s="154"/>
      <c r="C1889" s="154"/>
      <c r="D1889" s="154"/>
      <c r="E1889" s="154"/>
      <c r="F1889" s="154"/>
      <c r="G1889" s="154"/>
      <c r="H1889" s="158"/>
      <c r="I1889" s="158"/>
      <c r="J1889" s="154"/>
      <c r="K1889" s="154"/>
      <c r="L1889" s="154"/>
      <c r="M1889" s="154"/>
      <c r="N1889" s="147" t="e">
        <f>#REF!&amp;"\"&amp;B1889&amp;".jpg"</f>
        <v>#REF!</v>
      </c>
    </row>
    <row r="1890" spans="1:14" x14ac:dyDescent="0.25">
      <c r="A1890" s="167"/>
      <c r="B1890" s="154"/>
      <c r="C1890" s="154"/>
      <c r="D1890" s="154"/>
      <c r="E1890" s="154"/>
      <c r="F1890" s="154"/>
      <c r="G1890" s="154"/>
      <c r="H1890" s="158"/>
      <c r="I1890" s="158"/>
      <c r="J1890" s="154"/>
      <c r="K1890" s="154"/>
      <c r="L1890" s="154"/>
      <c r="M1890" s="154"/>
      <c r="N1890" s="147" t="e">
        <f>#REF!&amp;"\"&amp;B1890&amp;".jpg"</f>
        <v>#REF!</v>
      </c>
    </row>
    <row r="1891" spans="1:14" x14ac:dyDescent="0.25">
      <c r="A1891" s="167"/>
      <c r="B1891" s="154"/>
      <c r="C1891" s="154"/>
      <c r="D1891" s="154"/>
      <c r="E1891" s="154"/>
      <c r="F1891" s="154"/>
      <c r="G1891" s="154"/>
      <c r="H1891" s="158"/>
      <c r="I1891" s="158"/>
      <c r="J1891" s="154"/>
      <c r="K1891" s="154"/>
      <c r="L1891" s="154"/>
      <c r="M1891" s="154"/>
      <c r="N1891" s="147" t="e">
        <f>#REF!&amp;"\"&amp;B1891&amp;".jpg"</f>
        <v>#REF!</v>
      </c>
    </row>
    <row r="1892" spans="1:14" x14ac:dyDescent="0.25">
      <c r="A1892" s="167"/>
      <c r="B1892" s="154"/>
      <c r="C1892" s="154"/>
      <c r="D1892" s="154"/>
      <c r="E1892" s="154"/>
      <c r="F1892" s="154"/>
      <c r="G1892" s="154"/>
      <c r="H1892" s="158"/>
      <c r="I1892" s="158"/>
      <c r="J1892" s="154"/>
      <c r="K1892" s="154"/>
      <c r="L1892" s="154"/>
      <c r="M1892" s="154"/>
      <c r="N1892" s="147" t="e">
        <f>#REF!&amp;"\"&amp;B1892&amp;".jpg"</f>
        <v>#REF!</v>
      </c>
    </row>
    <row r="1893" spans="1:14" x14ac:dyDescent="0.25">
      <c r="A1893" s="167"/>
      <c r="B1893" s="154"/>
      <c r="C1893" s="154"/>
      <c r="D1893" s="154"/>
      <c r="E1893" s="154"/>
      <c r="F1893" s="154"/>
      <c r="G1893" s="154"/>
      <c r="H1893" s="158"/>
      <c r="I1893" s="158"/>
      <c r="J1893" s="154"/>
      <c r="K1893" s="154"/>
      <c r="L1893" s="154"/>
      <c r="M1893" s="154"/>
      <c r="N1893" s="147" t="e">
        <f>#REF!&amp;"\"&amp;B1893&amp;".jpg"</f>
        <v>#REF!</v>
      </c>
    </row>
    <row r="1894" spans="1:14" x14ac:dyDescent="0.25">
      <c r="A1894" s="167"/>
      <c r="B1894" s="154"/>
      <c r="C1894" s="154"/>
      <c r="D1894" s="154"/>
      <c r="E1894" s="154"/>
      <c r="F1894" s="154"/>
      <c r="G1894" s="154"/>
      <c r="H1894" s="158"/>
      <c r="I1894" s="158"/>
      <c r="J1894" s="154"/>
      <c r="K1894" s="154"/>
      <c r="L1894" s="154"/>
      <c r="M1894" s="154"/>
      <c r="N1894" s="147" t="e">
        <f>#REF!&amp;"\"&amp;B1894&amp;".jpg"</f>
        <v>#REF!</v>
      </c>
    </row>
    <row r="1895" spans="1:14" x14ac:dyDescent="0.25">
      <c r="A1895" s="167"/>
      <c r="B1895" s="154"/>
      <c r="C1895" s="154"/>
      <c r="D1895" s="154"/>
      <c r="E1895" s="154"/>
      <c r="F1895" s="154"/>
      <c r="G1895" s="154"/>
      <c r="H1895" s="158"/>
      <c r="I1895" s="158"/>
      <c r="J1895" s="154"/>
      <c r="K1895" s="154"/>
      <c r="L1895" s="154"/>
      <c r="M1895" s="154"/>
      <c r="N1895" s="147" t="e">
        <f>#REF!&amp;"\"&amp;B1895&amp;".jpg"</f>
        <v>#REF!</v>
      </c>
    </row>
    <row r="1896" spans="1:14" x14ac:dyDescent="0.25">
      <c r="A1896" s="167"/>
      <c r="B1896" s="154"/>
      <c r="C1896" s="154"/>
      <c r="D1896" s="154"/>
      <c r="E1896" s="154"/>
      <c r="F1896" s="154"/>
      <c r="G1896" s="154"/>
      <c r="H1896" s="158"/>
      <c r="I1896" s="158"/>
      <c r="J1896" s="154"/>
      <c r="K1896" s="154"/>
      <c r="L1896" s="154"/>
      <c r="M1896" s="154"/>
      <c r="N1896" s="147" t="e">
        <f>#REF!&amp;"\"&amp;B1896&amp;".jpg"</f>
        <v>#REF!</v>
      </c>
    </row>
    <row r="1897" spans="1:14" x14ac:dyDescent="0.25">
      <c r="A1897" s="167"/>
      <c r="B1897" s="154"/>
      <c r="C1897" s="154"/>
      <c r="D1897" s="154"/>
      <c r="E1897" s="154"/>
      <c r="F1897" s="154"/>
      <c r="G1897" s="154"/>
      <c r="H1897" s="158"/>
      <c r="I1897" s="158"/>
      <c r="J1897" s="154"/>
      <c r="K1897" s="154"/>
      <c r="L1897" s="154"/>
      <c r="M1897" s="154"/>
      <c r="N1897" s="147" t="e">
        <f>#REF!&amp;"\"&amp;B1897&amp;".jpg"</f>
        <v>#REF!</v>
      </c>
    </row>
    <row r="1898" spans="1:14" x14ac:dyDescent="0.25">
      <c r="A1898" s="167"/>
      <c r="B1898" s="154"/>
      <c r="C1898" s="154"/>
      <c r="D1898" s="154"/>
      <c r="E1898" s="154"/>
      <c r="F1898" s="154"/>
      <c r="G1898" s="154"/>
      <c r="H1898" s="158"/>
      <c r="I1898" s="158"/>
      <c r="J1898" s="154"/>
      <c r="K1898" s="154"/>
      <c r="L1898" s="154"/>
      <c r="M1898" s="154"/>
      <c r="N1898" s="147" t="e">
        <f>#REF!&amp;"\"&amp;B1898&amp;".jpg"</f>
        <v>#REF!</v>
      </c>
    </row>
    <row r="1899" spans="1:14" x14ac:dyDescent="0.25">
      <c r="A1899" s="167"/>
      <c r="B1899" s="154"/>
      <c r="C1899" s="154"/>
      <c r="D1899" s="154"/>
      <c r="E1899" s="154"/>
      <c r="F1899" s="154"/>
      <c r="G1899" s="154"/>
      <c r="H1899" s="158"/>
      <c r="I1899" s="158"/>
      <c r="J1899" s="154"/>
      <c r="K1899" s="154"/>
      <c r="L1899" s="154"/>
      <c r="M1899" s="154"/>
      <c r="N1899" s="147" t="e">
        <f>#REF!&amp;"\"&amp;B1899&amp;".jpg"</f>
        <v>#REF!</v>
      </c>
    </row>
    <row r="1900" spans="1:14" x14ac:dyDescent="0.25">
      <c r="A1900" s="167"/>
      <c r="B1900" s="154"/>
      <c r="C1900" s="154"/>
      <c r="D1900" s="154"/>
      <c r="E1900" s="154"/>
      <c r="F1900" s="154"/>
      <c r="G1900" s="154"/>
      <c r="H1900" s="158"/>
      <c r="I1900" s="158"/>
      <c r="J1900" s="154"/>
      <c r="K1900" s="154"/>
      <c r="L1900" s="154"/>
      <c r="M1900" s="154"/>
      <c r="N1900" s="147" t="e">
        <f>#REF!&amp;"\"&amp;B1900&amp;".jpg"</f>
        <v>#REF!</v>
      </c>
    </row>
    <row r="1901" spans="1:14" x14ac:dyDescent="0.25">
      <c r="A1901" s="167"/>
      <c r="B1901" s="154"/>
      <c r="C1901" s="154"/>
      <c r="D1901" s="154"/>
      <c r="E1901" s="154"/>
      <c r="F1901" s="154"/>
      <c r="G1901" s="154"/>
      <c r="H1901" s="158"/>
      <c r="I1901" s="158"/>
      <c r="J1901" s="154"/>
      <c r="K1901" s="154"/>
      <c r="L1901" s="154"/>
      <c r="M1901" s="154"/>
      <c r="N1901" s="147" t="e">
        <f>#REF!&amp;"\"&amp;B1901&amp;".jpg"</f>
        <v>#REF!</v>
      </c>
    </row>
    <row r="1902" spans="1:14" x14ac:dyDescent="0.25">
      <c r="A1902" s="167"/>
      <c r="B1902" s="154"/>
      <c r="C1902" s="154"/>
      <c r="D1902" s="154"/>
      <c r="E1902" s="154"/>
      <c r="F1902" s="154"/>
      <c r="G1902" s="154"/>
      <c r="H1902" s="158"/>
      <c r="I1902" s="158"/>
      <c r="J1902" s="154"/>
      <c r="K1902" s="154"/>
      <c r="L1902" s="154"/>
      <c r="M1902" s="154"/>
      <c r="N1902" s="147" t="e">
        <f>#REF!&amp;"\"&amp;B1902&amp;".jpg"</f>
        <v>#REF!</v>
      </c>
    </row>
    <row r="1903" spans="1:14" x14ac:dyDescent="0.25">
      <c r="A1903" s="167"/>
      <c r="B1903" s="154"/>
      <c r="C1903" s="154"/>
      <c r="D1903" s="154"/>
      <c r="E1903" s="154"/>
      <c r="F1903" s="154"/>
      <c r="G1903" s="154"/>
      <c r="H1903" s="158"/>
      <c r="I1903" s="158"/>
      <c r="J1903" s="154"/>
      <c r="K1903" s="154"/>
      <c r="L1903" s="154"/>
      <c r="M1903" s="154"/>
      <c r="N1903" s="147" t="e">
        <f>#REF!&amp;"\"&amp;B1903&amp;".jpg"</f>
        <v>#REF!</v>
      </c>
    </row>
    <row r="1904" spans="1:14" x14ac:dyDescent="0.25">
      <c r="A1904" s="167"/>
      <c r="B1904" s="154"/>
      <c r="C1904" s="154"/>
      <c r="D1904" s="154"/>
      <c r="E1904" s="154"/>
      <c r="F1904" s="154"/>
      <c r="G1904" s="154"/>
      <c r="H1904" s="158"/>
      <c r="I1904" s="158"/>
      <c r="J1904" s="154"/>
      <c r="K1904" s="154"/>
      <c r="L1904" s="154"/>
      <c r="M1904" s="154"/>
      <c r="N1904" s="147" t="e">
        <f>#REF!&amp;"\"&amp;B1904&amp;".jpg"</f>
        <v>#REF!</v>
      </c>
    </row>
    <row r="1905" spans="1:14" x14ac:dyDescent="0.25">
      <c r="A1905" s="167"/>
      <c r="B1905" s="154"/>
      <c r="C1905" s="154"/>
      <c r="D1905" s="154"/>
      <c r="E1905" s="154"/>
      <c r="F1905" s="154"/>
      <c r="G1905" s="154"/>
      <c r="H1905" s="158"/>
      <c r="I1905" s="158"/>
      <c r="J1905" s="154"/>
      <c r="K1905" s="154"/>
      <c r="L1905" s="154"/>
      <c r="M1905" s="154"/>
      <c r="N1905" s="147" t="e">
        <f>#REF!&amp;"\"&amp;B1905&amp;".jpg"</f>
        <v>#REF!</v>
      </c>
    </row>
    <row r="1906" spans="1:14" x14ac:dyDescent="0.25">
      <c r="A1906" s="167"/>
      <c r="B1906" s="154"/>
      <c r="C1906" s="154"/>
      <c r="D1906" s="154"/>
      <c r="E1906" s="154"/>
      <c r="F1906" s="154"/>
      <c r="G1906" s="154"/>
      <c r="H1906" s="158"/>
      <c r="I1906" s="158"/>
      <c r="J1906" s="154"/>
      <c r="K1906" s="154"/>
      <c r="L1906" s="154"/>
      <c r="M1906" s="154"/>
      <c r="N1906" s="147" t="e">
        <f>#REF!&amp;"\"&amp;B1906&amp;".jpg"</f>
        <v>#REF!</v>
      </c>
    </row>
    <row r="1907" spans="1:14" x14ac:dyDescent="0.25">
      <c r="A1907" s="167"/>
      <c r="B1907" s="154"/>
      <c r="C1907" s="154"/>
      <c r="D1907" s="154"/>
      <c r="E1907" s="154"/>
      <c r="F1907" s="154"/>
      <c r="G1907" s="154"/>
      <c r="H1907" s="158"/>
      <c r="I1907" s="158"/>
      <c r="J1907" s="154"/>
      <c r="K1907" s="154"/>
      <c r="L1907" s="154"/>
      <c r="M1907" s="154"/>
      <c r="N1907" s="147" t="e">
        <f>#REF!&amp;"\"&amp;B1907&amp;".jpg"</f>
        <v>#REF!</v>
      </c>
    </row>
    <row r="1908" spans="1:14" x14ac:dyDescent="0.25">
      <c r="A1908" s="167"/>
      <c r="B1908" s="154"/>
      <c r="C1908" s="154"/>
      <c r="D1908" s="154"/>
      <c r="E1908" s="154"/>
      <c r="F1908" s="154"/>
      <c r="G1908" s="154"/>
      <c r="H1908" s="158"/>
      <c r="I1908" s="158"/>
      <c r="J1908" s="154"/>
      <c r="K1908" s="154"/>
      <c r="L1908" s="154"/>
      <c r="M1908" s="154"/>
      <c r="N1908" s="147" t="e">
        <f>#REF!&amp;"\"&amp;B1908&amp;".jpg"</f>
        <v>#REF!</v>
      </c>
    </row>
    <row r="1909" spans="1:14" x14ac:dyDescent="0.25">
      <c r="A1909" s="167"/>
      <c r="B1909" s="154"/>
      <c r="C1909" s="154"/>
      <c r="D1909" s="154"/>
      <c r="E1909" s="154"/>
      <c r="F1909" s="154"/>
      <c r="G1909" s="154"/>
      <c r="H1909" s="158"/>
      <c r="I1909" s="158"/>
      <c r="J1909" s="154"/>
      <c r="K1909" s="154"/>
      <c r="L1909" s="154"/>
      <c r="M1909" s="154"/>
      <c r="N1909" s="147" t="e">
        <f>#REF!&amp;"\"&amp;B1909&amp;".jpg"</f>
        <v>#REF!</v>
      </c>
    </row>
    <row r="1910" spans="1:14" x14ac:dyDescent="0.25">
      <c r="A1910" s="167"/>
      <c r="B1910" s="154"/>
      <c r="C1910" s="154"/>
      <c r="D1910" s="154"/>
      <c r="E1910" s="154"/>
      <c r="F1910" s="154"/>
      <c r="G1910" s="154"/>
      <c r="H1910" s="158"/>
      <c r="I1910" s="158"/>
      <c r="J1910" s="154"/>
      <c r="K1910" s="154"/>
      <c r="L1910" s="154"/>
      <c r="M1910" s="154"/>
      <c r="N1910" s="147" t="e">
        <f>#REF!&amp;"\"&amp;B1910&amp;".jpg"</f>
        <v>#REF!</v>
      </c>
    </row>
    <row r="1911" spans="1:14" x14ac:dyDescent="0.25">
      <c r="A1911" s="167"/>
      <c r="B1911" s="154"/>
      <c r="C1911" s="154"/>
      <c r="D1911" s="154"/>
      <c r="E1911" s="154"/>
      <c r="F1911" s="154"/>
      <c r="G1911" s="154"/>
      <c r="H1911" s="158"/>
      <c r="I1911" s="158"/>
      <c r="J1911" s="154"/>
      <c r="K1911" s="154"/>
      <c r="L1911" s="154"/>
      <c r="M1911" s="154"/>
      <c r="N1911" s="147" t="e">
        <f>#REF!&amp;"\"&amp;B1911&amp;".jpg"</f>
        <v>#REF!</v>
      </c>
    </row>
    <row r="1912" spans="1:14" x14ac:dyDescent="0.25">
      <c r="A1912" s="167"/>
      <c r="B1912" s="154"/>
      <c r="C1912" s="154"/>
      <c r="D1912" s="154"/>
      <c r="E1912" s="154"/>
      <c r="F1912" s="154"/>
      <c r="G1912" s="154"/>
      <c r="H1912" s="158"/>
      <c r="I1912" s="158"/>
      <c r="J1912" s="154"/>
      <c r="K1912" s="154"/>
      <c r="L1912" s="154"/>
      <c r="M1912" s="154"/>
      <c r="N1912" s="147" t="e">
        <f>#REF!&amp;"\"&amp;B1912&amp;".jpg"</f>
        <v>#REF!</v>
      </c>
    </row>
    <row r="1913" spans="1:14" x14ac:dyDescent="0.25">
      <c r="A1913" s="167"/>
      <c r="B1913" s="154"/>
      <c r="C1913" s="154"/>
      <c r="D1913" s="154"/>
      <c r="E1913" s="154"/>
      <c r="F1913" s="154"/>
      <c r="G1913" s="154"/>
      <c r="H1913" s="158"/>
      <c r="I1913" s="158"/>
      <c r="J1913" s="154"/>
      <c r="K1913" s="154"/>
      <c r="L1913" s="154"/>
      <c r="M1913" s="154"/>
      <c r="N1913" s="147" t="e">
        <f>#REF!&amp;"\"&amp;B1913&amp;".jpg"</f>
        <v>#REF!</v>
      </c>
    </row>
    <row r="1914" spans="1:14" x14ac:dyDescent="0.25">
      <c r="A1914" s="167"/>
      <c r="B1914" s="154"/>
      <c r="C1914" s="154"/>
      <c r="D1914" s="154"/>
      <c r="E1914" s="154"/>
      <c r="F1914" s="154"/>
      <c r="G1914" s="154"/>
      <c r="H1914" s="158"/>
      <c r="I1914" s="158"/>
      <c r="J1914" s="154"/>
      <c r="K1914" s="154"/>
      <c r="L1914" s="154"/>
      <c r="M1914" s="154"/>
      <c r="N1914" s="147" t="e">
        <f>#REF!&amp;"\"&amp;B1914&amp;".jpg"</f>
        <v>#REF!</v>
      </c>
    </row>
    <row r="1915" spans="1:14" x14ac:dyDescent="0.25">
      <c r="A1915" s="167"/>
      <c r="B1915" s="154"/>
      <c r="C1915" s="154"/>
      <c r="D1915" s="154"/>
      <c r="E1915" s="154"/>
      <c r="F1915" s="154"/>
      <c r="G1915" s="154"/>
      <c r="H1915" s="158"/>
      <c r="I1915" s="158"/>
      <c r="J1915" s="154"/>
      <c r="K1915" s="154"/>
      <c r="L1915" s="154"/>
      <c r="M1915" s="154"/>
      <c r="N1915" s="147" t="e">
        <f>#REF!&amp;"\"&amp;B1915&amp;".jpg"</f>
        <v>#REF!</v>
      </c>
    </row>
    <row r="1916" spans="1:14" x14ac:dyDescent="0.25">
      <c r="A1916" s="167"/>
      <c r="B1916" s="154"/>
      <c r="C1916" s="154"/>
      <c r="D1916" s="154"/>
      <c r="E1916" s="154"/>
      <c r="F1916" s="154"/>
      <c r="G1916" s="154"/>
      <c r="H1916" s="158"/>
      <c r="I1916" s="158"/>
      <c r="J1916" s="154"/>
      <c r="K1916" s="154"/>
      <c r="L1916" s="154"/>
      <c r="M1916" s="154"/>
      <c r="N1916" s="147" t="e">
        <f>#REF!&amp;"\"&amp;B1916&amp;".jpg"</f>
        <v>#REF!</v>
      </c>
    </row>
    <row r="1917" spans="1:14" x14ac:dyDescent="0.25">
      <c r="A1917" s="167"/>
      <c r="B1917" s="154"/>
      <c r="C1917" s="154"/>
      <c r="D1917" s="154"/>
      <c r="E1917" s="154"/>
      <c r="F1917" s="154"/>
      <c r="G1917" s="154"/>
      <c r="H1917" s="158"/>
      <c r="I1917" s="158"/>
      <c r="J1917" s="154"/>
      <c r="K1917" s="154"/>
      <c r="L1917" s="154"/>
      <c r="M1917" s="154"/>
      <c r="N1917" s="147" t="e">
        <f>#REF!&amp;"\"&amp;B1917&amp;".jpg"</f>
        <v>#REF!</v>
      </c>
    </row>
    <row r="1918" spans="1:14" x14ac:dyDescent="0.25">
      <c r="A1918" s="167"/>
      <c r="B1918" s="154"/>
      <c r="C1918" s="154"/>
      <c r="D1918" s="154"/>
      <c r="E1918" s="154"/>
      <c r="F1918" s="154"/>
      <c r="G1918" s="154"/>
      <c r="H1918" s="158"/>
      <c r="I1918" s="158"/>
      <c r="J1918" s="154"/>
      <c r="K1918" s="154"/>
      <c r="L1918" s="154"/>
      <c r="M1918" s="154"/>
      <c r="N1918" s="147" t="e">
        <f>#REF!&amp;"\"&amp;B1918&amp;".jpg"</f>
        <v>#REF!</v>
      </c>
    </row>
    <row r="1919" spans="1:14" x14ac:dyDescent="0.25">
      <c r="A1919" s="167"/>
      <c r="B1919" s="154"/>
      <c r="C1919" s="154"/>
      <c r="D1919" s="154"/>
      <c r="E1919" s="154"/>
      <c r="F1919" s="154"/>
      <c r="G1919" s="154"/>
      <c r="H1919" s="158"/>
      <c r="I1919" s="158"/>
      <c r="J1919" s="154"/>
      <c r="K1919" s="154"/>
      <c r="L1919" s="154"/>
      <c r="M1919" s="154"/>
      <c r="N1919" s="147" t="e">
        <f>#REF!&amp;"\"&amp;B1919&amp;".jpg"</f>
        <v>#REF!</v>
      </c>
    </row>
    <row r="1920" spans="1:14" x14ac:dyDescent="0.25">
      <c r="A1920" s="167"/>
      <c r="B1920" s="154"/>
      <c r="C1920" s="154"/>
      <c r="D1920" s="154"/>
      <c r="E1920" s="154"/>
      <c r="F1920" s="154"/>
      <c r="G1920" s="154"/>
      <c r="H1920" s="158"/>
      <c r="I1920" s="158"/>
      <c r="J1920" s="154"/>
      <c r="K1920" s="154"/>
      <c r="L1920" s="154"/>
      <c r="M1920" s="154"/>
      <c r="N1920" s="147" t="e">
        <f>#REF!&amp;"\"&amp;B1920&amp;".jpg"</f>
        <v>#REF!</v>
      </c>
    </row>
    <row r="1921" spans="1:14" x14ac:dyDescent="0.25">
      <c r="A1921" s="167"/>
      <c r="B1921" s="154"/>
      <c r="C1921" s="154"/>
      <c r="D1921" s="154"/>
      <c r="E1921" s="154"/>
      <c r="F1921" s="154"/>
      <c r="G1921" s="154"/>
      <c r="H1921" s="158"/>
      <c r="I1921" s="158"/>
      <c r="J1921" s="154"/>
      <c r="K1921" s="154"/>
      <c r="L1921" s="154"/>
      <c r="M1921" s="154"/>
      <c r="N1921" s="147" t="e">
        <f>#REF!&amp;"\"&amp;B1921&amp;".jpg"</f>
        <v>#REF!</v>
      </c>
    </row>
    <row r="1922" spans="1:14" x14ac:dyDescent="0.25">
      <c r="A1922" s="167"/>
      <c r="B1922" s="154"/>
      <c r="C1922" s="154"/>
      <c r="D1922" s="154"/>
      <c r="E1922" s="154"/>
      <c r="F1922" s="154"/>
      <c r="G1922" s="154"/>
      <c r="H1922" s="158"/>
      <c r="I1922" s="158"/>
      <c r="J1922" s="154"/>
      <c r="K1922" s="154"/>
      <c r="L1922" s="154"/>
      <c r="M1922" s="154"/>
      <c r="N1922" s="147" t="e">
        <f>#REF!&amp;"\"&amp;B1922&amp;".jpg"</f>
        <v>#REF!</v>
      </c>
    </row>
    <row r="1923" spans="1:14" x14ac:dyDescent="0.25">
      <c r="A1923" s="167"/>
      <c r="B1923" s="154"/>
      <c r="C1923" s="154"/>
      <c r="D1923" s="154"/>
      <c r="E1923" s="154"/>
      <c r="F1923" s="154"/>
      <c r="G1923" s="154"/>
      <c r="H1923" s="158"/>
      <c r="I1923" s="158"/>
      <c r="J1923" s="154"/>
      <c r="K1923" s="154"/>
      <c r="L1923" s="154"/>
      <c r="M1923" s="154"/>
      <c r="N1923" s="147" t="e">
        <f>#REF!&amp;"\"&amp;B1923&amp;".jpg"</f>
        <v>#REF!</v>
      </c>
    </row>
    <row r="1924" spans="1:14" x14ac:dyDescent="0.25">
      <c r="A1924" s="167"/>
      <c r="B1924" s="154"/>
      <c r="C1924" s="154"/>
      <c r="D1924" s="154"/>
      <c r="E1924" s="154"/>
      <c r="F1924" s="154"/>
      <c r="G1924" s="154"/>
      <c r="H1924" s="158"/>
      <c r="I1924" s="158"/>
      <c r="J1924" s="154"/>
      <c r="K1924" s="154"/>
      <c r="L1924" s="154"/>
      <c r="M1924" s="154"/>
      <c r="N1924" s="147" t="e">
        <f>#REF!&amp;"\"&amp;B1924&amp;".jpg"</f>
        <v>#REF!</v>
      </c>
    </row>
    <row r="1925" spans="1:14" x14ac:dyDescent="0.25">
      <c r="A1925" s="167"/>
      <c r="B1925" s="154"/>
      <c r="C1925" s="154"/>
      <c r="D1925" s="154"/>
      <c r="E1925" s="154"/>
      <c r="F1925" s="154"/>
      <c r="G1925" s="154"/>
      <c r="H1925" s="158"/>
      <c r="I1925" s="158"/>
      <c r="J1925" s="154"/>
      <c r="K1925" s="154"/>
      <c r="L1925" s="154"/>
      <c r="M1925" s="154"/>
      <c r="N1925" s="147" t="e">
        <f>#REF!&amp;"\"&amp;B1925&amp;".jpg"</f>
        <v>#REF!</v>
      </c>
    </row>
    <row r="1926" spans="1:14" x14ac:dyDescent="0.25">
      <c r="A1926" s="167"/>
      <c r="B1926" s="154"/>
      <c r="C1926" s="154"/>
      <c r="D1926" s="154"/>
      <c r="E1926" s="154"/>
      <c r="F1926" s="154"/>
      <c r="G1926" s="154"/>
      <c r="H1926" s="158"/>
      <c r="I1926" s="158"/>
      <c r="J1926" s="154"/>
      <c r="K1926" s="154"/>
      <c r="L1926" s="154"/>
      <c r="M1926" s="154"/>
      <c r="N1926" s="147" t="e">
        <f>#REF!&amp;"\"&amp;B1926&amp;".jpg"</f>
        <v>#REF!</v>
      </c>
    </row>
    <row r="1927" spans="1:14" x14ac:dyDescent="0.25">
      <c r="A1927" s="167"/>
      <c r="B1927" s="154"/>
      <c r="C1927" s="154"/>
      <c r="D1927" s="154"/>
      <c r="E1927" s="154"/>
      <c r="F1927" s="154"/>
      <c r="G1927" s="154"/>
      <c r="H1927" s="158"/>
      <c r="I1927" s="158"/>
      <c r="J1927" s="154"/>
      <c r="K1927" s="154"/>
      <c r="L1927" s="154"/>
      <c r="M1927" s="154"/>
      <c r="N1927" s="147" t="e">
        <f>#REF!&amp;"\"&amp;B1927&amp;".jpg"</f>
        <v>#REF!</v>
      </c>
    </row>
    <row r="1928" spans="1:14" x14ac:dyDescent="0.25">
      <c r="A1928" s="167"/>
      <c r="B1928" s="154"/>
      <c r="C1928" s="154"/>
      <c r="D1928" s="154"/>
      <c r="E1928" s="154"/>
      <c r="F1928" s="154"/>
      <c r="G1928" s="154"/>
      <c r="H1928" s="158"/>
      <c r="I1928" s="158"/>
      <c r="J1928" s="154"/>
      <c r="K1928" s="154"/>
      <c r="L1928" s="154"/>
      <c r="M1928" s="154"/>
      <c r="N1928" s="147" t="e">
        <f>#REF!&amp;"\"&amp;B1928&amp;".jpg"</f>
        <v>#REF!</v>
      </c>
    </row>
    <row r="1929" spans="1:14" x14ac:dyDescent="0.25">
      <c r="A1929" s="167"/>
      <c r="B1929" s="154"/>
      <c r="C1929" s="154"/>
      <c r="D1929" s="154"/>
      <c r="E1929" s="154"/>
      <c r="F1929" s="154"/>
      <c r="G1929" s="154"/>
      <c r="H1929" s="158"/>
      <c r="I1929" s="158"/>
      <c r="J1929" s="154"/>
      <c r="K1929" s="154"/>
      <c r="L1929" s="154"/>
      <c r="M1929" s="154"/>
      <c r="N1929" s="147" t="e">
        <f>#REF!&amp;"\"&amp;B1929&amp;".jpg"</f>
        <v>#REF!</v>
      </c>
    </row>
    <row r="1930" spans="1:14" x14ac:dyDescent="0.25">
      <c r="A1930" s="167"/>
      <c r="B1930" s="154"/>
      <c r="C1930" s="154"/>
      <c r="D1930" s="154"/>
      <c r="E1930" s="154"/>
      <c r="F1930" s="154"/>
      <c r="G1930" s="154"/>
      <c r="H1930" s="158"/>
      <c r="I1930" s="158"/>
      <c r="J1930" s="154"/>
      <c r="K1930" s="154"/>
      <c r="L1930" s="154"/>
      <c r="M1930" s="154"/>
      <c r="N1930" s="147" t="e">
        <f>#REF!&amp;"\"&amp;B1930&amp;".jpg"</f>
        <v>#REF!</v>
      </c>
    </row>
    <row r="1931" spans="1:14" x14ac:dyDescent="0.25">
      <c r="A1931" s="167"/>
      <c r="B1931" s="154"/>
      <c r="C1931" s="154"/>
      <c r="D1931" s="154"/>
      <c r="E1931" s="154"/>
      <c r="F1931" s="154"/>
      <c r="G1931" s="154"/>
      <c r="H1931" s="158"/>
      <c r="I1931" s="158"/>
      <c r="J1931" s="154"/>
      <c r="K1931" s="154"/>
      <c r="L1931" s="154"/>
      <c r="M1931" s="154"/>
      <c r="N1931" s="147" t="e">
        <f>#REF!&amp;"\"&amp;B1931&amp;".jpg"</f>
        <v>#REF!</v>
      </c>
    </row>
    <row r="1932" spans="1:14" x14ac:dyDescent="0.25">
      <c r="A1932" s="167"/>
      <c r="B1932" s="154"/>
      <c r="C1932" s="154"/>
      <c r="D1932" s="154"/>
      <c r="E1932" s="154"/>
      <c r="F1932" s="154"/>
      <c r="G1932" s="154"/>
      <c r="H1932" s="158"/>
      <c r="I1932" s="158"/>
      <c r="J1932" s="154"/>
      <c r="K1932" s="154"/>
      <c r="L1932" s="154"/>
      <c r="M1932" s="154"/>
      <c r="N1932" s="147" t="e">
        <f>#REF!&amp;"\"&amp;B1932&amp;".jpg"</f>
        <v>#REF!</v>
      </c>
    </row>
    <row r="1933" spans="1:14" x14ac:dyDescent="0.25">
      <c r="A1933" s="167"/>
      <c r="B1933" s="154"/>
      <c r="C1933" s="154"/>
      <c r="D1933" s="154"/>
      <c r="E1933" s="154"/>
      <c r="F1933" s="154"/>
      <c r="G1933" s="154"/>
      <c r="H1933" s="158"/>
      <c r="I1933" s="158"/>
      <c r="J1933" s="154"/>
      <c r="K1933" s="154"/>
      <c r="L1933" s="154"/>
      <c r="M1933" s="154"/>
      <c r="N1933" s="147" t="e">
        <f>#REF!&amp;"\"&amp;B1933&amp;".jpg"</f>
        <v>#REF!</v>
      </c>
    </row>
    <row r="1934" spans="1:14" x14ac:dyDescent="0.25">
      <c r="A1934" s="167"/>
      <c r="B1934" s="154"/>
      <c r="C1934" s="154"/>
      <c r="D1934" s="154"/>
      <c r="E1934" s="154"/>
      <c r="F1934" s="154"/>
      <c r="G1934" s="154"/>
      <c r="H1934" s="158"/>
      <c r="I1934" s="158"/>
      <c r="J1934" s="154"/>
      <c r="K1934" s="154"/>
      <c r="L1934" s="154"/>
      <c r="M1934" s="154"/>
      <c r="N1934" s="147" t="e">
        <f>#REF!&amp;"\"&amp;B1934&amp;".jpg"</f>
        <v>#REF!</v>
      </c>
    </row>
    <row r="1935" spans="1:14" x14ac:dyDescent="0.25">
      <c r="A1935" s="167"/>
      <c r="B1935" s="154"/>
      <c r="C1935" s="154"/>
      <c r="D1935" s="154"/>
      <c r="E1935" s="154"/>
      <c r="F1935" s="154"/>
      <c r="G1935" s="154"/>
      <c r="H1935" s="158"/>
      <c r="I1935" s="158"/>
      <c r="J1935" s="154"/>
      <c r="K1935" s="154"/>
      <c r="L1935" s="154"/>
      <c r="M1935" s="154"/>
      <c r="N1935" s="147" t="e">
        <f>#REF!&amp;"\"&amp;B1935&amp;".jpg"</f>
        <v>#REF!</v>
      </c>
    </row>
    <row r="1936" spans="1:14" x14ac:dyDescent="0.25">
      <c r="A1936" s="167"/>
      <c r="B1936" s="154"/>
      <c r="C1936" s="154"/>
      <c r="D1936" s="154"/>
      <c r="E1936" s="154"/>
      <c r="F1936" s="154"/>
      <c r="G1936" s="154"/>
      <c r="H1936" s="158"/>
      <c r="I1936" s="158"/>
      <c r="J1936" s="154"/>
      <c r="K1936" s="154"/>
      <c r="L1936" s="154"/>
      <c r="M1936" s="154"/>
      <c r="N1936" s="147" t="e">
        <f>#REF!&amp;"\"&amp;B1936&amp;".jpg"</f>
        <v>#REF!</v>
      </c>
    </row>
    <row r="1937" spans="1:14" x14ac:dyDescent="0.25">
      <c r="A1937" s="167"/>
      <c r="B1937" s="154"/>
      <c r="C1937" s="154"/>
      <c r="D1937" s="154"/>
      <c r="E1937" s="154"/>
      <c r="F1937" s="154"/>
      <c r="G1937" s="154"/>
      <c r="H1937" s="158"/>
      <c r="I1937" s="158"/>
      <c r="J1937" s="154"/>
      <c r="K1937" s="154"/>
      <c r="L1937" s="154"/>
      <c r="M1937" s="154"/>
      <c r="N1937" s="147" t="e">
        <f>#REF!&amp;"\"&amp;B1937&amp;".jpg"</f>
        <v>#REF!</v>
      </c>
    </row>
    <row r="1938" spans="1:14" x14ac:dyDescent="0.25">
      <c r="A1938" s="167"/>
      <c r="B1938" s="154"/>
      <c r="C1938" s="154"/>
      <c r="D1938" s="154"/>
      <c r="E1938" s="154"/>
      <c r="F1938" s="154"/>
      <c r="G1938" s="154"/>
      <c r="H1938" s="158"/>
      <c r="I1938" s="158"/>
      <c r="J1938" s="154"/>
      <c r="K1938" s="154"/>
      <c r="L1938" s="154"/>
      <c r="M1938" s="154"/>
      <c r="N1938" s="147" t="e">
        <f>#REF!&amp;"\"&amp;B1938&amp;".jpg"</f>
        <v>#REF!</v>
      </c>
    </row>
    <row r="1939" spans="1:14" x14ac:dyDescent="0.25">
      <c r="A1939" s="167"/>
      <c r="B1939" s="154"/>
      <c r="C1939" s="154"/>
      <c r="D1939" s="154"/>
      <c r="E1939" s="154"/>
      <c r="F1939" s="154"/>
      <c r="G1939" s="154"/>
      <c r="H1939" s="158"/>
      <c r="I1939" s="158"/>
      <c r="J1939" s="154"/>
      <c r="K1939" s="154"/>
      <c r="L1939" s="154"/>
      <c r="M1939" s="154"/>
      <c r="N1939" s="147" t="e">
        <f>#REF!&amp;"\"&amp;B1939&amp;".jpg"</f>
        <v>#REF!</v>
      </c>
    </row>
    <row r="1940" spans="1:14" x14ac:dyDescent="0.25">
      <c r="A1940" s="167"/>
      <c r="B1940" s="154"/>
      <c r="C1940" s="154"/>
      <c r="D1940" s="154"/>
      <c r="E1940" s="154"/>
      <c r="F1940" s="154"/>
      <c r="G1940" s="154"/>
      <c r="H1940" s="158"/>
      <c r="I1940" s="158"/>
      <c r="J1940" s="154"/>
      <c r="K1940" s="154"/>
      <c r="L1940" s="154"/>
      <c r="M1940" s="154"/>
      <c r="N1940" s="147" t="e">
        <f>#REF!&amp;"\"&amp;B1940&amp;".jpg"</f>
        <v>#REF!</v>
      </c>
    </row>
    <row r="1941" spans="1:14" x14ac:dyDescent="0.25">
      <c r="A1941" s="167"/>
      <c r="B1941" s="154"/>
      <c r="C1941" s="154"/>
      <c r="D1941" s="154"/>
      <c r="E1941" s="154"/>
      <c r="F1941" s="154"/>
      <c r="G1941" s="154"/>
      <c r="H1941" s="158"/>
      <c r="I1941" s="158"/>
      <c r="J1941" s="154"/>
      <c r="K1941" s="154"/>
      <c r="L1941" s="154"/>
      <c r="M1941" s="154"/>
      <c r="N1941" s="147" t="e">
        <f>#REF!&amp;"\"&amp;B1941&amp;".jpg"</f>
        <v>#REF!</v>
      </c>
    </row>
    <row r="1942" spans="1:14" x14ac:dyDescent="0.25">
      <c r="A1942" s="167"/>
      <c r="B1942" s="154"/>
      <c r="C1942" s="154"/>
      <c r="D1942" s="154"/>
      <c r="E1942" s="154"/>
      <c r="F1942" s="154"/>
      <c r="G1942" s="154"/>
      <c r="H1942" s="158"/>
      <c r="I1942" s="158"/>
      <c r="J1942" s="154"/>
      <c r="K1942" s="154"/>
      <c r="L1942" s="154"/>
      <c r="M1942" s="154"/>
      <c r="N1942" s="147" t="e">
        <f>#REF!&amp;"\"&amp;B1942&amp;".jpg"</f>
        <v>#REF!</v>
      </c>
    </row>
    <row r="1943" spans="1:14" x14ac:dyDescent="0.25">
      <c r="A1943" s="167"/>
      <c r="B1943" s="154"/>
      <c r="C1943" s="154"/>
      <c r="D1943" s="154"/>
      <c r="E1943" s="154"/>
      <c r="F1943" s="154"/>
      <c r="G1943" s="154"/>
      <c r="H1943" s="158"/>
      <c r="I1943" s="158"/>
      <c r="J1943" s="154"/>
      <c r="K1943" s="154"/>
      <c r="L1943" s="154"/>
      <c r="M1943" s="154"/>
      <c r="N1943" s="147" t="e">
        <f>#REF!&amp;"\"&amp;B1943&amp;".jpg"</f>
        <v>#REF!</v>
      </c>
    </row>
    <row r="1944" spans="1:14" x14ac:dyDescent="0.25">
      <c r="A1944" s="167"/>
      <c r="B1944" s="154"/>
      <c r="C1944" s="154"/>
      <c r="D1944" s="154"/>
      <c r="E1944" s="154"/>
      <c r="F1944" s="154"/>
      <c r="G1944" s="154"/>
      <c r="H1944" s="158"/>
      <c r="I1944" s="158"/>
      <c r="J1944" s="154"/>
      <c r="K1944" s="154"/>
      <c r="L1944" s="154"/>
      <c r="M1944" s="154"/>
      <c r="N1944" s="147" t="e">
        <f>#REF!&amp;"\"&amp;B1944&amp;".jpg"</f>
        <v>#REF!</v>
      </c>
    </row>
    <row r="1945" spans="1:14" x14ac:dyDescent="0.25">
      <c r="A1945" s="167"/>
      <c r="B1945" s="154"/>
      <c r="C1945" s="154"/>
      <c r="D1945" s="154"/>
      <c r="E1945" s="154"/>
      <c r="F1945" s="154"/>
      <c r="G1945" s="154"/>
      <c r="H1945" s="158"/>
      <c r="I1945" s="158"/>
      <c r="J1945" s="154"/>
      <c r="K1945" s="154"/>
      <c r="L1945" s="154"/>
      <c r="M1945" s="154"/>
      <c r="N1945" s="147" t="e">
        <f>#REF!&amp;"\"&amp;B1945&amp;".jpg"</f>
        <v>#REF!</v>
      </c>
    </row>
    <row r="1946" spans="1:14" x14ac:dyDescent="0.25">
      <c r="A1946" s="167"/>
      <c r="B1946" s="154"/>
      <c r="C1946" s="154"/>
      <c r="D1946" s="154"/>
      <c r="E1946" s="154"/>
      <c r="F1946" s="154"/>
      <c r="G1946" s="154"/>
      <c r="H1946" s="158"/>
      <c r="I1946" s="158"/>
      <c r="J1946" s="154"/>
      <c r="K1946" s="154"/>
      <c r="L1946" s="154"/>
      <c r="M1946" s="154"/>
      <c r="N1946" s="147" t="e">
        <f>#REF!&amp;"\"&amp;B1946&amp;".jpg"</f>
        <v>#REF!</v>
      </c>
    </row>
    <row r="1947" spans="1:14" x14ac:dyDescent="0.25">
      <c r="A1947" s="167"/>
      <c r="B1947" s="154"/>
      <c r="C1947" s="154"/>
      <c r="D1947" s="154"/>
      <c r="E1947" s="154"/>
      <c r="F1947" s="154"/>
      <c r="G1947" s="154"/>
      <c r="H1947" s="158"/>
      <c r="I1947" s="158"/>
      <c r="J1947" s="154"/>
      <c r="K1947" s="154"/>
      <c r="L1947" s="154"/>
      <c r="M1947" s="154"/>
      <c r="N1947" s="147" t="e">
        <f>#REF!&amp;"\"&amp;B1947&amp;".jpg"</f>
        <v>#REF!</v>
      </c>
    </row>
    <row r="1948" spans="1:14" x14ac:dyDescent="0.25">
      <c r="A1948" s="167"/>
      <c r="B1948" s="154"/>
      <c r="C1948" s="154"/>
      <c r="D1948" s="154"/>
      <c r="E1948" s="154"/>
      <c r="F1948" s="154"/>
      <c r="G1948" s="154"/>
      <c r="H1948" s="158"/>
      <c r="I1948" s="158"/>
      <c r="J1948" s="154"/>
      <c r="K1948" s="154"/>
      <c r="L1948" s="154"/>
      <c r="M1948" s="154"/>
      <c r="N1948" s="147" t="e">
        <f>#REF!&amp;"\"&amp;B1948&amp;".jpg"</f>
        <v>#REF!</v>
      </c>
    </row>
    <row r="1949" spans="1:14" x14ac:dyDescent="0.25">
      <c r="A1949" s="167"/>
      <c r="B1949" s="154"/>
      <c r="C1949" s="154"/>
      <c r="D1949" s="154"/>
      <c r="E1949" s="154"/>
      <c r="F1949" s="154"/>
      <c r="G1949" s="154"/>
      <c r="H1949" s="158"/>
      <c r="I1949" s="158"/>
      <c r="J1949" s="154"/>
      <c r="K1949" s="154"/>
      <c r="L1949" s="154"/>
      <c r="M1949" s="154"/>
      <c r="N1949" s="147" t="e">
        <f>#REF!&amp;"\"&amp;B1949&amp;".jpg"</f>
        <v>#REF!</v>
      </c>
    </row>
    <row r="1950" spans="1:14" x14ac:dyDescent="0.25">
      <c r="A1950" s="167"/>
      <c r="B1950" s="154"/>
      <c r="C1950" s="154"/>
      <c r="D1950" s="154"/>
      <c r="E1950" s="154"/>
      <c r="F1950" s="154"/>
      <c r="G1950" s="154"/>
      <c r="H1950" s="158"/>
      <c r="I1950" s="158"/>
      <c r="J1950" s="154"/>
      <c r="K1950" s="154"/>
      <c r="L1950" s="154"/>
      <c r="M1950" s="154"/>
      <c r="N1950" s="147" t="e">
        <f>#REF!&amp;"\"&amp;B1950&amp;".jpg"</f>
        <v>#REF!</v>
      </c>
    </row>
    <row r="1951" spans="1:14" x14ac:dyDescent="0.25">
      <c r="A1951" s="167"/>
      <c r="B1951" s="154"/>
      <c r="C1951" s="154"/>
      <c r="D1951" s="154"/>
      <c r="E1951" s="154"/>
      <c r="F1951" s="154"/>
      <c r="G1951" s="154"/>
      <c r="H1951" s="158"/>
      <c r="I1951" s="158"/>
      <c r="J1951" s="154"/>
      <c r="K1951" s="154"/>
      <c r="L1951" s="154"/>
      <c r="M1951" s="154"/>
      <c r="N1951" s="147" t="e">
        <f>#REF!&amp;"\"&amp;B1951&amp;".jpg"</f>
        <v>#REF!</v>
      </c>
    </row>
    <row r="1952" spans="1:14" x14ac:dyDescent="0.25">
      <c r="A1952" s="167"/>
      <c r="B1952" s="154"/>
      <c r="C1952" s="154"/>
      <c r="D1952" s="154"/>
      <c r="E1952" s="154"/>
      <c r="F1952" s="154"/>
      <c r="G1952" s="154"/>
      <c r="H1952" s="158"/>
      <c r="I1952" s="158"/>
      <c r="J1952" s="154"/>
      <c r="K1952" s="154"/>
      <c r="L1952" s="154"/>
      <c r="M1952" s="154"/>
      <c r="N1952" s="147" t="e">
        <f>#REF!&amp;"\"&amp;B1952&amp;".jpg"</f>
        <v>#REF!</v>
      </c>
    </row>
    <row r="1953" spans="1:14" x14ac:dyDescent="0.25">
      <c r="A1953" s="167"/>
      <c r="B1953" s="154"/>
      <c r="C1953" s="154"/>
      <c r="D1953" s="154"/>
      <c r="E1953" s="154"/>
      <c r="F1953" s="154"/>
      <c r="G1953" s="154"/>
      <c r="H1953" s="158"/>
      <c r="I1953" s="158"/>
      <c r="J1953" s="154"/>
      <c r="K1953" s="154"/>
      <c r="L1953" s="154"/>
      <c r="M1953" s="154"/>
      <c r="N1953" s="147" t="e">
        <f>#REF!&amp;"\"&amp;B1953&amp;".jpg"</f>
        <v>#REF!</v>
      </c>
    </row>
    <row r="1954" spans="1:14" x14ac:dyDescent="0.25">
      <c r="A1954" s="167"/>
      <c r="B1954" s="154"/>
      <c r="C1954" s="154"/>
      <c r="D1954" s="154"/>
      <c r="E1954" s="154"/>
      <c r="F1954" s="154"/>
      <c r="G1954" s="154"/>
      <c r="H1954" s="158"/>
      <c r="I1954" s="158"/>
      <c r="J1954" s="154"/>
      <c r="K1954" s="154"/>
      <c r="L1954" s="154"/>
      <c r="M1954" s="154"/>
      <c r="N1954" s="147" t="e">
        <f>#REF!&amp;"\"&amp;B1954&amp;".jpg"</f>
        <v>#REF!</v>
      </c>
    </row>
    <row r="1955" spans="1:14" x14ac:dyDescent="0.25">
      <c r="A1955" s="167"/>
      <c r="B1955" s="154"/>
      <c r="C1955" s="154"/>
      <c r="D1955" s="154"/>
      <c r="E1955" s="154"/>
      <c r="F1955" s="154"/>
      <c r="G1955" s="154"/>
      <c r="H1955" s="158"/>
      <c r="I1955" s="158"/>
      <c r="J1955" s="154"/>
      <c r="K1955" s="154"/>
      <c r="L1955" s="154"/>
      <c r="M1955" s="154"/>
      <c r="N1955" s="147" t="e">
        <f>#REF!&amp;"\"&amp;B1955&amp;".jpg"</f>
        <v>#REF!</v>
      </c>
    </row>
    <row r="1956" spans="1:14" x14ac:dyDescent="0.25">
      <c r="A1956" s="167"/>
      <c r="B1956" s="154"/>
      <c r="C1956" s="154"/>
      <c r="D1956" s="154"/>
      <c r="E1956" s="154"/>
      <c r="F1956" s="154"/>
      <c r="G1956" s="154"/>
      <c r="H1956" s="158"/>
      <c r="I1956" s="158"/>
      <c r="J1956" s="154"/>
      <c r="K1956" s="154"/>
      <c r="L1956" s="154"/>
      <c r="M1956" s="154"/>
      <c r="N1956" s="147" t="e">
        <f>#REF!&amp;"\"&amp;B1956&amp;".jpg"</f>
        <v>#REF!</v>
      </c>
    </row>
    <row r="1957" spans="1:14" x14ac:dyDescent="0.25">
      <c r="A1957" s="167"/>
      <c r="B1957" s="154"/>
      <c r="C1957" s="154"/>
      <c r="D1957" s="154"/>
      <c r="E1957" s="154"/>
      <c r="F1957" s="154"/>
      <c r="G1957" s="154"/>
      <c r="H1957" s="158"/>
      <c r="I1957" s="158"/>
      <c r="J1957" s="154"/>
      <c r="K1957" s="154"/>
      <c r="L1957" s="154"/>
      <c r="M1957" s="154"/>
      <c r="N1957" s="147" t="e">
        <f>#REF!&amp;"\"&amp;B1957&amp;".jpg"</f>
        <v>#REF!</v>
      </c>
    </row>
    <row r="1958" spans="1:14" x14ac:dyDescent="0.25">
      <c r="A1958" s="167"/>
      <c r="B1958" s="154"/>
      <c r="C1958" s="154"/>
      <c r="D1958" s="154"/>
      <c r="E1958" s="154"/>
      <c r="F1958" s="154"/>
      <c r="G1958" s="154"/>
      <c r="H1958" s="158"/>
      <c r="I1958" s="158"/>
      <c r="J1958" s="154"/>
      <c r="K1958" s="154"/>
      <c r="L1958" s="154"/>
      <c r="M1958" s="154"/>
      <c r="N1958" s="147" t="e">
        <f>#REF!&amp;"\"&amp;B1958&amp;".jpg"</f>
        <v>#REF!</v>
      </c>
    </row>
    <row r="1959" spans="1:14" x14ac:dyDescent="0.25">
      <c r="A1959" s="167"/>
      <c r="B1959" s="154"/>
      <c r="C1959" s="154"/>
      <c r="D1959" s="154"/>
      <c r="E1959" s="154"/>
      <c r="F1959" s="154"/>
      <c r="G1959" s="154"/>
      <c r="H1959" s="158"/>
      <c r="I1959" s="158"/>
      <c r="J1959" s="154"/>
      <c r="K1959" s="154"/>
      <c r="L1959" s="154"/>
      <c r="M1959" s="154"/>
      <c r="N1959" s="147" t="e">
        <f>#REF!&amp;"\"&amp;B1959&amp;".jpg"</f>
        <v>#REF!</v>
      </c>
    </row>
    <row r="1960" spans="1:14" x14ac:dyDescent="0.25">
      <c r="A1960" s="167"/>
      <c r="B1960" s="154"/>
      <c r="C1960" s="154"/>
      <c r="D1960" s="154"/>
      <c r="E1960" s="154"/>
      <c r="F1960" s="154"/>
      <c r="G1960" s="154"/>
      <c r="H1960" s="158"/>
      <c r="I1960" s="158"/>
      <c r="J1960" s="154"/>
      <c r="K1960" s="154"/>
      <c r="L1960" s="154"/>
      <c r="M1960" s="154"/>
      <c r="N1960" s="147" t="e">
        <f>#REF!&amp;"\"&amp;B1960&amp;".jpg"</f>
        <v>#REF!</v>
      </c>
    </row>
    <row r="1961" spans="1:14" x14ac:dyDescent="0.25">
      <c r="A1961" s="167"/>
      <c r="B1961" s="154"/>
      <c r="C1961" s="154"/>
      <c r="D1961" s="154"/>
      <c r="E1961" s="154"/>
      <c r="F1961" s="154"/>
      <c r="G1961" s="154"/>
      <c r="H1961" s="158"/>
      <c r="I1961" s="158"/>
      <c r="J1961" s="154"/>
      <c r="K1961" s="154"/>
      <c r="L1961" s="154"/>
      <c r="M1961" s="154"/>
      <c r="N1961" s="147" t="e">
        <f>#REF!&amp;"\"&amp;B1961&amp;".jpg"</f>
        <v>#REF!</v>
      </c>
    </row>
    <row r="1962" spans="1:14" x14ac:dyDescent="0.25">
      <c r="A1962" s="167"/>
      <c r="B1962" s="154"/>
      <c r="C1962" s="154"/>
      <c r="D1962" s="154"/>
      <c r="E1962" s="154"/>
      <c r="F1962" s="154"/>
      <c r="G1962" s="154"/>
      <c r="H1962" s="158"/>
      <c r="I1962" s="158"/>
      <c r="J1962" s="154"/>
      <c r="K1962" s="154"/>
      <c r="L1962" s="154"/>
      <c r="M1962" s="154"/>
      <c r="N1962" s="147" t="e">
        <f>#REF!&amp;"\"&amp;B1962&amp;".jpg"</f>
        <v>#REF!</v>
      </c>
    </row>
    <row r="1963" spans="1:14" x14ac:dyDescent="0.25">
      <c r="A1963" s="167"/>
      <c r="B1963" s="154"/>
      <c r="C1963" s="154"/>
      <c r="D1963" s="154"/>
      <c r="E1963" s="154"/>
      <c r="F1963" s="154"/>
      <c r="G1963" s="154"/>
      <c r="H1963" s="158"/>
      <c r="I1963" s="158"/>
      <c r="J1963" s="154"/>
      <c r="K1963" s="154"/>
      <c r="L1963" s="154"/>
      <c r="M1963" s="154"/>
      <c r="N1963" s="147" t="e">
        <f>#REF!&amp;"\"&amp;B1963&amp;".jpg"</f>
        <v>#REF!</v>
      </c>
    </row>
    <row r="1964" spans="1:14" x14ac:dyDescent="0.25">
      <c r="A1964" s="167"/>
      <c r="B1964" s="154"/>
      <c r="C1964" s="154"/>
      <c r="D1964" s="154"/>
      <c r="E1964" s="154"/>
      <c r="F1964" s="154"/>
      <c r="G1964" s="154"/>
      <c r="H1964" s="158"/>
      <c r="I1964" s="158"/>
      <c r="J1964" s="154"/>
      <c r="K1964" s="154"/>
      <c r="L1964" s="154"/>
      <c r="M1964" s="154"/>
      <c r="N1964" s="147" t="e">
        <f>#REF!&amp;"\"&amp;B1964&amp;".jpg"</f>
        <v>#REF!</v>
      </c>
    </row>
    <row r="1965" spans="1:14" x14ac:dyDescent="0.25">
      <c r="A1965" s="167"/>
      <c r="B1965" s="154"/>
      <c r="C1965" s="154"/>
      <c r="D1965" s="154"/>
      <c r="E1965" s="154"/>
      <c r="F1965" s="154"/>
      <c r="G1965" s="154"/>
      <c r="H1965" s="158"/>
      <c r="I1965" s="158"/>
      <c r="J1965" s="154"/>
      <c r="K1965" s="154"/>
      <c r="L1965" s="154"/>
      <c r="M1965" s="154"/>
      <c r="N1965" s="147" t="e">
        <f>#REF!&amp;"\"&amp;B1965&amp;".jpg"</f>
        <v>#REF!</v>
      </c>
    </row>
    <row r="1966" spans="1:14" x14ac:dyDescent="0.25">
      <c r="A1966" s="167"/>
      <c r="B1966" s="154"/>
      <c r="C1966" s="154"/>
      <c r="D1966" s="154"/>
      <c r="E1966" s="154"/>
      <c r="F1966" s="154"/>
      <c r="G1966" s="154"/>
      <c r="H1966" s="158"/>
      <c r="I1966" s="158"/>
      <c r="J1966" s="154"/>
      <c r="K1966" s="154"/>
      <c r="L1966" s="154"/>
      <c r="M1966" s="154"/>
      <c r="N1966" s="147" t="e">
        <f>#REF!&amp;"\"&amp;B1966&amp;".jpg"</f>
        <v>#REF!</v>
      </c>
    </row>
    <row r="1967" spans="1:14" x14ac:dyDescent="0.25">
      <c r="A1967" s="167"/>
      <c r="B1967" s="154"/>
      <c r="C1967" s="154"/>
      <c r="D1967" s="154"/>
      <c r="E1967" s="154"/>
      <c r="F1967" s="154"/>
      <c r="G1967" s="154"/>
      <c r="H1967" s="158"/>
      <c r="I1967" s="158"/>
      <c r="J1967" s="154"/>
      <c r="K1967" s="154"/>
      <c r="L1967" s="154"/>
      <c r="M1967" s="154"/>
      <c r="N1967" s="147" t="e">
        <f>#REF!&amp;"\"&amp;B1967&amp;".jpg"</f>
        <v>#REF!</v>
      </c>
    </row>
    <row r="1968" spans="1:14" x14ac:dyDescent="0.25">
      <c r="A1968" s="167"/>
      <c r="B1968" s="154"/>
      <c r="C1968" s="154"/>
      <c r="D1968" s="154"/>
      <c r="E1968" s="154"/>
      <c r="F1968" s="154"/>
      <c r="G1968" s="154"/>
      <c r="H1968" s="158"/>
      <c r="I1968" s="158"/>
      <c r="J1968" s="154"/>
      <c r="K1968" s="154"/>
      <c r="L1968" s="154"/>
      <c r="M1968" s="154"/>
      <c r="N1968" s="147" t="e">
        <f>#REF!&amp;"\"&amp;B1968&amp;".jpg"</f>
        <v>#REF!</v>
      </c>
    </row>
    <row r="1969" spans="1:14" x14ac:dyDescent="0.25">
      <c r="A1969" s="167"/>
      <c r="B1969" s="154"/>
      <c r="C1969" s="154"/>
      <c r="D1969" s="154"/>
      <c r="E1969" s="154"/>
      <c r="F1969" s="154"/>
      <c r="G1969" s="154"/>
      <c r="H1969" s="158"/>
      <c r="I1969" s="158"/>
      <c r="J1969" s="154"/>
      <c r="K1969" s="154"/>
      <c r="L1969" s="154"/>
      <c r="M1969" s="154"/>
      <c r="N1969" s="147" t="e">
        <f>#REF!&amp;"\"&amp;B1969&amp;".jpg"</f>
        <v>#REF!</v>
      </c>
    </row>
    <row r="1970" spans="1:14" x14ac:dyDescent="0.25">
      <c r="A1970" s="167"/>
      <c r="B1970" s="154"/>
      <c r="C1970" s="154"/>
      <c r="D1970" s="154"/>
      <c r="E1970" s="154"/>
      <c r="F1970" s="154"/>
      <c r="G1970" s="154"/>
      <c r="H1970" s="158"/>
      <c r="I1970" s="158"/>
      <c r="J1970" s="154"/>
      <c r="K1970" s="154"/>
      <c r="L1970" s="154"/>
      <c r="M1970" s="154"/>
      <c r="N1970" s="147" t="e">
        <f>#REF!&amp;"\"&amp;B1970&amp;".jpg"</f>
        <v>#REF!</v>
      </c>
    </row>
    <row r="1971" spans="1:14" x14ac:dyDescent="0.25">
      <c r="A1971" s="167"/>
      <c r="B1971" s="154"/>
      <c r="C1971" s="154"/>
      <c r="D1971" s="154"/>
      <c r="E1971" s="154"/>
      <c r="F1971" s="154"/>
      <c r="G1971" s="154"/>
      <c r="H1971" s="158"/>
      <c r="I1971" s="158"/>
      <c r="J1971" s="154"/>
      <c r="K1971" s="154"/>
      <c r="L1971" s="154"/>
      <c r="M1971" s="154"/>
      <c r="N1971" s="147" t="e">
        <f>#REF!&amp;"\"&amp;B1971&amp;".jpg"</f>
        <v>#REF!</v>
      </c>
    </row>
    <row r="1972" spans="1:14" x14ac:dyDescent="0.25">
      <c r="A1972" s="167"/>
      <c r="B1972" s="154"/>
      <c r="C1972" s="154"/>
      <c r="D1972" s="154"/>
      <c r="E1972" s="154"/>
      <c r="F1972" s="154"/>
      <c r="G1972" s="154"/>
      <c r="H1972" s="158"/>
      <c r="I1972" s="158"/>
      <c r="J1972" s="154"/>
      <c r="K1972" s="154"/>
      <c r="L1972" s="154"/>
      <c r="M1972" s="154"/>
      <c r="N1972" s="147" t="e">
        <f>#REF!&amp;"\"&amp;B1972&amp;".jpg"</f>
        <v>#REF!</v>
      </c>
    </row>
    <row r="1973" spans="1:14" x14ac:dyDescent="0.25">
      <c r="A1973" s="167"/>
      <c r="B1973" s="154"/>
      <c r="C1973" s="154"/>
      <c r="D1973" s="154"/>
      <c r="E1973" s="154"/>
      <c r="F1973" s="154"/>
      <c r="G1973" s="154"/>
      <c r="H1973" s="158"/>
      <c r="I1973" s="158"/>
      <c r="J1973" s="154"/>
      <c r="K1973" s="154"/>
      <c r="L1973" s="154"/>
      <c r="M1973" s="154"/>
      <c r="N1973" s="147" t="e">
        <f>#REF!&amp;"\"&amp;B1973&amp;".jpg"</f>
        <v>#REF!</v>
      </c>
    </row>
    <row r="1974" spans="1:14" x14ac:dyDescent="0.25">
      <c r="A1974" s="167"/>
      <c r="B1974" s="154"/>
      <c r="C1974" s="154"/>
      <c r="D1974" s="154"/>
      <c r="E1974" s="154"/>
      <c r="F1974" s="154"/>
      <c r="G1974" s="154"/>
      <c r="H1974" s="158"/>
      <c r="I1974" s="158"/>
      <c r="J1974" s="154"/>
      <c r="K1974" s="154"/>
      <c r="L1974" s="154"/>
      <c r="M1974" s="154"/>
      <c r="N1974" s="147" t="e">
        <f>#REF!&amp;"\"&amp;B1974&amp;".jpg"</f>
        <v>#REF!</v>
      </c>
    </row>
    <row r="1975" spans="1:14" x14ac:dyDescent="0.25">
      <c r="A1975" s="167"/>
      <c r="B1975" s="154"/>
      <c r="C1975" s="154"/>
      <c r="D1975" s="154"/>
      <c r="E1975" s="154"/>
      <c r="F1975" s="154"/>
      <c r="G1975" s="154"/>
      <c r="H1975" s="158"/>
      <c r="I1975" s="158"/>
      <c r="J1975" s="154"/>
      <c r="K1975" s="154"/>
      <c r="L1975" s="154"/>
      <c r="M1975" s="154"/>
      <c r="N1975" s="147" t="e">
        <f>#REF!&amp;"\"&amp;B1975&amp;".jpg"</f>
        <v>#REF!</v>
      </c>
    </row>
    <row r="1976" spans="1:14" x14ac:dyDescent="0.25">
      <c r="A1976" s="167"/>
      <c r="B1976" s="154"/>
      <c r="C1976" s="154"/>
      <c r="D1976" s="154"/>
      <c r="E1976" s="154"/>
      <c r="F1976" s="154"/>
      <c r="G1976" s="154"/>
      <c r="H1976" s="158"/>
      <c r="I1976" s="158"/>
      <c r="J1976" s="154"/>
      <c r="K1976" s="154"/>
      <c r="L1976" s="154"/>
      <c r="M1976" s="154"/>
      <c r="N1976" s="147" t="e">
        <f>#REF!&amp;"\"&amp;B1976&amp;".jpg"</f>
        <v>#REF!</v>
      </c>
    </row>
    <row r="1977" spans="1:14" x14ac:dyDescent="0.25">
      <c r="A1977" s="167"/>
      <c r="B1977" s="154"/>
      <c r="C1977" s="154"/>
      <c r="D1977" s="154"/>
      <c r="E1977" s="154"/>
      <c r="F1977" s="154"/>
      <c r="G1977" s="154"/>
      <c r="H1977" s="158"/>
      <c r="I1977" s="158"/>
      <c r="J1977" s="154"/>
      <c r="K1977" s="154"/>
      <c r="L1977" s="154"/>
      <c r="M1977" s="154"/>
      <c r="N1977" s="147" t="e">
        <f>#REF!&amp;"\"&amp;B1977&amp;".jpg"</f>
        <v>#REF!</v>
      </c>
    </row>
    <row r="1978" spans="1:14" x14ac:dyDescent="0.25">
      <c r="A1978" s="167"/>
      <c r="B1978" s="154"/>
      <c r="C1978" s="154"/>
      <c r="D1978" s="154"/>
      <c r="E1978" s="154"/>
      <c r="F1978" s="154"/>
      <c r="G1978" s="154"/>
      <c r="H1978" s="158"/>
      <c r="I1978" s="158"/>
      <c r="J1978" s="154"/>
      <c r="K1978" s="154"/>
      <c r="L1978" s="154"/>
      <c r="M1978" s="154"/>
      <c r="N1978" s="147" t="e">
        <f>#REF!&amp;"\"&amp;B1978&amp;".jpg"</f>
        <v>#REF!</v>
      </c>
    </row>
    <row r="1979" spans="1:14" x14ac:dyDescent="0.25">
      <c r="A1979" s="167"/>
      <c r="B1979" s="154"/>
      <c r="C1979" s="154"/>
      <c r="D1979" s="154"/>
      <c r="E1979" s="154"/>
      <c r="F1979" s="154"/>
      <c r="G1979" s="154"/>
      <c r="H1979" s="158"/>
      <c r="I1979" s="158"/>
      <c r="J1979" s="154"/>
      <c r="K1979" s="154"/>
      <c r="L1979" s="154"/>
      <c r="M1979" s="154"/>
      <c r="N1979" s="147" t="e">
        <f>#REF!&amp;"\"&amp;B1979&amp;".jpg"</f>
        <v>#REF!</v>
      </c>
    </row>
    <row r="1980" spans="1:14" x14ac:dyDescent="0.25">
      <c r="A1980" s="167"/>
      <c r="B1980" s="154"/>
      <c r="C1980" s="154"/>
      <c r="D1980" s="154"/>
      <c r="E1980" s="154"/>
      <c r="F1980" s="154"/>
      <c r="G1980" s="154"/>
      <c r="H1980" s="158"/>
      <c r="I1980" s="158"/>
      <c r="J1980" s="154"/>
      <c r="K1980" s="154"/>
      <c r="L1980" s="154"/>
      <c r="M1980" s="154"/>
      <c r="N1980" s="147" t="e">
        <f>#REF!&amp;"\"&amp;B1980&amp;".jpg"</f>
        <v>#REF!</v>
      </c>
    </row>
    <row r="1981" spans="1:14" x14ac:dyDescent="0.25">
      <c r="A1981" s="167"/>
      <c r="B1981" s="154"/>
      <c r="C1981" s="154"/>
      <c r="D1981" s="154"/>
      <c r="E1981" s="154"/>
      <c r="F1981" s="154"/>
      <c r="G1981" s="154"/>
      <c r="H1981" s="158"/>
      <c r="I1981" s="158"/>
      <c r="J1981" s="154"/>
      <c r="K1981" s="154"/>
      <c r="L1981" s="154"/>
      <c r="M1981" s="154"/>
      <c r="N1981" s="147" t="e">
        <f>#REF!&amp;"\"&amp;B1981&amp;".jpg"</f>
        <v>#REF!</v>
      </c>
    </row>
    <row r="1982" spans="1:14" ht="75" customHeight="1" x14ac:dyDescent="0.25">
      <c r="B1982" s="154"/>
      <c r="C1982" s="154"/>
      <c r="D1982" s="154"/>
      <c r="E1982" s="154"/>
      <c r="F1982" s="154"/>
      <c r="G1982" s="154"/>
      <c r="H1982" s="160"/>
      <c r="I1982" s="158"/>
      <c r="J1982" s="154"/>
      <c r="K1982" s="154"/>
      <c r="L1982" s="154"/>
      <c r="M1982" s="154"/>
      <c r="N1982" s="147"/>
    </row>
    <row r="1985" spans="3:3" x14ac:dyDescent="0.25">
      <c r="C1985" s="162"/>
    </row>
    <row r="1987" spans="3:3" x14ac:dyDescent="0.25">
      <c r="C1987" s="162"/>
    </row>
  </sheetData>
  <sortState ref="A2:W430">
    <sortCondition ref="B2:B430"/>
  </sortState>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566"/>
  <sheetViews>
    <sheetView showGridLines="0" workbookViewId="0">
      <selection activeCell="F2" sqref="F2"/>
    </sheetView>
  </sheetViews>
  <sheetFormatPr baseColWidth="10" defaultRowHeight="15.75" x14ac:dyDescent="0.25"/>
  <cols>
    <col min="1" max="1" width="30.75" style="2" bestFit="1" customWidth="1"/>
    <col min="2" max="2" width="16.5" bestFit="1" customWidth="1"/>
    <col min="3" max="3" width="17.125" bestFit="1" customWidth="1"/>
    <col min="4" max="5" width="22.5" bestFit="1" customWidth="1"/>
    <col min="6" max="6" width="76" style="4" customWidth="1"/>
    <col min="9" max="9" width="15.125" customWidth="1"/>
    <col min="10" max="10" width="11" style="3"/>
  </cols>
  <sheetData>
    <row r="1" spans="1:7" x14ac:dyDescent="0.25">
      <c r="A1" s="1" t="s">
        <v>0</v>
      </c>
      <c r="B1" s="1" t="s">
        <v>1</v>
      </c>
      <c r="C1" s="1" t="s">
        <v>2</v>
      </c>
      <c r="D1" s="1" t="s">
        <v>3</v>
      </c>
      <c r="E1" s="1" t="s">
        <v>4</v>
      </c>
      <c r="F1" s="1" t="s">
        <v>89</v>
      </c>
    </row>
    <row r="2" spans="1:7" x14ac:dyDescent="0.25">
      <c r="A2" s="2" t="s">
        <v>1005</v>
      </c>
      <c r="B2" s="2" t="s">
        <v>253</v>
      </c>
      <c r="C2" s="2" t="s">
        <v>10</v>
      </c>
      <c r="D2" s="6" t="s">
        <v>885</v>
      </c>
      <c r="E2" s="2" t="s">
        <v>7</v>
      </c>
      <c r="F2" s="4" t="s">
        <v>63</v>
      </c>
    </row>
    <row r="3" spans="1:7" x14ac:dyDescent="0.25">
      <c r="A3" s="2" t="s">
        <v>1947</v>
      </c>
      <c r="B3" s="2" t="s">
        <v>254</v>
      </c>
      <c r="C3" s="2" t="s">
        <v>64</v>
      </c>
      <c r="D3" s="6" t="s">
        <v>223</v>
      </c>
      <c r="E3" s="2" t="s">
        <v>9</v>
      </c>
      <c r="F3" s="4" t="s">
        <v>81</v>
      </c>
    </row>
    <row r="4" spans="1:7" x14ac:dyDescent="0.25">
      <c r="A4" s="2" t="s">
        <v>1948</v>
      </c>
      <c r="B4" s="2" t="s">
        <v>255</v>
      </c>
      <c r="C4" s="2" t="s">
        <v>13</v>
      </c>
      <c r="D4" s="6" t="s">
        <v>119</v>
      </c>
      <c r="E4" s="2" t="s">
        <v>11</v>
      </c>
      <c r="F4" s="4" t="s">
        <v>784</v>
      </c>
    </row>
    <row r="5" spans="1:7" x14ac:dyDescent="0.25">
      <c r="A5" s="2" t="s">
        <v>1949</v>
      </c>
      <c r="B5" s="2" t="s">
        <v>256</v>
      </c>
      <c r="C5" s="2" t="s">
        <v>6</v>
      </c>
      <c r="D5" s="6" t="s">
        <v>106</v>
      </c>
      <c r="E5" s="2" t="s">
        <v>14</v>
      </c>
      <c r="F5" s="4" t="s">
        <v>710</v>
      </c>
    </row>
    <row r="6" spans="1:7" x14ac:dyDescent="0.25">
      <c r="A6" s="2" t="s">
        <v>1950</v>
      </c>
      <c r="B6" s="2" t="s">
        <v>257</v>
      </c>
      <c r="D6" s="6" t="s">
        <v>68</v>
      </c>
      <c r="F6" s="4" t="s">
        <v>94</v>
      </c>
    </row>
    <row r="7" spans="1:7" x14ac:dyDescent="0.25">
      <c r="A7" s="2" t="s">
        <v>1951</v>
      </c>
      <c r="B7" s="2" t="s">
        <v>258</v>
      </c>
      <c r="D7" s="6" t="s">
        <v>130</v>
      </c>
      <c r="F7" s="2" t="s">
        <v>92</v>
      </c>
    </row>
    <row r="8" spans="1:7" x14ac:dyDescent="0.25">
      <c r="A8" s="2" t="s">
        <v>1952</v>
      </c>
      <c r="B8" s="2" t="s">
        <v>307</v>
      </c>
      <c r="D8" s="6" t="s">
        <v>78</v>
      </c>
      <c r="F8" s="4" t="s">
        <v>795</v>
      </c>
    </row>
    <row r="9" spans="1:7" x14ac:dyDescent="0.25">
      <c r="A9" s="2" t="s">
        <v>1945</v>
      </c>
      <c r="B9" s="2" t="s">
        <v>259</v>
      </c>
      <c r="D9" s="6" t="s">
        <v>141</v>
      </c>
      <c r="F9" s="4" t="s">
        <v>90</v>
      </c>
    </row>
    <row r="10" spans="1:7" x14ac:dyDescent="0.25">
      <c r="A10" s="2" t="s">
        <v>1946</v>
      </c>
      <c r="B10" s="2" t="s">
        <v>308</v>
      </c>
      <c r="D10" s="6" t="s">
        <v>184</v>
      </c>
      <c r="F10" s="4" t="s">
        <v>91</v>
      </c>
    </row>
    <row r="11" spans="1:7" x14ac:dyDescent="0.25">
      <c r="A11" s="2" t="s">
        <v>1944</v>
      </c>
      <c r="B11" s="2" t="s">
        <v>260</v>
      </c>
      <c r="D11" s="6" t="s">
        <v>231</v>
      </c>
      <c r="F11" s="4" t="s">
        <v>61</v>
      </c>
      <c r="G11" s="4"/>
    </row>
    <row r="12" spans="1:7" x14ac:dyDescent="0.25">
      <c r="A12" s="2" t="s">
        <v>8</v>
      </c>
      <c r="B12" s="2" t="s">
        <v>309</v>
      </c>
      <c r="D12" s="6" t="s">
        <v>208</v>
      </c>
      <c r="F12" s="4" t="s">
        <v>456</v>
      </c>
    </row>
    <row r="13" spans="1:7" x14ac:dyDescent="0.25">
      <c r="A13" s="2" t="s">
        <v>945</v>
      </c>
      <c r="B13" s="2" t="s">
        <v>261</v>
      </c>
      <c r="D13" s="6" t="s">
        <v>346</v>
      </c>
      <c r="F13" s="4" t="s">
        <v>1264</v>
      </c>
    </row>
    <row r="14" spans="1:7" x14ac:dyDescent="0.25">
      <c r="A14" s="2" t="s">
        <v>714</v>
      </c>
      <c r="B14" s="2" t="s">
        <v>310</v>
      </c>
      <c r="D14" s="6" t="s">
        <v>67</v>
      </c>
      <c r="F14" s="4" t="s">
        <v>822</v>
      </c>
    </row>
    <row r="15" spans="1:7" x14ac:dyDescent="0.25">
      <c r="A15" s="2" t="s">
        <v>627</v>
      </c>
      <c r="B15" s="2" t="s">
        <v>311</v>
      </c>
      <c r="D15" s="6" t="s">
        <v>347</v>
      </c>
      <c r="F15" s="4" t="s">
        <v>817</v>
      </c>
    </row>
    <row r="16" spans="1:7" x14ac:dyDescent="0.25">
      <c r="A16" s="2" t="s">
        <v>5</v>
      </c>
      <c r="B16" s="2" t="s">
        <v>306</v>
      </c>
      <c r="D16" s="6" t="s">
        <v>303</v>
      </c>
      <c r="F16" s="4" t="s">
        <v>442</v>
      </c>
    </row>
    <row r="17" spans="1:6" x14ac:dyDescent="0.25">
      <c r="A17" s="2" t="s">
        <v>483</v>
      </c>
      <c r="B17" s="2" t="s">
        <v>312</v>
      </c>
      <c r="D17" s="6" t="s">
        <v>348</v>
      </c>
      <c r="F17" s="4" t="s">
        <v>800</v>
      </c>
    </row>
    <row r="18" spans="1:6" x14ac:dyDescent="0.25">
      <c r="A18" s="2" t="s">
        <v>1130</v>
      </c>
      <c r="B18" s="2" t="s">
        <v>313</v>
      </c>
      <c r="D18" s="6" t="s">
        <v>349</v>
      </c>
      <c r="F18" s="4" t="s">
        <v>765</v>
      </c>
    </row>
    <row r="19" spans="1:6" x14ac:dyDescent="0.25">
      <c r="A19" s="2" t="s">
        <v>805</v>
      </c>
      <c r="B19" s="2" t="s">
        <v>314</v>
      </c>
      <c r="D19" s="6" t="s">
        <v>350</v>
      </c>
      <c r="F19" s="4" t="s">
        <v>804</v>
      </c>
    </row>
    <row r="20" spans="1:6" x14ac:dyDescent="0.25">
      <c r="A20" s="2" t="s">
        <v>83</v>
      </c>
      <c r="B20" s="2" t="s">
        <v>315</v>
      </c>
      <c r="D20" s="6" t="s">
        <v>57</v>
      </c>
      <c r="F20" s="4" t="s">
        <v>93</v>
      </c>
    </row>
    <row r="21" spans="1:6" x14ac:dyDescent="0.25">
      <c r="A21" s="2" t="s">
        <v>882</v>
      </c>
      <c r="B21" s="2" t="s">
        <v>305</v>
      </c>
      <c r="D21" s="6" t="s">
        <v>351</v>
      </c>
      <c r="F21" s="4" t="s">
        <v>982</v>
      </c>
    </row>
    <row r="22" spans="1:6" x14ac:dyDescent="0.25">
      <c r="A22" s="2" t="s">
        <v>697</v>
      </c>
      <c r="B22" s="2" t="s">
        <v>316</v>
      </c>
      <c r="D22" s="6" t="s">
        <v>352</v>
      </c>
      <c r="F22" s="4" t="s">
        <v>476</v>
      </c>
    </row>
    <row r="23" spans="1:6" x14ac:dyDescent="0.25">
      <c r="A23" s="2" t="s">
        <v>698</v>
      </c>
      <c r="B23" s="2" t="s">
        <v>317</v>
      </c>
      <c r="D23" s="6" t="s">
        <v>304</v>
      </c>
      <c r="F23" s="4" t="s">
        <v>760</v>
      </c>
    </row>
    <row r="24" spans="1:6" x14ac:dyDescent="0.25">
      <c r="A24" s="2" t="s">
        <v>18</v>
      </c>
      <c r="B24" s="2" t="s">
        <v>318</v>
      </c>
      <c r="D24" s="6" t="s">
        <v>353</v>
      </c>
      <c r="F24" s="4" t="s">
        <v>964</v>
      </c>
    </row>
    <row r="25" spans="1:6" x14ac:dyDescent="0.25">
      <c r="A25" s="2" t="s">
        <v>21</v>
      </c>
      <c r="B25" s="2" t="s">
        <v>319</v>
      </c>
      <c r="D25" s="6" t="s">
        <v>354</v>
      </c>
      <c r="F25" s="4" t="s">
        <v>776</v>
      </c>
    </row>
    <row r="26" spans="1:6" x14ac:dyDescent="0.25">
      <c r="A26" s="2" t="s">
        <v>19</v>
      </c>
      <c r="B26" s="2" t="s">
        <v>320</v>
      </c>
      <c r="D26" s="6" t="s">
        <v>241</v>
      </c>
      <c r="F26" s="4" t="s">
        <v>390</v>
      </c>
    </row>
    <row r="27" spans="1:6" x14ac:dyDescent="0.25">
      <c r="A27" s="2" t="s">
        <v>20</v>
      </c>
      <c r="B27" s="2" t="s">
        <v>321</v>
      </c>
      <c r="D27" s="6" t="s">
        <v>355</v>
      </c>
      <c r="F27" s="4" t="s">
        <v>278</v>
      </c>
    </row>
    <row r="28" spans="1:6" x14ac:dyDescent="0.25">
      <c r="A28" s="2" t="s">
        <v>25</v>
      </c>
      <c r="B28" s="2" t="s">
        <v>322</v>
      </c>
      <c r="D28" s="6" t="s">
        <v>356</v>
      </c>
      <c r="F28" s="4" t="s">
        <v>97</v>
      </c>
    </row>
    <row r="29" spans="1:6" x14ac:dyDescent="0.25">
      <c r="A29" s="2" t="s">
        <v>294</v>
      </c>
      <c r="B29" s="2" t="s">
        <v>323</v>
      </c>
      <c r="D29" s="6" t="s">
        <v>357</v>
      </c>
    </row>
    <row r="30" spans="1:6" x14ac:dyDescent="0.25">
      <c r="A30" s="2" t="s">
        <v>22</v>
      </c>
      <c r="B30" s="2" t="s">
        <v>324</v>
      </c>
      <c r="D30" s="6" t="s">
        <v>358</v>
      </c>
    </row>
    <row r="31" spans="1:6" x14ac:dyDescent="0.25">
      <c r="A31" s="2" t="s">
        <v>1258</v>
      </c>
      <c r="B31" s="2" t="s">
        <v>325</v>
      </c>
      <c r="D31" s="6" t="s">
        <v>359</v>
      </c>
    </row>
    <row r="32" spans="1:6" x14ac:dyDescent="0.25">
      <c r="A32" s="2" t="s">
        <v>54</v>
      </c>
      <c r="B32" s="2" t="s">
        <v>326</v>
      </c>
      <c r="D32" s="6" t="s">
        <v>360</v>
      </c>
    </row>
    <row r="33" spans="1:4" x14ac:dyDescent="0.25">
      <c r="A33" s="2" t="s">
        <v>55</v>
      </c>
      <c r="B33" s="2" t="s">
        <v>327</v>
      </c>
      <c r="D33" s="6" t="s">
        <v>361</v>
      </c>
    </row>
    <row r="34" spans="1:4" x14ac:dyDescent="0.25">
      <c r="A34" s="2" t="s">
        <v>17</v>
      </c>
      <c r="B34" s="2" t="s">
        <v>328</v>
      </c>
      <c r="D34" s="6" t="s">
        <v>362</v>
      </c>
    </row>
    <row r="35" spans="1:4" x14ac:dyDescent="0.25">
      <c r="A35" s="2" t="s">
        <v>23</v>
      </c>
      <c r="B35" s="2" t="s">
        <v>329</v>
      </c>
      <c r="D35" s="6" t="s">
        <v>363</v>
      </c>
    </row>
    <row r="36" spans="1:4" x14ac:dyDescent="0.25">
      <c r="A36" s="2" t="s">
        <v>29</v>
      </c>
      <c r="B36" s="2" t="s">
        <v>330</v>
      </c>
      <c r="D36" s="6" t="s">
        <v>364</v>
      </c>
    </row>
    <row r="37" spans="1:4" x14ac:dyDescent="0.25">
      <c r="A37" s="2" t="s">
        <v>879</v>
      </c>
      <c r="B37" s="2" t="s">
        <v>331</v>
      </c>
      <c r="D37" s="6" t="s">
        <v>365</v>
      </c>
    </row>
    <row r="38" spans="1:4" x14ac:dyDescent="0.25">
      <c r="A38" s="2" t="s">
        <v>28</v>
      </c>
      <c r="B38" s="2" t="s">
        <v>332</v>
      </c>
      <c r="D38" s="6" t="s">
        <v>246</v>
      </c>
    </row>
    <row r="39" spans="1:4" x14ac:dyDescent="0.25">
      <c r="A39" s="2" t="s">
        <v>26</v>
      </c>
      <c r="B39" s="2" t="s">
        <v>333</v>
      </c>
      <c r="D39" s="6" t="s">
        <v>366</v>
      </c>
    </row>
    <row r="40" spans="1:4" x14ac:dyDescent="0.25">
      <c r="A40" s="2" t="s">
        <v>27</v>
      </c>
      <c r="B40" s="2" t="s">
        <v>334</v>
      </c>
      <c r="D40" s="6" t="s">
        <v>367</v>
      </c>
    </row>
    <row r="41" spans="1:4" x14ac:dyDescent="0.25">
      <c r="A41" s="2" t="s">
        <v>881</v>
      </c>
      <c r="B41" s="2" t="s">
        <v>335</v>
      </c>
      <c r="D41" s="6" t="s">
        <v>368</v>
      </c>
    </row>
    <row r="42" spans="1:4" x14ac:dyDescent="0.25">
      <c r="A42" s="2" t="s">
        <v>16</v>
      </c>
      <c r="B42" s="2" t="s">
        <v>336</v>
      </c>
      <c r="D42" s="6" t="s">
        <v>369</v>
      </c>
    </row>
    <row r="43" spans="1:4" x14ac:dyDescent="0.25">
      <c r="A43" s="2" t="s">
        <v>24</v>
      </c>
      <c r="B43" s="2" t="s">
        <v>337</v>
      </c>
      <c r="D43" s="6" t="s">
        <v>370</v>
      </c>
    </row>
    <row r="44" spans="1:4" x14ac:dyDescent="0.25">
      <c r="A44" s="2" t="s">
        <v>12</v>
      </c>
      <c r="B44" s="2" t="s">
        <v>338</v>
      </c>
      <c r="D44" s="6" t="s">
        <v>371</v>
      </c>
    </row>
    <row r="45" spans="1:4" x14ac:dyDescent="0.25">
      <c r="A45" s="2" t="s">
        <v>1966</v>
      </c>
      <c r="B45" s="2" t="s">
        <v>339</v>
      </c>
      <c r="D45" s="6" t="s">
        <v>372</v>
      </c>
    </row>
    <row r="46" spans="1:4" x14ac:dyDescent="0.25">
      <c r="A46" s="2" t="s">
        <v>1298</v>
      </c>
      <c r="B46" s="2" t="s">
        <v>340</v>
      </c>
      <c r="D46" s="6" t="s">
        <v>373</v>
      </c>
    </row>
    <row r="47" spans="1:4" x14ac:dyDescent="0.25">
      <c r="A47" s="2" t="s">
        <v>734</v>
      </c>
      <c r="B47" s="2" t="s">
        <v>341</v>
      </c>
      <c r="D47" s="6" t="s">
        <v>374</v>
      </c>
    </row>
    <row r="48" spans="1:4" x14ac:dyDescent="0.25">
      <c r="A48" s="2" t="s">
        <v>884</v>
      </c>
      <c r="B48" s="2" t="s">
        <v>342</v>
      </c>
      <c r="D48" s="6" t="s">
        <v>375</v>
      </c>
    </row>
    <row r="49" spans="1:4" x14ac:dyDescent="0.25">
      <c r="A49" s="2" t="s">
        <v>883</v>
      </c>
      <c r="B49" s="2" t="s">
        <v>343</v>
      </c>
      <c r="D49" s="6" t="s">
        <v>376</v>
      </c>
    </row>
    <row r="50" spans="1:4" x14ac:dyDescent="0.25">
      <c r="A50" s="2" t="s">
        <v>699</v>
      </c>
      <c r="B50" s="2" t="s">
        <v>344</v>
      </c>
      <c r="D50" s="6" t="s">
        <v>377</v>
      </c>
    </row>
    <row r="51" spans="1:4" x14ac:dyDescent="0.25">
      <c r="A51" s="2" t="s">
        <v>700</v>
      </c>
      <c r="B51" s="2" t="s">
        <v>345</v>
      </c>
      <c r="D51" s="6" t="s">
        <v>886</v>
      </c>
    </row>
    <row r="52" spans="1:4" x14ac:dyDescent="0.25">
      <c r="A52" s="2" t="s">
        <v>701</v>
      </c>
      <c r="B52" s="2"/>
      <c r="D52" s="6" t="s">
        <v>887</v>
      </c>
    </row>
    <row r="53" spans="1:4" x14ac:dyDescent="0.25">
      <c r="A53" s="2" t="s">
        <v>702</v>
      </c>
      <c r="D53" s="6" t="s">
        <v>888</v>
      </c>
    </row>
    <row r="54" spans="1:4" x14ac:dyDescent="0.25">
      <c r="A54" s="2" t="s">
        <v>703</v>
      </c>
      <c r="D54" s="6" t="s">
        <v>889</v>
      </c>
    </row>
    <row r="55" spans="1:4" x14ac:dyDescent="0.25">
      <c r="A55" s="2" t="s">
        <v>878</v>
      </c>
      <c r="D55" s="6" t="s">
        <v>890</v>
      </c>
    </row>
    <row r="56" spans="1:4" x14ac:dyDescent="0.25">
      <c r="A56" s="2" t="s">
        <v>704</v>
      </c>
      <c r="D56" s="6" t="s">
        <v>891</v>
      </c>
    </row>
    <row r="57" spans="1:4" x14ac:dyDescent="0.25">
      <c r="A57" s="2" t="s">
        <v>82</v>
      </c>
      <c r="D57" s="6" t="s">
        <v>892</v>
      </c>
    </row>
    <row r="58" spans="1:4" x14ac:dyDescent="0.25">
      <c r="D58" s="6" t="s">
        <v>893</v>
      </c>
    </row>
    <row r="59" spans="1:4" x14ac:dyDescent="0.25">
      <c r="D59" s="6" t="s">
        <v>894</v>
      </c>
    </row>
    <row r="60" spans="1:4" x14ac:dyDescent="0.25">
      <c r="D60" s="6" t="s">
        <v>895</v>
      </c>
    </row>
    <row r="61" spans="1:4" x14ac:dyDescent="0.25">
      <c r="D61" s="6" t="s">
        <v>896</v>
      </c>
    </row>
    <row r="62" spans="1:4" x14ac:dyDescent="0.25">
      <c r="D62" s="6" t="s">
        <v>897</v>
      </c>
    </row>
    <row r="63" spans="1:4" x14ac:dyDescent="0.25">
      <c r="D63" s="6" t="s">
        <v>898</v>
      </c>
    </row>
    <row r="64" spans="1:4" x14ac:dyDescent="0.25">
      <c r="D64" s="6" t="s">
        <v>899</v>
      </c>
    </row>
    <row r="65" spans="4:4" x14ac:dyDescent="0.25">
      <c r="D65" s="6" t="s">
        <v>900</v>
      </c>
    </row>
    <row r="66" spans="4:4" x14ac:dyDescent="0.25">
      <c r="D66" s="6" t="s">
        <v>901</v>
      </c>
    </row>
    <row r="67" spans="4:4" x14ac:dyDescent="0.25">
      <c r="D67" s="6" t="s">
        <v>902</v>
      </c>
    </row>
    <row r="68" spans="4:4" x14ac:dyDescent="0.25">
      <c r="D68" s="6" t="s">
        <v>903</v>
      </c>
    </row>
    <row r="69" spans="4:4" x14ac:dyDescent="0.25">
      <c r="D69" s="6" t="s">
        <v>904</v>
      </c>
    </row>
    <row r="70" spans="4:4" x14ac:dyDescent="0.25">
      <c r="D70" s="6" t="s">
        <v>905</v>
      </c>
    </row>
    <row r="71" spans="4:4" x14ac:dyDescent="0.25">
      <c r="D71" s="6" t="s">
        <v>906</v>
      </c>
    </row>
    <row r="72" spans="4:4" x14ac:dyDescent="0.25">
      <c r="D72" s="6" t="s">
        <v>907</v>
      </c>
    </row>
    <row r="73" spans="4:4" x14ac:dyDescent="0.25">
      <c r="D73" s="6" t="s">
        <v>908</v>
      </c>
    </row>
    <row r="74" spans="4:4" x14ac:dyDescent="0.25">
      <c r="D74" s="6" t="s">
        <v>909</v>
      </c>
    </row>
    <row r="75" spans="4:4" x14ac:dyDescent="0.25">
      <c r="D75" s="6" t="s">
        <v>910</v>
      </c>
    </row>
    <row r="76" spans="4:4" x14ac:dyDescent="0.25">
      <c r="D76" s="6" t="s">
        <v>911</v>
      </c>
    </row>
    <row r="77" spans="4:4" x14ac:dyDescent="0.25">
      <c r="D77" s="6" t="s">
        <v>912</v>
      </c>
    </row>
    <row r="78" spans="4:4" x14ac:dyDescent="0.25">
      <c r="D78" s="6" t="s">
        <v>913</v>
      </c>
    </row>
    <row r="79" spans="4:4" x14ac:dyDescent="0.25">
      <c r="D79" s="6" t="s">
        <v>914</v>
      </c>
    </row>
    <row r="80" spans="4:4" x14ac:dyDescent="0.25">
      <c r="D80" s="6" t="s">
        <v>915</v>
      </c>
    </row>
    <row r="81" spans="4:4" x14ac:dyDescent="0.25">
      <c r="D81" s="6" t="s">
        <v>916</v>
      </c>
    </row>
    <row r="82" spans="4:4" x14ac:dyDescent="0.25">
      <c r="D82" s="6" t="s">
        <v>917</v>
      </c>
    </row>
    <row r="83" spans="4:4" x14ac:dyDescent="0.25">
      <c r="D83" s="6" t="s">
        <v>918</v>
      </c>
    </row>
    <row r="84" spans="4:4" x14ac:dyDescent="0.25">
      <c r="D84" s="6" t="s">
        <v>919</v>
      </c>
    </row>
    <row r="85" spans="4:4" x14ac:dyDescent="0.25">
      <c r="D85" s="6" t="s">
        <v>920</v>
      </c>
    </row>
    <row r="86" spans="4:4" x14ac:dyDescent="0.25">
      <c r="D86" s="6" t="s">
        <v>921</v>
      </c>
    </row>
    <row r="87" spans="4:4" x14ac:dyDescent="0.25">
      <c r="D87" s="6" t="s">
        <v>922</v>
      </c>
    </row>
    <row r="88" spans="4:4" x14ac:dyDescent="0.25">
      <c r="D88" s="6" t="s">
        <v>923</v>
      </c>
    </row>
    <row r="89" spans="4:4" x14ac:dyDescent="0.25">
      <c r="D89" s="6" t="s">
        <v>924</v>
      </c>
    </row>
    <row r="90" spans="4:4" x14ac:dyDescent="0.25">
      <c r="D90" s="6" t="s">
        <v>925</v>
      </c>
    </row>
    <row r="91" spans="4:4" x14ac:dyDescent="0.25">
      <c r="D91" s="6" t="s">
        <v>926</v>
      </c>
    </row>
    <row r="92" spans="4:4" x14ac:dyDescent="0.25">
      <c r="D92" s="6" t="s">
        <v>927</v>
      </c>
    </row>
    <row r="93" spans="4:4" x14ac:dyDescent="0.25">
      <c r="D93" s="6" t="s">
        <v>928</v>
      </c>
    </row>
    <row r="94" spans="4:4" x14ac:dyDescent="0.25">
      <c r="D94" s="6" t="s">
        <v>929</v>
      </c>
    </row>
    <row r="95" spans="4:4" x14ac:dyDescent="0.25">
      <c r="D95" s="6" t="s">
        <v>930</v>
      </c>
    </row>
    <row r="96" spans="4:4" x14ac:dyDescent="0.25">
      <c r="D96" s="6" t="s">
        <v>931</v>
      </c>
    </row>
    <row r="97" spans="4:4" x14ac:dyDescent="0.25">
      <c r="D97" s="6" t="s">
        <v>932</v>
      </c>
    </row>
    <row r="98" spans="4:4" x14ac:dyDescent="0.25">
      <c r="D98" s="6" t="s">
        <v>933</v>
      </c>
    </row>
    <row r="99" spans="4:4" x14ac:dyDescent="0.25">
      <c r="D99" s="6" t="s">
        <v>934</v>
      </c>
    </row>
    <row r="100" spans="4:4" x14ac:dyDescent="0.25">
      <c r="D100" s="6" t="s">
        <v>935</v>
      </c>
    </row>
    <row r="101" spans="4:4" x14ac:dyDescent="0.25">
      <c r="D101" s="6" t="s">
        <v>936</v>
      </c>
    </row>
    <row r="102" spans="4:4" x14ac:dyDescent="0.25">
      <c r="D102" s="6" t="s">
        <v>937</v>
      </c>
    </row>
    <row r="103" spans="4:4" x14ac:dyDescent="0.25">
      <c r="D103" s="6" t="s">
        <v>938</v>
      </c>
    </row>
    <row r="104" spans="4:4" x14ac:dyDescent="0.25">
      <c r="D104" s="6" t="s">
        <v>939</v>
      </c>
    </row>
    <row r="105" spans="4:4" x14ac:dyDescent="0.25">
      <c r="D105" s="6" t="s">
        <v>940</v>
      </c>
    </row>
    <row r="106" spans="4:4" x14ac:dyDescent="0.25">
      <c r="D106" s="6" t="s">
        <v>941</v>
      </c>
    </row>
    <row r="107" spans="4:4" x14ac:dyDescent="0.25">
      <c r="D107" s="6" t="s">
        <v>1484</v>
      </c>
    </row>
    <row r="108" spans="4:4" x14ac:dyDescent="0.25">
      <c r="D108" s="6" t="s">
        <v>1485</v>
      </c>
    </row>
    <row r="109" spans="4:4" x14ac:dyDescent="0.25">
      <c r="D109" s="6" t="s">
        <v>1486</v>
      </c>
    </row>
    <row r="110" spans="4:4" x14ac:dyDescent="0.25">
      <c r="D110" s="6" t="s">
        <v>1487</v>
      </c>
    </row>
    <row r="111" spans="4:4" x14ac:dyDescent="0.25">
      <c r="D111" s="6" t="s">
        <v>1488</v>
      </c>
    </row>
    <row r="112" spans="4:4" x14ac:dyDescent="0.25">
      <c r="D112" s="6" t="s">
        <v>1489</v>
      </c>
    </row>
    <row r="113" spans="4:4" x14ac:dyDescent="0.25">
      <c r="D113" s="6" t="s">
        <v>1490</v>
      </c>
    </row>
    <row r="114" spans="4:4" x14ac:dyDescent="0.25">
      <c r="D114" s="6" t="s">
        <v>1491</v>
      </c>
    </row>
    <row r="115" spans="4:4" x14ac:dyDescent="0.25">
      <c r="D115" s="6" t="s">
        <v>1492</v>
      </c>
    </row>
    <row r="116" spans="4:4" x14ac:dyDescent="0.25">
      <c r="D116" s="6" t="s">
        <v>1493</v>
      </c>
    </row>
    <row r="117" spans="4:4" x14ac:dyDescent="0.25">
      <c r="D117" s="6" t="s">
        <v>1494</v>
      </c>
    </row>
    <row r="118" spans="4:4" x14ac:dyDescent="0.25">
      <c r="D118" s="6" t="s">
        <v>1495</v>
      </c>
    </row>
    <row r="119" spans="4:4" x14ac:dyDescent="0.25">
      <c r="D119" s="6" t="s">
        <v>1496</v>
      </c>
    </row>
    <row r="120" spans="4:4" x14ac:dyDescent="0.25">
      <c r="D120" s="6" t="s">
        <v>1497</v>
      </c>
    </row>
    <row r="121" spans="4:4" x14ac:dyDescent="0.25">
      <c r="D121" s="6" t="s">
        <v>1498</v>
      </c>
    </row>
    <row r="122" spans="4:4" x14ac:dyDescent="0.25">
      <c r="D122" s="6" t="s">
        <v>1499</v>
      </c>
    </row>
    <row r="123" spans="4:4" x14ac:dyDescent="0.25">
      <c r="D123" s="6" t="s">
        <v>1500</v>
      </c>
    </row>
    <row r="124" spans="4:4" x14ac:dyDescent="0.25">
      <c r="D124" s="6" t="s">
        <v>1501</v>
      </c>
    </row>
    <row r="125" spans="4:4" x14ac:dyDescent="0.25">
      <c r="D125" s="6" t="s">
        <v>1502</v>
      </c>
    </row>
    <row r="126" spans="4:4" x14ac:dyDescent="0.25">
      <c r="D126" s="6" t="s">
        <v>1503</v>
      </c>
    </row>
    <row r="127" spans="4:4" x14ac:dyDescent="0.25">
      <c r="D127" s="6" t="s">
        <v>1504</v>
      </c>
    </row>
    <row r="128" spans="4:4" x14ac:dyDescent="0.25">
      <c r="D128" s="6" t="s">
        <v>1505</v>
      </c>
    </row>
    <row r="129" spans="4:4" x14ac:dyDescent="0.25">
      <c r="D129" s="6" t="s">
        <v>1506</v>
      </c>
    </row>
    <row r="130" spans="4:4" x14ac:dyDescent="0.25">
      <c r="D130" s="6" t="s">
        <v>1507</v>
      </c>
    </row>
    <row r="131" spans="4:4" x14ac:dyDescent="0.25">
      <c r="D131" s="6" t="s">
        <v>1508</v>
      </c>
    </row>
    <row r="132" spans="4:4" x14ac:dyDescent="0.25">
      <c r="D132" s="6" t="s">
        <v>1509</v>
      </c>
    </row>
    <row r="133" spans="4:4" x14ac:dyDescent="0.25">
      <c r="D133" s="6" t="s">
        <v>1510</v>
      </c>
    </row>
    <row r="134" spans="4:4" x14ac:dyDescent="0.25">
      <c r="D134" s="6" t="s">
        <v>1511</v>
      </c>
    </row>
    <row r="135" spans="4:4" x14ac:dyDescent="0.25">
      <c r="D135" s="6" t="s">
        <v>1512</v>
      </c>
    </row>
    <row r="136" spans="4:4" x14ac:dyDescent="0.25">
      <c r="D136" s="6" t="s">
        <v>1513</v>
      </c>
    </row>
    <row r="137" spans="4:4" x14ac:dyDescent="0.25">
      <c r="D137" s="6" t="s">
        <v>1514</v>
      </c>
    </row>
    <row r="138" spans="4:4" x14ac:dyDescent="0.25">
      <c r="D138" s="6" t="s">
        <v>1515</v>
      </c>
    </row>
    <row r="139" spans="4:4" x14ac:dyDescent="0.25">
      <c r="D139" s="6" t="s">
        <v>1516</v>
      </c>
    </row>
    <row r="140" spans="4:4" x14ac:dyDescent="0.25">
      <c r="D140" s="6" t="s">
        <v>1517</v>
      </c>
    </row>
    <row r="141" spans="4:4" x14ac:dyDescent="0.25">
      <c r="D141" s="6" t="s">
        <v>1518</v>
      </c>
    </row>
    <row r="142" spans="4:4" x14ac:dyDescent="0.25">
      <c r="D142" s="6" t="s">
        <v>1519</v>
      </c>
    </row>
    <row r="143" spans="4:4" x14ac:dyDescent="0.25">
      <c r="D143" s="6" t="s">
        <v>1520</v>
      </c>
    </row>
    <row r="144" spans="4:4" x14ac:dyDescent="0.25">
      <c r="D144" s="6" t="s">
        <v>1521</v>
      </c>
    </row>
    <row r="145" spans="4:4" x14ac:dyDescent="0.25">
      <c r="D145" s="6" t="s">
        <v>1522</v>
      </c>
    </row>
    <row r="146" spans="4:4" x14ac:dyDescent="0.25">
      <c r="D146" s="6" t="s">
        <v>1523</v>
      </c>
    </row>
    <row r="147" spans="4:4" x14ac:dyDescent="0.25">
      <c r="D147" s="6" t="s">
        <v>1524</v>
      </c>
    </row>
    <row r="148" spans="4:4" x14ac:dyDescent="0.25">
      <c r="D148" s="6" t="s">
        <v>1525</v>
      </c>
    </row>
    <row r="149" spans="4:4" x14ac:dyDescent="0.25">
      <c r="D149" s="6" t="s">
        <v>1526</v>
      </c>
    </row>
    <row r="150" spans="4:4" x14ac:dyDescent="0.25">
      <c r="D150" s="6" t="s">
        <v>1527</v>
      </c>
    </row>
    <row r="151" spans="4:4" x14ac:dyDescent="0.25">
      <c r="D151" s="6" t="s">
        <v>1528</v>
      </c>
    </row>
    <row r="152" spans="4:4" x14ac:dyDescent="0.25">
      <c r="D152" s="6" t="s">
        <v>1529</v>
      </c>
    </row>
    <row r="153" spans="4:4" x14ac:dyDescent="0.25">
      <c r="D153" s="6" t="s">
        <v>1530</v>
      </c>
    </row>
    <row r="154" spans="4:4" x14ac:dyDescent="0.25">
      <c r="D154" s="6" t="s">
        <v>1531</v>
      </c>
    </row>
    <row r="155" spans="4:4" x14ac:dyDescent="0.25">
      <c r="D155" s="6" t="s">
        <v>1532</v>
      </c>
    </row>
    <row r="156" spans="4:4" x14ac:dyDescent="0.25">
      <c r="D156" s="6" t="s">
        <v>1533</v>
      </c>
    </row>
    <row r="157" spans="4:4" x14ac:dyDescent="0.25">
      <c r="D157" s="6" t="s">
        <v>1534</v>
      </c>
    </row>
    <row r="158" spans="4:4" x14ac:dyDescent="0.25">
      <c r="D158" s="6" t="s">
        <v>1535</v>
      </c>
    </row>
    <row r="159" spans="4:4" x14ac:dyDescent="0.25">
      <c r="D159" s="6" t="s">
        <v>1536</v>
      </c>
    </row>
    <row r="160" spans="4:4" x14ac:dyDescent="0.25">
      <c r="D160" s="6" t="s">
        <v>1537</v>
      </c>
    </row>
    <row r="161" spans="4:4" x14ac:dyDescent="0.25">
      <c r="D161" s="6" t="s">
        <v>1538</v>
      </c>
    </row>
    <row r="162" spans="4:4" x14ac:dyDescent="0.25">
      <c r="D162" s="6" t="s">
        <v>1539</v>
      </c>
    </row>
    <row r="163" spans="4:4" x14ac:dyDescent="0.25">
      <c r="D163" s="6" t="s">
        <v>1540</v>
      </c>
    </row>
    <row r="164" spans="4:4" x14ac:dyDescent="0.25">
      <c r="D164" s="6" t="s">
        <v>1541</v>
      </c>
    </row>
    <row r="165" spans="4:4" x14ac:dyDescent="0.25">
      <c r="D165" s="6" t="s">
        <v>1542</v>
      </c>
    </row>
    <row r="166" spans="4:4" x14ac:dyDescent="0.25">
      <c r="D166" s="6" t="s">
        <v>1543</v>
      </c>
    </row>
    <row r="167" spans="4:4" x14ac:dyDescent="0.25">
      <c r="D167" s="6" t="s">
        <v>1544</v>
      </c>
    </row>
    <row r="168" spans="4:4" x14ac:dyDescent="0.25">
      <c r="D168" s="6" t="s">
        <v>1545</v>
      </c>
    </row>
    <row r="169" spans="4:4" x14ac:dyDescent="0.25">
      <c r="D169" s="6" t="s">
        <v>1546</v>
      </c>
    </row>
    <row r="170" spans="4:4" x14ac:dyDescent="0.25">
      <c r="D170" s="6" t="s">
        <v>1547</v>
      </c>
    </row>
    <row r="171" spans="4:4" x14ac:dyDescent="0.25">
      <c r="D171" s="6" t="s">
        <v>1548</v>
      </c>
    </row>
    <row r="172" spans="4:4" x14ac:dyDescent="0.25">
      <c r="D172" s="6" t="s">
        <v>1549</v>
      </c>
    </row>
    <row r="173" spans="4:4" x14ac:dyDescent="0.25">
      <c r="D173" s="6" t="s">
        <v>1550</v>
      </c>
    </row>
    <row r="174" spans="4:4" x14ac:dyDescent="0.25">
      <c r="D174" s="6" t="s">
        <v>1551</v>
      </c>
    </row>
    <row r="175" spans="4:4" x14ac:dyDescent="0.25">
      <c r="D175" s="6" t="s">
        <v>1552</v>
      </c>
    </row>
    <row r="176" spans="4:4" x14ac:dyDescent="0.25">
      <c r="D176" s="6" t="s">
        <v>1553</v>
      </c>
    </row>
    <row r="177" spans="4:4" x14ac:dyDescent="0.25">
      <c r="D177" s="6" t="s">
        <v>1554</v>
      </c>
    </row>
    <row r="178" spans="4:4" x14ac:dyDescent="0.25">
      <c r="D178" s="6" t="s">
        <v>1555</v>
      </c>
    </row>
    <row r="179" spans="4:4" x14ac:dyDescent="0.25">
      <c r="D179" s="6" t="s">
        <v>1556</v>
      </c>
    </row>
    <row r="180" spans="4:4" x14ac:dyDescent="0.25">
      <c r="D180" s="6" t="s">
        <v>1557</v>
      </c>
    </row>
    <row r="181" spans="4:4" x14ac:dyDescent="0.25">
      <c r="D181" s="6" t="s">
        <v>1558</v>
      </c>
    </row>
    <row r="182" spans="4:4" x14ac:dyDescent="0.25">
      <c r="D182" s="6" t="s">
        <v>1559</v>
      </c>
    </row>
    <row r="183" spans="4:4" x14ac:dyDescent="0.25">
      <c r="D183" s="6" t="s">
        <v>1560</v>
      </c>
    </row>
    <row r="184" spans="4:4" x14ac:dyDescent="0.25">
      <c r="D184" s="6" t="s">
        <v>1561</v>
      </c>
    </row>
    <row r="185" spans="4:4" x14ac:dyDescent="0.25">
      <c r="D185" s="6" t="s">
        <v>1562</v>
      </c>
    </row>
    <row r="186" spans="4:4" x14ac:dyDescent="0.25">
      <c r="D186" s="6" t="s">
        <v>1563</v>
      </c>
    </row>
    <row r="187" spans="4:4" x14ac:dyDescent="0.25">
      <c r="D187" s="6" t="s">
        <v>1564</v>
      </c>
    </row>
    <row r="188" spans="4:4" x14ac:dyDescent="0.25">
      <c r="D188" s="6" t="s">
        <v>1565</v>
      </c>
    </row>
    <row r="189" spans="4:4" x14ac:dyDescent="0.25">
      <c r="D189" s="6" t="s">
        <v>1566</v>
      </c>
    </row>
    <row r="190" spans="4:4" x14ac:dyDescent="0.25">
      <c r="D190" s="6" t="s">
        <v>1567</v>
      </c>
    </row>
    <row r="191" spans="4:4" x14ac:dyDescent="0.25">
      <c r="D191" s="6" t="s">
        <v>1568</v>
      </c>
    </row>
    <row r="192" spans="4:4" x14ac:dyDescent="0.25">
      <c r="D192" s="6" t="s">
        <v>1569</v>
      </c>
    </row>
    <row r="193" spans="4:4" x14ac:dyDescent="0.25">
      <c r="D193" s="6" t="s">
        <v>1570</v>
      </c>
    </row>
    <row r="194" spans="4:4" x14ac:dyDescent="0.25">
      <c r="D194" s="6" t="s">
        <v>1571</v>
      </c>
    </row>
    <row r="195" spans="4:4" x14ac:dyDescent="0.25">
      <c r="D195" s="6" t="s">
        <v>1572</v>
      </c>
    </row>
    <row r="196" spans="4:4" x14ac:dyDescent="0.25">
      <c r="D196" s="6" t="s">
        <v>1573</v>
      </c>
    </row>
    <row r="197" spans="4:4" x14ac:dyDescent="0.25">
      <c r="D197" s="6" t="s">
        <v>1574</v>
      </c>
    </row>
    <row r="198" spans="4:4" x14ac:dyDescent="0.25">
      <c r="D198" s="6" t="s">
        <v>1575</v>
      </c>
    </row>
    <row r="199" spans="4:4" x14ac:dyDescent="0.25">
      <c r="D199" s="6" t="s">
        <v>1576</v>
      </c>
    </row>
    <row r="200" spans="4:4" x14ac:dyDescent="0.25">
      <c r="D200" s="6" t="s">
        <v>1577</v>
      </c>
    </row>
    <row r="201" spans="4:4" x14ac:dyDescent="0.25">
      <c r="D201" s="6" t="s">
        <v>1578</v>
      </c>
    </row>
    <row r="202" spans="4:4" x14ac:dyDescent="0.25">
      <c r="D202" s="6" t="s">
        <v>1579</v>
      </c>
    </row>
    <row r="203" spans="4:4" x14ac:dyDescent="0.25">
      <c r="D203" s="6" t="s">
        <v>1580</v>
      </c>
    </row>
    <row r="204" spans="4:4" x14ac:dyDescent="0.25">
      <c r="D204" s="6" t="s">
        <v>1581</v>
      </c>
    </row>
    <row r="205" spans="4:4" x14ac:dyDescent="0.25">
      <c r="D205" s="6" t="s">
        <v>1582</v>
      </c>
    </row>
    <row r="206" spans="4:4" x14ac:dyDescent="0.25">
      <c r="D206" s="6" t="s">
        <v>1583</v>
      </c>
    </row>
    <row r="207" spans="4:4" x14ac:dyDescent="0.25">
      <c r="D207" s="6" t="s">
        <v>1584</v>
      </c>
    </row>
    <row r="208" spans="4:4" x14ac:dyDescent="0.25">
      <c r="D208" s="6" t="s">
        <v>1585</v>
      </c>
    </row>
    <row r="209" spans="4:4" x14ac:dyDescent="0.25">
      <c r="D209" s="6" t="s">
        <v>1586</v>
      </c>
    </row>
    <row r="210" spans="4:4" x14ac:dyDescent="0.25">
      <c r="D210" s="6" t="s">
        <v>1587</v>
      </c>
    </row>
    <row r="211" spans="4:4" x14ac:dyDescent="0.25">
      <c r="D211" s="6" t="s">
        <v>1588</v>
      </c>
    </row>
    <row r="212" spans="4:4" x14ac:dyDescent="0.25">
      <c r="D212" s="6" t="s">
        <v>1589</v>
      </c>
    </row>
    <row r="213" spans="4:4" x14ac:dyDescent="0.25">
      <c r="D213" s="6" t="s">
        <v>1590</v>
      </c>
    </row>
    <row r="214" spans="4:4" x14ac:dyDescent="0.25">
      <c r="D214" s="6" t="s">
        <v>1591</v>
      </c>
    </row>
    <row r="215" spans="4:4" x14ac:dyDescent="0.25">
      <c r="D215" s="6" t="s">
        <v>1592</v>
      </c>
    </row>
    <row r="216" spans="4:4" x14ac:dyDescent="0.25">
      <c r="D216" s="6" t="s">
        <v>1593</v>
      </c>
    </row>
    <row r="217" spans="4:4" x14ac:dyDescent="0.25">
      <c r="D217" s="6" t="s">
        <v>1594</v>
      </c>
    </row>
    <row r="218" spans="4:4" x14ac:dyDescent="0.25">
      <c r="D218" s="6" t="s">
        <v>1595</v>
      </c>
    </row>
    <row r="219" spans="4:4" x14ac:dyDescent="0.25">
      <c r="D219" s="6" t="s">
        <v>1596</v>
      </c>
    </row>
    <row r="220" spans="4:4" x14ac:dyDescent="0.25">
      <c r="D220" s="6" t="s">
        <v>1597</v>
      </c>
    </row>
    <row r="221" spans="4:4" x14ac:dyDescent="0.25">
      <c r="D221" s="6" t="s">
        <v>1598</v>
      </c>
    </row>
    <row r="222" spans="4:4" x14ac:dyDescent="0.25">
      <c r="D222" s="6" t="s">
        <v>1599</v>
      </c>
    </row>
    <row r="223" spans="4:4" x14ac:dyDescent="0.25">
      <c r="D223" s="6" t="s">
        <v>1600</v>
      </c>
    </row>
    <row r="224" spans="4:4" x14ac:dyDescent="0.25">
      <c r="D224" s="6" t="s">
        <v>1601</v>
      </c>
    </row>
    <row r="225" spans="4:4" x14ac:dyDescent="0.25">
      <c r="D225" s="6" t="s">
        <v>1602</v>
      </c>
    </row>
    <row r="226" spans="4:4" x14ac:dyDescent="0.25">
      <c r="D226" s="6" t="s">
        <v>1603</v>
      </c>
    </row>
    <row r="227" spans="4:4" x14ac:dyDescent="0.25">
      <c r="D227" s="6" t="s">
        <v>1604</v>
      </c>
    </row>
    <row r="228" spans="4:4" x14ac:dyDescent="0.25">
      <c r="D228" s="6" t="s">
        <v>1605</v>
      </c>
    </row>
    <row r="229" spans="4:4" x14ac:dyDescent="0.25">
      <c r="D229" s="6" t="s">
        <v>1606</v>
      </c>
    </row>
    <row r="230" spans="4:4" x14ac:dyDescent="0.25">
      <c r="D230" s="6" t="s">
        <v>1607</v>
      </c>
    </row>
    <row r="231" spans="4:4" x14ac:dyDescent="0.25">
      <c r="D231" s="6" t="s">
        <v>1608</v>
      </c>
    </row>
    <row r="232" spans="4:4" x14ac:dyDescent="0.25">
      <c r="D232" s="6" t="s">
        <v>1609</v>
      </c>
    </row>
    <row r="233" spans="4:4" x14ac:dyDescent="0.25">
      <c r="D233" s="6" t="s">
        <v>1610</v>
      </c>
    </row>
    <row r="234" spans="4:4" x14ac:dyDescent="0.25">
      <c r="D234" s="6" t="s">
        <v>1611</v>
      </c>
    </row>
    <row r="235" spans="4:4" x14ac:dyDescent="0.25">
      <c r="D235" s="6" t="s">
        <v>1612</v>
      </c>
    </row>
    <row r="236" spans="4:4" x14ac:dyDescent="0.25">
      <c r="D236" s="6" t="s">
        <v>1613</v>
      </c>
    </row>
    <row r="237" spans="4:4" x14ac:dyDescent="0.25">
      <c r="D237" s="6" t="s">
        <v>1614</v>
      </c>
    </row>
    <row r="238" spans="4:4" x14ac:dyDescent="0.25">
      <c r="D238" s="6" t="s">
        <v>1615</v>
      </c>
    </row>
    <row r="239" spans="4:4" x14ac:dyDescent="0.25">
      <c r="D239" s="6" t="s">
        <v>1616</v>
      </c>
    </row>
    <row r="240" spans="4:4" x14ac:dyDescent="0.25">
      <c r="D240" s="6" t="s">
        <v>1617</v>
      </c>
    </row>
    <row r="241" spans="4:4" x14ac:dyDescent="0.25">
      <c r="D241" s="6" t="s">
        <v>1618</v>
      </c>
    </row>
    <row r="242" spans="4:4" x14ac:dyDescent="0.25">
      <c r="D242" s="6" t="s">
        <v>1619</v>
      </c>
    </row>
    <row r="243" spans="4:4" x14ac:dyDescent="0.25">
      <c r="D243" s="6" t="s">
        <v>1620</v>
      </c>
    </row>
    <row r="244" spans="4:4" x14ac:dyDescent="0.25">
      <c r="D244" s="6" t="s">
        <v>1621</v>
      </c>
    </row>
    <row r="245" spans="4:4" x14ac:dyDescent="0.25">
      <c r="D245" s="6" t="s">
        <v>1622</v>
      </c>
    </row>
    <row r="246" spans="4:4" x14ac:dyDescent="0.25">
      <c r="D246" s="6" t="s">
        <v>1623</v>
      </c>
    </row>
    <row r="247" spans="4:4" x14ac:dyDescent="0.25">
      <c r="D247" s="6" t="s">
        <v>1624</v>
      </c>
    </row>
    <row r="248" spans="4:4" x14ac:dyDescent="0.25">
      <c r="D248" s="6" t="s">
        <v>1625</v>
      </c>
    </row>
    <row r="249" spans="4:4" x14ac:dyDescent="0.25">
      <c r="D249" s="6" t="s">
        <v>1626</v>
      </c>
    </row>
    <row r="250" spans="4:4" x14ac:dyDescent="0.25">
      <c r="D250" s="6" t="s">
        <v>1627</v>
      </c>
    </row>
    <row r="251" spans="4:4" x14ac:dyDescent="0.25">
      <c r="D251" s="6" t="s">
        <v>1628</v>
      </c>
    </row>
    <row r="252" spans="4:4" x14ac:dyDescent="0.25">
      <c r="D252" s="6" t="s">
        <v>1629</v>
      </c>
    </row>
    <row r="253" spans="4:4" x14ac:dyDescent="0.25">
      <c r="D253" s="6" t="s">
        <v>1630</v>
      </c>
    </row>
    <row r="254" spans="4:4" x14ac:dyDescent="0.25">
      <c r="D254" s="6" t="s">
        <v>1631</v>
      </c>
    </row>
    <row r="255" spans="4:4" x14ac:dyDescent="0.25">
      <c r="D255" s="6" t="s">
        <v>1632</v>
      </c>
    </row>
    <row r="256" spans="4:4" x14ac:dyDescent="0.25">
      <c r="D256" s="6" t="s">
        <v>1633</v>
      </c>
    </row>
    <row r="257" spans="4:4" x14ac:dyDescent="0.25">
      <c r="D257" s="6" t="s">
        <v>1634</v>
      </c>
    </row>
    <row r="258" spans="4:4" x14ac:dyDescent="0.25">
      <c r="D258" s="6" t="s">
        <v>1635</v>
      </c>
    </row>
    <row r="259" spans="4:4" x14ac:dyDescent="0.25">
      <c r="D259" s="6" t="s">
        <v>1636</v>
      </c>
    </row>
    <row r="260" spans="4:4" x14ac:dyDescent="0.25">
      <c r="D260" s="6" t="s">
        <v>1637</v>
      </c>
    </row>
    <row r="261" spans="4:4" x14ac:dyDescent="0.25">
      <c r="D261" s="6" t="s">
        <v>1638</v>
      </c>
    </row>
    <row r="262" spans="4:4" x14ac:dyDescent="0.25">
      <c r="D262" s="6" t="s">
        <v>1639</v>
      </c>
    </row>
    <row r="263" spans="4:4" x14ac:dyDescent="0.25">
      <c r="D263" s="6" t="s">
        <v>1640</v>
      </c>
    </row>
    <row r="264" spans="4:4" x14ac:dyDescent="0.25">
      <c r="D264" s="6" t="s">
        <v>1641</v>
      </c>
    </row>
    <row r="265" spans="4:4" x14ac:dyDescent="0.25">
      <c r="D265" s="6" t="s">
        <v>1642</v>
      </c>
    </row>
    <row r="266" spans="4:4" x14ac:dyDescent="0.25">
      <c r="D266" s="6" t="s">
        <v>1643</v>
      </c>
    </row>
    <row r="267" spans="4:4" x14ac:dyDescent="0.25">
      <c r="D267" s="6" t="s">
        <v>1644</v>
      </c>
    </row>
    <row r="268" spans="4:4" x14ac:dyDescent="0.25">
      <c r="D268" s="6" t="s">
        <v>1645</v>
      </c>
    </row>
    <row r="269" spans="4:4" x14ac:dyDescent="0.25">
      <c r="D269" s="6" t="s">
        <v>1646</v>
      </c>
    </row>
    <row r="270" spans="4:4" x14ac:dyDescent="0.25">
      <c r="D270" s="6" t="s">
        <v>1647</v>
      </c>
    </row>
    <row r="271" spans="4:4" x14ac:dyDescent="0.25">
      <c r="D271" s="6" t="s">
        <v>1648</v>
      </c>
    </row>
    <row r="272" spans="4:4" x14ac:dyDescent="0.25">
      <c r="D272" s="6" t="s">
        <v>1649</v>
      </c>
    </row>
    <row r="273" spans="4:4" x14ac:dyDescent="0.25">
      <c r="D273" s="6" t="s">
        <v>1650</v>
      </c>
    </row>
    <row r="274" spans="4:4" x14ac:dyDescent="0.25">
      <c r="D274" s="6" t="s">
        <v>1651</v>
      </c>
    </row>
    <row r="275" spans="4:4" x14ac:dyDescent="0.25">
      <c r="D275" s="6" t="s">
        <v>1652</v>
      </c>
    </row>
    <row r="276" spans="4:4" x14ac:dyDescent="0.25">
      <c r="D276" s="6" t="s">
        <v>1653</v>
      </c>
    </row>
    <row r="277" spans="4:4" x14ac:dyDescent="0.25">
      <c r="D277" s="6" t="s">
        <v>1654</v>
      </c>
    </row>
    <row r="278" spans="4:4" x14ac:dyDescent="0.25">
      <c r="D278" s="6" t="s">
        <v>1655</v>
      </c>
    </row>
    <row r="279" spans="4:4" x14ac:dyDescent="0.25">
      <c r="D279" s="6" t="s">
        <v>1656</v>
      </c>
    </row>
    <row r="280" spans="4:4" x14ac:dyDescent="0.25">
      <c r="D280" s="6" t="s">
        <v>1657</v>
      </c>
    </row>
    <row r="281" spans="4:4" x14ac:dyDescent="0.25">
      <c r="D281" s="6" t="s">
        <v>1658</v>
      </c>
    </row>
    <row r="282" spans="4:4" x14ac:dyDescent="0.25">
      <c r="D282" s="6" t="s">
        <v>1659</v>
      </c>
    </row>
    <row r="283" spans="4:4" x14ac:dyDescent="0.25">
      <c r="D283" s="6" t="s">
        <v>1660</v>
      </c>
    </row>
    <row r="284" spans="4:4" x14ac:dyDescent="0.25">
      <c r="D284" s="6" t="s">
        <v>1661</v>
      </c>
    </row>
    <row r="285" spans="4:4" x14ac:dyDescent="0.25">
      <c r="D285" s="6" t="s">
        <v>1662</v>
      </c>
    </row>
    <row r="286" spans="4:4" x14ac:dyDescent="0.25">
      <c r="D286" s="6" t="s">
        <v>1663</v>
      </c>
    </row>
    <row r="287" spans="4:4" x14ac:dyDescent="0.25">
      <c r="D287" s="6" t="s">
        <v>1664</v>
      </c>
    </row>
    <row r="288" spans="4:4" x14ac:dyDescent="0.25">
      <c r="D288" s="6" t="s">
        <v>1665</v>
      </c>
    </row>
    <row r="289" spans="4:4" x14ac:dyDescent="0.25">
      <c r="D289" s="6" t="s">
        <v>1666</v>
      </c>
    </row>
    <row r="290" spans="4:4" x14ac:dyDescent="0.25">
      <c r="D290" s="6" t="s">
        <v>1667</v>
      </c>
    </row>
    <row r="291" spans="4:4" x14ac:dyDescent="0.25">
      <c r="D291" s="6" t="s">
        <v>1668</v>
      </c>
    </row>
    <row r="292" spans="4:4" x14ac:dyDescent="0.25">
      <c r="D292" s="6" t="s">
        <v>1669</v>
      </c>
    </row>
    <row r="293" spans="4:4" x14ac:dyDescent="0.25">
      <c r="D293" s="6" t="s">
        <v>1670</v>
      </c>
    </row>
    <row r="294" spans="4:4" x14ac:dyDescent="0.25">
      <c r="D294" s="6" t="s">
        <v>1671</v>
      </c>
    </row>
    <row r="295" spans="4:4" x14ac:dyDescent="0.25">
      <c r="D295" s="6" t="s">
        <v>1672</v>
      </c>
    </row>
    <row r="296" spans="4:4" x14ac:dyDescent="0.25">
      <c r="D296" s="6" t="s">
        <v>1673</v>
      </c>
    </row>
    <row r="297" spans="4:4" x14ac:dyDescent="0.25">
      <c r="D297" s="6" t="s">
        <v>1674</v>
      </c>
    </row>
    <row r="298" spans="4:4" x14ac:dyDescent="0.25">
      <c r="D298" s="6" t="s">
        <v>1675</v>
      </c>
    </row>
    <row r="299" spans="4:4" x14ac:dyDescent="0.25">
      <c r="D299" s="6" t="s">
        <v>1676</v>
      </c>
    </row>
    <row r="300" spans="4:4" x14ac:dyDescent="0.25">
      <c r="D300" s="6" t="s">
        <v>1677</v>
      </c>
    </row>
    <row r="301" spans="4:4" x14ac:dyDescent="0.25">
      <c r="D301" s="6" t="s">
        <v>1678</v>
      </c>
    </row>
    <row r="302" spans="4:4" x14ac:dyDescent="0.25">
      <c r="D302" s="6" t="s">
        <v>1679</v>
      </c>
    </row>
    <row r="303" spans="4:4" x14ac:dyDescent="0.25">
      <c r="D303" s="6" t="s">
        <v>1680</v>
      </c>
    </row>
    <row r="304" spans="4:4" x14ac:dyDescent="0.25">
      <c r="D304" s="6" t="s">
        <v>1681</v>
      </c>
    </row>
    <row r="305" spans="4:4" x14ac:dyDescent="0.25">
      <c r="D305" s="6" t="s">
        <v>1682</v>
      </c>
    </row>
    <row r="306" spans="4:4" x14ac:dyDescent="0.25">
      <c r="D306" s="6" t="s">
        <v>1683</v>
      </c>
    </row>
    <row r="307" spans="4:4" x14ac:dyDescent="0.25">
      <c r="D307" s="6" t="s">
        <v>1684</v>
      </c>
    </row>
    <row r="308" spans="4:4" x14ac:dyDescent="0.25">
      <c r="D308" s="6" t="s">
        <v>1685</v>
      </c>
    </row>
    <row r="309" spans="4:4" x14ac:dyDescent="0.25">
      <c r="D309" s="6" t="s">
        <v>1686</v>
      </c>
    </row>
    <row r="310" spans="4:4" x14ac:dyDescent="0.25">
      <c r="D310" s="6" t="s">
        <v>1687</v>
      </c>
    </row>
    <row r="311" spans="4:4" x14ac:dyDescent="0.25">
      <c r="D311" s="6" t="s">
        <v>1688</v>
      </c>
    </row>
    <row r="312" spans="4:4" x14ac:dyDescent="0.25">
      <c r="D312" s="6" t="s">
        <v>1689</v>
      </c>
    </row>
    <row r="313" spans="4:4" x14ac:dyDescent="0.25">
      <c r="D313" s="6" t="s">
        <v>1690</v>
      </c>
    </row>
    <row r="314" spans="4:4" x14ac:dyDescent="0.25">
      <c r="D314" s="6" t="s">
        <v>1691</v>
      </c>
    </row>
    <row r="315" spans="4:4" x14ac:dyDescent="0.25">
      <c r="D315" s="6" t="s">
        <v>1692</v>
      </c>
    </row>
    <row r="316" spans="4:4" x14ac:dyDescent="0.25">
      <c r="D316" s="6" t="s">
        <v>1693</v>
      </c>
    </row>
    <row r="317" spans="4:4" x14ac:dyDescent="0.25">
      <c r="D317" s="6" t="s">
        <v>1694</v>
      </c>
    </row>
    <row r="318" spans="4:4" x14ac:dyDescent="0.25">
      <c r="D318" s="6" t="s">
        <v>1695</v>
      </c>
    </row>
    <row r="319" spans="4:4" x14ac:dyDescent="0.25">
      <c r="D319" s="6" t="s">
        <v>1696</v>
      </c>
    </row>
    <row r="320" spans="4:4" x14ac:dyDescent="0.25">
      <c r="D320" s="6" t="s">
        <v>1697</v>
      </c>
    </row>
    <row r="321" spans="4:4" x14ac:dyDescent="0.25">
      <c r="D321" s="6" t="s">
        <v>1698</v>
      </c>
    </row>
    <row r="322" spans="4:4" x14ac:dyDescent="0.25">
      <c r="D322" s="6" t="s">
        <v>1699</v>
      </c>
    </row>
    <row r="323" spans="4:4" x14ac:dyDescent="0.25">
      <c r="D323" s="6" t="s">
        <v>1700</v>
      </c>
    </row>
    <row r="324" spans="4:4" x14ac:dyDescent="0.25">
      <c r="D324" s="6" t="s">
        <v>1701</v>
      </c>
    </row>
    <row r="325" spans="4:4" x14ac:dyDescent="0.25">
      <c r="D325" s="6" t="s">
        <v>1702</v>
      </c>
    </row>
    <row r="326" spans="4:4" x14ac:dyDescent="0.25">
      <c r="D326" s="6" t="s">
        <v>1703</v>
      </c>
    </row>
    <row r="327" spans="4:4" x14ac:dyDescent="0.25">
      <c r="D327" s="6" t="s">
        <v>1704</v>
      </c>
    </row>
    <row r="328" spans="4:4" x14ac:dyDescent="0.25">
      <c r="D328" s="6" t="s">
        <v>1705</v>
      </c>
    </row>
    <row r="329" spans="4:4" x14ac:dyDescent="0.25">
      <c r="D329" s="6" t="s">
        <v>1706</v>
      </c>
    </row>
    <row r="330" spans="4:4" x14ac:dyDescent="0.25">
      <c r="D330" s="6" t="s">
        <v>1707</v>
      </c>
    </row>
    <row r="331" spans="4:4" x14ac:dyDescent="0.25">
      <c r="D331" s="6" t="s">
        <v>1708</v>
      </c>
    </row>
    <row r="332" spans="4:4" x14ac:dyDescent="0.25">
      <c r="D332" s="6" t="s">
        <v>1709</v>
      </c>
    </row>
    <row r="333" spans="4:4" x14ac:dyDescent="0.25">
      <c r="D333" s="6" t="s">
        <v>1710</v>
      </c>
    </row>
    <row r="334" spans="4:4" x14ac:dyDescent="0.25">
      <c r="D334" s="6" t="s">
        <v>1711</v>
      </c>
    </row>
    <row r="335" spans="4:4" x14ac:dyDescent="0.25">
      <c r="D335" s="6" t="s">
        <v>1712</v>
      </c>
    </row>
    <row r="336" spans="4:4" x14ac:dyDescent="0.25">
      <c r="D336" s="6" t="s">
        <v>1713</v>
      </c>
    </row>
    <row r="337" spans="4:4" x14ac:dyDescent="0.25">
      <c r="D337" s="6" t="s">
        <v>1714</v>
      </c>
    </row>
    <row r="338" spans="4:4" x14ac:dyDescent="0.25">
      <c r="D338" s="6" t="s">
        <v>1715</v>
      </c>
    </row>
    <row r="339" spans="4:4" x14ac:dyDescent="0.25">
      <c r="D339" s="6" t="s">
        <v>1716</v>
      </c>
    </row>
    <row r="340" spans="4:4" x14ac:dyDescent="0.25">
      <c r="D340" s="6" t="s">
        <v>1717</v>
      </c>
    </row>
    <row r="341" spans="4:4" x14ac:dyDescent="0.25">
      <c r="D341" s="6" t="s">
        <v>1718</v>
      </c>
    </row>
    <row r="342" spans="4:4" x14ac:dyDescent="0.25">
      <c r="D342" s="6" t="s">
        <v>1719</v>
      </c>
    </row>
    <row r="343" spans="4:4" x14ac:dyDescent="0.25">
      <c r="D343" s="6" t="s">
        <v>1720</v>
      </c>
    </row>
    <row r="344" spans="4:4" x14ac:dyDescent="0.25">
      <c r="D344" s="6" t="s">
        <v>1721</v>
      </c>
    </row>
    <row r="345" spans="4:4" x14ac:dyDescent="0.25">
      <c r="D345" s="6" t="s">
        <v>1722</v>
      </c>
    </row>
    <row r="346" spans="4:4" x14ac:dyDescent="0.25">
      <c r="D346" s="6" t="s">
        <v>1723</v>
      </c>
    </row>
    <row r="347" spans="4:4" x14ac:dyDescent="0.25">
      <c r="D347" s="6" t="s">
        <v>1724</v>
      </c>
    </row>
    <row r="348" spans="4:4" x14ac:dyDescent="0.25">
      <c r="D348" s="6" t="s">
        <v>1725</v>
      </c>
    </row>
    <row r="349" spans="4:4" x14ac:dyDescent="0.25">
      <c r="D349" s="6" t="s">
        <v>1726</v>
      </c>
    </row>
    <row r="350" spans="4:4" x14ac:dyDescent="0.25">
      <c r="D350" s="6" t="s">
        <v>1727</v>
      </c>
    </row>
    <row r="351" spans="4:4" x14ac:dyDescent="0.25">
      <c r="D351" s="6" t="s">
        <v>1728</v>
      </c>
    </row>
    <row r="352" spans="4:4" x14ac:dyDescent="0.25">
      <c r="D352" s="6" t="s">
        <v>1729</v>
      </c>
    </row>
    <row r="353" spans="4:4" x14ac:dyDescent="0.25">
      <c r="D353" s="6" t="s">
        <v>1730</v>
      </c>
    </row>
    <row r="354" spans="4:4" x14ac:dyDescent="0.25">
      <c r="D354" s="6" t="s">
        <v>1731</v>
      </c>
    </row>
    <row r="355" spans="4:4" x14ac:dyDescent="0.25">
      <c r="D355" s="6" t="s">
        <v>1732</v>
      </c>
    </row>
    <row r="356" spans="4:4" x14ac:dyDescent="0.25">
      <c r="D356" s="6" t="s">
        <v>1733</v>
      </c>
    </row>
    <row r="357" spans="4:4" x14ac:dyDescent="0.25">
      <c r="D357" s="6" t="s">
        <v>1734</v>
      </c>
    </row>
    <row r="358" spans="4:4" x14ac:dyDescent="0.25">
      <c r="D358" s="6" t="s">
        <v>1735</v>
      </c>
    </row>
    <row r="359" spans="4:4" x14ac:dyDescent="0.25">
      <c r="D359" s="6" t="s">
        <v>1736</v>
      </c>
    </row>
    <row r="360" spans="4:4" x14ac:dyDescent="0.25">
      <c r="D360" s="6" t="s">
        <v>1737</v>
      </c>
    </row>
    <row r="361" spans="4:4" x14ac:dyDescent="0.25">
      <c r="D361" s="6" t="s">
        <v>1738</v>
      </c>
    </row>
    <row r="362" spans="4:4" x14ac:dyDescent="0.25">
      <c r="D362" s="6" t="s">
        <v>1739</v>
      </c>
    </row>
    <row r="363" spans="4:4" x14ac:dyDescent="0.25">
      <c r="D363" s="6" t="s">
        <v>1740</v>
      </c>
    </row>
    <row r="364" spans="4:4" x14ac:dyDescent="0.25">
      <c r="D364" s="6" t="s">
        <v>1741</v>
      </c>
    </row>
    <row r="365" spans="4:4" x14ac:dyDescent="0.25">
      <c r="D365" s="6" t="s">
        <v>1742</v>
      </c>
    </row>
    <row r="366" spans="4:4" x14ac:dyDescent="0.25">
      <c r="D366" s="6" t="s">
        <v>1743</v>
      </c>
    </row>
    <row r="367" spans="4:4" x14ac:dyDescent="0.25">
      <c r="D367" s="6" t="s">
        <v>1744</v>
      </c>
    </row>
    <row r="368" spans="4:4" x14ac:dyDescent="0.25">
      <c r="D368" s="6" t="s">
        <v>1745</v>
      </c>
    </row>
    <row r="369" spans="4:4" x14ac:dyDescent="0.25">
      <c r="D369" s="6" t="s">
        <v>1746</v>
      </c>
    </row>
    <row r="370" spans="4:4" x14ac:dyDescent="0.25">
      <c r="D370" s="6" t="s">
        <v>1747</v>
      </c>
    </row>
    <row r="371" spans="4:4" x14ac:dyDescent="0.25">
      <c r="D371" s="6" t="s">
        <v>1748</v>
      </c>
    </row>
    <row r="372" spans="4:4" x14ac:dyDescent="0.25">
      <c r="D372" s="6" t="s">
        <v>1749</v>
      </c>
    </row>
    <row r="373" spans="4:4" x14ac:dyDescent="0.25">
      <c r="D373" s="6" t="s">
        <v>1750</v>
      </c>
    </row>
    <row r="374" spans="4:4" x14ac:dyDescent="0.25">
      <c r="D374" s="6" t="s">
        <v>1751</v>
      </c>
    </row>
    <row r="375" spans="4:4" x14ac:dyDescent="0.25">
      <c r="D375" s="6" t="s">
        <v>1752</v>
      </c>
    </row>
    <row r="376" spans="4:4" x14ac:dyDescent="0.25">
      <c r="D376" s="6" t="s">
        <v>1753</v>
      </c>
    </row>
    <row r="377" spans="4:4" x14ac:dyDescent="0.25">
      <c r="D377" s="6" t="s">
        <v>1754</v>
      </c>
    </row>
    <row r="378" spans="4:4" x14ac:dyDescent="0.25">
      <c r="D378" s="6" t="s">
        <v>1755</v>
      </c>
    </row>
    <row r="379" spans="4:4" x14ac:dyDescent="0.25">
      <c r="D379" s="6" t="s">
        <v>1756</v>
      </c>
    </row>
    <row r="380" spans="4:4" x14ac:dyDescent="0.25">
      <c r="D380" s="6" t="s">
        <v>1757</v>
      </c>
    </row>
    <row r="381" spans="4:4" x14ac:dyDescent="0.25">
      <c r="D381" s="6" t="s">
        <v>1758</v>
      </c>
    </row>
    <row r="382" spans="4:4" x14ac:dyDescent="0.25">
      <c r="D382" s="6" t="s">
        <v>1759</v>
      </c>
    </row>
    <row r="383" spans="4:4" x14ac:dyDescent="0.25">
      <c r="D383" s="6" t="s">
        <v>1760</v>
      </c>
    </row>
    <row r="384" spans="4:4" x14ac:dyDescent="0.25">
      <c r="D384" s="6" t="s">
        <v>1761</v>
      </c>
    </row>
    <row r="385" spans="4:4" x14ac:dyDescent="0.25">
      <c r="D385" s="6" t="s">
        <v>1762</v>
      </c>
    </row>
    <row r="386" spans="4:4" x14ac:dyDescent="0.25">
      <c r="D386" s="6" t="s">
        <v>1763</v>
      </c>
    </row>
    <row r="387" spans="4:4" x14ac:dyDescent="0.25">
      <c r="D387" s="6" t="s">
        <v>1764</v>
      </c>
    </row>
    <row r="388" spans="4:4" x14ac:dyDescent="0.25">
      <c r="D388" s="6" t="s">
        <v>1765</v>
      </c>
    </row>
    <row r="389" spans="4:4" x14ac:dyDescent="0.25">
      <c r="D389" s="6" t="s">
        <v>1766</v>
      </c>
    </row>
    <row r="390" spans="4:4" x14ac:dyDescent="0.25">
      <c r="D390" s="6" t="s">
        <v>1767</v>
      </c>
    </row>
    <row r="391" spans="4:4" x14ac:dyDescent="0.25">
      <c r="D391" s="6" t="s">
        <v>1768</v>
      </c>
    </row>
    <row r="392" spans="4:4" x14ac:dyDescent="0.25">
      <c r="D392" s="6" t="s">
        <v>1769</v>
      </c>
    </row>
    <row r="393" spans="4:4" x14ac:dyDescent="0.25">
      <c r="D393" s="6" t="s">
        <v>1770</v>
      </c>
    </row>
    <row r="394" spans="4:4" x14ac:dyDescent="0.25">
      <c r="D394" s="6" t="s">
        <v>1771</v>
      </c>
    </row>
    <row r="395" spans="4:4" x14ac:dyDescent="0.25">
      <c r="D395" s="6" t="s">
        <v>1772</v>
      </c>
    </row>
    <row r="396" spans="4:4" x14ac:dyDescent="0.25">
      <c r="D396" s="6" t="s">
        <v>1773</v>
      </c>
    </row>
    <row r="397" spans="4:4" x14ac:dyDescent="0.25">
      <c r="D397" s="6" t="s">
        <v>1774</v>
      </c>
    </row>
    <row r="398" spans="4:4" x14ac:dyDescent="0.25">
      <c r="D398" s="6" t="s">
        <v>1775</v>
      </c>
    </row>
    <row r="399" spans="4:4" x14ac:dyDescent="0.25">
      <c r="D399" s="6" t="s">
        <v>1776</v>
      </c>
    </row>
    <row r="400" spans="4:4" x14ac:dyDescent="0.25">
      <c r="D400" s="6" t="s">
        <v>1777</v>
      </c>
    </row>
    <row r="401" spans="4:4" x14ac:dyDescent="0.25">
      <c r="D401" s="6" t="s">
        <v>1778</v>
      </c>
    </row>
    <row r="402" spans="4:4" x14ac:dyDescent="0.25">
      <c r="D402" s="6" t="s">
        <v>1779</v>
      </c>
    </row>
    <row r="403" spans="4:4" x14ac:dyDescent="0.25">
      <c r="D403" s="6" t="s">
        <v>1780</v>
      </c>
    </row>
    <row r="404" spans="4:4" x14ac:dyDescent="0.25">
      <c r="D404" s="6" t="s">
        <v>1781</v>
      </c>
    </row>
    <row r="405" spans="4:4" x14ac:dyDescent="0.25">
      <c r="D405" s="6" t="s">
        <v>1782</v>
      </c>
    </row>
    <row r="406" spans="4:4" x14ac:dyDescent="0.25">
      <c r="D406" s="6" t="s">
        <v>1783</v>
      </c>
    </row>
    <row r="407" spans="4:4" x14ac:dyDescent="0.25">
      <c r="D407" s="6" t="s">
        <v>1784</v>
      </c>
    </row>
    <row r="408" spans="4:4" x14ac:dyDescent="0.25">
      <c r="D408" s="6" t="s">
        <v>1785</v>
      </c>
    </row>
    <row r="409" spans="4:4" x14ac:dyDescent="0.25">
      <c r="D409" s="6" t="s">
        <v>1786</v>
      </c>
    </row>
    <row r="410" spans="4:4" x14ac:dyDescent="0.25">
      <c r="D410" s="6" t="s">
        <v>1787</v>
      </c>
    </row>
    <row r="411" spans="4:4" x14ac:dyDescent="0.25">
      <c r="D411" s="6" t="s">
        <v>1788</v>
      </c>
    </row>
    <row r="412" spans="4:4" x14ac:dyDescent="0.25">
      <c r="D412" s="6" t="s">
        <v>1789</v>
      </c>
    </row>
    <row r="413" spans="4:4" x14ac:dyDescent="0.25">
      <c r="D413" s="6" t="s">
        <v>1790</v>
      </c>
    </row>
    <row r="414" spans="4:4" x14ac:dyDescent="0.25">
      <c r="D414" s="6" t="s">
        <v>1791</v>
      </c>
    </row>
    <row r="415" spans="4:4" x14ac:dyDescent="0.25">
      <c r="D415" s="6" t="s">
        <v>1792</v>
      </c>
    </row>
    <row r="416" spans="4:4" x14ac:dyDescent="0.25">
      <c r="D416" s="6" t="s">
        <v>1793</v>
      </c>
    </row>
    <row r="417" spans="4:4" x14ac:dyDescent="0.25">
      <c r="D417" s="6" t="s">
        <v>1794</v>
      </c>
    </row>
    <row r="418" spans="4:4" x14ac:dyDescent="0.25">
      <c r="D418" s="6" t="s">
        <v>1795</v>
      </c>
    </row>
    <row r="419" spans="4:4" x14ac:dyDescent="0.25">
      <c r="D419" s="6" t="s">
        <v>1796</v>
      </c>
    </row>
    <row r="420" spans="4:4" x14ac:dyDescent="0.25">
      <c r="D420" s="6" t="s">
        <v>1797</v>
      </c>
    </row>
    <row r="421" spans="4:4" x14ac:dyDescent="0.25">
      <c r="D421" s="6" t="s">
        <v>1798</v>
      </c>
    </row>
    <row r="422" spans="4:4" x14ac:dyDescent="0.25">
      <c r="D422" s="6" t="s">
        <v>1799</v>
      </c>
    </row>
    <row r="423" spans="4:4" x14ac:dyDescent="0.25">
      <c r="D423" s="6" t="s">
        <v>1800</v>
      </c>
    </row>
    <row r="424" spans="4:4" x14ac:dyDescent="0.25">
      <c r="D424" s="6" t="s">
        <v>1801</v>
      </c>
    </row>
    <row r="425" spans="4:4" x14ac:dyDescent="0.25">
      <c r="D425" s="6" t="s">
        <v>1802</v>
      </c>
    </row>
    <row r="426" spans="4:4" x14ac:dyDescent="0.25">
      <c r="D426" s="6" t="s">
        <v>1803</v>
      </c>
    </row>
    <row r="427" spans="4:4" x14ac:dyDescent="0.25">
      <c r="D427" s="6" t="s">
        <v>1804</v>
      </c>
    </row>
    <row r="428" spans="4:4" x14ac:dyDescent="0.25">
      <c r="D428" s="6" t="s">
        <v>1805</v>
      </c>
    </row>
    <row r="429" spans="4:4" x14ac:dyDescent="0.25">
      <c r="D429" s="6" t="s">
        <v>1806</v>
      </c>
    </row>
    <row r="430" spans="4:4" x14ac:dyDescent="0.25">
      <c r="D430" s="6" t="s">
        <v>1807</v>
      </c>
    </row>
    <row r="431" spans="4:4" x14ac:dyDescent="0.25">
      <c r="D431" s="6" t="s">
        <v>1808</v>
      </c>
    </row>
    <row r="432" spans="4:4" x14ac:dyDescent="0.25">
      <c r="D432" s="6" t="s">
        <v>1809</v>
      </c>
    </row>
    <row r="433" spans="4:4" x14ac:dyDescent="0.25">
      <c r="D433" s="6" t="s">
        <v>1810</v>
      </c>
    </row>
    <row r="434" spans="4:4" x14ac:dyDescent="0.25">
      <c r="D434" s="6" t="s">
        <v>1811</v>
      </c>
    </row>
    <row r="435" spans="4:4" x14ac:dyDescent="0.25">
      <c r="D435" s="6" t="s">
        <v>1812</v>
      </c>
    </row>
    <row r="436" spans="4:4" x14ac:dyDescent="0.25">
      <c r="D436" s="6" t="s">
        <v>1813</v>
      </c>
    </row>
    <row r="437" spans="4:4" x14ac:dyDescent="0.25">
      <c r="D437" s="6" t="s">
        <v>1814</v>
      </c>
    </row>
    <row r="438" spans="4:4" x14ac:dyDescent="0.25">
      <c r="D438" s="6" t="s">
        <v>1815</v>
      </c>
    </row>
    <row r="439" spans="4:4" x14ac:dyDescent="0.25">
      <c r="D439" s="6" t="s">
        <v>1816</v>
      </c>
    </row>
    <row r="440" spans="4:4" x14ac:dyDescent="0.25">
      <c r="D440" s="6" t="s">
        <v>1817</v>
      </c>
    </row>
    <row r="441" spans="4:4" x14ac:dyDescent="0.25">
      <c r="D441" s="6" t="s">
        <v>1818</v>
      </c>
    </row>
    <row r="442" spans="4:4" x14ac:dyDescent="0.25">
      <c r="D442" s="6" t="s">
        <v>1819</v>
      </c>
    </row>
    <row r="443" spans="4:4" x14ac:dyDescent="0.25">
      <c r="D443" s="6" t="s">
        <v>1820</v>
      </c>
    </row>
    <row r="444" spans="4:4" x14ac:dyDescent="0.25">
      <c r="D444" s="6" t="s">
        <v>1821</v>
      </c>
    </row>
    <row r="445" spans="4:4" x14ac:dyDescent="0.25">
      <c r="D445" s="6" t="s">
        <v>1822</v>
      </c>
    </row>
    <row r="446" spans="4:4" x14ac:dyDescent="0.25">
      <c r="D446" s="6" t="s">
        <v>1823</v>
      </c>
    </row>
    <row r="447" spans="4:4" x14ac:dyDescent="0.25">
      <c r="D447" s="6" t="s">
        <v>1824</v>
      </c>
    </row>
    <row r="448" spans="4:4" x14ac:dyDescent="0.25">
      <c r="D448" s="6" t="s">
        <v>1825</v>
      </c>
    </row>
    <row r="449" spans="4:4" x14ac:dyDescent="0.25">
      <c r="D449" s="6" t="s">
        <v>1826</v>
      </c>
    </row>
    <row r="450" spans="4:4" x14ac:dyDescent="0.25">
      <c r="D450" s="6" t="s">
        <v>1827</v>
      </c>
    </row>
    <row r="451" spans="4:4" x14ac:dyDescent="0.25">
      <c r="D451" s="6" t="s">
        <v>1828</v>
      </c>
    </row>
    <row r="452" spans="4:4" x14ac:dyDescent="0.25">
      <c r="D452" s="6" t="s">
        <v>1829</v>
      </c>
    </row>
    <row r="453" spans="4:4" x14ac:dyDescent="0.25">
      <c r="D453" s="6" t="s">
        <v>1830</v>
      </c>
    </row>
    <row r="454" spans="4:4" x14ac:dyDescent="0.25">
      <c r="D454" s="6" t="s">
        <v>1831</v>
      </c>
    </row>
    <row r="455" spans="4:4" x14ac:dyDescent="0.25">
      <c r="D455" s="6" t="s">
        <v>1832</v>
      </c>
    </row>
    <row r="456" spans="4:4" x14ac:dyDescent="0.25">
      <c r="D456" s="6" t="s">
        <v>1833</v>
      </c>
    </row>
    <row r="457" spans="4:4" x14ac:dyDescent="0.25">
      <c r="D457" s="6" t="s">
        <v>1834</v>
      </c>
    </row>
    <row r="458" spans="4:4" x14ac:dyDescent="0.25">
      <c r="D458" s="6" t="s">
        <v>1835</v>
      </c>
    </row>
    <row r="459" spans="4:4" x14ac:dyDescent="0.25">
      <c r="D459" s="6" t="s">
        <v>1836</v>
      </c>
    </row>
    <row r="460" spans="4:4" x14ac:dyDescent="0.25">
      <c r="D460" s="6" t="s">
        <v>1837</v>
      </c>
    </row>
    <row r="461" spans="4:4" x14ac:dyDescent="0.25">
      <c r="D461" s="6" t="s">
        <v>1838</v>
      </c>
    </row>
    <row r="462" spans="4:4" x14ac:dyDescent="0.25">
      <c r="D462" s="6" t="s">
        <v>1839</v>
      </c>
    </row>
    <row r="463" spans="4:4" x14ac:dyDescent="0.25">
      <c r="D463" s="6" t="s">
        <v>1840</v>
      </c>
    </row>
    <row r="464" spans="4:4" x14ac:dyDescent="0.25">
      <c r="D464" s="6" t="s">
        <v>1841</v>
      </c>
    </row>
    <row r="465" spans="4:4" x14ac:dyDescent="0.25">
      <c r="D465" s="6" t="s">
        <v>1842</v>
      </c>
    </row>
    <row r="466" spans="4:4" x14ac:dyDescent="0.25">
      <c r="D466" s="6" t="s">
        <v>1843</v>
      </c>
    </row>
    <row r="467" spans="4:4" x14ac:dyDescent="0.25">
      <c r="D467" s="6" t="s">
        <v>1844</v>
      </c>
    </row>
    <row r="468" spans="4:4" x14ac:dyDescent="0.25">
      <c r="D468" s="6" t="s">
        <v>1845</v>
      </c>
    </row>
    <row r="469" spans="4:4" x14ac:dyDescent="0.25">
      <c r="D469" s="6" t="s">
        <v>1846</v>
      </c>
    </row>
    <row r="470" spans="4:4" x14ac:dyDescent="0.25">
      <c r="D470" s="6" t="s">
        <v>1847</v>
      </c>
    </row>
    <row r="471" spans="4:4" x14ac:dyDescent="0.25">
      <c r="D471" s="6" t="s">
        <v>1848</v>
      </c>
    </row>
    <row r="472" spans="4:4" x14ac:dyDescent="0.25">
      <c r="D472" s="6" t="s">
        <v>1849</v>
      </c>
    </row>
    <row r="473" spans="4:4" x14ac:dyDescent="0.25">
      <c r="D473" s="6" t="s">
        <v>1850</v>
      </c>
    </row>
    <row r="474" spans="4:4" x14ac:dyDescent="0.25">
      <c r="D474" s="6" t="s">
        <v>1851</v>
      </c>
    </row>
    <row r="475" spans="4:4" x14ac:dyDescent="0.25">
      <c r="D475" s="6" t="s">
        <v>1852</v>
      </c>
    </row>
    <row r="476" spans="4:4" x14ac:dyDescent="0.25">
      <c r="D476" s="6" t="s">
        <v>1853</v>
      </c>
    </row>
    <row r="477" spans="4:4" x14ac:dyDescent="0.25">
      <c r="D477" s="6" t="s">
        <v>1854</v>
      </c>
    </row>
    <row r="478" spans="4:4" x14ac:dyDescent="0.25">
      <c r="D478" s="6" t="s">
        <v>1855</v>
      </c>
    </row>
    <row r="479" spans="4:4" x14ac:dyDescent="0.25">
      <c r="D479" s="6" t="s">
        <v>1856</v>
      </c>
    </row>
    <row r="480" spans="4:4" x14ac:dyDescent="0.25">
      <c r="D480" s="6" t="s">
        <v>1857</v>
      </c>
    </row>
    <row r="481" spans="4:4" x14ac:dyDescent="0.25">
      <c r="D481" s="6" t="s">
        <v>1858</v>
      </c>
    </row>
    <row r="482" spans="4:4" x14ac:dyDescent="0.25">
      <c r="D482" s="6" t="s">
        <v>1859</v>
      </c>
    </row>
    <row r="483" spans="4:4" x14ac:dyDescent="0.25">
      <c r="D483" s="6" t="s">
        <v>1860</v>
      </c>
    </row>
    <row r="484" spans="4:4" x14ac:dyDescent="0.25">
      <c r="D484" s="6" t="s">
        <v>1861</v>
      </c>
    </row>
    <row r="485" spans="4:4" x14ac:dyDescent="0.25">
      <c r="D485" s="6" t="s">
        <v>1862</v>
      </c>
    </row>
    <row r="486" spans="4:4" x14ac:dyDescent="0.25">
      <c r="D486" s="6" t="s">
        <v>1863</v>
      </c>
    </row>
    <row r="487" spans="4:4" x14ac:dyDescent="0.25">
      <c r="D487" s="6" t="s">
        <v>1864</v>
      </c>
    </row>
    <row r="488" spans="4:4" x14ac:dyDescent="0.25">
      <c r="D488" s="6" t="s">
        <v>1865</v>
      </c>
    </row>
    <row r="489" spans="4:4" x14ac:dyDescent="0.25">
      <c r="D489" s="6" t="s">
        <v>1866</v>
      </c>
    </row>
    <row r="490" spans="4:4" x14ac:dyDescent="0.25">
      <c r="D490" s="6" t="s">
        <v>1867</v>
      </c>
    </row>
    <row r="491" spans="4:4" x14ac:dyDescent="0.25">
      <c r="D491" s="6" t="s">
        <v>1868</v>
      </c>
    </row>
    <row r="492" spans="4:4" x14ac:dyDescent="0.25">
      <c r="D492" s="6" t="s">
        <v>1869</v>
      </c>
    </row>
    <row r="493" spans="4:4" x14ac:dyDescent="0.25">
      <c r="D493" s="6" t="s">
        <v>1870</v>
      </c>
    </row>
    <row r="494" spans="4:4" x14ac:dyDescent="0.25">
      <c r="D494" s="6" t="s">
        <v>1871</v>
      </c>
    </row>
    <row r="495" spans="4:4" x14ac:dyDescent="0.25">
      <c r="D495" s="6" t="s">
        <v>1872</v>
      </c>
    </row>
    <row r="496" spans="4:4" x14ac:dyDescent="0.25">
      <c r="D496" s="6" t="s">
        <v>1873</v>
      </c>
    </row>
    <row r="497" spans="4:4" x14ac:dyDescent="0.25">
      <c r="D497" s="6" t="s">
        <v>1874</v>
      </c>
    </row>
    <row r="498" spans="4:4" x14ac:dyDescent="0.25">
      <c r="D498" s="6" t="s">
        <v>1875</v>
      </c>
    </row>
    <row r="499" spans="4:4" x14ac:dyDescent="0.25">
      <c r="D499" s="6" t="s">
        <v>1876</v>
      </c>
    </row>
    <row r="500" spans="4:4" x14ac:dyDescent="0.25">
      <c r="D500" s="6" t="s">
        <v>1877</v>
      </c>
    </row>
    <row r="501" spans="4:4" x14ac:dyDescent="0.25">
      <c r="D501" s="6" t="s">
        <v>1878</v>
      </c>
    </row>
    <row r="502" spans="4:4" x14ac:dyDescent="0.25">
      <c r="D502" s="6" t="s">
        <v>1879</v>
      </c>
    </row>
    <row r="503" spans="4:4" x14ac:dyDescent="0.25">
      <c r="D503" s="6" t="s">
        <v>1880</v>
      </c>
    </row>
    <row r="504" spans="4:4" x14ac:dyDescent="0.25">
      <c r="D504" s="6" t="s">
        <v>1881</v>
      </c>
    </row>
    <row r="505" spans="4:4" x14ac:dyDescent="0.25">
      <c r="D505" s="6" t="s">
        <v>1882</v>
      </c>
    </row>
    <row r="506" spans="4:4" x14ac:dyDescent="0.25">
      <c r="D506" s="6" t="s">
        <v>1883</v>
      </c>
    </row>
    <row r="507" spans="4:4" x14ac:dyDescent="0.25">
      <c r="D507" s="6" t="s">
        <v>1884</v>
      </c>
    </row>
    <row r="508" spans="4:4" x14ac:dyDescent="0.25">
      <c r="D508" s="6" t="s">
        <v>1885</v>
      </c>
    </row>
    <row r="509" spans="4:4" x14ac:dyDescent="0.25">
      <c r="D509" s="6" t="s">
        <v>1886</v>
      </c>
    </row>
    <row r="510" spans="4:4" x14ac:dyDescent="0.25">
      <c r="D510" s="6" t="s">
        <v>1887</v>
      </c>
    </row>
    <row r="511" spans="4:4" x14ac:dyDescent="0.25">
      <c r="D511" s="6" t="s">
        <v>1888</v>
      </c>
    </row>
    <row r="512" spans="4:4" x14ac:dyDescent="0.25">
      <c r="D512" s="6" t="s">
        <v>1889</v>
      </c>
    </row>
    <row r="513" spans="4:4" x14ac:dyDescent="0.25">
      <c r="D513" s="6" t="s">
        <v>1890</v>
      </c>
    </row>
    <row r="514" spans="4:4" x14ac:dyDescent="0.25">
      <c r="D514" s="6" t="s">
        <v>1891</v>
      </c>
    </row>
    <row r="515" spans="4:4" x14ac:dyDescent="0.25">
      <c r="D515" s="6" t="s">
        <v>1892</v>
      </c>
    </row>
    <row r="516" spans="4:4" x14ac:dyDescent="0.25">
      <c r="D516" s="6" t="s">
        <v>1893</v>
      </c>
    </row>
    <row r="517" spans="4:4" x14ac:dyDescent="0.25">
      <c r="D517" s="6" t="s">
        <v>1894</v>
      </c>
    </row>
    <row r="518" spans="4:4" x14ac:dyDescent="0.25">
      <c r="D518" s="6" t="s">
        <v>1895</v>
      </c>
    </row>
    <row r="519" spans="4:4" x14ac:dyDescent="0.25">
      <c r="D519" s="6" t="s">
        <v>1896</v>
      </c>
    </row>
    <row r="520" spans="4:4" x14ac:dyDescent="0.25">
      <c r="D520" s="6" t="s">
        <v>1897</v>
      </c>
    </row>
    <row r="521" spans="4:4" x14ac:dyDescent="0.25">
      <c r="D521" s="6" t="s">
        <v>1898</v>
      </c>
    </row>
    <row r="522" spans="4:4" x14ac:dyDescent="0.25">
      <c r="D522" s="6" t="s">
        <v>1899</v>
      </c>
    </row>
    <row r="523" spans="4:4" x14ac:dyDescent="0.25">
      <c r="D523" s="6" t="s">
        <v>1900</v>
      </c>
    </row>
    <row r="524" spans="4:4" x14ac:dyDescent="0.25">
      <c r="D524" s="6" t="s">
        <v>1901</v>
      </c>
    </row>
    <row r="525" spans="4:4" x14ac:dyDescent="0.25">
      <c r="D525" s="6" t="s">
        <v>1902</v>
      </c>
    </row>
    <row r="526" spans="4:4" x14ac:dyDescent="0.25">
      <c r="D526" s="6" t="s">
        <v>1903</v>
      </c>
    </row>
    <row r="527" spans="4:4" x14ac:dyDescent="0.25">
      <c r="D527" s="6" t="s">
        <v>1904</v>
      </c>
    </row>
    <row r="528" spans="4:4" x14ac:dyDescent="0.25">
      <c r="D528" s="6" t="s">
        <v>1905</v>
      </c>
    </row>
    <row r="529" spans="4:4" x14ac:dyDescent="0.25">
      <c r="D529" s="6" t="s">
        <v>1906</v>
      </c>
    </row>
    <row r="530" spans="4:4" x14ac:dyDescent="0.25">
      <c r="D530" s="6" t="s">
        <v>1907</v>
      </c>
    </row>
    <row r="531" spans="4:4" x14ac:dyDescent="0.25">
      <c r="D531" s="6" t="s">
        <v>1908</v>
      </c>
    </row>
    <row r="532" spans="4:4" x14ac:dyDescent="0.25">
      <c r="D532" s="6" t="s">
        <v>1909</v>
      </c>
    </row>
    <row r="533" spans="4:4" x14ac:dyDescent="0.25">
      <c r="D533" s="6" t="s">
        <v>1910</v>
      </c>
    </row>
    <row r="534" spans="4:4" x14ac:dyDescent="0.25">
      <c r="D534" s="6" t="s">
        <v>1911</v>
      </c>
    </row>
    <row r="535" spans="4:4" x14ac:dyDescent="0.25">
      <c r="D535" s="6" t="s">
        <v>1912</v>
      </c>
    </row>
    <row r="536" spans="4:4" x14ac:dyDescent="0.25">
      <c r="D536" s="6" t="s">
        <v>1913</v>
      </c>
    </row>
    <row r="537" spans="4:4" x14ac:dyDescent="0.25">
      <c r="D537" s="6" t="s">
        <v>1914</v>
      </c>
    </row>
    <row r="538" spans="4:4" x14ac:dyDescent="0.25">
      <c r="D538" s="6" t="s">
        <v>1915</v>
      </c>
    </row>
    <row r="539" spans="4:4" x14ac:dyDescent="0.25">
      <c r="D539" s="6" t="s">
        <v>1916</v>
      </c>
    </row>
    <row r="540" spans="4:4" x14ac:dyDescent="0.25">
      <c r="D540" s="6" t="s">
        <v>1917</v>
      </c>
    </row>
    <row r="541" spans="4:4" x14ac:dyDescent="0.25">
      <c r="D541" s="6" t="s">
        <v>1918</v>
      </c>
    </row>
    <row r="542" spans="4:4" x14ac:dyDescent="0.25">
      <c r="D542" s="6" t="s">
        <v>1919</v>
      </c>
    </row>
    <row r="543" spans="4:4" x14ac:dyDescent="0.25">
      <c r="D543" s="6" t="s">
        <v>1920</v>
      </c>
    </row>
    <row r="544" spans="4:4" x14ac:dyDescent="0.25">
      <c r="D544" s="6" t="s">
        <v>1921</v>
      </c>
    </row>
    <row r="545" spans="4:4" x14ac:dyDescent="0.25">
      <c r="D545" s="6" t="s">
        <v>1922</v>
      </c>
    </row>
    <row r="546" spans="4:4" x14ac:dyDescent="0.25">
      <c r="D546" s="6" t="s">
        <v>1923</v>
      </c>
    </row>
    <row r="547" spans="4:4" x14ac:dyDescent="0.25">
      <c r="D547" s="6" t="s">
        <v>1924</v>
      </c>
    </row>
    <row r="548" spans="4:4" x14ac:dyDescent="0.25">
      <c r="D548" s="6" t="s">
        <v>1925</v>
      </c>
    </row>
    <row r="549" spans="4:4" x14ac:dyDescent="0.25">
      <c r="D549" s="6" t="s">
        <v>1926</v>
      </c>
    </row>
    <row r="550" spans="4:4" x14ac:dyDescent="0.25">
      <c r="D550" s="6" t="s">
        <v>1927</v>
      </c>
    </row>
    <row r="551" spans="4:4" x14ac:dyDescent="0.25">
      <c r="D551" s="6" t="s">
        <v>1928</v>
      </c>
    </row>
    <row r="552" spans="4:4" x14ac:dyDescent="0.25">
      <c r="D552" s="6" t="s">
        <v>1929</v>
      </c>
    </row>
    <row r="553" spans="4:4" x14ac:dyDescent="0.25">
      <c r="D553" s="6" t="s">
        <v>1930</v>
      </c>
    </row>
    <row r="554" spans="4:4" x14ac:dyDescent="0.25">
      <c r="D554" s="6" t="s">
        <v>1931</v>
      </c>
    </row>
    <row r="555" spans="4:4" x14ac:dyDescent="0.25">
      <c r="D555" s="6" t="s">
        <v>1932</v>
      </c>
    </row>
    <row r="556" spans="4:4" x14ac:dyDescent="0.25">
      <c r="D556" s="6" t="s">
        <v>1933</v>
      </c>
    </row>
    <row r="557" spans="4:4" x14ac:dyDescent="0.25">
      <c r="D557" s="6" t="s">
        <v>1934</v>
      </c>
    </row>
    <row r="558" spans="4:4" x14ac:dyDescent="0.25">
      <c r="D558" s="6" t="s">
        <v>1935</v>
      </c>
    </row>
    <row r="559" spans="4:4" x14ac:dyDescent="0.25">
      <c r="D559" s="6" t="s">
        <v>1936</v>
      </c>
    </row>
    <row r="560" spans="4:4" x14ac:dyDescent="0.25">
      <c r="D560" s="6" t="s">
        <v>1937</v>
      </c>
    </row>
    <row r="561" spans="4:4" x14ac:dyDescent="0.25">
      <c r="D561" s="6" t="s">
        <v>1938</v>
      </c>
    </row>
    <row r="562" spans="4:4" x14ac:dyDescent="0.25">
      <c r="D562" s="6" t="s">
        <v>1939</v>
      </c>
    </row>
    <row r="563" spans="4:4" x14ac:dyDescent="0.25">
      <c r="D563" s="6" t="s">
        <v>1940</v>
      </c>
    </row>
    <row r="564" spans="4:4" x14ac:dyDescent="0.25">
      <c r="D564" s="6" t="s">
        <v>1941</v>
      </c>
    </row>
    <row r="565" spans="4:4" x14ac:dyDescent="0.25">
      <c r="D565" s="6" t="s">
        <v>1942</v>
      </c>
    </row>
    <row r="566" spans="4:4" x14ac:dyDescent="0.25">
      <c r="D566" s="6" t="s">
        <v>1943</v>
      </c>
    </row>
  </sheetData>
  <sortState ref="F2:F28">
    <sortCondition ref="F1"/>
  </sortState>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359"/>
  <sheetViews>
    <sheetView showGridLines="0" showZeros="0" view="pageBreakPreview" zoomScale="70" zoomScaleNormal="100" zoomScaleSheetLayoutView="70" workbookViewId="0">
      <selection activeCell="F7" sqref="F7"/>
    </sheetView>
  </sheetViews>
  <sheetFormatPr baseColWidth="10" defaultRowHeight="26.25" x14ac:dyDescent="0.4"/>
  <cols>
    <col min="1" max="2" width="69.25" style="120" customWidth="1"/>
    <col min="3" max="6" width="11" style="120"/>
    <col min="7" max="7" width="11" style="120" customWidth="1"/>
    <col min="8" max="16384" width="11" style="120"/>
  </cols>
  <sheetData>
    <row r="1" spans="1:7" x14ac:dyDescent="0.4">
      <c r="A1" s="170"/>
      <c r="B1" s="170"/>
    </row>
    <row r="2" spans="1:7" ht="33.75" x14ac:dyDescent="0.5">
      <c r="A2" s="121" t="s">
        <v>1966</v>
      </c>
      <c r="B2" s="122"/>
    </row>
    <row r="3" spans="1:7" ht="33.75" x14ac:dyDescent="0.5">
      <c r="A3" s="121" t="s">
        <v>1980</v>
      </c>
      <c r="B3" s="122"/>
    </row>
    <row r="4" spans="1:7" ht="324" customHeight="1" thickBot="1" x14ac:dyDescent="0.45">
      <c r="A4" s="173" t="s">
        <v>2004</v>
      </c>
      <c r="B4" s="173"/>
    </row>
    <row r="5" spans="1:7" s="124" customFormat="1" ht="29.25" customHeight="1" thickBot="1" x14ac:dyDescent="0.3">
      <c r="A5" s="123" t="s">
        <v>41</v>
      </c>
      <c r="B5" s="123" t="s">
        <v>42</v>
      </c>
      <c r="E5" s="125"/>
      <c r="F5" s="125"/>
      <c r="G5" s="125"/>
    </row>
    <row r="6" spans="1:7" ht="53.25" customHeight="1" x14ac:dyDescent="0.4">
      <c r="A6" s="126" t="s">
        <v>64</v>
      </c>
      <c r="B6" s="126" t="s">
        <v>141</v>
      </c>
      <c r="E6" s="127"/>
      <c r="F6" s="127"/>
      <c r="G6" s="127"/>
    </row>
    <row r="7" spans="1:7" s="124" customFormat="1" ht="29.25" customHeight="1" x14ac:dyDescent="0.25">
      <c r="A7" s="128" t="s">
        <v>43</v>
      </c>
      <c r="B7" s="128" t="s">
        <v>44</v>
      </c>
      <c r="E7" s="125"/>
      <c r="F7" s="125"/>
      <c r="G7" s="125"/>
    </row>
    <row r="8" spans="1:7" ht="42" customHeight="1" x14ac:dyDescent="0.4">
      <c r="A8" s="129" t="s">
        <v>256</v>
      </c>
      <c r="B8" s="129" t="s">
        <v>63</v>
      </c>
      <c r="E8" s="127"/>
      <c r="F8" s="130"/>
      <c r="G8" s="127"/>
    </row>
    <row r="9" spans="1:7" s="124" customFormat="1" ht="29.25" customHeight="1" x14ac:dyDescent="0.25">
      <c r="A9" s="128" t="s">
        <v>45</v>
      </c>
      <c r="B9" s="128" t="s">
        <v>46</v>
      </c>
      <c r="C9" s="131"/>
    </row>
    <row r="10" spans="1:7" ht="45" customHeight="1" x14ac:dyDescent="0.4">
      <c r="A10" s="129" t="s">
        <v>9</v>
      </c>
      <c r="B10" s="132" t="s">
        <v>63</v>
      </c>
      <c r="C10" s="127"/>
    </row>
    <row r="11" spans="1:7" s="124" customFormat="1" ht="29.25" customHeight="1" x14ac:dyDescent="0.25">
      <c r="A11" s="133" t="s">
        <v>47</v>
      </c>
      <c r="B11" s="133" t="s">
        <v>48</v>
      </c>
      <c r="C11" s="125"/>
    </row>
    <row r="12" spans="1:7" x14ac:dyDescent="0.4">
      <c r="A12" s="134" t="s">
        <v>63</v>
      </c>
      <c r="B12" s="134" t="s">
        <v>63</v>
      </c>
      <c r="C12" s="127"/>
    </row>
    <row r="13" spans="1:7" s="124" customFormat="1" ht="29.25" customHeight="1" x14ac:dyDescent="0.25">
      <c r="A13" s="135" t="s">
        <v>49</v>
      </c>
      <c r="B13" s="135"/>
    </row>
    <row r="14" spans="1:7" ht="200.25" customHeight="1" x14ac:dyDescent="0.4">
      <c r="A14" s="171" t="s">
        <v>1983</v>
      </c>
      <c r="B14" s="171"/>
    </row>
    <row r="15" spans="1:7" s="124" customFormat="1" ht="29.25" customHeight="1" x14ac:dyDescent="0.25">
      <c r="A15" s="136" t="s">
        <v>50</v>
      </c>
      <c r="B15" s="128" t="s">
        <v>51</v>
      </c>
    </row>
    <row r="16" spans="1:7" x14ac:dyDescent="0.4">
      <c r="A16" s="172" t="s">
        <v>1981</v>
      </c>
      <c r="B16" s="137" t="s">
        <v>1984</v>
      </c>
    </row>
    <row r="17" spans="1:2" ht="78.75" x14ac:dyDescent="0.4">
      <c r="A17" s="172"/>
      <c r="B17" s="138" t="s">
        <v>1985</v>
      </c>
    </row>
    <row r="18" spans="1:2" x14ac:dyDescent="0.4">
      <c r="A18" s="172"/>
      <c r="B18" s="138" t="s">
        <v>1986</v>
      </c>
    </row>
    <row r="19" spans="1:2" ht="183.75" x14ac:dyDescent="0.4">
      <c r="A19" s="172"/>
      <c r="B19" s="138" t="s">
        <v>1987</v>
      </c>
    </row>
    <row r="20" spans="1:2" ht="52.5" x14ac:dyDescent="0.4">
      <c r="A20" s="172"/>
      <c r="B20" s="138" t="s">
        <v>1988</v>
      </c>
    </row>
    <row r="21" spans="1:2" ht="157.5" x14ac:dyDescent="0.4">
      <c r="A21" s="172"/>
      <c r="B21" s="138" t="s">
        <v>1989</v>
      </c>
    </row>
    <row r="22" spans="1:2" x14ac:dyDescent="0.4">
      <c r="A22" s="172"/>
      <c r="B22" s="138" t="s">
        <v>1990</v>
      </c>
    </row>
    <row r="23" spans="1:2" ht="105" x14ac:dyDescent="0.4">
      <c r="A23" s="172"/>
      <c r="B23" s="138" t="s">
        <v>1991</v>
      </c>
    </row>
    <row r="24" spans="1:2" x14ac:dyDescent="0.4">
      <c r="A24" s="172"/>
      <c r="B24" s="138" t="s">
        <v>1992</v>
      </c>
    </row>
    <row r="25" spans="1:2" ht="131.25" x14ac:dyDescent="0.4">
      <c r="A25" s="172"/>
      <c r="B25" s="138" t="s">
        <v>1993</v>
      </c>
    </row>
    <row r="26" spans="1:2" x14ac:dyDescent="0.4">
      <c r="A26" s="172"/>
      <c r="B26" s="138" t="s">
        <v>1994</v>
      </c>
    </row>
    <row r="27" spans="1:2" ht="52.5" x14ac:dyDescent="0.4">
      <c r="A27" s="172"/>
      <c r="B27" s="138" t="s">
        <v>1995</v>
      </c>
    </row>
    <row r="28" spans="1:2" x14ac:dyDescent="0.4">
      <c r="A28" s="172"/>
      <c r="B28" s="138" t="s">
        <v>1996</v>
      </c>
    </row>
    <row r="29" spans="1:2" ht="78.75" x14ac:dyDescent="0.4">
      <c r="A29" s="172"/>
      <c r="B29" s="138" t="s">
        <v>1997</v>
      </c>
    </row>
    <row r="30" spans="1:2" x14ac:dyDescent="0.4">
      <c r="A30" s="172"/>
      <c r="B30" s="142" t="s">
        <v>1998</v>
      </c>
    </row>
    <row r="31" spans="1:2" ht="52.5" x14ac:dyDescent="0.4">
      <c r="A31" s="172"/>
      <c r="B31" s="142" t="s">
        <v>1999</v>
      </c>
    </row>
    <row r="32" spans="1:2" ht="52.5" x14ac:dyDescent="0.4">
      <c r="A32" s="172"/>
      <c r="B32" s="142" t="s">
        <v>2000</v>
      </c>
    </row>
    <row r="33" spans="1:2" ht="157.5" x14ac:dyDescent="0.4">
      <c r="A33" s="172"/>
      <c r="B33" s="142" t="s">
        <v>2001</v>
      </c>
    </row>
    <row r="34" spans="1:2" x14ac:dyDescent="0.4">
      <c r="A34" s="172"/>
      <c r="B34" s="142" t="s">
        <v>2002</v>
      </c>
    </row>
    <row r="35" spans="1:2" ht="78.75" x14ac:dyDescent="0.4">
      <c r="A35" s="172"/>
      <c r="B35" s="142" t="s">
        <v>2003</v>
      </c>
    </row>
    <row r="36" spans="1:2" x14ac:dyDescent="0.4">
      <c r="A36" s="172"/>
      <c r="B36" s="142"/>
    </row>
    <row r="37" spans="1:2" x14ac:dyDescent="0.4">
      <c r="A37" s="172"/>
      <c r="B37" s="142"/>
    </row>
    <row r="38" spans="1:2" x14ac:dyDescent="0.4">
      <c r="A38" s="172"/>
      <c r="B38" s="142"/>
    </row>
    <row r="39" spans="1:2" x14ac:dyDescent="0.4">
      <c r="A39" s="172"/>
      <c r="B39" s="142"/>
    </row>
    <row r="40" spans="1:2" x14ac:dyDescent="0.4">
      <c r="A40" s="172"/>
      <c r="B40" s="142"/>
    </row>
    <row r="41" spans="1:2" x14ac:dyDescent="0.4">
      <c r="A41" s="172"/>
      <c r="B41" s="142"/>
    </row>
    <row r="42" spans="1:2" x14ac:dyDescent="0.4">
      <c r="A42" s="172"/>
      <c r="B42" s="142"/>
    </row>
    <row r="43" spans="1:2" x14ac:dyDescent="0.4">
      <c r="A43" s="172"/>
      <c r="B43" s="142"/>
    </row>
    <row r="44" spans="1:2" x14ac:dyDescent="0.4">
      <c r="A44" s="172"/>
      <c r="B44" s="142"/>
    </row>
    <row r="45" spans="1:2" x14ac:dyDescent="0.4">
      <c r="A45" s="172"/>
      <c r="B45" s="142"/>
    </row>
    <row r="46" spans="1:2" x14ac:dyDescent="0.4">
      <c r="A46" s="172"/>
      <c r="B46" s="142"/>
    </row>
    <row r="47" spans="1:2" x14ac:dyDescent="0.4">
      <c r="A47" s="172"/>
      <c r="B47" s="139"/>
    </row>
    <row r="48" spans="1:2" x14ac:dyDescent="0.4">
      <c r="A48" s="172"/>
      <c r="B48" s="139"/>
    </row>
    <row r="49" spans="1:2" x14ac:dyDescent="0.4">
      <c r="A49" s="172"/>
      <c r="B49" s="139"/>
    </row>
    <row r="50" spans="1:2" x14ac:dyDescent="0.4">
      <c r="A50" s="172"/>
      <c r="B50" s="139"/>
    </row>
    <row r="51" spans="1:2" x14ac:dyDescent="0.4">
      <c r="A51" s="172"/>
      <c r="B51" s="139"/>
    </row>
    <row r="52" spans="1:2" x14ac:dyDescent="0.4">
      <c r="A52" s="172"/>
      <c r="B52" s="139"/>
    </row>
    <row r="53" spans="1:2" x14ac:dyDescent="0.4">
      <c r="A53" s="172"/>
      <c r="B53" s="139"/>
    </row>
    <row r="54" spans="1:2" x14ac:dyDescent="0.4">
      <c r="A54" s="172"/>
      <c r="B54" s="139"/>
    </row>
    <row r="55" spans="1:2" x14ac:dyDescent="0.4">
      <c r="A55" s="172"/>
      <c r="B55" s="139"/>
    </row>
    <row r="56" spans="1:2" x14ac:dyDescent="0.4">
      <c r="A56" s="172"/>
      <c r="B56" s="139"/>
    </row>
    <row r="57" spans="1:2" x14ac:dyDescent="0.4">
      <c r="A57" s="172"/>
      <c r="B57" s="139"/>
    </row>
    <row r="58" spans="1:2" x14ac:dyDescent="0.4">
      <c r="A58" s="172"/>
      <c r="B58" s="139"/>
    </row>
    <row r="59" spans="1:2" x14ac:dyDescent="0.4">
      <c r="A59" s="172"/>
      <c r="B59" s="139"/>
    </row>
    <row r="60" spans="1:2" x14ac:dyDescent="0.4">
      <c r="A60" s="172"/>
      <c r="B60" s="139"/>
    </row>
    <row r="61" spans="1:2" x14ac:dyDescent="0.4">
      <c r="A61" s="172"/>
      <c r="B61" s="139"/>
    </row>
    <row r="62" spans="1:2" x14ac:dyDescent="0.4">
      <c r="A62" s="172"/>
      <c r="B62" s="139"/>
    </row>
    <row r="63" spans="1:2" x14ac:dyDescent="0.4">
      <c r="A63" s="172"/>
      <c r="B63" s="139"/>
    </row>
    <row r="64" spans="1:2" x14ac:dyDescent="0.4">
      <c r="A64" s="172"/>
      <c r="B64" s="139"/>
    </row>
    <row r="65" spans="1:2" x14ac:dyDescent="0.4">
      <c r="A65" s="172"/>
      <c r="B65" s="139"/>
    </row>
    <row r="66" spans="1:2" x14ac:dyDescent="0.4">
      <c r="A66" s="172"/>
      <c r="B66" s="139"/>
    </row>
    <row r="67" spans="1:2" x14ac:dyDescent="0.4">
      <c r="A67" s="172"/>
      <c r="B67" s="139"/>
    </row>
    <row r="68" spans="1:2" x14ac:dyDescent="0.4">
      <c r="A68" s="172"/>
      <c r="B68" s="139"/>
    </row>
    <row r="69" spans="1:2" x14ac:dyDescent="0.4">
      <c r="A69" s="172"/>
      <c r="B69" s="139"/>
    </row>
    <row r="70" spans="1:2" x14ac:dyDescent="0.4">
      <c r="A70" s="172"/>
      <c r="B70" s="139"/>
    </row>
    <row r="71" spans="1:2" x14ac:dyDescent="0.4">
      <c r="A71" s="172"/>
      <c r="B71" s="139"/>
    </row>
    <row r="72" spans="1:2" x14ac:dyDescent="0.4">
      <c r="A72" s="172"/>
      <c r="B72" s="139"/>
    </row>
    <row r="73" spans="1:2" x14ac:dyDescent="0.4">
      <c r="A73" s="172"/>
      <c r="B73" s="139"/>
    </row>
    <row r="74" spans="1:2" x14ac:dyDescent="0.4">
      <c r="A74" s="172"/>
      <c r="B74" s="139"/>
    </row>
    <row r="75" spans="1:2" x14ac:dyDescent="0.4">
      <c r="A75" s="172"/>
      <c r="B75" s="139"/>
    </row>
    <row r="76" spans="1:2" x14ac:dyDescent="0.4">
      <c r="A76" s="172"/>
      <c r="B76" s="139"/>
    </row>
    <row r="77" spans="1:2" x14ac:dyDescent="0.4">
      <c r="A77" s="172"/>
      <c r="B77" s="139"/>
    </row>
    <row r="78" spans="1:2" x14ac:dyDescent="0.4">
      <c r="A78" s="172"/>
      <c r="B78" s="139"/>
    </row>
    <row r="79" spans="1:2" x14ac:dyDescent="0.4">
      <c r="A79" s="172"/>
      <c r="B79" s="139"/>
    </row>
    <row r="80" spans="1:2" x14ac:dyDescent="0.4">
      <c r="A80" s="172"/>
      <c r="B80" s="139"/>
    </row>
    <row r="81" spans="1:2" x14ac:dyDescent="0.4">
      <c r="A81" s="172"/>
      <c r="B81" s="139"/>
    </row>
    <row r="82" spans="1:2" x14ac:dyDescent="0.4">
      <c r="A82" s="172"/>
      <c r="B82" s="139"/>
    </row>
    <row r="83" spans="1:2" x14ac:dyDescent="0.4">
      <c r="A83" s="172"/>
      <c r="B83" s="139"/>
    </row>
    <row r="84" spans="1:2" x14ac:dyDescent="0.4">
      <c r="A84" s="172"/>
      <c r="B84" s="139"/>
    </row>
    <row r="85" spans="1:2" x14ac:dyDescent="0.4">
      <c r="A85" s="172"/>
      <c r="B85" s="140"/>
    </row>
    <row r="86" spans="1:2" x14ac:dyDescent="0.4">
      <c r="A86" s="172"/>
      <c r="B86" s="140"/>
    </row>
    <row r="87" spans="1:2" x14ac:dyDescent="0.4">
      <c r="A87" s="172"/>
      <c r="B87" s="140"/>
    </row>
    <row r="88" spans="1:2" x14ac:dyDescent="0.4">
      <c r="A88" s="172"/>
      <c r="B88" s="140"/>
    </row>
    <row r="89" spans="1:2" x14ac:dyDescent="0.4">
      <c r="A89" s="172"/>
      <c r="B89" s="140"/>
    </row>
    <row r="90" spans="1:2" x14ac:dyDescent="0.4">
      <c r="A90" s="172"/>
      <c r="B90" s="140"/>
    </row>
    <row r="91" spans="1:2" x14ac:dyDescent="0.4">
      <c r="A91" s="172"/>
      <c r="B91" s="140"/>
    </row>
    <row r="92" spans="1:2" x14ac:dyDescent="0.4">
      <c r="A92" s="172"/>
      <c r="B92" s="140"/>
    </row>
    <row r="93" spans="1:2" x14ac:dyDescent="0.4">
      <c r="A93" s="172"/>
      <c r="B93" s="140"/>
    </row>
    <row r="94" spans="1:2" x14ac:dyDescent="0.4">
      <c r="A94" s="172"/>
      <c r="B94" s="140"/>
    </row>
    <row r="95" spans="1:2" x14ac:dyDescent="0.4">
      <c r="A95" s="172"/>
      <c r="B95" s="140"/>
    </row>
    <row r="96" spans="1:2" x14ac:dyDescent="0.4">
      <c r="A96" s="172"/>
      <c r="B96" s="140"/>
    </row>
    <row r="97" spans="1:2" x14ac:dyDescent="0.4">
      <c r="A97" s="172"/>
      <c r="B97" s="140"/>
    </row>
    <row r="98" spans="1:2" x14ac:dyDescent="0.4">
      <c r="A98" s="172"/>
      <c r="B98" s="140"/>
    </row>
    <row r="99" spans="1:2" x14ac:dyDescent="0.4">
      <c r="A99" s="172"/>
      <c r="B99" s="140"/>
    </row>
    <row r="100" spans="1:2" x14ac:dyDescent="0.4">
      <c r="A100" s="172"/>
      <c r="B100" s="140"/>
    </row>
    <row r="101" spans="1:2" x14ac:dyDescent="0.4">
      <c r="A101" s="172"/>
      <c r="B101" s="140"/>
    </row>
    <row r="102" spans="1:2" x14ac:dyDescent="0.4">
      <c r="A102" s="172"/>
      <c r="B102" s="140"/>
    </row>
    <row r="103" spans="1:2" x14ac:dyDescent="0.4">
      <c r="A103" s="172"/>
      <c r="B103" s="140"/>
    </row>
    <row r="104" spans="1:2" x14ac:dyDescent="0.4">
      <c r="A104" s="172"/>
      <c r="B104" s="140"/>
    </row>
    <row r="105" spans="1:2" x14ac:dyDescent="0.4">
      <c r="A105" s="172"/>
      <c r="B105" s="140"/>
    </row>
    <row r="106" spans="1:2" x14ac:dyDescent="0.4">
      <c r="A106" s="172"/>
      <c r="B106" s="140"/>
    </row>
    <row r="107" spans="1:2" x14ac:dyDescent="0.4">
      <c r="A107" s="172"/>
      <c r="B107" s="140"/>
    </row>
    <row r="108" spans="1:2" x14ac:dyDescent="0.4">
      <c r="A108" s="172"/>
      <c r="B108" s="140"/>
    </row>
    <row r="109" spans="1:2" x14ac:dyDescent="0.4">
      <c r="A109" s="172"/>
      <c r="B109" s="140"/>
    </row>
    <row r="110" spans="1:2" x14ac:dyDescent="0.4">
      <c r="A110" s="172"/>
      <c r="B110" s="140"/>
    </row>
    <row r="111" spans="1:2" x14ac:dyDescent="0.4">
      <c r="A111" s="172"/>
      <c r="B111" s="140"/>
    </row>
    <row r="112" spans="1:2" x14ac:dyDescent="0.4">
      <c r="A112" s="172"/>
      <c r="B112" s="140"/>
    </row>
    <row r="113" spans="1:2" x14ac:dyDescent="0.4">
      <c r="A113" s="172"/>
      <c r="B113" s="140"/>
    </row>
    <row r="114" spans="1:2" x14ac:dyDescent="0.4">
      <c r="A114" s="172"/>
      <c r="B114" s="140"/>
    </row>
    <row r="115" spans="1:2" x14ac:dyDescent="0.4">
      <c r="A115" s="172"/>
      <c r="B115" s="140"/>
    </row>
    <row r="116" spans="1:2" x14ac:dyDescent="0.4">
      <c r="A116" s="172"/>
      <c r="B116" s="140"/>
    </row>
    <row r="117" spans="1:2" x14ac:dyDescent="0.4">
      <c r="A117" s="172"/>
      <c r="B117" s="140"/>
    </row>
    <row r="118" spans="1:2" x14ac:dyDescent="0.4">
      <c r="A118" s="172"/>
      <c r="B118" s="140"/>
    </row>
    <row r="119" spans="1:2" x14ac:dyDescent="0.4">
      <c r="A119" s="172"/>
      <c r="B119" s="140"/>
    </row>
    <row r="120" spans="1:2" x14ac:dyDescent="0.4">
      <c r="A120" s="172"/>
      <c r="B120" s="140"/>
    </row>
    <row r="121" spans="1:2" x14ac:dyDescent="0.4">
      <c r="A121" s="172"/>
      <c r="B121" s="140"/>
    </row>
    <row r="122" spans="1:2" x14ac:dyDescent="0.4">
      <c r="A122" s="172"/>
      <c r="B122" s="140"/>
    </row>
    <row r="123" spans="1:2" x14ac:dyDescent="0.4">
      <c r="A123" s="172"/>
      <c r="B123" s="140"/>
    </row>
    <row r="124" spans="1:2" x14ac:dyDescent="0.4">
      <c r="A124" s="172"/>
      <c r="B124" s="140"/>
    </row>
    <row r="125" spans="1:2" x14ac:dyDescent="0.4">
      <c r="A125" s="172"/>
      <c r="B125" s="140"/>
    </row>
    <row r="126" spans="1:2" x14ac:dyDescent="0.4">
      <c r="A126" s="172"/>
      <c r="B126" s="140"/>
    </row>
    <row r="127" spans="1:2" x14ac:dyDescent="0.4">
      <c r="A127" s="172"/>
      <c r="B127" s="140"/>
    </row>
    <row r="128" spans="1:2" x14ac:dyDescent="0.4">
      <c r="A128" s="172"/>
      <c r="B128" s="140"/>
    </row>
    <row r="129" spans="1:2" x14ac:dyDescent="0.4">
      <c r="A129" s="172"/>
      <c r="B129" s="140"/>
    </row>
    <row r="130" spans="1:2" x14ac:dyDescent="0.4">
      <c r="A130" s="172"/>
      <c r="B130" s="140"/>
    </row>
    <row r="131" spans="1:2" x14ac:dyDescent="0.4">
      <c r="A131" s="172"/>
      <c r="B131" s="140"/>
    </row>
    <row r="132" spans="1:2" x14ac:dyDescent="0.4">
      <c r="A132" s="172"/>
      <c r="B132" s="140"/>
    </row>
    <row r="133" spans="1:2" x14ac:dyDescent="0.4">
      <c r="A133" s="172"/>
      <c r="B133" s="140"/>
    </row>
    <row r="134" spans="1:2" x14ac:dyDescent="0.4">
      <c r="A134" s="172"/>
      <c r="B134" s="140"/>
    </row>
    <row r="135" spans="1:2" x14ac:dyDescent="0.4">
      <c r="A135" s="172"/>
      <c r="B135" s="140"/>
    </row>
    <row r="136" spans="1:2" x14ac:dyDescent="0.4">
      <c r="A136" s="172"/>
      <c r="B136" s="140"/>
    </row>
    <row r="137" spans="1:2" x14ac:dyDescent="0.4">
      <c r="A137" s="172"/>
      <c r="B137" s="140"/>
    </row>
    <row r="138" spans="1:2" x14ac:dyDescent="0.4">
      <c r="A138" s="172"/>
      <c r="B138" s="140"/>
    </row>
    <row r="139" spans="1:2" x14ac:dyDescent="0.4">
      <c r="A139" s="172"/>
      <c r="B139" s="140"/>
    </row>
    <row r="140" spans="1:2" x14ac:dyDescent="0.4">
      <c r="A140" s="172"/>
      <c r="B140" s="140"/>
    </row>
    <row r="141" spans="1:2" x14ac:dyDescent="0.4">
      <c r="A141" s="172"/>
      <c r="B141" s="140"/>
    </row>
    <row r="142" spans="1:2" x14ac:dyDescent="0.4">
      <c r="A142" s="172"/>
      <c r="B142" s="140"/>
    </row>
    <row r="143" spans="1:2" x14ac:dyDescent="0.4">
      <c r="A143" s="172"/>
      <c r="B143" s="140"/>
    </row>
    <row r="144" spans="1:2" x14ac:dyDescent="0.4">
      <c r="A144" s="172"/>
      <c r="B144" s="140"/>
    </row>
    <row r="145" spans="1:2" x14ac:dyDescent="0.4">
      <c r="A145" s="172"/>
      <c r="B145" s="140"/>
    </row>
    <row r="146" spans="1:2" x14ac:dyDescent="0.4">
      <c r="A146" s="172"/>
      <c r="B146" s="140"/>
    </row>
    <row r="147" spans="1:2" x14ac:dyDescent="0.4">
      <c r="A147" s="172"/>
      <c r="B147" s="140"/>
    </row>
    <row r="148" spans="1:2" x14ac:dyDescent="0.4">
      <c r="A148" s="172"/>
      <c r="B148" s="140"/>
    </row>
    <row r="149" spans="1:2" x14ac:dyDescent="0.4">
      <c r="A149" s="172"/>
      <c r="B149" s="140"/>
    </row>
    <row r="150" spans="1:2" x14ac:dyDescent="0.4">
      <c r="A150" s="172"/>
      <c r="B150" s="140"/>
    </row>
    <row r="151" spans="1:2" x14ac:dyDescent="0.4">
      <c r="A151" s="172"/>
      <c r="B151" s="140"/>
    </row>
    <row r="152" spans="1:2" x14ac:dyDescent="0.4">
      <c r="A152" s="172"/>
      <c r="B152" s="140"/>
    </row>
    <row r="153" spans="1:2" x14ac:dyDescent="0.4">
      <c r="A153" s="172"/>
      <c r="B153" s="140"/>
    </row>
    <row r="154" spans="1:2" x14ac:dyDescent="0.4">
      <c r="A154" s="172"/>
      <c r="B154" s="140"/>
    </row>
    <row r="155" spans="1:2" x14ac:dyDescent="0.4">
      <c r="A155" s="172"/>
      <c r="B155" s="140"/>
    </row>
    <row r="156" spans="1:2" x14ac:dyDescent="0.4">
      <c r="A156" s="172"/>
      <c r="B156" s="140"/>
    </row>
    <row r="157" spans="1:2" x14ac:dyDescent="0.4">
      <c r="A157" s="172"/>
      <c r="B157" s="140"/>
    </row>
    <row r="158" spans="1:2" x14ac:dyDescent="0.4">
      <c r="A158" s="172"/>
      <c r="B158" s="140"/>
    </row>
    <row r="159" spans="1:2" x14ac:dyDescent="0.4">
      <c r="A159" s="172"/>
      <c r="B159" s="140"/>
    </row>
    <row r="160" spans="1:2" x14ac:dyDescent="0.4">
      <c r="A160" s="172"/>
      <c r="B160" s="140"/>
    </row>
    <row r="161" spans="1:2" x14ac:dyDescent="0.4">
      <c r="A161" s="172"/>
      <c r="B161" s="140"/>
    </row>
    <row r="162" spans="1:2" x14ac:dyDescent="0.4">
      <c r="A162" s="172"/>
      <c r="B162" s="140"/>
    </row>
    <row r="163" spans="1:2" x14ac:dyDescent="0.4">
      <c r="A163" s="172"/>
      <c r="B163" s="140"/>
    </row>
    <row r="164" spans="1:2" x14ac:dyDescent="0.4">
      <c r="A164" s="172"/>
      <c r="B164" s="140"/>
    </row>
    <row r="165" spans="1:2" x14ac:dyDescent="0.4">
      <c r="A165" s="172"/>
      <c r="B165" s="140"/>
    </row>
    <row r="166" spans="1:2" x14ac:dyDescent="0.4">
      <c r="A166" s="172"/>
      <c r="B166" s="140"/>
    </row>
    <row r="167" spans="1:2" x14ac:dyDescent="0.4">
      <c r="A167" s="172"/>
      <c r="B167" s="140"/>
    </row>
    <row r="168" spans="1:2" x14ac:dyDescent="0.4">
      <c r="A168" s="172"/>
      <c r="B168" s="140"/>
    </row>
    <row r="169" spans="1:2" x14ac:dyDescent="0.4">
      <c r="A169" s="172"/>
      <c r="B169" s="140"/>
    </row>
    <row r="170" spans="1:2" x14ac:dyDescent="0.4">
      <c r="A170" s="172"/>
      <c r="B170" s="140"/>
    </row>
    <row r="171" spans="1:2" x14ac:dyDescent="0.4">
      <c r="A171" s="172"/>
      <c r="B171" s="140"/>
    </row>
    <row r="172" spans="1:2" x14ac:dyDescent="0.4">
      <c r="A172" s="172"/>
      <c r="B172" s="140"/>
    </row>
    <row r="173" spans="1:2" x14ac:dyDescent="0.4">
      <c r="A173" s="172"/>
      <c r="B173" s="140"/>
    </row>
    <row r="174" spans="1:2" x14ac:dyDescent="0.4">
      <c r="A174" s="172"/>
      <c r="B174" s="140"/>
    </row>
    <row r="175" spans="1:2" x14ac:dyDescent="0.4">
      <c r="A175" s="172"/>
      <c r="B175" s="140"/>
    </row>
    <row r="176" spans="1:2" x14ac:dyDescent="0.4">
      <c r="A176" s="172"/>
      <c r="B176" s="140"/>
    </row>
    <row r="177" spans="1:2" x14ac:dyDescent="0.4">
      <c r="A177" s="172"/>
      <c r="B177" s="140"/>
    </row>
    <row r="178" spans="1:2" x14ac:dyDescent="0.4">
      <c r="A178" s="172"/>
      <c r="B178" s="140"/>
    </row>
    <row r="179" spans="1:2" x14ac:dyDescent="0.4">
      <c r="A179" s="172"/>
      <c r="B179" s="140"/>
    </row>
    <row r="180" spans="1:2" x14ac:dyDescent="0.4">
      <c r="A180" s="172"/>
      <c r="B180" s="140"/>
    </row>
    <row r="181" spans="1:2" x14ac:dyDescent="0.4">
      <c r="A181" s="172"/>
      <c r="B181" s="140"/>
    </row>
    <row r="182" spans="1:2" x14ac:dyDescent="0.4">
      <c r="A182" s="172"/>
      <c r="B182" s="141"/>
    </row>
    <row r="183" spans="1:2" x14ac:dyDescent="0.4">
      <c r="A183" s="172"/>
      <c r="B183" s="141"/>
    </row>
    <row r="184" spans="1:2" x14ac:dyDescent="0.4">
      <c r="A184" s="172"/>
      <c r="B184" s="141"/>
    </row>
    <row r="185" spans="1:2" x14ac:dyDescent="0.4">
      <c r="A185" s="172"/>
      <c r="B185" s="141"/>
    </row>
    <row r="186" spans="1:2" x14ac:dyDescent="0.4">
      <c r="A186" s="172"/>
      <c r="B186" s="141"/>
    </row>
    <row r="187" spans="1:2" x14ac:dyDescent="0.4">
      <c r="A187" s="172"/>
      <c r="B187" s="141"/>
    </row>
    <row r="188" spans="1:2" x14ac:dyDescent="0.4">
      <c r="A188" s="172"/>
      <c r="B188" s="141"/>
    </row>
    <row r="189" spans="1:2" x14ac:dyDescent="0.4">
      <c r="A189" s="172"/>
      <c r="B189" s="141"/>
    </row>
    <row r="190" spans="1:2" x14ac:dyDescent="0.4">
      <c r="A190" s="172"/>
      <c r="B190" s="141"/>
    </row>
    <row r="191" spans="1:2" x14ac:dyDescent="0.4">
      <c r="A191" s="172"/>
      <c r="B191" s="141"/>
    </row>
    <row r="192" spans="1:2" x14ac:dyDescent="0.4">
      <c r="A192" s="172"/>
    </row>
    <row r="193" spans="1:1" x14ac:dyDescent="0.4">
      <c r="A193" s="172"/>
    </row>
    <row r="194" spans="1:1" x14ac:dyDescent="0.4">
      <c r="A194" s="172"/>
    </row>
    <row r="195" spans="1:1" x14ac:dyDescent="0.4">
      <c r="A195" s="172"/>
    </row>
    <row r="196" spans="1:1" x14ac:dyDescent="0.4">
      <c r="A196" s="172"/>
    </row>
    <row r="197" spans="1:1" x14ac:dyDescent="0.4">
      <c r="A197" s="172"/>
    </row>
    <row r="198" spans="1:1" x14ac:dyDescent="0.4">
      <c r="A198" s="172"/>
    </row>
    <row r="199" spans="1:1" x14ac:dyDescent="0.4">
      <c r="A199" s="172"/>
    </row>
    <row r="200" spans="1:1" x14ac:dyDescent="0.4">
      <c r="A200" s="172"/>
    </row>
    <row r="201" spans="1:1" x14ac:dyDescent="0.4">
      <c r="A201" s="172"/>
    </row>
    <row r="202" spans="1:1" x14ac:dyDescent="0.4">
      <c r="A202" s="172"/>
    </row>
    <row r="203" spans="1:1" x14ac:dyDescent="0.4">
      <c r="A203" s="172"/>
    </row>
    <row r="204" spans="1:1" x14ac:dyDescent="0.4">
      <c r="A204" s="172"/>
    </row>
    <row r="205" spans="1:1" x14ac:dyDescent="0.4">
      <c r="A205" s="172"/>
    </row>
    <row r="206" spans="1:1" x14ac:dyDescent="0.4">
      <c r="A206" s="172"/>
    </row>
    <row r="207" spans="1:1" x14ac:dyDescent="0.4">
      <c r="A207" s="172"/>
    </row>
    <row r="208" spans="1:1" x14ac:dyDescent="0.4">
      <c r="A208" s="172"/>
    </row>
    <row r="209" spans="1:1" x14ac:dyDescent="0.4">
      <c r="A209" s="172"/>
    </row>
    <row r="210" spans="1:1" x14ac:dyDescent="0.4">
      <c r="A210" s="172"/>
    </row>
    <row r="211" spans="1:1" x14ac:dyDescent="0.4">
      <c r="A211" s="172"/>
    </row>
    <row r="212" spans="1:1" x14ac:dyDescent="0.4">
      <c r="A212" s="172"/>
    </row>
    <row r="213" spans="1:1" x14ac:dyDescent="0.4">
      <c r="A213" s="172"/>
    </row>
    <row r="214" spans="1:1" x14ac:dyDescent="0.4">
      <c r="A214" s="172"/>
    </row>
    <row r="215" spans="1:1" x14ac:dyDescent="0.4">
      <c r="A215" s="172"/>
    </row>
    <row r="216" spans="1:1" x14ac:dyDescent="0.4">
      <c r="A216" s="172"/>
    </row>
    <row r="217" spans="1:1" x14ac:dyDescent="0.4">
      <c r="A217" s="172"/>
    </row>
    <row r="218" spans="1:1" x14ac:dyDescent="0.4">
      <c r="A218" s="172"/>
    </row>
    <row r="219" spans="1:1" x14ac:dyDescent="0.4">
      <c r="A219" s="172"/>
    </row>
    <row r="220" spans="1:1" x14ac:dyDescent="0.4">
      <c r="A220" s="172"/>
    </row>
    <row r="221" spans="1:1" x14ac:dyDescent="0.4">
      <c r="A221" s="172"/>
    </row>
    <row r="222" spans="1:1" x14ac:dyDescent="0.4">
      <c r="A222" s="172"/>
    </row>
    <row r="223" spans="1:1" x14ac:dyDescent="0.4">
      <c r="A223" s="172"/>
    </row>
    <row r="224" spans="1:1" x14ac:dyDescent="0.4">
      <c r="A224" s="172"/>
    </row>
    <row r="225" spans="1:1" x14ac:dyDescent="0.4">
      <c r="A225" s="172"/>
    </row>
    <row r="226" spans="1:1" x14ac:dyDescent="0.4">
      <c r="A226" s="172"/>
    </row>
    <row r="227" spans="1:1" x14ac:dyDescent="0.4">
      <c r="A227" s="172"/>
    </row>
    <row r="228" spans="1:1" x14ac:dyDescent="0.4">
      <c r="A228" s="172"/>
    </row>
    <row r="229" spans="1:1" x14ac:dyDescent="0.4">
      <c r="A229" s="172"/>
    </row>
    <row r="230" spans="1:1" x14ac:dyDescent="0.4">
      <c r="A230" s="172"/>
    </row>
    <row r="231" spans="1:1" x14ac:dyDescent="0.4">
      <c r="A231" s="172"/>
    </row>
    <row r="232" spans="1:1" x14ac:dyDescent="0.4">
      <c r="A232" s="172"/>
    </row>
    <row r="233" spans="1:1" x14ac:dyDescent="0.4">
      <c r="A233" s="172"/>
    </row>
    <row r="234" spans="1:1" x14ac:dyDescent="0.4">
      <c r="A234" s="172"/>
    </row>
    <row r="235" spans="1:1" x14ac:dyDescent="0.4">
      <c r="A235" s="172"/>
    </row>
    <row r="236" spans="1:1" x14ac:dyDescent="0.4">
      <c r="A236" s="172"/>
    </row>
    <row r="237" spans="1:1" x14ac:dyDescent="0.4">
      <c r="A237" s="172"/>
    </row>
    <row r="238" spans="1:1" x14ac:dyDescent="0.4">
      <c r="A238" s="172"/>
    </row>
    <row r="239" spans="1:1" x14ac:dyDescent="0.4">
      <c r="A239" s="172"/>
    </row>
    <row r="240" spans="1:1" x14ac:dyDescent="0.4">
      <c r="A240" s="172"/>
    </row>
    <row r="241" spans="1:1" x14ac:dyDescent="0.4">
      <c r="A241" s="172"/>
    </row>
    <row r="242" spans="1:1" x14ac:dyDescent="0.4">
      <c r="A242" s="172"/>
    </row>
    <row r="243" spans="1:1" x14ac:dyDescent="0.4">
      <c r="A243" s="172"/>
    </row>
    <row r="244" spans="1:1" x14ac:dyDescent="0.4">
      <c r="A244" s="172"/>
    </row>
    <row r="245" spans="1:1" x14ac:dyDescent="0.4">
      <c r="A245" s="172"/>
    </row>
    <row r="246" spans="1:1" x14ac:dyDescent="0.4">
      <c r="A246" s="172"/>
    </row>
    <row r="247" spans="1:1" x14ac:dyDescent="0.4">
      <c r="A247" s="172"/>
    </row>
    <row r="248" spans="1:1" x14ac:dyDescent="0.4">
      <c r="A248" s="172"/>
    </row>
    <row r="249" spans="1:1" x14ac:dyDescent="0.4">
      <c r="A249" s="172"/>
    </row>
    <row r="250" spans="1:1" x14ac:dyDescent="0.4">
      <c r="A250" s="172"/>
    </row>
    <row r="251" spans="1:1" x14ac:dyDescent="0.4">
      <c r="A251" s="172"/>
    </row>
    <row r="252" spans="1:1" x14ac:dyDescent="0.4">
      <c r="A252" s="172"/>
    </row>
    <row r="253" spans="1:1" x14ac:dyDescent="0.4">
      <c r="A253" s="172"/>
    </row>
    <row r="254" spans="1:1" x14ac:dyDescent="0.4">
      <c r="A254" s="172"/>
    </row>
    <row r="255" spans="1:1" x14ac:dyDescent="0.4">
      <c r="A255" s="172"/>
    </row>
    <row r="256" spans="1:1" x14ac:dyDescent="0.4">
      <c r="A256" s="172"/>
    </row>
    <row r="257" spans="1:1" x14ac:dyDescent="0.4">
      <c r="A257" s="172"/>
    </row>
    <row r="258" spans="1:1" x14ac:dyDescent="0.4">
      <c r="A258" s="172"/>
    </row>
    <row r="259" spans="1:1" x14ac:dyDescent="0.4">
      <c r="A259" s="172"/>
    </row>
    <row r="260" spans="1:1" x14ac:dyDescent="0.4">
      <c r="A260" s="172"/>
    </row>
    <row r="261" spans="1:1" x14ac:dyDescent="0.4">
      <c r="A261" s="172"/>
    </row>
    <row r="262" spans="1:1" x14ac:dyDescent="0.4">
      <c r="A262" s="172"/>
    </row>
    <row r="263" spans="1:1" x14ac:dyDescent="0.4">
      <c r="A263" s="172"/>
    </row>
    <row r="264" spans="1:1" x14ac:dyDescent="0.4">
      <c r="A264" s="172"/>
    </row>
    <row r="265" spans="1:1" x14ac:dyDescent="0.4">
      <c r="A265" s="172"/>
    </row>
    <row r="266" spans="1:1" x14ac:dyDescent="0.4">
      <c r="A266" s="172"/>
    </row>
    <row r="267" spans="1:1" x14ac:dyDescent="0.4">
      <c r="A267" s="172"/>
    </row>
    <row r="268" spans="1:1" x14ac:dyDescent="0.4">
      <c r="A268" s="172"/>
    </row>
    <row r="269" spans="1:1" x14ac:dyDescent="0.4">
      <c r="A269" s="172"/>
    </row>
    <row r="270" spans="1:1" x14ac:dyDescent="0.4">
      <c r="A270" s="172"/>
    </row>
    <row r="271" spans="1:1" x14ac:dyDescent="0.4">
      <c r="A271" s="172"/>
    </row>
    <row r="272" spans="1:1" x14ac:dyDescent="0.4">
      <c r="A272" s="172"/>
    </row>
    <row r="273" spans="1:1" x14ac:dyDescent="0.4">
      <c r="A273" s="172"/>
    </row>
    <row r="274" spans="1:1" x14ac:dyDescent="0.4">
      <c r="A274" s="172"/>
    </row>
    <row r="275" spans="1:1" x14ac:dyDescent="0.4">
      <c r="A275" s="172"/>
    </row>
    <row r="276" spans="1:1" x14ac:dyDescent="0.4">
      <c r="A276" s="172"/>
    </row>
    <row r="277" spans="1:1" x14ac:dyDescent="0.4">
      <c r="A277" s="172"/>
    </row>
    <row r="278" spans="1:1" x14ac:dyDescent="0.4">
      <c r="A278" s="172"/>
    </row>
    <row r="279" spans="1:1" x14ac:dyDescent="0.4">
      <c r="A279" s="172"/>
    </row>
    <row r="280" spans="1:1" x14ac:dyDescent="0.4">
      <c r="A280" s="172"/>
    </row>
    <row r="281" spans="1:1" x14ac:dyDescent="0.4">
      <c r="A281" s="172"/>
    </row>
    <row r="282" spans="1:1" x14ac:dyDescent="0.4">
      <c r="A282" s="172"/>
    </row>
    <row r="283" spans="1:1" x14ac:dyDescent="0.4">
      <c r="A283" s="172"/>
    </row>
    <row r="284" spans="1:1" x14ac:dyDescent="0.4">
      <c r="A284" s="172"/>
    </row>
    <row r="285" spans="1:1" x14ac:dyDescent="0.4">
      <c r="A285" s="172"/>
    </row>
    <row r="286" spans="1:1" x14ac:dyDescent="0.4">
      <c r="A286" s="172"/>
    </row>
    <row r="287" spans="1:1" x14ac:dyDescent="0.4">
      <c r="A287" s="172"/>
    </row>
    <row r="288" spans="1:1" x14ac:dyDescent="0.4">
      <c r="A288" s="172"/>
    </row>
    <row r="289" spans="1:1" x14ac:dyDescent="0.4">
      <c r="A289" s="172"/>
    </row>
    <row r="290" spans="1:1" x14ac:dyDescent="0.4">
      <c r="A290" s="172"/>
    </row>
    <row r="291" spans="1:1" x14ac:dyDescent="0.4">
      <c r="A291" s="172"/>
    </row>
    <row r="292" spans="1:1" x14ac:dyDescent="0.4">
      <c r="A292" s="172"/>
    </row>
    <row r="293" spans="1:1" x14ac:dyDescent="0.4">
      <c r="A293" s="172"/>
    </row>
    <row r="294" spans="1:1" x14ac:dyDescent="0.4">
      <c r="A294" s="172"/>
    </row>
    <row r="295" spans="1:1" x14ac:dyDescent="0.4">
      <c r="A295" s="172"/>
    </row>
    <row r="296" spans="1:1" x14ac:dyDescent="0.4">
      <c r="A296" s="172"/>
    </row>
    <row r="297" spans="1:1" x14ac:dyDescent="0.4">
      <c r="A297" s="172"/>
    </row>
    <row r="298" spans="1:1" x14ac:dyDescent="0.4">
      <c r="A298" s="172"/>
    </row>
    <row r="299" spans="1:1" x14ac:dyDescent="0.4">
      <c r="A299" s="172"/>
    </row>
    <row r="300" spans="1:1" x14ac:dyDescent="0.4">
      <c r="A300" s="172"/>
    </row>
    <row r="301" spans="1:1" x14ac:dyDescent="0.4">
      <c r="A301" s="172"/>
    </row>
    <row r="302" spans="1:1" x14ac:dyDescent="0.4">
      <c r="A302" s="172"/>
    </row>
    <row r="303" spans="1:1" x14ac:dyDescent="0.4">
      <c r="A303" s="172"/>
    </row>
    <row r="304" spans="1:1" x14ac:dyDescent="0.4">
      <c r="A304" s="172"/>
    </row>
    <row r="305" spans="1:1" x14ac:dyDescent="0.4">
      <c r="A305" s="172"/>
    </row>
    <row r="306" spans="1:1" x14ac:dyDescent="0.4">
      <c r="A306" s="172"/>
    </row>
    <row r="307" spans="1:1" x14ac:dyDescent="0.4">
      <c r="A307" s="172"/>
    </row>
    <row r="308" spans="1:1" x14ac:dyDescent="0.4">
      <c r="A308" s="172"/>
    </row>
    <row r="309" spans="1:1" x14ac:dyDescent="0.4">
      <c r="A309" s="172"/>
    </row>
    <row r="310" spans="1:1" x14ac:dyDescent="0.4">
      <c r="A310" s="172"/>
    </row>
    <row r="311" spans="1:1" x14ac:dyDescent="0.4">
      <c r="A311" s="172"/>
    </row>
    <row r="312" spans="1:1" x14ac:dyDescent="0.4">
      <c r="A312" s="172"/>
    </row>
    <row r="313" spans="1:1" x14ac:dyDescent="0.4">
      <c r="A313" s="172"/>
    </row>
    <row r="314" spans="1:1" x14ac:dyDescent="0.4">
      <c r="A314" s="172"/>
    </row>
    <row r="315" spans="1:1" x14ac:dyDescent="0.4">
      <c r="A315" s="172"/>
    </row>
    <row r="316" spans="1:1" x14ac:dyDescent="0.4">
      <c r="A316" s="172"/>
    </row>
    <row r="317" spans="1:1" x14ac:dyDescent="0.4">
      <c r="A317" s="172"/>
    </row>
    <row r="318" spans="1:1" x14ac:dyDescent="0.4">
      <c r="A318" s="172"/>
    </row>
    <row r="319" spans="1:1" x14ac:dyDescent="0.4">
      <c r="A319" s="172"/>
    </row>
    <row r="320" spans="1:1" x14ac:dyDescent="0.4">
      <c r="A320" s="172"/>
    </row>
    <row r="321" spans="1:1" x14ac:dyDescent="0.4">
      <c r="A321" s="172"/>
    </row>
    <row r="322" spans="1:1" x14ac:dyDescent="0.4">
      <c r="A322" s="172"/>
    </row>
    <row r="323" spans="1:1" x14ac:dyDescent="0.4">
      <c r="A323" s="172"/>
    </row>
    <row r="324" spans="1:1" x14ac:dyDescent="0.4">
      <c r="A324" s="172"/>
    </row>
    <row r="325" spans="1:1" x14ac:dyDescent="0.4">
      <c r="A325" s="172"/>
    </row>
    <row r="326" spans="1:1" x14ac:dyDescent="0.4">
      <c r="A326" s="172"/>
    </row>
    <row r="327" spans="1:1" x14ac:dyDescent="0.4">
      <c r="A327" s="172"/>
    </row>
    <row r="328" spans="1:1" x14ac:dyDescent="0.4">
      <c r="A328" s="172"/>
    </row>
    <row r="329" spans="1:1" x14ac:dyDescent="0.4">
      <c r="A329" s="172"/>
    </row>
    <row r="330" spans="1:1" x14ac:dyDescent="0.4">
      <c r="A330" s="172"/>
    </row>
    <row r="331" spans="1:1" x14ac:dyDescent="0.4">
      <c r="A331" s="172"/>
    </row>
    <row r="332" spans="1:1" x14ac:dyDescent="0.4">
      <c r="A332" s="172"/>
    </row>
    <row r="333" spans="1:1" x14ac:dyDescent="0.4">
      <c r="A333" s="172"/>
    </row>
    <row r="334" spans="1:1" x14ac:dyDescent="0.4">
      <c r="A334" s="172"/>
    </row>
    <row r="335" spans="1:1" x14ac:dyDescent="0.4">
      <c r="A335" s="172"/>
    </row>
    <row r="336" spans="1:1" x14ac:dyDescent="0.4">
      <c r="A336" s="172"/>
    </row>
    <row r="337" spans="1:1" x14ac:dyDescent="0.4">
      <c r="A337" s="172"/>
    </row>
    <row r="338" spans="1:1" x14ac:dyDescent="0.4">
      <c r="A338" s="172"/>
    </row>
    <row r="339" spans="1:1" x14ac:dyDescent="0.4">
      <c r="A339" s="172"/>
    </row>
    <row r="340" spans="1:1" x14ac:dyDescent="0.4">
      <c r="A340" s="172"/>
    </row>
    <row r="341" spans="1:1" x14ac:dyDescent="0.4">
      <c r="A341" s="172"/>
    </row>
    <row r="342" spans="1:1" x14ac:dyDescent="0.4">
      <c r="A342" s="172"/>
    </row>
    <row r="343" spans="1:1" x14ac:dyDescent="0.4">
      <c r="A343" s="172"/>
    </row>
    <row r="344" spans="1:1" x14ac:dyDescent="0.4">
      <c r="A344" s="172"/>
    </row>
    <row r="345" spans="1:1" x14ac:dyDescent="0.4">
      <c r="A345" s="172"/>
    </row>
    <row r="346" spans="1:1" x14ac:dyDescent="0.4">
      <c r="A346" s="172"/>
    </row>
    <row r="347" spans="1:1" x14ac:dyDescent="0.4">
      <c r="A347" s="172"/>
    </row>
    <row r="348" spans="1:1" x14ac:dyDescent="0.4">
      <c r="A348" s="172"/>
    </row>
    <row r="349" spans="1:1" x14ac:dyDescent="0.4">
      <c r="A349" s="172"/>
    </row>
    <row r="350" spans="1:1" x14ac:dyDescent="0.4">
      <c r="A350" s="172"/>
    </row>
    <row r="351" spans="1:1" x14ac:dyDescent="0.4">
      <c r="A351" s="172"/>
    </row>
    <row r="352" spans="1:1" x14ac:dyDescent="0.4">
      <c r="A352" s="172"/>
    </row>
    <row r="353" spans="1:1" x14ac:dyDescent="0.4">
      <c r="A353" s="172"/>
    </row>
    <row r="354" spans="1:1" x14ac:dyDescent="0.4">
      <c r="A354" s="172"/>
    </row>
    <row r="355" spans="1:1" x14ac:dyDescent="0.4">
      <c r="A355" s="172"/>
    </row>
    <row r="356" spans="1:1" x14ac:dyDescent="0.4">
      <c r="A356" s="172"/>
    </row>
    <row r="357" spans="1:1" x14ac:dyDescent="0.4">
      <c r="A357" s="172"/>
    </row>
    <row r="358" spans="1:1" x14ac:dyDescent="0.4">
      <c r="A358" s="172"/>
    </row>
    <row r="359" spans="1:1" x14ac:dyDescent="0.4">
      <c r="A359" s="172"/>
    </row>
  </sheetData>
  <mergeCells count="4">
    <mergeCell ref="A1:B1"/>
    <mergeCell ref="A14:B14"/>
    <mergeCell ref="A16:A359"/>
    <mergeCell ref="A4:B4"/>
  </mergeCells>
  <conditionalFormatting sqref="B28:B85">
    <cfRule type="expression" dxfId="0" priority="1">
      <formula>$B28:$B88&lt;&gt;""</formula>
    </cfRule>
  </conditionalFormatting>
  <printOptions horizontalCentered="1"/>
  <pageMargins left="0" right="0" top="0.19685039370078741" bottom="0" header="0" footer="0"/>
  <pageSetup paperSize="9" scale="55" orientation="portrait" horizontalDpi="1200" verticalDpi="1200" r:id="rId1"/>
  <rowBreaks count="2" manualBreakCount="2">
    <brk id="21" max="1" man="1"/>
    <brk id="38" max="1" man="1"/>
  </rowBreaks>
  <colBreaks count="1" manualBreakCount="1">
    <brk id="2" max="115" man="1"/>
  </colBreaks>
  <drawing r:id="rId2"/>
  <pictur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109"/>
  <sheetViews>
    <sheetView showGridLines="0" showRowColHeaders="0" view="pageBreakPreview" zoomScale="115" zoomScaleNormal="100" zoomScaleSheetLayoutView="115" workbookViewId="0">
      <selection activeCell="L12" sqref="L12"/>
    </sheetView>
  </sheetViews>
  <sheetFormatPr baseColWidth="10" defaultRowHeight="15.75" x14ac:dyDescent="0.25"/>
  <sheetData>
    <row r="1" spans="1:9" ht="26.25" x14ac:dyDescent="0.4">
      <c r="A1" s="174" t="s">
        <v>262</v>
      </c>
      <c r="B1" s="174"/>
      <c r="C1" s="174"/>
      <c r="D1" s="174"/>
      <c r="E1" s="174"/>
      <c r="F1" s="174"/>
      <c r="G1" s="174"/>
      <c r="H1" s="174"/>
      <c r="I1" s="174"/>
    </row>
    <row r="2" spans="1:9" ht="28.5" x14ac:dyDescent="0.45">
      <c r="A2" s="175" t="str">
        <f>IMPRESSION!A2</f>
        <v>Spécialitée Alsacienne</v>
      </c>
      <c r="B2" s="175"/>
      <c r="C2" s="175"/>
      <c r="D2" s="175"/>
      <c r="E2" s="175"/>
      <c r="F2" s="175"/>
      <c r="G2" s="175"/>
      <c r="H2" s="175"/>
      <c r="I2" s="175"/>
    </row>
    <row r="3" spans="1:9" ht="28.5" x14ac:dyDescent="0.45">
      <c r="A3" s="175" t="str">
        <f>IMPRESSION!A3</f>
        <v>Flammekueche, tarte flambée</v>
      </c>
      <c r="B3" s="175"/>
      <c r="C3" s="175"/>
      <c r="D3" s="175"/>
      <c r="E3" s="175"/>
      <c r="F3" s="175"/>
      <c r="G3" s="175"/>
      <c r="H3" s="175"/>
      <c r="I3" s="175"/>
    </row>
    <row r="4" spans="1:9" ht="28.5" x14ac:dyDescent="0.45">
      <c r="A4" s="5"/>
      <c r="B4" s="5"/>
      <c r="C4" s="5"/>
      <c r="D4" s="5"/>
      <c r="E4" s="5"/>
      <c r="F4" s="5"/>
      <c r="G4" s="5"/>
      <c r="H4" s="5"/>
      <c r="I4" s="5"/>
    </row>
    <row r="5" spans="1:9" ht="15.75" customHeight="1" x14ac:dyDescent="0.25">
      <c r="A5" s="176" t="str">
        <f>IMPRESSION!A16</f>
        <v>1 Kg Fromage blanc à 40%_x000D_
250 gr Crème fraîche épaisse 30%_x000D_
500 gr Oignons_x000D_
500 gr Lard fumé en tranches ou lardons_x000D_
10 gr Sel_x000D_
1 gr Poivre_x000D_
0.1 gr Muscade_x000D_
POUR LA PÂTE_x000D_
1 Kg Farine de type 45_x000D_
10 gr Levure de boulanger fraîche_x000D_
50 cl Eau_x000D_
50 gr Beurre extra-fin ou de Baratte_x000D_
5 gr Sel</v>
      </c>
      <c r="B5" s="176"/>
      <c r="C5" s="176"/>
      <c r="D5" s="176"/>
      <c r="E5" s="176"/>
      <c r="F5" s="176"/>
      <c r="G5" s="176"/>
      <c r="H5" s="176"/>
      <c r="I5" s="176"/>
    </row>
    <row r="6" spans="1:9" ht="15.75" customHeight="1" x14ac:dyDescent="0.25">
      <c r="A6" s="176"/>
      <c r="B6" s="176"/>
      <c r="C6" s="176"/>
      <c r="D6" s="176"/>
      <c r="E6" s="176"/>
      <c r="F6" s="176"/>
      <c r="G6" s="176"/>
      <c r="H6" s="176"/>
      <c r="I6" s="176"/>
    </row>
    <row r="7" spans="1:9" ht="15.75" customHeight="1" x14ac:dyDescent="0.25">
      <c r="A7" s="176"/>
      <c r="B7" s="176"/>
      <c r="C7" s="176"/>
      <c r="D7" s="176"/>
      <c r="E7" s="176"/>
      <c r="F7" s="176"/>
      <c r="G7" s="176"/>
      <c r="H7" s="176"/>
      <c r="I7" s="176"/>
    </row>
    <row r="8" spans="1:9" ht="15.75" customHeight="1" x14ac:dyDescent="0.25">
      <c r="A8" s="176"/>
      <c r="B8" s="176"/>
      <c r="C8" s="176"/>
      <c r="D8" s="176"/>
      <c r="E8" s="176"/>
      <c r="F8" s="176"/>
      <c r="G8" s="176"/>
      <c r="H8" s="176"/>
      <c r="I8" s="176"/>
    </row>
    <row r="9" spans="1:9" ht="15.75" customHeight="1" x14ac:dyDescent="0.25">
      <c r="A9" s="176"/>
      <c r="B9" s="176"/>
      <c r="C9" s="176"/>
      <c r="D9" s="176"/>
      <c r="E9" s="176"/>
      <c r="F9" s="176"/>
      <c r="G9" s="176"/>
      <c r="H9" s="176"/>
      <c r="I9" s="176"/>
    </row>
    <row r="10" spans="1:9" ht="15.75" customHeight="1" x14ac:dyDescent="0.25">
      <c r="A10" s="176"/>
      <c r="B10" s="176"/>
      <c r="C10" s="176"/>
      <c r="D10" s="176"/>
      <c r="E10" s="176"/>
      <c r="F10" s="176"/>
      <c r="G10" s="176"/>
      <c r="H10" s="176"/>
      <c r="I10" s="176"/>
    </row>
    <row r="11" spans="1:9" ht="15.75" customHeight="1" x14ac:dyDescent="0.25">
      <c r="A11" s="176"/>
      <c r="B11" s="176"/>
      <c r="C11" s="176"/>
      <c r="D11" s="176"/>
      <c r="E11" s="176"/>
      <c r="F11" s="176"/>
      <c r="G11" s="176"/>
      <c r="H11" s="176"/>
      <c r="I11" s="176"/>
    </row>
    <row r="12" spans="1:9" ht="15.75" customHeight="1" x14ac:dyDescent="0.25">
      <c r="A12" s="176"/>
      <c r="B12" s="176"/>
      <c r="C12" s="176"/>
      <c r="D12" s="176"/>
      <c r="E12" s="176"/>
      <c r="F12" s="176"/>
      <c r="G12" s="176"/>
      <c r="H12" s="176"/>
      <c r="I12" s="176"/>
    </row>
    <row r="13" spans="1:9" ht="15.75" customHeight="1" x14ac:dyDescent="0.25">
      <c r="A13" s="176"/>
      <c r="B13" s="176"/>
      <c r="C13" s="176"/>
      <c r="D13" s="176"/>
      <c r="E13" s="176"/>
      <c r="F13" s="176"/>
      <c r="G13" s="176"/>
      <c r="H13" s="176"/>
      <c r="I13" s="176"/>
    </row>
    <row r="14" spans="1:9" ht="15.75" customHeight="1" x14ac:dyDescent="0.25">
      <c r="A14" s="176"/>
      <c r="B14" s="176"/>
      <c r="C14" s="176"/>
      <c r="D14" s="176"/>
      <c r="E14" s="176"/>
      <c r="F14" s="176"/>
      <c r="G14" s="176"/>
      <c r="H14" s="176"/>
      <c r="I14" s="176"/>
    </row>
    <row r="15" spans="1:9" ht="15.75" customHeight="1" x14ac:dyDescent="0.25">
      <c r="A15" s="176"/>
      <c r="B15" s="176"/>
      <c r="C15" s="176"/>
      <c r="D15" s="176"/>
      <c r="E15" s="176"/>
      <c r="F15" s="176"/>
      <c r="G15" s="176"/>
      <c r="H15" s="176"/>
      <c r="I15" s="176"/>
    </row>
    <row r="16" spans="1:9" ht="15.75" customHeight="1" x14ac:dyDescent="0.25">
      <c r="A16" s="176"/>
      <c r="B16" s="176"/>
      <c r="C16" s="176"/>
      <c r="D16" s="176"/>
      <c r="E16" s="176"/>
      <c r="F16" s="176"/>
      <c r="G16" s="176"/>
      <c r="H16" s="176"/>
      <c r="I16" s="176"/>
    </row>
    <row r="17" spans="1:9" ht="15.75" customHeight="1" x14ac:dyDescent="0.25">
      <c r="A17" s="176"/>
      <c r="B17" s="176"/>
      <c r="C17" s="176"/>
      <c r="D17" s="176"/>
      <c r="E17" s="176"/>
      <c r="F17" s="176"/>
      <c r="G17" s="176"/>
      <c r="H17" s="176"/>
      <c r="I17" s="176"/>
    </row>
    <row r="18" spans="1:9" ht="15.75" customHeight="1" x14ac:dyDescent="0.25">
      <c r="A18" s="176"/>
      <c r="B18" s="176"/>
      <c r="C18" s="176"/>
      <c r="D18" s="176"/>
      <c r="E18" s="176"/>
      <c r="F18" s="176"/>
      <c r="G18" s="176"/>
      <c r="H18" s="176"/>
      <c r="I18" s="176"/>
    </row>
    <row r="19" spans="1:9" ht="15.75" customHeight="1" x14ac:dyDescent="0.25">
      <c r="A19" s="176"/>
      <c r="B19" s="176"/>
      <c r="C19" s="176"/>
      <c r="D19" s="176"/>
      <c r="E19" s="176"/>
      <c r="F19" s="176"/>
      <c r="G19" s="176"/>
      <c r="H19" s="176"/>
      <c r="I19" s="176"/>
    </row>
    <row r="20" spans="1:9" ht="15.75" customHeight="1" x14ac:dyDescent="0.25">
      <c r="A20" s="176"/>
      <c r="B20" s="176"/>
      <c r="C20" s="176"/>
      <c r="D20" s="176"/>
      <c r="E20" s="176"/>
      <c r="F20" s="176"/>
      <c r="G20" s="176"/>
      <c r="H20" s="176"/>
      <c r="I20" s="176"/>
    </row>
    <row r="21" spans="1:9" ht="15.75" customHeight="1" x14ac:dyDescent="0.25">
      <c r="A21" s="176"/>
      <c r="B21" s="176"/>
      <c r="C21" s="176"/>
      <c r="D21" s="176"/>
      <c r="E21" s="176"/>
      <c r="F21" s="176"/>
      <c r="G21" s="176"/>
      <c r="H21" s="176"/>
      <c r="I21" s="176"/>
    </row>
    <row r="22" spans="1:9" ht="15.75" customHeight="1" x14ac:dyDescent="0.25">
      <c r="A22" s="176"/>
      <c r="B22" s="176"/>
      <c r="C22" s="176"/>
      <c r="D22" s="176"/>
      <c r="E22" s="176"/>
      <c r="F22" s="176"/>
      <c r="G22" s="176"/>
      <c r="H22" s="176"/>
      <c r="I22" s="176"/>
    </row>
    <row r="23" spans="1:9" ht="15.75" customHeight="1" x14ac:dyDescent="0.25">
      <c r="A23" s="176"/>
      <c r="B23" s="176"/>
      <c r="C23" s="176"/>
      <c r="D23" s="176"/>
      <c r="E23" s="176"/>
      <c r="F23" s="176"/>
      <c r="G23" s="176"/>
      <c r="H23" s="176"/>
      <c r="I23" s="176"/>
    </row>
    <row r="24" spans="1:9" ht="15.75" customHeight="1" x14ac:dyDescent="0.25">
      <c r="A24" s="176"/>
      <c r="B24" s="176"/>
      <c r="C24" s="176"/>
      <c r="D24" s="176"/>
      <c r="E24" s="176"/>
      <c r="F24" s="176"/>
      <c r="G24" s="176"/>
      <c r="H24" s="176"/>
      <c r="I24" s="176"/>
    </row>
    <row r="25" spans="1:9" ht="15.75" customHeight="1" x14ac:dyDescent="0.25">
      <c r="A25" s="176"/>
      <c r="B25" s="176"/>
      <c r="C25" s="176"/>
      <c r="D25" s="176"/>
      <c r="E25" s="176"/>
      <c r="F25" s="176"/>
      <c r="G25" s="176"/>
      <c r="H25" s="176"/>
      <c r="I25" s="176"/>
    </row>
    <row r="26" spans="1:9" ht="15.75" customHeight="1" x14ac:dyDescent="0.25">
      <c r="A26" s="176"/>
      <c r="B26" s="176"/>
      <c r="C26" s="176"/>
      <c r="D26" s="176"/>
      <c r="E26" s="176"/>
      <c r="F26" s="176"/>
      <c r="G26" s="176"/>
      <c r="H26" s="176"/>
      <c r="I26" s="176"/>
    </row>
    <row r="27" spans="1:9" ht="15.75" customHeight="1" x14ac:dyDescent="0.25">
      <c r="A27" s="176"/>
      <c r="B27" s="176"/>
      <c r="C27" s="176"/>
      <c r="D27" s="176"/>
      <c r="E27" s="176"/>
      <c r="F27" s="176"/>
      <c r="G27" s="176"/>
      <c r="H27" s="176"/>
      <c r="I27" s="176"/>
    </row>
    <row r="28" spans="1:9" ht="15.75" customHeight="1" x14ac:dyDescent="0.25">
      <c r="A28" s="176"/>
      <c r="B28" s="176"/>
      <c r="C28" s="176"/>
      <c r="D28" s="176"/>
      <c r="E28" s="176"/>
      <c r="F28" s="176"/>
      <c r="G28" s="176"/>
      <c r="H28" s="176"/>
      <c r="I28" s="176"/>
    </row>
    <row r="29" spans="1:9" ht="15.75" customHeight="1" x14ac:dyDescent="0.25">
      <c r="A29" s="176"/>
      <c r="B29" s="176"/>
      <c r="C29" s="176"/>
      <c r="D29" s="176"/>
      <c r="E29" s="176"/>
      <c r="F29" s="176"/>
      <c r="G29" s="176"/>
      <c r="H29" s="176"/>
      <c r="I29" s="176"/>
    </row>
    <row r="30" spans="1:9" ht="15.75" customHeight="1" x14ac:dyDescent="0.25">
      <c r="A30" s="176"/>
      <c r="B30" s="176"/>
      <c r="C30" s="176"/>
      <c r="D30" s="176"/>
      <c r="E30" s="176"/>
      <c r="F30" s="176"/>
      <c r="G30" s="176"/>
      <c r="H30" s="176"/>
      <c r="I30" s="176"/>
    </row>
    <row r="31" spans="1:9" ht="15.75" customHeight="1" x14ac:dyDescent="0.25">
      <c r="A31" s="176"/>
      <c r="B31" s="176"/>
      <c r="C31" s="176"/>
      <c r="D31" s="176"/>
      <c r="E31" s="176"/>
      <c r="F31" s="176"/>
      <c r="G31" s="176"/>
      <c r="H31" s="176"/>
      <c r="I31" s="176"/>
    </row>
    <row r="32" spans="1:9" ht="15.75" customHeight="1" x14ac:dyDescent="0.25">
      <c r="A32" s="176"/>
      <c r="B32" s="176"/>
      <c r="C32" s="176"/>
      <c r="D32" s="176"/>
      <c r="E32" s="176"/>
      <c r="F32" s="176"/>
      <c r="G32" s="176"/>
      <c r="H32" s="176"/>
      <c r="I32" s="176"/>
    </row>
    <row r="33" spans="1:9" ht="15.75" customHeight="1" x14ac:dyDescent="0.25">
      <c r="A33" s="176"/>
      <c r="B33" s="176"/>
      <c r="C33" s="176"/>
      <c r="D33" s="176"/>
      <c r="E33" s="176"/>
      <c r="F33" s="176"/>
      <c r="G33" s="176"/>
      <c r="H33" s="176"/>
      <c r="I33" s="176"/>
    </row>
    <row r="34" spans="1:9" ht="15.75" customHeight="1" x14ac:dyDescent="0.25">
      <c r="A34" s="176"/>
      <c r="B34" s="176"/>
      <c r="C34" s="176"/>
      <c r="D34" s="176"/>
      <c r="E34" s="176"/>
      <c r="F34" s="176"/>
      <c r="G34" s="176"/>
      <c r="H34" s="176"/>
      <c r="I34" s="176"/>
    </row>
    <row r="35" spans="1:9" ht="15.75" customHeight="1" x14ac:dyDescent="0.25">
      <c r="A35" s="176"/>
      <c r="B35" s="176"/>
      <c r="C35" s="176"/>
      <c r="D35" s="176"/>
      <c r="E35" s="176"/>
      <c r="F35" s="176"/>
      <c r="G35" s="176"/>
      <c r="H35" s="176"/>
      <c r="I35" s="176"/>
    </row>
    <row r="36" spans="1:9" ht="15.75" customHeight="1" x14ac:dyDescent="0.25">
      <c r="A36" s="176"/>
      <c r="B36" s="176"/>
      <c r="C36" s="176"/>
      <c r="D36" s="176"/>
      <c r="E36" s="176"/>
      <c r="F36" s="176"/>
      <c r="G36" s="176"/>
      <c r="H36" s="176"/>
      <c r="I36" s="176"/>
    </row>
    <row r="37" spans="1:9" ht="15.75" customHeight="1" x14ac:dyDescent="0.25">
      <c r="A37" s="176"/>
      <c r="B37" s="176"/>
      <c r="C37" s="176"/>
      <c r="D37" s="176"/>
      <c r="E37" s="176"/>
      <c r="F37" s="176"/>
      <c r="G37" s="176"/>
      <c r="H37" s="176"/>
      <c r="I37" s="176"/>
    </row>
    <row r="38" spans="1:9" ht="15.75" customHeight="1" x14ac:dyDescent="0.25">
      <c r="A38" s="176"/>
      <c r="B38" s="176"/>
      <c r="C38" s="176"/>
      <c r="D38" s="176"/>
      <c r="E38" s="176"/>
      <c r="F38" s="176"/>
      <c r="G38" s="176"/>
      <c r="H38" s="176"/>
      <c r="I38" s="176"/>
    </row>
    <row r="39" spans="1:9" ht="15.75" customHeight="1" x14ac:dyDescent="0.25">
      <c r="A39" s="176"/>
      <c r="B39" s="176"/>
      <c r="C39" s="176"/>
      <c r="D39" s="176"/>
      <c r="E39" s="176"/>
      <c r="F39" s="176"/>
      <c r="G39" s="176"/>
      <c r="H39" s="176"/>
      <c r="I39" s="176"/>
    </row>
    <row r="40" spans="1:9" ht="15.75" customHeight="1" x14ac:dyDescent="0.25">
      <c r="A40" s="176"/>
      <c r="B40" s="176"/>
      <c r="C40" s="176"/>
      <c r="D40" s="176"/>
      <c r="E40" s="176"/>
      <c r="F40" s="176"/>
      <c r="G40" s="176"/>
      <c r="H40" s="176"/>
      <c r="I40" s="176"/>
    </row>
    <row r="41" spans="1:9" ht="15.75" customHeight="1" x14ac:dyDescent="0.25">
      <c r="A41" s="176"/>
      <c r="B41" s="176"/>
      <c r="C41" s="176"/>
      <c r="D41" s="176"/>
      <c r="E41" s="176"/>
      <c r="F41" s="176"/>
      <c r="G41" s="176"/>
      <c r="H41" s="176"/>
      <c r="I41" s="176"/>
    </row>
    <row r="42" spans="1:9" ht="15.75" customHeight="1" x14ac:dyDescent="0.25">
      <c r="A42" s="176"/>
      <c r="B42" s="176"/>
      <c r="C42" s="176"/>
      <c r="D42" s="176"/>
      <c r="E42" s="176"/>
      <c r="F42" s="176"/>
      <c r="G42" s="176"/>
      <c r="H42" s="176"/>
      <c r="I42" s="176"/>
    </row>
    <row r="43" spans="1:9" ht="15.75" customHeight="1" x14ac:dyDescent="0.25">
      <c r="A43" s="176"/>
      <c r="B43" s="176"/>
      <c r="C43" s="176"/>
      <c r="D43" s="176"/>
      <c r="E43" s="176"/>
      <c r="F43" s="176"/>
      <c r="G43" s="176"/>
      <c r="H43" s="176"/>
      <c r="I43" s="176"/>
    </row>
    <row r="44" spans="1:9" ht="15.75" customHeight="1" x14ac:dyDescent="0.25">
      <c r="A44" s="176"/>
      <c r="B44" s="176"/>
      <c r="C44" s="176"/>
      <c r="D44" s="176"/>
      <c r="E44" s="176"/>
      <c r="F44" s="176"/>
      <c r="G44" s="176"/>
      <c r="H44" s="176"/>
      <c r="I44" s="176"/>
    </row>
    <row r="45" spans="1:9" ht="15.75" customHeight="1" x14ac:dyDescent="0.25">
      <c r="A45" s="176"/>
      <c r="B45" s="176"/>
      <c r="C45" s="176"/>
      <c r="D45" s="176"/>
      <c r="E45" s="176"/>
      <c r="F45" s="176"/>
      <c r="G45" s="176"/>
      <c r="H45" s="176"/>
      <c r="I45" s="176"/>
    </row>
    <row r="46" spans="1:9" ht="15.75" customHeight="1" x14ac:dyDescent="0.25">
      <c r="A46" s="176"/>
      <c r="B46" s="176"/>
      <c r="C46" s="176"/>
      <c r="D46" s="176"/>
      <c r="E46" s="176"/>
      <c r="F46" s="176"/>
      <c r="G46" s="176"/>
      <c r="H46" s="176"/>
      <c r="I46" s="176"/>
    </row>
    <row r="47" spans="1:9" ht="15.75" customHeight="1" x14ac:dyDescent="0.25">
      <c r="A47" s="176"/>
      <c r="B47" s="176"/>
      <c r="C47" s="176"/>
      <c r="D47" s="176"/>
      <c r="E47" s="176"/>
      <c r="F47" s="176"/>
      <c r="G47" s="176"/>
      <c r="H47" s="176"/>
      <c r="I47" s="176"/>
    </row>
    <row r="48" spans="1:9" ht="15.75" customHeight="1" x14ac:dyDescent="0.25">
      <c r="A48" s="176"/>
      <c r="B48" s="176"/>
      <c r="C48" s="176"/>
      <c r="D48" s="176"/>
      <c r="E48" s="176"/>
      <c r="F48" s="176"/>
      <c r="G48" s="176"/>
      <c r="H48" s="176"/>
      <c r="I48" s="176"/>
    </row>
    <row r="49" spans="1:9" x14ac:dyDescent="0.25">
      <c r="A49" s="176"/>
      <c r="B49" s="176"/>
      <c r="C49" s="176"/>
      <c r="D49" s="176"/>
      <c r="E49" s="176"/>
      <c r="F49" s="176"/>
      <c r="G49" s="176"/>
      <c r="H49" s="176"/>
      <c r="I49" s="176"/>
    </row>
    <row r="50" spans="1:9" x14ac:dyDescent="0.25">
      <c r="A50" s="176"/>
      <c r="B50" s="176"/>
      <c r="C50" s="176"/>
      <c r="D50" s="176"/>
      <c r="E50" s="176"/>
      <c r="F50" s="176"/>
      <c r="G50" s="176"/>
      <c r="H50" s="176"/>
      <c r="I50" s="176"/>
    </row>
    <row r="51" spans="1:9" x14ac:dyDescent="0.25">
      <c r="A51" s="176"/>
      <c r="B51" s="176"/>
      <c r="C51" s="176"/>
      <c r="D51" s="176"/>
      <c r="E51" s="176"/>
      <c r="F51" s="176"/>
      <c r="G51" s="176"/>
      <c r="H51" s="176"/>
      <c r="I51" s="176"/>
    </row>
    <row r="52" spans="1:9" x14ac:dyDescent="0.25">
      <c r="A52" s="176"/>
      <c r="B52" s="176"/>
      <c r="C52" s="176"/>
      <c r="D52" s="176"/>
      <c r="E52" s="176"/>
      <c r="F52" s="176"/>
      <c r="G52" s="176"/>
      <c r="H52" s="176"/>
      <c r="I52" s="176"/>
    </row>
    <row r="53" spans="1:9" x14ac:dyDescent="0.25">
      <c r="A53" s="176"/>
      <c r="B53" s="176"/>
      <c r="C53" s="176"/>
      <c r="D53" s="176"/>
      <c r="E53" s="176"/>
      <c r="F53" s="176"/>
      <c r="G53" s="176"/>
      <c r="H53" s="176"/>
      <c r="I53" s="176"/>
    </row>
    <row r="54" spans="1:9" x14ac:dyDescent="0.25">
      <c r="A54" s="176"/>
      <c r="B54" s="176"/>
      <c r="C54" s="176"/>
      <c r="D54" s="176"/>
      <c r="E54" s="176"/>
      <c r="F54" s="176"/>
      <c r="G54" s="176"/>
      <c r="H54" s="176"/>
      <c r="I54" s="176"/>
    </row>
    <row r="55" spans="1:9" x14ac:dyDescent="0.25">
      <c r="A55" s="176"/>
      <c r="B55" s="176"/>
      <c r="C55" s="176"/>
      <c r="D55" s="176"/>
      <c r="E55" s="176"/>
      <c r="F55" s="176"/>
      <c r="G55" s="176"/>
      <c r="H55" s="176"/>
      <c r="I55" s="176"/>
    </row>
    <row r="56" spans="1:9" x14ac:dyDescent="0.25">
      <c r="A56" s="176"/>
      <c r="B56" s="176"/>
      <c r="C56" s="176"/>
      <c r="D56" s="176"/>
      <c r="E56" s="176"/>
      <c r="F56" s="176"/>
      <c r="G56" s="176"/>
      <c r="H56" s="176"/>
      <c r="I56" s="176"/>
    </row>
    <row r="57" spans="1:9" x14ac:dyDescent="0.25">
      <c r="A57" s="176"/>
      <c r="B57" s="176"/>
      <c r="C57" s="176"/>
      <c r="D57" s="176"/>
      <c r="E57" s="176"/>
      <c r="F57" s="176"/>
      <c r="G57" s="176"/>
      <c r="H57" s="176"/>
      <c r="I57" s="176"/>
    </row>
    <row r="58" spans="1:9" x14ac:dyDescent="0.25">
      <c r="A58" s="176"/>
      <c r="B58" s="176"/>
      <c r="C58" s="176"/>
      <c r="D58" s="176"/>
      <c r="E58" s="176"/>
      <c r="F58" s="176"/>
      <c r="G58" s="176"/>
      <c r="H58" s="176"/>
      <c r="I58" s="176"/>
    </row>
    <row r="59" spans="1:9" x14ac:dyDescent="0.25">
      <c r="A59" s="176"/>
      <c r="B59" s="176"/>
      <c r="C59" s="176"/>
      <c r="D59" s="176"/>
      <c r="E59" s="176"/>
      <c r="F59" s="176"/>
      <c r="G59" s="176"/>
      <c r="H59" s="176"/>
      <c r="I59" s="176"/>
    </row>
    <row r="60" spans="1:9" x14ac:dyDescent="0.25">
      <c r="A60" s="176"/>
      <c r="B60" s="176"/>
      <c r="C60" s="176"/>
      <c r="D60" s="176"/>
      <c r="E60" s="176"/>
      <c r="F60" s="176"/>
      <c r="G60" s="176"/>
      <c r="H60" s="176"/>
      <c r="I60" s="176"/>
    </row>
    <row r="61" spans="1:9" x14ac:dyDescent="0.25">
      <c r="A61" s="176"/>
      <c r="B61" s="176"/>
      <c r="C61" s="176"/>
      <c r="D61" s="176"/>
      <c r="E61" s="176"/>
      <c r="F61" s="176"/>
      <c r="G61" s="176"/>
      <c r="H61" s="176"/>
      <c r="I61" s="176"/>
    </row>
    <row r="62" spans="1:9" x14ac:dyDescent="0.25">
      <c r="A62" s="176"/>
      <c r="B62" s="176"/>
      <c r="C62" s="176"/>
      <c r="D62" s="176"/>
      <c r="E62" s="176"/>
      <c r="F62" s="176"/>
      <c r="G62" s="176"/>
      <c r="H62" s="176"/>
      <c r="I62" s="176"/>
    </row>
    <row r="63" spans="1:9" x14ac:dyDescent="0.25">
      <c r="A63" s="176"/>
      <c r="B63" s="176"/>
      <c r="C63" s="176"/>
      <c r="D63" s="176"/>
      <c r="E63" s="176"/>
      <c r="F63" s="176"/>
      <c r="G63" s="176"/>
      <c r="H63" s="176"/>
      <c r="I63" s="176"/>
    </row>
    <row r="64" spans="1:9" x14ac:dyDescent="0.25">
      <c r="A64" s="176"/>
      <c r="B64" s="176"/>
      <c r="C64" s="176"/>
      <c r="D64" s="176"/>
      <c r="E64" s="176"/>
      <c r="F64" s="176"/>
      <c r="G64" s="176"/>
      <c r="H64" s="176"/>
      <c r="I64" s="176"/>
    </row>
    <row r="65" spans="1:9" x14ac:dyDescent="0.25">
      <c r="A65" s="176"/>
      <c r="B65" s="176"/>
      <c r="C65" s="176"/>
      <c r="D65" s="176"/>
      <c r="E65" s="176"/>
      <c r="F65" s="176"/>
      <c r="G65" s="176"/>
      <c r="H65" s="176"/>
      <c r="I65" s="176"/>
    </row>
    <row r="66" spans="1:9" x14ac:dyDescent="0.25">
      <c r="A66" s="176"/>
      <c r="B66" s="176"/>
      <c r="C66" s="176"/>
      <c r="D66" s="176"/>
      <c r="E66" s="176"/>
      <c r="F66" s="176"/>
      <c r="G66" s="176"/>
      <c r="H66" s="176"/>
      <c r="I66" s="176"/>
    </row>
    <row r="67" spans="1:9" x14ac:dyDescent="0.25">
      <c r="A67" s="176"/>
      <c r="B67" s="176"/>
      <c r="C67" s="176"/>
      <c r="D67" s="176"/>
      <c r="E67" s="176"/>
      <c r="F67" s="176"/>
      <c r="G67" s="176"/>
      <c r="H67" s="176"/>
      <c r="I67" s="176"/>
    </row>
    <row r="68" spans="1:9" x14ac:dyDescent="0.25">
      <c r="A68" s="176"/>
      <c r="B68" s="176"/>
      <c r="C68" s="176"/>
      <c r="D68" s="176"/>
      <c r="E68" s="176"/>
      <c r="F68" s="176"/>
      <c r="G68" s="176"/>
      <c r="H68" s="176"/>
      <c r="I68" s="176"/>
    </row>
    <row r="69" spans="1:9" x14ac:dyDescent="0.25">
      <c r="A69" s="176"/>
      <c r="B69" s="176"/>
      <c r="C69" s="176"/>
      <c r="D69" s="176"/>
      <c r="E69" s="176"/>
      <c r="F69" s="176"/>
      <c r="G69" s="176"/>
      <c r="H69" s="176"/>
      <c r="I69" s="176"/>
    </row>
    <row r="70" spans="1:9" x14ac:dyDescent="0.25">
      <c r="A70" s="176"/>
      <c r="B70" s="176"/>
      <c r="C70" s="176"/>
      <c r="D70" s="176"/>
      <c r="E70" s="176"/>
      <c r="F70" s="176"/>
      <c r="G70" s="176"/>
      <c r="H70" s="176"/>
      <c r="I70" s="176"/>
    </row>
    <row r="71" spans="1:9" x14ac:dyDescent="0.25">
      <c r="A71" s="176"/>
      <c r="B71" s="176"/>
      <c r="C71" s="176"/>
      <c r="D71" s="176"/>
      <c r="E71" s="176"/>
      <c r="F71" s="176"/>
      <c r="G71" s="176"/>
      <c r="H71" s="176"/>
      <c r="I71" s="176"/>
    </row>
    <row r="72" spans="1:9" x14ac:dyDescent="0.25">
      <c r="A72" s="176"/>
      <c r="B72" s="176"/>
      <c r="C72" s="176"/>
      <c r="D72" s="176"/>
      <c r="E72" s="176"/>
      <c r="F72" s="176"/>
      <c r="G72" s="176"/>
      <c r="H72" s="176"/>
      <c r="I72" s="176"/>
    </row>
    <row r="73" spans="1:9" x14ac:dyDescent="0.25">
      <c r="A73" s="176"/>
      <c r="B73" s="176"/>
      <c r="C73" s="176"/>
      <c r="D73" s="176"/>
      <c r="E73" s="176"/>
      <c r="F73" s="176"/>
      <c r="G73" s="176"/>
      <c r="H73" s="176"/>
      <c r="I73" s="176"/>
    </row>
    <row r="74" spans="1:9" x14ac:dyDescent="0.25">
      <c r="A74" s="176"/>
      <c r="B74" s="176"/>
      <c r="C74" s="176"/>
      <c r="D74" s="176"/>
      <c r="E74" s="176"/>
      <c r="F74" s="176"/>
      <c r="G74" s="176"/>
      <c r="H74" s="176"/>
      <c r="I74" s="176"/>
    </row>
    <row r="75" spans="1:9" x14ac:dyDescent="0.25">
      <c r="A75" s="176"/>
      <c r="B75" s="176"/>
      <c r="C75" s="176"/>
      <c r="D75" s="176"/>
      <c r="E75" s="176"/>
      <c r="F75" s="176"/>
      <c r="G75" s="176"/>
      <c r="H75" s="176"/>
      <c r="I75" s="176"/>
    </row>
    <row r="76" spans="1:9" x14ac:dyDescent="0.25">
      <c r="A76" s="176"/>
      <c r="B76" s="176"/>
      <c r="C76" s="176"/>
      <c r="D76" s="176"/>
      <c r="E76" s="176"/>
      <c r="F76" s="176"/>
      <c r="G76" s="176"/>
      <c r="H76" s="176"/>
      <c r="I76" s="176"/>
    </row>
    <row r="77" spans="1:9" x14ac:dyDescent="0.25">
      <c r="A77" s="176"/>
      <c r="B77" s="176"/>
      <c r="C77" s="176"/>
      <c r="D77" s="176"/>
      <c r="E77" s="176"/>
      <c r="F77" s="176"/>
      <c r="G77" s="176"/>
      <c r="H77" s="176"/>
      <c r="I77" s="176"/>
    </row>
    <row r="78" spans="1:9" x14ac:dyDescent="0.25">
      <c r="A78" s="176"/>
      <c r="B78" s="176"/>
      <c r="C78" s="176"/>
      <c r="D78" s="176"/>
      <c r="E78" s="176"/>
      <c r="F78" s="176"/>
      <c r="G78" s="176"/>
      <c r="H78" s="176"/>
      <c r="I78" s="176"/>
    </row>
    <row r="79" spans="1:9" x14ac:dyDescent="0.25">
      <c r="A79" s="176"/>
      <c r="B79" s="176"/>
      <c r="C79" s="176"/>
      <c r="D79" s="176"/>
      <c r="E79" s="176"/>
      <c r="F79" s="176"/>
      <c r="G79" s="176"/>
      <c r="H79" s="176"/>
      <c r="I79" s="176"/>
    </row>
    <row r="80" spans="1:9" x14ac:dyDescent="0.25">
      <c r="A80" s="176"/>
      <c r="B80" s="176"/>
      <c r="C80" s="176"/>
      <c r="D80" s="176"/>
      <c r="E80" s="176"/>
      <c r="F80" s="176"/>
      <c r="G80" s="176"/>
      <c r="H80" s="176"/>
      <c r="I80" s="176"/>
    </row>
    <row r="81" spans="1:9" x14ac:dyDescent="0.25">
      <c r="A81" s="176"/>
      <c r="B81" s="176"/>
      <c r="C81" s="176"/>
      <c r="D81" s="176"/>
      <c r="E81" s="176"/>
      <c r="F81" s="176"/>
      <c r="G81" s="176"/>
      <c r="H81" s="176"/>
      <c r="I81" s="176"/>
    </row>
    <row r="82" spans="1:9" x14ac:dyDescent="0.25">
      <c r="A82" s="176"/>
      <c r="B82" s="176"/>
      <c r="C82" s="176"/>
      <c r="D82" s="176"/>
      <c r="E82" s="176"/>
      <c r="F82" s="176"/>
      <c r="G82" s="176"/>
      <c r="H82" s="176"/>
      <c r="I82" s="176"/>
    </row>
    <row r="83" spans="1:9" x14ac:dyDescent="0.25">
      <c r="A83" s="176"/>
      <c r="B83" s="176"/>
      <c r="C83" s="176"/>
      <c r="D83" s="176"/>
      <c r="E83" s="176"/>
      <c r="F83" s="176"/>
      <c r="G83" s="176"/>
      <c r="H83" s="176"/>
      <c r="I83" s="176"/>
    </row>
    <row r="84" spans="1:9" x14ac:dyDescent="0.25">
      <c r="A84" s="176"/>
      <c r="B84" s="176"/>
      <c r="C84" s="176"/>
      <c r="D84" s="176"/>
      <c r="E84" s="176"/>
      <c r="F84" s="176"/>
      <c r="G84" s="176"/>
      <c r="H84" s="176"/>
      <c r="I84" s="176"/>
    </row>
    <row r="85" spans="1:9" x14ac:dyDescent="0.25">
      <c r="A85" s="176"/>
      <c r="B85" s="176"/>
      <c r="C85" s="176"/>
      <c r="D85" s="176"/>
      <c r="E85" s="176"/>
      <c r="F85" s="176"/>
      <c r="G85" s="176"/>
      <c r="H85" s="176"/>
      <c r="I85" s="176"/>
    </row>
    <row r="86" spans="1:9" x14ac:dyDescent="0.25">
      <c r="A86" s="176"/>
      <c r="B86" s="176"/>
      <c r="C86" s="176"/>
      <c r="D86" s="176"/>
      <c r="E86" s="176"/>
      <c r="F86" s="176"/>
      <c r="G86" s="176"/>
      <c r="H86" s="176"/>
      <c r="I86" s="176"/>
    </row>
    <row r="87" spans="1:9" x14ac:dyDescent="0.25">
      <c r="A87" s="176"/>
      <c r="B87" s="176"/>
      <c r="C87" s="176"/>
      <c r="D87" s="176"/>
      <c r="E87" s="176"/>
      <c r="F87" s="176"/>
      <c r="G87" s="176"/>
      <c r="H87" s="176"/>
      <c r="I87" s="176"/>
    </row>
    <row r="88" spans="1:9" x14ac:dyDescent="0.25">
      <c r="A88" s="176"/>
      <c r="B88" s="176"/>
      <c r="C88" s="176"/>
      <c r="D88" s="176"/>
      <c r="E88" s="176"/>
      <c r="F88" s="176"/>
      <c r="G88" s="176"/>
      <c r="H88" s="176"/>
      <c r="I88" s="176"/>
    </row>
    <row r="89" spans="1:9" x14ac:dyDescent="0.25">
      <c r="A89" s="176"/>
      <c r="B89" s="176"/>
      <c r="C89" s="176"/>
      <c r="D89" s="176"/>
      <c r="E89" s="176"/>
      <c r="F89" s="176"/>
      <c r="G89" s="176"/>
      <c r="H89" s="176"/>
      <c r="I89" s="176"/>
    </row>
    <row r="90" spans="1:9" x14ac:dyDescent="0.25">
      <c r="A90" s="176"/>
      <c r="B90" s="176"/>
      <c r="C90" s="176"/>
      <c r="D90" s="176"/>
      <c r="E90" s="176"/>
      <c r="F90" s="176"/>
      <c r="G90" s="176"/>
      <c r="H90" s="176"/>
      <c r="I90" s="176"/>
    </row>
    <row r="91" spans="1:9" x14ac:dyDescent="0.25">
      <c r="A91" s="176"/>
      <c r="B91" s="176"/>
      <c r="C91" s="176"/>
      <c r="D91" s="176"/>
      <c r="E91" s="176"/>
      <c r="F91" s="176"/>
      <c r="G91" s="176"/>
      <c r="H91" s="176"/>
      <c r="I91" s="176"/>
    </row>
    <row r="92" spans="1:9" x14ac:dyDescent="0.25">
      <c r="A92" s="176"/>
      <c r="B92" s="176"/>
      <c r="C92" s="176"/>
      <c r="D92" s="176"/>
      <c r="E92" s="176"/>
      <c r="F92" s="176"/>
      <c r="G92" s="176"/>
      <c r="H92" s="176"/>
      <c r="I92" s="176"/>
    </row>
    <row r="93" spans="1:9" x14ac:dyDescent="0.25">
      <c r="A93" s="176"/>
      <c r="B93" s="176"/>
      <c r="C93" s="176"/>
      <c r="D93" s="176"/>
      <c r="E93" s="176"/>
      <c r="F93" s="176"/>
      <c r="G93" s="176"/>
      <c r="H93" s="176"/>
      <c r="I93" s="176"/>
    </row>
    <row r="94" spans="1:9" x14ac:dyDescent="0.25">
      <c r="A94" s="176"/>
      <c r="B94" s="176"/>
      <c r="C94" s="176"/>
      <c r="D94" s="176"/>
      <c r="E94" s="176"/>
      <c r="F94" s="176"/>
      <c r="G94" s="176"/>
      <c r="H94" s="176"/>
      <c r="I94" s="176"/>
    </row>
    <row r="95" spans="1:9" x14ac:dyDescent="0.25">
      <c r="A95" s="176"/>
      <c r="B95" s="176"/>
      <c r="C95" s="176"/>
      <c r="D95" s="176"/>
      <c r="E95" s="176"/>
      <c r="F95" s="176"/>
      <c r="G95" s="176"/>
      <c r="H95" s="176"/>
      <c r="I95" s="176"/>
    </row>
    <row r="96" spans="1:9" x14ac:dyDescent="0.25">
      <c r="A96" s="176"/>
      <c r="B96" s="176"/>
      <c r="C96" s="176"/>
      <c r="D96" s="176"/>
      <c r="E96" s="176"/>
      <c r="F96" s="176"/>
      <c r="G96" s="176"/>
      <c r="H96" s="176"/>
      <c r="I96" s="176"/>
    </row>
    <row r="97" spans="1:9" x14ac:dyDescent="0.25">
      <c r="A97" s="176"/>
      <c r="B97" s="176"/>
      <c r="C97" s="176"/>
      <c r="D97" s="176"/>
      <c r="E97" s="176"/>
      <c r="F97" s="176"/>
      <c r="G97" s="176"/>
      <c r="H97" s="176"/>
      <c r="I97" s="176"/>
    </row>
    <row r="98" spans="1:9" x14ac:dyDescent="0.25">
      <c r="A98" s="176"/>
      <c r="B98" s="176"/>
      <c r="C98" s="176"/>
      <c r="D98" s="176"/>
      <c r="E98" s="176"/>
      <c r="F98" s="176"/>
      <c r="G98" s="176"/>
      <c r="H98" s="176"/>
      <c r="I98" s="176"/>
    </row>
    <row r="99" spans="1:9" x14ac:dyDescent="0.25">
      <c r="A99" s="176"/>
      <c r="B99" s="176"/>
      <c r="C99" s="176"/>
      <c r="D99" s="176"/>
      <c r="E99" s="176"/>
      <c r="F99" s="176"/>
      <c r="G99" s="176"/>
      <c r="H99" s="176"/>
      <c r="I99" s="176"/>
    </row>
    <row r="100" spans="1:9" x14ac:dyDescent="0.25">
      <c r="A100" s="176"/>
      <c r="B100" s="176"/>
      <c r="C100" s="176"/>
      <c r="D100" s="176"/>
      <c r="E100" s="176"/>
      <c r="F100" s="176"/>
      <c r="G100" s="176"/>
      <c r="H100" s="176"/>
      <c r="I100" s="176"/>
    </row>
    <row r="101" spans="1:9" x14ac:dyDescent="0.25">
      <c r="A101" s="176"/>
      <c r="B101" s="176"/>
      <c r="C101" s="176"/>
      <c r="D101" s="176"/>
      <c r="E101" s="176"/>
      <c r="F101" s="176"/>
      <c r="G101" s="176"/>
      <c r="H101" s="176"/>
      <c r="I101" s="176"/>
    </row>
    <row r="102" spans="1:9" x14ac:dyDescent="0.25">
      <c r="A102" s="176"/>
      <c r="B102" s="176"/>
      <c r="C102" s="176"/>
      <c r="D102" s="176"/>
      <c r="E102" s="176"/>
      <c r="F102" s="176"/>
      <c r="G102" s="176"/>
      <c r="H102" s="176"/>
      <c r="I102" s="176"/>
    </row>
    <row r="103" spans="1:9" x14ac:dyDescent="0.25">
      <c r="A103" s="176"/>
      <c r="B103" s="176"/>
      <c r="C103" s="176"/>
      <c r="D103" s="176"/>
      <c r="E103" s="176"/>
      <c r="F103" s="176"/>
      <c r="G103" s="176"/>
      <c r="H103" s="176"/>
      <c r="I103" s="176"/>
    </row>
    <row r="104" spans="1:9" x14ac:dyDescent="0.25">
      <c r="A104" s="176"/>
      <c r="B104" s="176"/>
      <c r="C104" s="176"/>
      <c r="D104" s="176"/>
      <c r="E104" s="176"/>
      <c r="F104" s="176"/>
      <c r="G104" s="176"/>
      <c r="H104" s="176"/>
      <c r="I104" s="176"/>
    </row>
    <row r="105" spans="1:9" x14ac:dyDescent="0.25">
      <c r="A105" s="176"/>
      <c r="B105" s="176"/>
      <c r="C105" s="176"/>
      <c r="D105" s="176"/>
      <c r="E105" s="176"/>
      <c r="F105" s="176"/>
      <c r="G105" s="176"/>
      <c r="H105" s="176"/>
      <c r="I105" s="176"/>
    </row>
    <row r="106" spans="1:9" x14ac:dyDescent="0.25">
      <c r="A106" s="176"/>
      <c r="B106" s="176"/>
      <c r="C106" s="176"/>
      <c r="D106" s="176"/>
      <c r="E106" s="176"/>
      <c r="F106" s="176"/>
      <c r="G106" s="176"/>
      <c r="H106" s="176"/>
      <c r="I106" s="176"/>
    </row>
    <row r="107" spans="1:9" x14ac:dyDescent="0.25">
      <c r="A107" s="176"/>
      <c r="B107" s="176"/>
      <c r="C107" s="176"/>
      <c r="D107" s="176"/>
      <c r="E107" s="176"/>
      <c r="F107" s="176"/>
      <c r="G107" s="176"/>
      <c r="H107" s="176"/>
      <c r="I107" s="176"/>
    </row>
    <row r="108" spans="1:9" x14ac:dyDescent="0.25">
      <c r="A108" s="176"/>
      <c r="B108" s="176"/>
      <c r="C108" s="176"/>
      <c r="D108" s="176"/>
      <c r="E108" s="176"/>
      <c r="F108" s="176"/>
      <c r="G108" s="176"/>
      <c r="H108" s="176"/>
      <c r="I108" s="176"/>
    </row>
    <row r="109" spans="1:9" x14ac:dyDescent="0.25">
      <c r="A109" s="176"/>
      <c r="B109" s="176"/>
      <c r="C109" s="176"/>
      <c r="D109" s="176"/>
      <c r="E109" s="176"/>
      <c r="F109" s="176"/>
      <c r="G109" s="176"/>
      <c r="H109" s="176"/>
      <c r="I109" s="176"/>
    </row>
  </sheetData>
  <mergeCells count="4">
    <mergeCell ref="A1:I1"/>
    <mergeCell ref="A2:I2"/>
    <mergeCell ref="A3:I3"/>
    <mergeCell ref="A5:I109"/>
  </mergeCells>
  <pageMargins left="0.7" right="0.7" top="0.75" bottom="0.75" header="0.3" footer="0.3"/>
  <pageSetup paperSize="9" scale="8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2:E18"/>
  <sheetViews>
    <sheetView showGridLines="0" workbookViewId="0">
      <selection activeCell="H6" sqref="H6"/>
    </sheetView>
  </sheetViews>
  <sheetFormatPr baseColWidth="10" defaultRowHeight="15.75" x14ac:dyDescent="0.25"/>
  <cols>
    <col min="1" max="1" width="24.375" customWidth="1"/>
    <col min="2" max="2" width="27.375" customWidth="1"/>
    <col min="3" max="3" width="23.5" customWidth="1"/>
    <col min="4" max="4" width="46.125" customWidth="1"/>
    <col min="5" max="5" width="27.5" customWidth="1"/>
  </cols>
  <sheetData>
    <row r="2" spans="1:5" ht="33.75" customHeight="1" thickBot="1" x14ac:dyDescent="0.3"/>
    <row r="3" spans="1:5" ht="31.5" x14ac:dyDescent="0.25">
      <c r="A3" s="180" t="s">
        <v>487</v>
      </c>
      <c r="B3" s="181"/>
      <c r="C3" s="181"/>
      <c r="D3" s="181"/>
      <c r="E3" s="182"/>
    </row>
    <row r="4" spans="1:5" ht="65.25" customHeight="1" x14ac:dyDescent="0.25">
      <c r="A4" s="183" t="s">
        <v>686</v>
      </c>
      <c r="B4" s="183"/>
      <c r="C4" s="183"/>
      <c r="D4" s="183"/>
      <c r="E4" s="183"/>
    </row>
    <row r="5" spans="1:5" ht="68.25" customHeight="1" x14ac:dyDescent="0.25">
      <c r="A5" s="8" t="s">
        <v>488</v>
      </c>
      <c r="B5" s="8" t="s">
        <v>489</v>
      </c>
      <c r="C5" s="8" t="s">
        <v>490</v>
      </c>
      <c r="D5" s="8" t="s">
        <v>491</v>
      </c>
      <c r="E5" s="8" t="s">
        <v>492</v>
      </c>
    </row>
    <row r="6" spans="1:5" ht="45" customHeight="1" x14ac:dyDescent="0.25">
      <c r="A6" s="9" t="s">
        <v>493</v>
      </c>
      <c r="B6" s="10" t="s">
        <v>494</v>
      </c>
      <c r="C6" s="10" t="s">
        <v>495</v>
      </c>
      <c r="D6" s="11" t="s">
        <v>496</v>
      </c>
      <c r="E6" s="11"/>
    </row>
    <row r="7" spans="1:5" ht="45" customHeight="1" x14ac:dyDescent="0.25">
      <c r="A7" s="12" t="s">
        <v>497</v>
      </c>
      <c r="B7" s="13" t="s">
        <v>498</v>
      </c>
      <c r="C7" s="14" t="s">
        <v>499</v>
      </c>
      <c r="D7" s="14" t="s">
        <v>500</v>
      </c>
      <c r="E7" s="14"/>
    </row>
    <row r="8" spans="1:5" ht="45" customHeight="1" x14ac:dyDescent="0.25">
      <c r="A8" s="9" t="s">
        <v>501</v>
      </c>
      <c r="B8" s="10" t="s">
        <v>502</v>
      </c>
      <c r="C8" s="11" t="s">
        <v>692</v>
      </c>
      <c r="D8" s="11" t="s">
        <v>503</v>
      </c>
      <c r="E8" s="15" t="s">
        <v>504</v>
      </c>
    </row>
    <row r="9" spans="1:5" ht="45" customHeight="1" x14ac:dyDescent="0.25">
      <c r="A9" s="12" t="s">
        <v>505</v>
      </c>
      <c r="B9" s="13" t="s">
        <v>506</v>
      </c>
      <c r="C9" s="14" t="s">
        <v>507</v>
      </c>
      <c r="D9" s="16" t="s">
        <v>508</v>
      </c>
      <c r="E9" s="17" t="s">
        <v>509</v>
      </c>
    </row>
    <row r="10" spans="1:5" ht="45" customHeight="1" x14ac:dyDescent="0.25">
      <c r="A10" s="9" t="s">
        <v>510</v>
      </c>
      <c r="B10" s="10" t="s">
        <v>511</v>
      </c>
      <c r="C10" s="11" t="s">
        <v>512</v>
      </c>
      <c r="D10" s="11" t="s">
        <v>693</v>
      </c>
      <c r="E10" s="15" t="s">
        <v>513</v>
      </c>
    </row>
    <row r="11" spans="1:5" ht="45" customHeight="1" x14ac:dyDescent="0.25">
      <c r="A11" s="12" t="s">
        <v>514</v>
      </c>
      <c r="B11" s="13" t="s">
        <v>515</v>
      </c>
      <c r="C11" s="16" t="s">
        <v>516</v>
      </c>
      <c r="D11" s="16" t="s">
        <v>517</v>
      </c>
      <c r="E11" s="17" t="s">
        <v>518</v>
      </c>
    </row>
    <row r="12" spans="1:5" ht="45" customHeight="1" x14ac:dyDescent="0.25">
      <c r="A12" s="9" t="s">
        <v>519</v>
      </c>
      <c r="B12" s="10" t="s">
        <v>520</v>
      </c>
      <c r="C12" s="18" t="s">
        <v>521</v>
      </c>
      <c r="D12" s="11" t="s">
        <v>522</v>
      </c>
      <c r="E12" s="15" t="s">
        <v>523</v>
      </c>
    </row>
    <row r="13" spans="1:5" ht="31.5" customHeight="1" x14ac:dyDescent="0.25">
      <c r="A13" s="184" t="s">
        <v>687</v>
      </c>
      <c r="B13" s="184"/>
      <c r="C13" s="184"/>
      <c r="D13" s="184"/>
      <c r="E13" s="184"/>
    </row>
    <row r="14" spans="1:5" x14ac:dyDescent="0.25">
      <c r="A14" s="177" t="s">
        <v>688</v>
      </c>
      <c r="B14" s="177"/>
      <c r="C14" s="177"/>
      <c r="D14" s="177"/>
      <c r="E14" s="177"/>
    </row>
    <row r="15" spans="1:5" x14ac:dyDescent="0.25">
      <c r="A15" s="185" t="s">
        <v>689</v>
      </c>
      <c r="B15" s="185"/>
      <c r="C15" s="185"/>
      <c r="D15" s="185"/>
      <c r="E15" s="185"/>
    </row>
    <row r="16" spans="1:5" x14ac:dyDescent="0.25">
      <c r="A16" s="177" t="s">
        <v>688</v>
      </c>
      <c r="B16" s="177"/>
      <c r="C16" s="177"/>
      <c r="D16" s="177"/>
      <c r="E16" s="177"/>
    </row>
    <row r="17" spans="1:5" x14ac:dyDescent="0.25">
      <c r="A17" s="178" t="s">
        <v>690</v>
      </c>
      <c r="B17" s="178"/>
      <c r="C17" s="178"/>
      <c r="D17" s="178"/>
      <c r="E17" s="178"/>
    </row>
    <row r="18" spans="1:5" x14ac:dyDescent="0.25">
      <c r="A18" s="179" t="s">
        <v>691</v>
      </c>
      <c r="B18" s="179"/>
      <c r="C18" s="179"/>
      <c r="D18" s="179"/>
      <c r="E18" s="179"/>
    </row>
  </sheetData>
  <mergeCells count="8">
    <mergeCell ref="A16:E16"/>
    <mergeCell ref="A17:E17"/>
    <mergeCell ref="A18:E18"/>
    <mergeCell ref="A3:E3"/>
    <mergeCell ref="A4:E4"/>
    <mergeCell ref="A13:E13"/>
    <mergeCell ref="A14:E14"/>
    <mergeCell ref="A15:E15"/>
  </mergeCells>
  <printOptions horizontalCentered="1" verticalCentered="1"/>
  <pageMargins left="0.19685039370078741" right="0.19685039370078741" top="0.19685039370078741" bottom="0.19685039370078741" header="0.19685039370078741" footer="0.19685039370078741"/>
  <pageSetup paperSize="9" scale="7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7:E18"/>
  <sheetViews>
    <sheetView workbookViewId="0">
      <selection activeCell="E21" sqref="A3:E21"/>
    </sheetView>
  </sheetViews>
  <sheetFormatPr baseColWidth="10" defaultRowHeight="15.75" x14ac:dyDescent="0.25"/>
  <cols>
    <col min="2" max="2" width="29" customWidth="1"/>
    <col min="4" max="4" width="42" customWidth="1"/>
  </cols>
  <sheetData>
    <row r="7" spans="2:5" ht="16.5" thickBot="1" x14ac:dyDescent="0.3"/>
    <row r="8" spans="2:5" ht="29.25" thickBot="1" x14ac:dyDescent="0.5">
      <c r="B8" s="188" t="s">
        <v>524</v>
      </c>
      <c r="C8" s="189"/>
      <c r="D8" s="19" t="s">
        <v>525</v>
      </c>
    </row>
    <row r="9" spans="2:5" ht="28.5" x14ac:dyDescent="0.25">
      <c r="B9" s="190" t="s">
        <v>526</v>
      </c>
      <c r="C9" s="190"/>
      <c r="D9" s="20" t="s">
        <v>527</v>
      </c>
      <c r="E9" s="21"/>
    </row>
    <row r="10" spans="2:5" ht="28.5" x14ac:dyDescent="0.25">
      <c r="B10" s="187" t="s">
        <v>528</v>
      </c>
      <c r="C10" s="187"/>
      <c r="D10" s="22" t="s">
        <v>529</v>
      </c>
      <c r="E10" s="21"/>
    </row>
    <row r="11" spans="2:5" ht="28.5" x14ac:dyDescent="0.25">
      <c r="B11" s="186" t="s">
        <v>530</v>
      </c>
      <c r="C11" s="186"/>
      <c r="D11" s="23" t="s">
        <v>531</v>
      </c>
      <c r="E11" s="21"/>
    </row>
    <row r="12" spans="2:5" ht="28.5" x14ac:dyDescent="0.25">
      <c r="B12" s="187" t="s">
        <v>532</v>
      </c>
      <c r="C12" s="187"/>
      <c r="D12" s="22" t="s">
        <v>533</v>
      </c>
      <c r="E12" s="21"/>
    </row>
    <row r="13" spans="2:5" ht="28.5" x14ac:dyDescent="0.25">
      <c r="B13" s="186" t="s">
        <v>534</v>
      </c>
      <c r="C13" s="186"/>
      <c r="D13" s="23" t="s">
        <v>535</v>
      </c>
      <c r="E13" s="21"/>
    </row>
    <row r="14" spans="2:5" ht="28.5" x14ac:dyDescent="0.25">
      <c r="B14" s="187" t="s">
        <v>536</v>
      </c>
      <c r="C14" s="187"/>
      <c r="D14" s="22" t="s">
        <v>537</v>
      </c>
      <c r="E14" s="21"/>
    </row>
    <row r="15" spans="2:5" ht="28.5" x14ac:dyDescent="0.25">
      <c r="B15" s="186" t="s">
        <v>538</v>
      </c>
      <c r="C15" s="186"/>
      <c r="D15" s="23" t="s">
        <v>539</v>
      </c>
      <c r="E15" s="21"/>
    </row>
    <row r="16" spans="2:5" ht="28.5" x14ac:dyDescent="0.25">
      <c r="B16" s="187" t="s">
        <v>540</v>
      </c>
      <c r="C16" s="187"/>
      <c r="D16" s="22" t="s">
        <v>541</v>
      </c>
      <c r="E16" s="21"/>
    </row>
    <row r="17" spans="2:5" ht="28.5" x14ac:dyDescent="0.25">
      <c r="B17" s="186" t="s">
        <v>542</v>
      </c>
      <c r="C17" s="186"/>
      <c r="D17" s="23" t="s">
        <v>543</v>
      </c>
      <c r="E17" s="24"/>
    </row>
    <row r="18" spans="2:5" x14ac:dyDescent="0.25">
      <c r="E18" s="24"/>
    </row>
  </sheetData>
  <mergeCells count="10">
    <mergeCell ref="B15:C15"/>
    <mergeCell ref="B16:C16"/>
    <mergeCell ref="B17:C17"/>
    <mergeCell ref="B8:C8"/>
    <mergeCell ref="B9:C9"/>
    <mergeCell ref="B10:C10"/>
    <mergeCell ref="B11:C11"/>
    <mergeCell ref="B12:C12"/>
    <mergeCell ref="B13:C13"/>
    <mergeCell ref="B14:C14"/>
  </mergeCells>
  <printOptions horizontalCentered="1"/>
  <pageMargins left="0.70866141732283472" right="0.70866141732283472" top="0.74803149606299213" bottom="0.74803149606299213" header="0.31496062992125984" footer="0.31496062992125984"/>
  <pageSetup paperSize="9" scale="8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C3:H75"/>
  <sheetViews>
    <sheetView showGridLines="0" zoomScale="70" zoomScaleNormal="70" workbookViewId="0">
      <selection activeCell="H77" sqref="C1:H77"/>
    </sheetView>
  </sheetViews>
  <sheetFormatPr baseColWidth="10" defaultColWidth="15.75" defaultRowHeight="23.25" x14ac:dyDescent="0.35"/>
  <cols>
    <col min="1" max="6" width="15.75" style="7"/>
    <col min="7" max="7" width="77.125" style="7" customWidth="1"/>
    <col min="8" max="16384" width="15.75" style="7"/>
  </cols>
  <sheetData>
    <row r="3" spans="3:8" x14ac:dyDescent="0.35">
      <c r="C3" s="194"/>
      <c r="D3" s="194"/>
      <c r="E3" s="194"/>
      <c r="F3" s="194"/>
      <c r="G3" s="194"/>
      <c r="H3" s="194"/>
    </row>
    <row r="4" spans="3:8" ht="23.25" customHeight="1" x14ac:dyDescent="0.35">
      <c r="C4" s="195"/>
      <c r="D4" s="208" t="s">
        <v>544</v>
      </c>
      <c r="E4" s="208"/>
      <c r="F4" s="208"/>
      <c r="G4" s="208"/>
      <c r="H4" s="195"/>
    </row>
    <row r="5" spans="3:8" x14ac:dyDescent="0.35">
      <c r="C5" s="195"/>
      <c r="D5" s="208"/>
      <c r="E5" s="208"/>
      <c r="F5" s="208"/>
      <c r="G5" s="208"/>
      <c r="H5" s="195"/>
    </row>
    <row r="6" spans="3:8" ht="71.099999999999994" customHeight="1" x14ac:dyDescent="0.35">
      <c r="C6" s="195"/>
      <c r="D6" s="191" t="s">
        <v>545</v>
      </c>
      <c r="E6" s="191"/>
      <c r="F6" s="191" t="s">
        <v>546</v>
      </c>
      <c r="G6" s="197" t="s">
        <v>664</v>
      </c>
      <c r="H6" s="195"/>
    </row>
    <row r="7" spans="3:8" ht="71.099999999999994" customHeight="1" x14ac:dyDescent="0.35">
      <c r="C7" s="195"/>
      <c r="D7" s="191"/>
      <c r="E7" s="191"/>
      <c r="F7" s="191"/>
      <c r="G7" s="197"/>
      <c r="H7" s="195"/>
    </row>
    <row r="8" spans="3:8" ht="71.099999999999994" customHeight="1" x14ac:dyDescent="0.35">
      <c r="C8" s="195"/>
      <c r="D8" s="192" t="s">
        <v>547</v>
      </c>
      <c r="E8" s="192"/>
      <c r="F8" s="25" t="s">
        <v>548</v>
      </c>
      <c r="G8" s="26"/>
      <c r="H8" s="195"/>
    </row>
    <row r="9" spans="3:8" ht="71.099999999999994" customHeight="1" x14ac:dyDescent="0.35">
      <c r="C9" s="195"/>
      <c r="D9" s="193" t="s">
        <v>549</v>
      </c>
      <c r="E9" s="193"/>
      <c r="F9" s="198" t="s">
        <v>550</v>
      </c>
      <c r="G9" s="198" t="s">
        <v>665</v>
      </c>
      <c r="H9" s="195"/>
    </row>
    <row r="10" spans="3:8" ht="71.099999999999994" customHeight="1" x14ac:dyDescent="0.35">
      <c r="C10" s="195"/>
      <c r="D10" s="193"/>
      <c r="E10" s="193"/>
      <c r="F10" s="199"/>
      <c r="G10" s="199"/>
      <c r="H10" s="195"/>
    </row>
    <row r="11" spans="3:8" ht="71.099999999999994" customHeight="1" x14ac:dyDescent="0.35">
      <c r="C11" s="195"/>
      <c r="D11" s="206" t="s">
        <v>551</v>
      </c>
      <c r="E11" s="207"/>
      <c r="F11" s="25" t="s">
        <v>552</v>
      </c>
      <c r="G11" s="25"/>
      <c r="H11" s="195"/>
    </row>
    <row r="12" spans="3:8" ht="71.099999999999994" customHeight="1" x14ac:dyDescent="0.35">
      <c r="C12" s="195"/>
      <c r="D12" s="204" t="s">
        <v>553</v>
      </c>
      <c r="E12" s="205"/>
      <c r="F12" s="27" t="s">
        <v>554</v>
      </c>
      <c r="G12" s="27" t="s">
        <v>555</v>
      </c>
      <c r="H12" s="195"/>
    </row>
    <row r="13" spans="3:8" ht="71.099999999999994" customHeight="1" x14ac:dyDescent="0.35">
      <c r="C13" s="195"/>
      <c r="D13" s="215" t="s">
        <v>556</v>
      </c>
      <c r="E13" s="216"/>
      <c r="F13" s="200" t="s">
        <v>557</v>
      </c>
      <c r="G13" s="200" t="s">
        <v>666</v>
      </c>
      <c r="H13" s="195"/>
    </row>
    <row r="14" spans="3:8" ht="71.099999999999994" customHeight="1" x14ac:dyDescent="0.35">
      <c r="C14" s="195"/>
      <c r="D14" s="217"/>
      <c r="E14" s="218"/>
      <c r="F14" s="201"/>
      <c r="G14" s="201"/>
      <c r="H14" s="195"/>
    </row>
    <row r="15" spans="3:8" ht="71.099999999999994" customHeight="1" x14ac:dyDescent="0.35">
      <c r="C15" s="195"/>
      <c r="D15" s="204" t="s">
        <v>558</v>
      </c>
      <c r="E15" s="205"/>
      <c r="F15" s="27" t="s">
        <v>559</v>
      </c>
      <c r="G15" s="27"/>
      <c r="H15" s="195"/>
    </row>
    <row r="16" spans="3:8" ht="71.099999999999994" customHeight="1" x14ac:dyDescent="0.35">
      <c r="C16" s="195"/>
      <c r="D16" s="219" t="s">
        <v>560</v>
      </c>
      <c r="E16" s="220"/>
      <c r="F16" s="192" t="s">
        <v>561</v>
      </c>
      <c r="G16" s="200" t="s">
        <v>667</v>
      </c>
      <c r="H16" s="195"/>
    </row>
    <row r="17" spans="3:8" ht="71.099999999999994" customHeight="1" x14ac:dyDescent="0.35">
      <c r="C17" s="195"/>
      <c r="D17" s="221"/>
      <c r="E17" s="222"/>
      <c r="F17" s="192"/>
      <c r="G17" s="201"/>
      <c r="H17" s="195"/>
    </row>
    <row r="18" spans="3:8" ht="71.099999999999994" customHeight="1" x14ac:dyDescent="0.35">
      <c r="C18" s="195"/>
      <c r="D18" s="204" t="s">
        <v>562</v>
      </c>
      <c r="E18" s="205"/>
      <c r="F18" s="27" t="s">
        <v>563</v>
      </c>
      <c r="G18" s="27"/>
      <c r="H18" s="195"/>
    </row>
    <row r="19" spans="3:8" x14ac:dyDescent="0.35">
      <c r="C19" s="196"/>
      <c r="D19" s="196"/>
      <c r="E19" s="196"/>
      <c r="F19" s="196"/>
      <c r="G19" s="196"/>
      <c r="H19" s="196"/>
    </row>
    <row r="20" spans="3:8" x14ac:dyDescent="0.35">
      <c r="C20" s="28"/>
      <c r="D20" s="28"/>
      <c r="E20" s="28"/>
      <c r="F20" s="28"/>
      <c r="G20" s="28"/>
      <c r="H20" s="28"/>
    </row>
    <row r="22" spans="3:8" x14ac:dyDescent="0.35">
      <c r="C22" s="194"/>
      <c r="D22" s="194"/>
      <c r="E22" s="194"/>
      <c r="F22" s="194"/>
      <c r="G22" s="194"/>
      <c r="H22" s="194"/>
    </row>
    <row r="23" spans="3:8" ht="71.099999999999994" customHeight="1" x14ac:dyDescent="0.35">
      <c r="C23" s="195"/>
      <c r="D23" s="208" t="s">
        <v>564</v>
      </c>
      <c r="E23" s="208"/>
      <c r="F23" s="208"/>
      <c r="G23" s="208"/>
      <c r="H23" s="195"/>
    </row>
    <row r="24" spans="3:8" ht="71.099999999999994" customHeight="1" x14ac:dyDescent="0.35">
      <c r="C24" s="195"/>
      <c r="D24" s="209"/>
      <c r="E24" s="209"/>
      <c r="F24" s="209"/>
      <c r="G24" s="209"/>
      <c r="H24" s="195"/>
    </row>
    <row r="25" spans="3:8" ht="71.099999999999994" customHeight="1" x14ac:dyDescent="0.35">
      <c r="C25" s="195"/>
      <c r="D25" s="191" t="s">
        <v>565</v>
      </c>
      <c r="E25" s="191"/>
      <c r="F25" s="27" t="s">
        <v>566</v>
      </c>
      <c r="G25" s="27" t="s">
        <v>567</v>
      </c>
      <c r="H25" s="195"/>
    </row>
    <row r="26" spans="3:8" ht="71.099999999999994" customHeight="1" x14ac:dyDescent="0.35">
      <c r="C26" s="195"/>
      <c r="D26" s="192" t="s">
        <v>568</v>
      </c>
      <c r="E26" s="192"/>
      <c r="F26" s="25" t="s">
        <v>566</v>
      </c>
      <c r="G26" s="25" t="s">
        <v>567</v>
      </c>
      <c r="H26" s="195"/>
    </row>
    <row r="27" spans="3:8" ht="71.099999999999994" customHeight="1" x14ac:dyDescent="0.35">
      <c r="C27" s="195"/>
      <c r="D27" s="191" t="s">
        <v>569</v>
      </c>
      <c r="E27" s="191"/>
      <c r="F27" s="27" t="s">
        <v>566</v>
      </c>
      <c r="G27" s="27" t="s">
        <v>567</v>
      </c>
      <c r="H27" s="195"/>
    </row>
    <row r="28" spans="3:8" ht="71.099999999999994" customHeight="1" x14ac:dyDescent="0.35">
      <c r="C28" s="195"/>
      <c r="D28" s="192" t="s">
        <v>570</v>
      </c>
      <c r="E28" s="192"/>
      <c r="F28" s="25" t="s">
        <v>566</v>
      </c>
      <c r="G28" s="25" t="s">
        <v>567</v>
      </c>
      <c r="H28" s="195"/>
    </row>
    <row r="29" spans="3:8" ht="71.099999999999994" customHeight="1" x14ac:dyDescent="0.35">
      <c r="C29" s="195"/>
      <c r="D29" s="191" t="s">
        <v>571</v>
      </c>
      <c r="E29" s="191"/>
      <c r="F29" s="27" t="s">
        <v>572</v>
      </c>
      <c r="G29" s="27" t="s">
        <v>573</v>
      </c>
      <c r="H29" s="195"/>
    </row>
    <row r="30" spans="3:8" ht="71.099999999999994" customHeight="1" x14ac:dyDescent="0.35">
      <c r="C30" s="195"/>
      <c r="D30" s="192" t="s">
        <v>574</v>
      </c>
      <c r="E30" s="192"/>
      <c r="F30" s="25" t="s">
        <v>566</v>
      </c>
      <c r="G30" s="25" t="s">
        <v>567</v>
      </c>
      <c r="H30" s="195"/>
    </row>
    <row r="31" spans="3:8" ht="71.099999999999994" customHeight="1" x14ac:dyDescent="0.35">
      <c r="C31" s="195"/>
      <c r="D31" s="191" t="s">
        <v>575</v>
      </c>
      <c r="E31" s="191"/>
      <c r="F31" s="27" t="s">
        <v>566</v>
      </c>
      <c r="G31" s="27" t="s">
        <v>567</v>
      </c>
      <c r="H31" s="195"/>
    </row>
    <row r="32" spans="3:8" ht="71.099999999999994" customHeight="1" x14ac:dyDescent="0.35">
      <c r="C32" s="195"/>
      <c r="D32" s="192" t="s">
        <v>576</v>
      </c>
      <c r="E32" s="192"/>
      <c r="F32" s="25" t="s">
        <v>566</v>
      </c>
      <c r="G32" s="25" t="s">
        <v>567</v>
      </c>
      <c r="H32" s="195"/>
    </row>
    <row r="33" spans="3:8" ht="71.099999999999994" customHeight="1" x14ac:dyDescent="0.35">
      <c r="C33" s="195"/>
      <c r="D33" s="191" t="s">
        <v>577</v>
      </c>
      <c r="E33" s="191"/>
      <c r="F33" s="27" t="s">
        <v>578</v>
      </c>
      <c r="G33" s="27" t="s">
        <v>579</v>
      </c>
      <c r="H33" s="195"/>
    </row>
    <row r="34" spans="3:8" ht="71.099999999999994" customHeight="1" x14ac:dyDescent="0.35">
      <c r="C34" s="195"/>
      <c r="D34" s="192" t="s">
        <v>580</v>
      </c>
      <c r="E34" s="192"/>
      <c r="F34" s="25" t="s">
        <v>581</v>
      </c>
      <c r="G34" s="25" t="s">
        <v>582</v>
      </c>
      <c r="H34" s="195"/>
    </row>
    <row r="35" spans="3:8" ht="71.099999999999994" customHeight="1" x14ac:dyDescent="0.35">
      <c r="C35" s="195"/>
      <c r="D35" s="191" t="s">
        <v>583</v>
      </c>
      <c r="E35" s="191"/>
      <c r="F35" s="27" t="s">
        <v>584</v>
      </c>
      <c r="G35" s="27" t="s">
        <v>585</v>
      </c>
      <c r="H35" s="195"/>
    </row>
    <row r="36" spans="3:8" ht="71.099999999999994" customHeight="1" x14ac:dyDescent="0.35">
      <c r="C36" s="195"/>
      <c r="D36" s="192" t="s">
        <v>586</v>
      </c>
      <c r="E36" s="192"/>
      <c r="F36" s="25" t="s">
        <v>566</v>
      </c>
      <c r="G36" s="25" t="s">
        <v>567</v>
      </c>
      <c r="H36" s="195"/>
    </row>
    <row r="37" spans="3:8" ht="74.25" customHeight="1" x14ac:dyDescent="0.35">
      <c r="C37" s="195"/>
      <c r="D37" s="191" t="s">
        <v>587</v>
      </c>
      <c r="E37" s="191"/>
      <c r="F37" s="27" t="s">
        <v>581</v>
      </c>
      <c r="G37" s="27" t="s">
        <v>582</v>
      </c>
      <c r="H37" s="195"/>
    </row>
    <row r="38" spans="3:8" s="32" customFormat="1" ht="74.25" customHeight="1" x14ac:dyDescent="0.35">
      <c r="C38" s="29"/>
      <c r="D38" s="31"/>
      <c r="E38" s="31"/>
      <c r="F38" s="31"/>
      <c r="G38" s="31"/>
      <c r="H38" s="29"/>
    </row>
    <row r="39" spans="3:8" s="32" customFormat="1" ht="14.25" customHeight="1" x14ac:dyDescent="0.35">
      <c r="C39" s="29"/>
      <c r="D39" s="31"/>
      <c r="E39" s="31"/>
      <c r="F39" s="31"/>
      <c r="G39" s="31"/>
      <c r="H39" s="29"/>
    </row>
    <row r="40" spans="3:8" s="32" customFormat="1" ht="14.25" customHeight="1" x14ac:dyDescent="0.35">
      <c r="C40" s="29"/>
      <c r="D40" s="31"/>
      <c r="E40" s="31"/>
      <c r="F40" s="31"/>
      <c r="G40" s="31"/>
      <c r="H40" s="29"/>
    </row>
    <row r="41" spans="3:8" s="32" customFormat="1" ht="14.25" customHeight="1" x14ac:dyDescent="0.35">
      <c r="C41" s="29"/>
      <c r="D41" s="31"/>
      <c r="E41" s="31"/>
      <c r="F41" s="31"/>
      <c r="G41" s="31"/>
      <c r="H41" s="29"/>
    </row>
    <row r="42" spans="3:8" s="32" customFormat="1" ht="14.25" customHeight="1" x14ac:dyDescent="0.35">
      <c r="C42" s="29"/>
      <c r="D42" s="31"/>
      <c r="E42" s="31"/>
      <c r="F42" s="31"/>
      <c r="G42" s="31"/>
      <c r="H42" s="29"/>
    </row>
    <row r="43" spans="3:8" s="32" customFormat="1" ht="14.25" customHeight="1" x14ac:dyDescent="0.35">
      <c r="C43" s="29"/>
      <c r="D43" s="31"/>
      <c r="E43" s="31"/>
      <c r="F43" s="31"/>
      <c r="G43" s="31"/>
      <c r="H43" s="29"/>
    </row>
    <row r="44" spans="3:8" x14ac:dyDescent="0.35">
      <c r="C44" s="196"/>
      <c r="D44" s="196"/>
      <c r="E44" s="196"/>
      <c r="F44" s="196"/>
      <c r="G44" s="196"/>
      <c r="H44" s="196"/>
    </row>
    <row r="46" spans="3:8" x14ac:dyDescent="0.35">
      <c r="C46" s="194"/>
      <c r="D46" s="194"/>
      <c r="E46" s="194"/>
      <c r="F46" s="194"/>
      <c r="G46" s="194"/>
      <c r="H46" s="194"/>
    </row>
    <row r="47" spans="3:8" ht="71.099999999999994" customHeight="1" x14ac:dyDescent="0.35">
      <c r="C47" s="195"/>
      <c r="D47" s="210" t="s">
        <v>588</v>
      </c>
      <c r="E47" s="211"/>
      <c r="F47" s="211"/>
      <c r="G47" s="212"/>
      <c r="H47" s="195"/>
    </row>
    <row r="48" spans="3:8" ht="71.099999999999994" customHeight="1" x14ac:dyDescent="0.35">
      <c r="C48" s="195"/>
      <c r="D48" s="213"/>
      <c r="E48" s="209"/>
      <c r="F48" s="209"/>
      <c r="G48" s="214"/>
      <c r="H48" s="195"/>
    </row>
    <row r="49" spans="3:8" ht="71.099999999999994" customHeight="1" x14ac:dyDescent="0.35">
      <c r="C49" s="195"/>
      <c r="D49" s="204" t="s">
        <v>589</v>
      </c>
      <c r="E49" s="205"/>
      <c r="F49" s="27" t="s">
        <v>590</v>
      </c>
      <c r="G49" s="27" t="s">
        <v>591</v>
      </c>
      <c r="H49" s="195"/>
    </row>
    <row r="50" spans="3:8" ht="71.099999999999994" customHeight="1" x14ac:dyDescent="0.35">
      <c r="C50" s="195"/>
      <c r="D50" s="206" t="s">
        <v>592</v>
      </c>
      <c r="E50" s="207"/>
      <c r="F50" s="25" t="s">
        <v>593</v>
      </c>
      <c r="G50" s="25" t="s">
        <v>594</v>
      </c>
      <c r="H50" s="195"/>
    </row>
    <row r="51" spans="3:8" ht="71.099999999999994" customHeight="1" x14ac:dyDescent="0.35">
      <c r="C51" s="195"/>
      <c r="D51" s="204" t="s">
        <v>595</v>
      </c>
      <c r="E51" s="205"/>
      <c r="F51" s="27" t="s">
        <v>596</v>
      </c>
      <c r="G51" s="27" t="s">
        <v>597</v>
      </c>
      <c r="H51" s="195"/>
    </row>
    <row r="52" spans="3:8" ht="71.099999999999994" customHeight="1" x14ac:dyDescent="0.35">
      <c r="C52" s="195"/>
      <c r="D52" s="206" t="s">
        <v>598</v>
      </c>
      <c r="E52" s="207"/>
      <c r="F52" s="25" t="s">
        <v>599</v>
      </c>
      <c r="G52" s="25" t="s">
        <v>600</v>
      </c>
      <c r="H52" s="195"/>
    </row>
    <row r="53" spans="3:8" ht="71.099999999999994" customHeight="1" x14ac:dyDescent="0.35">
      <c r="C53" s="195"/>
      <c r="D53" s="204" t="s">
        <v>601</v>
      </c>
      <c r="E53" s="205"/>
      <c r="F53" s="27" t="s">
        <v>602</v>
      </c>
      <c r="G53" s="27" t="s">
        <v>603</v>
      </c>
      <c r="H53" s="195"/>
    </row>
    <row r="54" spans="3:8" ht="71.099999999999994" customHeight="1" x14ac:dyDescent="0.35">
      <c r="C54" s="195"/>
      <c r="D54" s="206" t="s">
        <v>604</v>
      </c>
      <c r="E54" s="207"/>
      <c r="F54" s="25" t="s">
        <v>605</v>
      </c>
      <c r="G54" s="25" t="s">
        <v>606</v>
      </c>
      <c r="H54" s="195"/>
    </row>
    <row r="55" spans="3:8" ht="71.099999999999994" customHeight="1" x14ac:dyDescent="0.35">
      <c r="C55" s="195"/>
      <c r="D55" s="204" t="s">
        <v>601</v>
      </c>
      <c r="E55" s="205"/>
      <c r="F55" s="27" t="s">
        <v>581</v>
      </c>
      <c r="G55" s="27" t="s">
        <v>582</v>
      </c>
      <c r="H55" s="195"/>
    </row>
    <row r="56" spans="3:8" x14ac:dyDescent="0.35">
      <c r="C56" s="196"/>
      <c r="D56" s="196"/>
      <c r="E56" s="196"/>
      <c r="F56" s="196"/>
      <c r="G56" s="196"/>
      <c r="H56" s="196"/>
    </row>
    <row r="57" spans="3:8" x14ac:dyDescent="0.35">
      <c r="C57" s="28"/>
      <c r="D57" s="28"/>
      <c r="E57" s="28"/>
      <c r="F57" s="28"/>
      <c r="G57" s="28"/>
      <c r="H57" s="28"/>
    </row>
    <row r="58" spans="3:8" x14ac:dyDescent="0.35">
      <c r="C58" s="28"/>
      <c r="D58" s="28"/>
      <c r="E58" s="28"/>
      <c r="F58" s="28"/>
      <c r="G58" s="28"/>
      <c r="H58" s="28"/>
    </row>
    <row r="60" spans="3:8" x14ac:dyDescent="0.35">
      <c r="C60" s="194"/>
      <c r="D60" s="194"/>
      <c r="E60" s="194"/>
      <c r="F60" s="194"/>
      <c r="G60" s="194"/>
    </row>
    <row r="61" spans="3:8" ht="71.099999999999994" customHeight="1" x14ac:dyDescent="0.35">
      <c r="C61" s="195"/>
      <c r="D61" s="202" t="s">
        <v>607</v>
      </c>
      <c r="E61" s="202"/>
      <c r="F61" s="202"/>
      <c r="G61" s="202"/>
      <c r="H61" s="30"/>
    </row>
    <row r="62" spans="3:8" ht="71.099999999999994" customHeight="1" x14ac:dyDescent="0.35">
      <c r="C62" s="195"/>
      <c r="D62" s="202"/>
      <c r="E62" s="202"/>
      <c r="F62" s="202"/>
      <c r="G62" s="202"/>
      <c r="H62" s="30"/>
    </row>
    <row r="63" spans="3:8" ht="71.099999999999994" customHeight="1" x14ac:dyDescent="0.35">
      <c r="C63" s="195"/>
      <c r="D63" s="193" t="s">
        <v>608</v>
      </c>
      <c r="E63" s="193"/>
      <c r="F63" s="191" t="s">
        <v>668</v>
      </c>
      <c r="G63" s="191"/>
      <c r="H63" s="30"/>
    </row>
    <row r="64" spans="3:8" ht="71.099999999999994" customHeight="1" x14ac:dyDescent="0.35">
      <c r="C64" s="195"/>
      <c r="D64" s="193"/>
      <c r="E64" s="193"/>
      <c r="F64" s="191"/>
      <c r="G64" s="191"/>
      <c r="H64" s="30"/>
    </row>
    <row r="65" spans="3:8" ht="71.099999999999994" customHeight="1" x14ac:dyDescent="0.35">
      <c r="C65" s="195"/>
      <c r="D65" s="203" t="s">
        <v>609</v>
      </c>
      <c r="E65" s="203"/>
      <c r="F65" s="192" t="s">
        <v>669</v>
      </c>
      <c r="G65" s="192"/>
      <c r="H65" s="30"/>
    </row>
    <row r="66" spans="3:8" ht="71.099999999999994" customHeight="1" x14ac:dyDescent="0.35">
      <c r="C66" s="195"/>
      <c r="D66" s="203"/>
      <c r="E66" s="203"/>
      <c r="F66" s="192"/>
      <c r="G66" s="192"/>
      <c r="H66" s="30"/>
    </row>
    <row r="67" spans="3:8" ht="71.099999999999994" customHeight="1" x14ac:dyDescent="0.35">
      <c r="C67" s="195"/>
      <c r="D67" s="193" t="s">
        <v>610</v>
      </c>
      <c r="E67" s="193"/>
      <c r="F67" s="191" t="s">
        <v>611</v>
      </c>
      <c r="G67" s="191"/>
      <c r="H67" s="30"/>
    </row>
    <row r="68" spans="3:8" ht="71.099999999999994" customHeight="1" x14ac:dyDescent="0.35">
      <c r="C68" s="195"/>
      <c r="D68" s="193"/>
      <c r="E68" s="193"/>
      <c r="F68" s="191" t="s">
        <v>612</v>
      </c>
      <c r="G68" s="191"/>
      <c r="H68" s="30"/>
    </row>
    <row r="69" spans="3:8" ht="71.099999999999994" customHeight="1" x14ac:dyDescent="0.35">
      <c r="C69" s="195"/>
      <c r="D69" s="203" t="s">
        <v>613</v>
      </c>
      <c r="E69" s="203"/>
      <c r="F69" s="192" t="s">
        <v>614</v>
      </c>
      <c r="G69" s="192"/>
      <c r="H69" s="30"/>
    </row>
    <row r="70" spans="3:8" ht="71.099999999999994" customHeight="1" x14ac:dyDescent="0.35">
      <c r="C70" s="195"/>
      <c r="D70" s="193" t="s">
        <v>615</v>
      </c>
      <c r="E70" s="193"/>
      <c r="F70" s="191" t="s">
        <v>670</v>
      </c>
      <c r="G70" s="191"/>
      <c r="H70" s="30"/>
    </row>
    <row r="71" spans="3:8" ht="71.099999999999994" customHeight="1" x14ac:dyDescent="0.35">
      <c r="C71" s="195"/>
      <c r="D71" s="193"/>
      <c r="E71" s="193"/>
      <c r="F71" s="191"/>
      <c r="G71" s="191"/>
      <c r="H71" s="30"/>
    </row>
    <row r="72" spans="3:8" ht="71.099999999999994" customHeight="1" x14ac:dyDescent="0.35">
      <c r="C72" s="195"/>
      <c r="D72" s="203" t="s">
        <v>616</v>
      </c>
      <c r="E72" s="203"/>
      <c r="F72" s="192" t="s">
        <v>671</v>
      </c>
      <c r="G72" s="192"/>
      <c r="H72" s="30"/>
    </row>
    <row r="73" spans="3:8" ht="71.099999999999994" customHeight="1" x14ac:dyDescent="0.35">
      <c r="C73" s="195"/>
      <c r="D73" s="203"/>
      <c r="E73" s="203"/>
      <c r="F73" s="192"/>
      <c r="G73" s="192"/>
      <c r="H73" s="30"/>
    </row>
    <row r="74" spans="3:8" ht="71.099999999999994" customHeight="1" x14ac:dyDescent="0.35">
      <c r="C74" s="195"/>
      <c r="D74" s="193" t="s">
        <v>617</v>
      </c>
      <c r="E74" s="193"/>
      <c r="F74" s="191" t="s">
        <v>618</v>
      </c>
      <c r="G74" s="191"/>
      <c r="H74" s="30"/>
    </row>
    <row r="75" spans="3:8" x14ac:dyDescent="0.35">
      <c r="C75" s="196"/>
      <c r="D75" s="196"/>
      <c r="E75" s="196"/>
      <c r="F75" s="196"/>
      <c r="G75" s="196"/>
    </row>
  </sheetData>
  <mergeCells count="71">
    <mergeCell ref="D9:E10"/>
    <mergeCell ref="F9:F10"/>
    <mergeCell ref="D18:E18"/>
    <mergeCell ref="C3:H3"/>
    <mergeCell ref="C4:C18"/>
    <mergeCell ref="H4:H18"/>
    <mergeCell ref="D4:G5"/>
    <mergeCell ref="D6:E7"/>
    <mergeCell ref="F6:F7"/>
    <mergeCell ref="D8:E8"/>
    <mergeCell ref="C19:H19"/>
    <mergeCell ref="D11:E11"/>
    <mergeCell ref="D12:E12"/>
    <mergeCell ref="D13:E14"/>
    <mergeCell ref="F13:F14"/>
    <mergeCell ref="D15:E15"/>
    <mergeCell ref="D16:E17"/>
    <mergeCell ref="F16:F17"/>
    <mergeCell ref="D47:G48"/>
    <mergeCell ref="D31:E31"/>
    <mergeCell ref="D32:E32"/>
    <mergeCell ref="D33:E33"/>
    <mergeCell ref="D34:E34"/>
    <mergeCell ref="D35:E35"/>
    <mergeCell ref="D36:E36"/>
    <mergeCell ref="D37:E37"/>
    <mergeCell ref="C22:H22"/>
    <mergeCell ref="C23:C37"/>
    <mergeCell ref="H23:H37"/>
    <mergeCell ref="C44:H44"/>
    <mergeCell ref="D25:E25"/>
    <mergeCell ref="D26:E26"/>
    <mergeCell ref="D27:E27"/>
    <mergeCell ref="D28:E28"/>
    <mergeCell ref="D29:E29"/>
    <mergeCell ref="D30:E30"/>
    <mergeCell ref="D23:G24"/>
    <mergeCell ref="C56:H56"/>
    <mergeCell ref="D49:E49"/>
    <mergeCell ref="D50:E50"/>
    <mergeCell ref="D51:E51"/>
    <mergeCell ref="D52:E52"/>
    <mergeCell ref="D53:E53"/>
    <mergeCell ref="D54:E54"/>
    <mergeCell ref="C75:G75"/>
    <mergeCell ref="G6:G7"/>
    <mergeCell ref="G9:G10"/>
    <mergeCell ref="G16:G17"/>
    <mergeCell ref="G13:G14"/>
    <mergeCell ref="D61:G62"/>
    <mergeCell ref="D63:E64"/>
    <mergeCell ref="D65:E66"/>
    <mergeCell ref="D67:E68"/>
    <mergeCell ref="D69:E69"/>
    <mergeCell ref="D70:E71"/>
    <mergeCell ref="D72:E73"/>
    <mergeCell ref="D55:E55"/>
    <mergeCell ref="C46:H46"/>
    <mergeCell ref="C47:C55"/>
    <mergeCell ref="H47:H55"/>
    <mergeCell ref="F63:G64"/>
    <mergeCell ref="F65:G66"/>
    <mergeCell ref="D74:E74"/>
    <mergeCell ref="C60:G60"/>
    <mergeCell ref="C61:C74"/>
    <mergeCell ref="F69:G69"/>
    <mergeCell ref="F74:G74"/>
    <mergeCell ref="F70:G71"/>
    <mergeCell ref="F72:G73"/>
    <mergeCell ref="F67:G67"/>
    <mergeCell ref="F68:G68"/>
  </mergeCells>
  <printOptions horizontalCentered="1" verticalCentered="1"/>
  <pageMargins left="0" right="0" top="0" bottom="0" header="0" footer="0"/>
  <pageSetup paperSize="9" scale="55" orientation="portrait" r:id="rId1"/>
  <rowBreaks count="3" manualBreakCount="3">
    <brk id="20" max="16383" man="1"/>
    <brk id="41" max="16383" man="1"/>
    <brk id="57"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3:G59"/>
  <sheetViews>
    <sheetView showRowColHeaders="0" workbookViewId="0">
      <selection activeCell="F60" sqref="B1:G60"/>
    </sheetView>
  </sheetViews>
  <sheetFormatPr baseColWidth="10" defaultRowHeight="23.25" x14ac:dyDescent="0.35"/>
  <cols>
    <col min="1" max="3" width="11" style="7"/>
    <col min="4" max="4" width="26.875" style="7" customWidth="1"/>
    <col min="5" max="5" width="56.5" style="7" customWidth="1"/>
    <col min="6" max="16384" width="11" style="7"/>
  </cols>
  <sheetData>
    <row r="3" spans="2:6" ht="35.1" customHeight="1" x14ac:dyDescent="0.35">
      <c r="B3" s="195"/>
      <c r="C3" s="202" t="s">
        <v>619</v>
      </c>
      <c r="D3" s="202"/>
      <c r="E3" s="202"/>
      <c r="F3" s="195"/>
    </row>
    <row r="4" spans="2:6" ht="35.1" customHeight="1" x14ac:dyDescent="0.35">
      <c r="B4" s="195"/>
      <c r="C4" s="202"/>
      <c r="D4" s="202"/>
      <c r="E4" s="202"/>
      <c r="F4" s="195"/>
    </row>
    <row r="5" spans="2:6" ht="35.1" customHeight="1" x14ac:dyDescent="0.35">
      <c r="B5" s="195"/>
      <c r="C5" s="226" t="s">
        <v>620</v>
      </c>
      <c r="D5" s="226"/>
      <c r="E5" s="226" t="s">
        <v>672</v>
      </c>
      <c r="F5" s="195"/>
    </row>
    <row r="6" spans="2:6" ht="35.1" customHeight="1" x14ac:dyDescent="0.35">
      <c r="B6" s="195"/>
      <c r="C6" s="226"/>
      <c r="D6" s="226"/>
      <c r="E6" s="226"/>
      <c r="F6" s="195"/>
    </row>
    <row r="7" spans="2:6" ht="35.1" customHeight="1" x14ac:dyDescent="0.35">
      <c r="B7" s="195"/>
      <c r="C7" s="192" t="s">
        <v>621</v>
      </c>
      <c r="D7" s="192"/>
      <c r="E7" s="35" t="s">
        <v>622</v>
      </c>
      <c r="F7" s="195"/>
    </row>
    <row r="8" spans="2:6" ht="35.1" customHeight="1" x14ac:dyDescent="0.35">
      <c r="B8" s="195"/>
      <c r="C8" s="226" t="s">
        <v>623</v>
      </c>
      <c r="D8" s="226"/>
      <c r="E8" s="226" t="s">
        <v>673</v>
      </c>
      <c r="F8" s="195"/>
    </row>
    <row r="9" spans="2:6" ht="35.1" customHeight="1" x14ac:dyDescent="0.35">
      <c r="B9" s="195"/>
      <c r="C9" s="226"/>
      <c r="D9" s="226"/>
      <c r="E9" s="226"/>
      <c r="F9" s="195"/>
    </row>
    <row r="10" spans="2:6" ht="35.1" customHeight="1" x14ac:dyDescent="0.35">
      <c r="B10" s="195"/>
      <c r="C10" s="192" t="s">
        <v>624</v>
      </c>
      <c r="D10" s="192"/>
      <c r="E10" s="192" t="s">
        <v>674</v>
      </c>
      <c r="F10" s="195"/>
    </row>
    <row r="11" spans="2:6" ht="35.1" customHeight="1" x14ac:dyDescent="0.35">
      <c r="B11" s="195"/>
      <c r="C11" s="192"/>
      <c r="D11" s="192"/>
      <c r="E11" s="192"/>
      <c r="F11" s="195"/>
    </row>
    <row r="12" spans="2:6" ht="35.1" customHeight="1" x14ac:dyDescent="0.35">
      <c r="B12" s="195"/>
      <c r="C12" s="226" t="s">
        <v>625</v>
      </c>
      <c r="D12" s="226"/>
      <c r="E12" s="39" t="s">
        <v>626</v>
      </c>
      <c r="F12" s="195"/>
    </row>
    <row r="13" spans="2:6" ht="35.1" customHeight="1" x14ac:dyDescent="0.35">
      <c r="B13" s="195"/>
      <c r="C13" s="192" t="s">
        <v>627</v>
      </c>
      <c r="D13" s="192"/>
      <c r="E13" s="34" t="s">
        <v>628</v>
      </c>
      <c r="F13" s="195"/>
    </row>
    <row r="14" spans="2:6" ht="35.1" customHeight="1" x14ac:dyDescent="0.35">
      <c r="B14" s="195"/>
      <c r="C14" s="226" t="s">
        <v>629</v>
      </c>
      <c r="D14" s="226"/>
      <c r="E14" s="226" t="s">
        <v>675</v>
      </c>
      <c r="F14" s="195"/>
    </row>
    <row r="15" spans="2:6" ht="35.1" customHeight="1" x14ac:dyDescent="0.35">
      <c r="B15" s="195"/>
      <c r="C15" s="226"/>
      <c r="D15" s="226"/>
      <c r="E15" s="226"/>
      <c r="F15" s="195"/>
    </row>
    <row r="16" spans="2:6" ht="35.1" customHeight="1" x14ac:dyDescent="0.35">
      <c r="B16" s="195"/>
      <c r="C16" s="192" t="s">
        <v>630</v>
      </c>
      <c r="D16" s="192"/>
      <c r="E16" s="192" t="s">
        <v>676</v>
      </c>
      <c r="F16" s="195"/>
    </row>
    <row r="17" spans="2:6" ht="35.1" customHeight="1" x14ac:dyDescent="0.35">
      <c r="B17" s="195"/>
      <c r="C17" s="192"/>
      <c r="D17" s="192"/>
      <c r="E17" s="192"/>
      <c r="F17" s="195"/>
    </row>
    <row r="18" spans="2:6" ht="35.1" customHeight="1" x14ac:dyDescent="0.35">
      <c r="B18" s="195"/>
      <c r="C18" s="226" t="s">
        <v>631</v>
      </c>
      <c r="D18" s="226"/>
      <c r="E18" s="226" t="s">
        <v>677</v>
      </c>
      <c r="F18" s="195"/>
    </row>
    <row r="19" spans="2:6" ht="35.1" customHeight="1" x14ac:dyDescent="0.35">
      <c r="B19" s="195"/>
      <c r="C19" s="226"/>
      <c r="D19" s="226"/>
      <c r="E19" s="226"/>
      <c r="F19" s="195"/>
    </row>
    <row r="20" spans="2:6" ht="35.1" customHeight="1" x14ac:dyDescent="0.35">
      <c r="B20" s="195"/>
      <c r="C20" s="226"/>
      <c r="D20" s="226"/>
      <c r="E20" s="226"/>
      <c r="F20" s="195"/>
    </row>
    <row r="21" spans="2:6" ht="35.1" customHeight="1" x14ac:dyDescent="0.35">
      <c r="B21" s="195"/>
      <c r="C21" s="226"/>
      <c r="D21" s="226"/>
      <c r="E21" s="226"/>
      <c r="F21" s="195"/>
    </row>
    <row r="22" spans="2:6" ht="35.1" customHeight="1" x14ac:dyDescent="0.35">
      <c r="B22" s="195"/>
      <c r="C22" s="192" t="s">
        <v>632</v>
      </c>
      <c r="D22" s="192"/>
      <c r="E22" s="192" t="s">
        <v>678</v>
      </c>
      <c r="F22" s="195"/>
    </row>
    <row r="23" spans="2:6" ht="35.1" customHeight="1" x14ac:dyDescent="0.35">
      <c r="B23" s="195"/>
      <c r="C23" s="192"/>
      <c r="D23" s="192"/>
      <c r="E23" s="192"/>
      <c r="F23" s="195"/>
    </row>
    <row r="24" spans="2:6" ht="35.1" customHeight="1" x14ac:dyDescent="0.35">
      <c r="B24" s="195"/>
      <c r="C24" s="226" t="s">
        <v>633</v>
      </c>
      <c r="D24" s="226"/>
      <c r="E24" s="226" t="s">
        <v>679</v>
      </c>
      <c r="F24" s="195"/>
    </row>
    <row r="25" spans="2:6" ht="35.1" customHeight="1" x14ac:dyDescent="0.35">
      <c r="B25" s="195"/>
      <c r="C25" s="226"/>
      <c r="D25" s="226"/>
      <c r="E25" s="226"/>
      <c r="F25" s="195"/>
    </row>
    <row r="26" spans="2:6" ht="35.1" customHeight="1" x14ac:dyDescent="0.35">
      <c r="B26" s="195"/>
      <c r="C26" s="192" t="s">
        <v>634</v>
      </c>
      <c r="D26" s="192"/>
      <c r="E26" s="192" t="s">
        <v>680</v>
      </c>
      <c r="F26" s="195"/>
    </row>
    <row r="27" spans="2:6" ht="35.1" customHeight="1" x14ac:dyDescent="0.35">
      <c r="B27" s="195"/>
      <c r="C27" s="192"/>
      <c r="D27" s="192"/>
      <c r="E27" s="192"/>
      <c r="F27" s="195"/>
    </row>
    <row r="28" spans="2:6" ht="35.1" customHeight="1" x14ac:dyDescent="0.35">
      <c r="B28" s="195"/>
      <c r="C28" s="226" t="s">
        <v>635</v>
      </c>
      <c r="D28" s="226"/>
      <c r="E28" s="39" t="s">
        <v>636</v>
      </c>
      <c r="F28" s="195"/>
    </row>
    <row r="29" spans="2:6" ht="35.1" customHeight="1" x14ac:dyDescent="0.35">
      <c r="B29" s="195"/>
      <c r="C29" s="192" t="s">
        <v>637</v>
      </c>
      <c r="D29" s="192"/>
      <c r="E29" s="192" t="s">
        <v>681</v>
      </c>
      <c r="F29" s="195"/>
    </row>
    <row r="30" spans="2:6" ht="35.1" customHeight="1" x14ac:dyDescent="0.35">
      <c r="B30" s="195"/>
      <c r="C30" s="192"/>
      <c r="D30" s="192"/>
      <c r="E30" s="192"/>
      <c r="F30" s="195"/>
    </row>
    <row r="31" spans="2:6" ht="35.1" customHeight="1" x14ac:dyDescent="0.35">
      <c r="B31" s="195"/>
      <c r="C31" s="226" t="s">
        <v>638</v>
      </c>
      <c r="D31" s="226"/>
      <c r="E31" s="226" t="s">
        <v>682</v>
      </c>
      <c r="F31" s="195"/>
    </row>
    <row r="32" spans="2:6" ht="35.1" customHeight="1" x14ac:dyDescent="0.35">
      <c r="B32" s="195"/>
      <c r="C32" s="226"/>
      <c r="D32" s="226"/>
      <c r="E32" s="226"/>
      <c r="F32" s="195"/>
    </row>
    <row r="33" spans="2:6" ht="35.1" customHeight="1" x14ac:dyDescent="0.35">
      <c r="B33" s="195"/>
      <c r="C33" s="192" t="s">
        <v>639</v>
      </c>
      <c r="D33" s="192"/>
      <c r="E33" s="34" t="s">
        <v>640</v>
      </c>
      <c r="F33" s="195"/>
    </row>
    <row r="34" spans="2:6" ht="35.1" customHeight="1" x14ac:dyDescent="0.35">
      <c r="B34" s="195"/>
      <c r="C34" s="226" t="s">
        <v>641</v>
      </c>
      <c r="D34" s="226"/>
      <c r="E34" s="39" t="s">
        <v>642</v>
      </c>
      <c r="F34" s="195"/>
    </row>
    <row r="35" spans="2:6" ht="35.1" customHeight="1" x14ac:dyDescent="0.35">
      <c r="B35" s="195"/>
      <c r="C35" s="192" t="s">
        <v>643</v>
      </c>
      <c r="D35" s="192"/>
      <c r="E35" s="34" t="s">
        <v>644</v>
      </c>
      <c r="F35" s="195"/>
    </row>
    <row r="36" spans="2:6" ht="35.1" customHeight="1" x14ac:dyDescent="0.35">
      <c r="B36" s="195"/>
      <c r="C36" s="226" t="s">
        <v>645</v>
      </c>
      <c r="D36" s="226"/>
      <c r="E36" s="226" t="s">
        <v>683</v>
      </c>
      <c r="F36" s="195"/>
    </row>
    <row r="37" spans="2:6" ht="35.1" customHeight="1" x14ac:dyDescent="0.35">
      <c r="B37" s="195"/>
      <c r="C37" s="226"/>
      <c r="D37" s="226"/>
      <c r="E37" s="226"/>
      <c r="F37" s="195"/>
    </row>
    <row r="38" spans="2:6" ht="35.1" customHeight="1" x14ac:dyDescent="0.35">
      <c r="B38" s="195"/>
      <c r="C38" s="226"/>
      <c r="D38" s="226"/>
      <c r="E38" s="226"/>
      <c r="F38" s="195"/>
    </row>
    <row r="39" spans="2:6" ht="35.1" customHeight="1" x14ac:dyDescent="0.35">
      <c r="B39" s="195"/>
      <c r="C39" s="192" t="s">
        <v>646</v>
      </c>
      <c r="D39" s="192"/>
      <c r="E39" s="34" t="s">
        <v>647</v>
      </c>
      <c r="F39" s="195"/>
    </row>
    <row r="40" spans="2:6" ht="35.1" customHeight="1" x14ac:dyDescent="0.35">
      <c r="B40" s="195"/>
      <c r="C40" s="226" t="s">
        <v>648</v>
      </c>
      <c r="D40" s="226"/>
      <c r="E40" s="39" t="s">
        <v>649</v>
      </c>
      <c r="F40" s="195"/>
    </row>
    <row r="41" spans="2:6" ht="35.1" customHeight="1" x14ac:dyDescent="0.35">
      <c r="B41" s="195"/>
      <c r="C41" s="192" t="s">
        <v>650</v>
      </c>
      <c r="D41" s="192"/>
      <c r="E41" s="192" t="s">
        <v>684</v>
      </c>
      <c r="F41" s="195"/>
    </row>
    <row r="42" spans="2:6" ht="35.1" customHeight="1" x14ac:dyDescent="0.35">
      <c r="B42" s="195"/>
      <c r="C42" s="192"/>
      <c r="D42" s="192"/>
      <c r="E42" s="192"/>
      <c r="F42" s="195"/>
    </row>
    <row r="43" spans="2:6" ht="35.1" customHeight="1" x14ac:dyDescent="0.35">
      <c r="B43" s="195"/>
      <c r="C43" s="226" t="s">
        <v>651</v>
      </c>
      <c r="D43" s="226"/>
      <c r="E43" s="226" t="s">
        <v>685</v>
      </c>
      <c r="F43" s="195"/>
    </row>
    <row r="44" spans="2:6" ht="35.1" customHeight="1" x14ac:dyDescent="0.35">
      <c r="B44" s="195"/>
      <c r="C44" s="226"/>
      <c r="D44" s="226"/>
      <c r="E44" s="226"/>
      <c r="F44" s="195"/>
    </row>
    <row r="45" spans="2:6" ht="69.95" customHeight="1" x14ac:dyDescent="0.35">
      <c r="B45" s="195"/>
      <c r="C45" s="203"/>
      <c r="D45" s="203"/>
      <c r="E45" s="35"/>
      <c r="F45" s="195"/>
    </row>
    <row r="46" spans="2:6" x14ac:dyDescent="0.35">
      <c r="B46" s="196"/>
      <c r="C46" s="196"/>
      <c r="D46" s="196"/>
      <c r="E46" s="196"/>
      <c r="F46" s="196"/>
    </row>
    <row r="49" spans="2:7" x14ac:dyDescent="0.35">
      <c r="B49" s="194"/>
      <c r="C49" s="194"/>
      <c r="D49" s="194"/>
      <c r="E49" s="194"/>
      <c r="F49" s="194"/>
      <c r="G49" s="194"/>
    </row>
    <row r="50" spans="2:7" ht="30.95" customHeight="1" x14ac:dyDescent="0.35">
      <c r="B50" s="33"/>
      <c r="C50" s="208" t="s">
        <v>652</v>
      </c>
      <c r="D50" s="208"/>
      <c r="E50" s="208"/>
      <c r="F50" s="228"/>
      <c r="G50" s="227"/>
    </row>
    <row r="51" spans="2:7" ht="30.95" customHeight="1" x14ac:dyDescent="0.35">
      <c r="B51" s="33"/>
      <c r="C51" s="208"/>
      <c r="D51" s="208"/>
      <c r="E51" s="208"/>
      <c r="F51" s="228"/>
      <c r="G51" s="227"/>
    </row>
    <row r="52" spans="2:7" ht="30.95" customHeight="1" x14ac:dyDescent="0.35">
      <c r="B52" s="33"/>
      <c r="C52" s="223" t="s">
        <v>653</v>
      </c>
      <c r="D52" s="223"/>
      <c r="E52" s="37" t="s">
        <v>654</v>
      </c>
      <c r="F52" s="228"/>
      <c r="G52" s="227"/>
    </row>
    <row r="53" spans="2:7" ht="30.95" customHeight="1" x14ac:dyDescent="0.35">
      <c r="B53" s="33"/>
      <c r="C53" s="224" t="s">
        <v>655</v>
      </c>
      <c r="D53" s="224"/>
      <c r="E53" s="38" t="s">
        <v>656</v>
      </c>
      <c r="F53" s="228"/>
      <c r="G53" s="227"/>
    </row>
    <row r="54" spans="2:7" ht="30.95" customHeight="1" x14ac:dyDescent="0.35">
      <c r="B54" s="33"/>
      <c r="C54" s="223" t="s">
        <v>657</v>
      </c>
      <c r="D54" s="223"/>
      <c r="E54" s="37" t="s">
        <v>658</v>
      </c>
      <c r="F54" s="228"/>
      <c r="G54" s="227"/>
    </row>
    <row r="55" spans="2:7" ht="30.95" customHeight="1" x14ac:dyDescent="0.35">
      <c r="B55" s="33"/>
      <c r="C55" s="223"/>
      <c r="D55" s="223"/>
      <c r="E55" s="37" t="s">
        <v>659</v>
      </c>
      <c r="F55" s="228"/>
      <c r="G55" s="227"/>
    </row>
    <row r="56" spans="2:7" ht="30.95" customHeight="1" x14ac:dyDescent="0.35">
      <c r="B56" s="33"/>
      <c r="C56" s="224" t="s">
        <v>660</v>
      </c>
      <c r="D56" s="224"/>
      <c r="E56" s="38" t="s">
        <v>661</v>
      </c>
      <c r="F56" s="228"/>
      <c r="G56" s="227"/>
    </row>
    <row r="57" spans="2:7" ht="30.95" customHeight="1" x14ac:dyDescent="0.35">
      <c r="B57" s="33"/>
      <c r="C57" s="223" t="s">
        <v>662</v>
      </c>
      <c r="D57" s="223"/>
      <c r="E57" s="37" t="s">
        <v>663</v>
      </c>
      <c r="F57" s="228"/>
      <c r="G57" s="227"/>
    </row>
    <row r="58" spans="2:7" ht="30.95" customHeight="1" x14ac:dyDescent="0.35">
      <c r="B58" s="29"/>
      <c r="C58" s="225"/>
      <c r="D58" s="225"/>
      <c r="E58" s="36"/>
      <c r="F58" s="36"/>
      <c r="G58" s="227"/>
    </row>
    <row r="59" spans="2:7" x14ac:dyDescent="0.35">
      <c r="B59" s="196"/>
      <c r="C59" s="196"/>
      <c r="D59" s="196"/>
      <c r="E59" s="196"/>
      <c r="F59" s="196"/>
      <c r="G59" s="196"/>
    </row>
  </sheetData>
  <mergeCells count="53">
    <mergeCell ref="E29:E30"/>
    <mergeCell ref="E31:E32"/>
    <mergeCell ref="E36:E38"/>
    <mergeCell ref="E41:E42"/>
    <mergeCell ref="E43:E44"/>
    <mergeCell ref="E16:E17"/>
    <mergeCell ref="E18:E21"/>
    <mergeCell ref="E22:E23"/>
    <mergeCell ref="E24:E25"/>
    <mergeCell ref="E26:E27"/>
    <mergeCell ref="C12:D12"/>
    <mergeCell ref="E5:E6"/>
    <mergeCell ref="E8:E9"/>
    <mergeCell ref="E10:E11"/>
    <mergeCell ref="E14:E15"/>
    <mergeCell ref="C3:E4"/>
    <mergeCell ref="C5:D6"/>
    <mergeCell ref="C7:D7"/>
    <mergeCell ref="C8:D9"/>
    <mergeCell ref="C10:D11"/>
    <mergeCell ref="C50:E51"/>
    <mergeCell ref="B49:G49"/>
    <mergeCell ref="G50:G58"/>
    <mergeCell ref="C35:D35"/>
    <mergeCell ref="C36:D38"/>
    <mergeCell ref="C39:D39"/>
    <mergeCell ref="C40:D40"/>
    <mergeCell ref="C41:D42"/>
    <mergeCell ref="C43:D44"/>
    <mergeCell ref="C45:D45"/>
    <mergeCell ref="F50:F57"/>
    <mergeCell ref="B3:B45"/>
    <mergeCell ref="F3:F45"/>
    <mergeCell ref="B46:F46"/>
    <mergeCell ref="C26:D27"/>
    <mergeCell ref="C28:D28"/>
    <mergeCell ref="C29:D30"/>
    <mergeCell ref="C31:D32"/>
    <mergeCell ref="C33:D33"/>
    <mergeCell ref="C34:D34"/>
    <mergeCell ref="C13:D13"/>
    <mergeCell ref="C14:D15"/>
    <mergeCell ref="C16:D17"/>
    <mergeCell ref="C18:D21"/>
    <mergeCell ref="C22:D23"/>
    <mergeCell ref="C24:D25"/>
    <mergeCell ref="B59:G59"/>
    <mergeCell ref="C52:D52"/>
    <mergeCell ref="C53:D53"/>
    <mergeCell ref="C54:D55"/>
    <mergeCell ref="C56:D56"/>
    <mergeCell ref="C57:D57"/>
    <mergeCell ref="C58:D58"/>
  </mergeCells>
  <printOptions horizontalCentered="1"/>
  <pageMargins left="0.19685039370078741" right="0.19685039370078741" top="0.19685039370078741" bottom="0.19685039370078741" header="0.19685039370078741" footer="0.19685039370078741"/>
  <pageSetup paperSize="9" scale="68" orientation="portrait" r:id="rId1"/>
  <rowBreaks count="2" manualBreakCount="2">
    <brk id="30" max="16383" man="1"/>
    <brk id="47" max="6" man="1"/>
  </row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P30"/>
  <sheetViews>
    <sheetView showRowColHeaders="0" workbookViewId="0">
      <selection activeCell="H4" sqref="H4"/>
    </sheetView>
  </sheetViews>
  <sheetFormatPr baseColWidth="10" defaultRowHeight="7.5" customHeight="1" x14ac:dyDescent="0.25"/>
  <cols>
    <col min="1" max="2" width="1.25" style="41" customWidth="1"/>
    <col min="3" max="3" width="13.625" style="41" customWidth="1"/>
    <col min="4" max="4" width="6.625" style="41" customWidth="1"/>
    <col min="5" max="9" width="11" style="41"/>
    <col min="10" max="10" width="9.375" style="41" customWidth="1"/>
    <col min="11" max="12" width="1.25" style="41" customWidth="1"/>
    <col min="13" max="256" width="11" style="41"/>
    <col min="257" max="258" width="1.25" style="41" customWidth="1"/>
    <col min="259" max="259" width="13.625" style="41" customWidth="1"/>
    <col min="260" max="260" width="6.625" style="41" customWidth="1"/>
    <col min="261" max="265" width="11" style="41"/>
    <col min="266" max="266" width="9.375" style="41" customWidth="1"/>
    <col min="267" max="268" width="1.25" style="41" customWidth="1"/>
    <col min="269" max="512" width="11" style="41"/>
    <col min="513" max="514" width="1.25" style="41" customWidth="1"/>
    <col min="515" max="515" width="13.625" style="41" customWidth="1"/>
    <col min="516" max="516" width="6.625" style="41" customWidth="1"/>
    <col min="517" max="521" width="11" style="41"/>
    <col min="522" max="522" width="9.375" style="41" customWidth="1"/>
    <col min="523" max="524" width="1.25" style="41" customWidth="1"/>
    <col min="525" max="768" width="11" style="41"/>
    <col min="769" max="770" width="1.25" style="41" customWidth="1"/>
    <col min="771" max="771" width="13.625" style="41" customWidth="1"/>
    <col min="772" max="772" width="6.625" style="41" customWidth="1"/>
    <col min="773" max="777" width="11" style="41"/>
    <col min="778" max="778" width="9.375" style="41" customWidth="1"/>
    <col min="779" max="780" width="1.25" style="41" customWidth="1"/>
    <col min="781" max="1024" width="11" style="41"/>
    <col min="1025" max="1026" width="1.25" style="41" customWidth="1"/>
    <col min="1027" max="1027" width="13.625" style="41" customWidth="1"/>
    <col min="1028" max="1028" width="6.625" style="41" customWidth="1"/>
    <col min="1029" max="1033" width="11" style="41"/>
    <col min="1034" max="1034" width="9.375" style="41" customWidth="1"/>
    <col min="1035" max="1036" width="1.25" style="41" customWidth="1"/>
    <col min="1037" max="1280" width="11" style="41"/>
    <col min="1281" max="1282" width="1.25" style="41" customWidth="1"/>
    <col min="1283" max="1283" width="13.625" style="41" customWidth="1"/>
    <col min="1284" max="1284" width="6.625" style="41" customWidth="1"/>
    <col min="1285" max="1289" width="11" style="41"/>
    <col min="1290" max="1290" width="9.375" style="41" customWidth="1"/>
    <col min="1291" max="1292" width="1.25" style="41" customWidth="1"/>
    <col min="1293" max="1536" width="11" style="41"/>
    <col min="1537" max="1538" width="1.25" style="41" customWidth="1"/>
    <col min="1539" max="1539" width="13.625" style="41" customWidth="1"/>
    <col min="1540" max="1540" width="6.625" style="41" customWidth="1"/>
    <col min="1541" max="1545" width="11" style="41"/>
    <col min="1546" max="1546" width="9.375" style="41" customWidth="1"/>
    <col min="1547" max="1548" width="1.25" style="41" customWidth="1"/>
    <col min="1549" max="1792" width="11" style="41"/>
    <col min="1793" max="1794" width="1.25" style="41" customWidth="1"/>
    <col min="1795" max="1795" width="13.625" style="41" customWidth="1"/>
    <col min="1796" max="1796" width="6.625" style="41" customWidth="1"/>
    <col min="1797" max="1801" width="11" style="41"/>
    <col min="1802" max="1802" width="9.375" style="41" customWidth="1"/>
    <col min="1803" max="1804" width="1.25" style="41" customWidth="1"/>
    <col min="1805" max="2048" width="11" style="41"/>
    <col min="2049" max="2050" width="1.25" style="41" customWidth="1"/>
    <col min="2051" max="2051" width="13.625" style="41" customWidth="1"/>
    <col min="2052" max="2052" width="6.625" style="41" customWidth="1"/>
    <col min="2053" max="2057" width="11" style="41"/>
    <col min="2058" max="2058" width="9.375" style="41" customWidth="1"/>
    <col min="2059" max="2060" width="1.25" style="41" customWidth="1"/>
    <col min="2061" max="2304" width="11" style="41"/>
    <col min="2305" max="2306" width="1.25" style="41" customWidth="1"/>
    <col min="2307" max="2307" width="13.625" style="41" customWidth="1"/>
    <col min="2308" max="2308" width="6.625" style="41" customWidth="1"/>
    <col min="2309" max="2313" width="11" style="41"/>
    <col min="2314" max="2314" width="9.375" style="41" customWidth="1"/>
    <col min="2315" max="2316" width="1.25" style="41" customWidth="1"/>
    <col min="2317" max="2560" width="11" style="41"/>
    <col min="2561" max="2562" width="1.25" style="41" customWidth="1"/>
    <col min="2563" max="2563" width="13.625" style="41" customWidth="1"/>
    <col min="2564" max="2564" width="6.625" style="41" customWidth="1"/>
    <col min="2565" max="2569" width="11" style="41"/>
    <col min="2570" max="2570" width="9.375" style="41" customWidth="1"/>
    <col min="2571" max="2572" width="1.25" style="41" customWidth="1"/>
    <col min="2573" max="2816" width="11" style="41"/>
    <col min="2817" max="2818" width="1.25" style="41" customWidth="1"/>
    <col min="2819" max="2819" width="13.625" style="41" customWidth="1"/>
    <col min="2820" max="2820" width="6.625" style="41" customWidth="1"/>
    <col min="2821" max="2825" width="11" style="41"/>
    <col min="2826" max="2826" width="9.375" style="41" customWidth="1"/>
    <col min="2827" max="2828" width="1.25" style="41" customWidth="1"/>
    <col min="2829" max="3072" width="11" style="41"/>
    <col min="3073" max="3074" width="1.25" style="41" customWidth="1"/>
    <col min="3075" max="3075" width="13.625" style="41" customWidth="1"/>
    <col min="3076" max="3076" width="6.625" style="41" customWidth="1"/>
    <col min="3077" max="3081" width="11" style="41"/>
    <col min="3082" max="3082" width="9.375" style="41" customWidth="1"/>
    <col min="3083" max="3084" width="1.25" style="41" customWidth="1"/>
    <col min="3085" max="3328" width="11" style="41"/>
    <col min="3329" max="3330" width="1.25" style="41" customWidth="1"/>
    <col min="3331" max="3331" width="13.625" style="41" customWidth="1"/>
    <col min="3332" max="3332" width="6.625" style="41" customWidth="1"/>
    <col min="3333" max="3337" width="11" style="41"/>
    <col min="3338" max="3338" width="9.375" style="41" customWidth="1"/>
    <col min="3339" max="3340" width="1.25" style="41" customWidth="1"/>
    <col min="3341" max="3584" width="11" style="41"/>
    <col min="3585" max="3586" width="1.25" style="41" customWidth="1"/>
    <col min="3587" max="3587" width="13.625" style="41" customWidth="1"/>
    <col min="3588" max="3588" width="6.625" style="41" customWidth="1"/>
    <col min="3589" max="3593" width="11" style="41"/>
    <col min="3594" max="3594" width="9.375" style="41" customWidth="1"/>
    <col min="3595" max="3596" width="1.25" style="41" customWidth="1"/>
    <col min="3597" max="3840" width="11" style="41"/>
    <col min="3841" max="3842" width="1.25" style="41" customWidth="1"/>
    <col min="3843" max="3843" width="13.625" style="41" customWidth="1"/>
    <col min="3844" max="3844" width="6.625" style="41" customWidth="1"/>
    <col min="3845" max="3849" width="11" style="41"/>
    <col min="3850" max="3850" width="9.375" style="41" customWidth="1"/>
    <col min="3851" max="3852" width="1.25" style="41" customWidth="1"/>
    <col min="3853" max="4096" width="11" style="41"/>
    <col min="4097" max="4098" width="1.25" style="41" customWidth="1"/>
    <col min="4099" max="4099" width="13.625" style="41" customWidth="1"/>
    <col min="4100" max="4100" width="6.625" style="41" customWidth="1"/>
    <col min="4101" max="4105" width="11" style="41"/>
    <col min="4106" max="4106" width="9.375" style="41" customWidth="1"/>
    <col min="4107" max="4108" width="1.25" style="41" customWidth="1"/>
    <col min="4109" max="4352" width="11" style="41"/>
    <col min="4353" max="4354" width="1.25" style="41" customWidth="1"/>
    <col min="4355" max="4355" width="13.625" style="41" customWidth="1"/>
    <col min="4356" max="4356" width="6.625" style="41" customWidth="1"/>
    <col min="4357" max="4361" width="11" style="41"/>
    <col min="4362" max="4362" width="9.375" style="41" customWidth="1"/>
    <col min="4363" max="4364" width="1.25" style="41" customWidth="1"/>
    <col min="4365" max="4608" width="11" style="41"/>
    <col min="4609" max="4610" width="1.25" style="41" customWidth="1"/>
    <col min="4611" max="4611" width="13.625" style="41" customWidth="1"/>
    <col min="4612" max="4612" width="6.625" style="41" customWidth="1"/>
    <col min="4613" max="4617" width="11" style="41"/>
    <col min="4618" max="4618" width="9.375" style="41" customWidth="1"/>
    <col min="4619" max="4620" width="1.25" style="41" customWidth="1"/>
    <col min="4621" max="4864" width="11" style="41"/>
    <col min="4865" max="4866" width="1.25" style="41" customWidth="1"/>
    <col min="4867" max="4867" width="13.625" style="41" customWidth="1"/>
    <col min="4868" max="4868" width="6.625" style="41" customWidth="1"/>
    <col min="4869" max="4873" width="11" style="41"/>
    <col min="4874" max="4874" width="9.375" style="41" customWidth="1"/>
    <col min="4875" max="4876" width="1.25" style="41" customWidth="1"/>
    <col min="4877" max="5120" width="11" style="41"/>
    <col min="5121" max="5122" width="1.25" style="41" customWidth="1"/>
    <col min="5123" max="5123" width="13.625" style="41" customWidth="1"/>
    <col min="5124" max="5124" width="6.625" style="41" customWidth="1"/>
    <col min="5125" max="5129" width="11" style="41"/>
    <col min="5130" max="5130" width="9.375" style="41" customWidth="1"/>
    <col min="5131" max="5132" width="1.25" style="41" customWidth="1"/>
    <col min="5133" max="5376" width="11" style="41"/>
    <col min="5377" max="5378" width="1.25" style="41" customWidth="1"/>
    <col min="5379" max="5379" width="13.625" style="41" customWidth="1"/>
    <col min="5380" max="5380" width="6.625" style="41" customWidth="1"/>
    <col min="5381" max="5385" width="11" style="41"/>
    <col min="5386" max="5386" width="9.375" style="41" customWidth="1"/>
    <col min="5387" max="5388" width="1.25" style="41" customWidth="1"/>
    <col min="5389" max="5632" width="11" style="41"/>
    <col min="5633" max="5634" width="1.25" style="41" customWidth="1"/>
    <col min="5635" max="5635" width="13.625" style="41" customWidth="1"/>
    <col min="5636" max="5636" width="6.625" style="41" customWidth="1"/>
    <col min="5637" max="5641" width="11" style="41"/>
    <col min="5642" max="5642" width="9.375" style="41" customWidth="1"/>
    <col min="5643" max="5644" width="1.25" style="41" customWidth="1"/>
    <col min="5645" max="5888" width="11" style="41"/>
    <col min="5889" max="5890" width="1.25" style="41" customWidth="1"/>
    <col min="5891" max="5891" width="13.625" style="41" customWidth="1"/>
    <col min="5892" max="5892" width="6.625" style="41" customWidth="1"/>
    <col min="5893" max="5897" width="11" style="41"/>
    <col min="5898" max="5898" width="9.375" style="41" customWidth="1"/>
    <col min="5899" max="5900" width="1.25" style="41" customWidth="1"/>
    <col min="5901" max="6144" width="11" style="41"/>
    <col min="6145" max="6146" width="1.25" style="41" customWidth="1"/>
    <col min="6147" max="6147" width="13.625" style="41" customWidth="1"/>
    <col min="6148" max="6148" width="6.625" style="41" customWidth="1"/>
    <col min="6149" max="6153" width="11" style="41"/>
    <col min="6154" max="6154" width="9.375" style="41" customWidth="1"/>
    <col min="6155" max="6156" width="1.25" style="41" customWidth="1"/>
    <col min="6157" max="6400" width="11" style="41"/>
    <col min="6401" max="6402" width="1.25" style="41" customWidth="1"/>
    <col min="6403" max="6403" width="13.625" style="41" customWidth="1"/>
    <col min="6404" max="6404" width="6.625" style="41" customWidth="1"/>
    <col min="6405" max="6409" width="11" style="41"/>
    <col min="6410" max="6410" width="9.375" style="41" customWidth="1"/>
    <col min="6411" max="6412" width="1.25" style="41" customWidth="1"/>
    <col min="6413" max="6656" width="11" style="41"/>
    <col min="6657" max="6658" width="1.25" style="41" customWidth="1"/>
    <col min="6659" max="6659" width="13.625" style="41" customWidth="1"/>
    <col min="6660" max="6660" width="6.625" style="41" customWidth="1"/>
    <col min="6661" max="6665" width="11" style="41"/>
    <col min="6666" max="6666" width="9.375" style="41" customWidth="1"/>
    <col min="6667" max="6668" width="1.25" style="41" customWidth="1"/>
    <col min="6669" max="6912" width="11" style="41"/>
    <col min="6913" max="6914" width="1.25" style="41" customWidth="1"/>
    <col min="6915" max="6915" width="13.625" style="41" customWidth="1"/>
    <col min="6916" max="6916" width="6.625" style="41" customWidth="1"/>
    <col min="6917" max="6921" width="11" style="41"/>
    <col min="6922" max="6922" width="9.375" style="41" customWidth="1"/>
    <col min="6923" max="6924" width="1.25" style="41" customWidth="1"/>
    <col min="6925" max="7168" width="11" style="41"/>
    <col min="7169" max="7170" width="1.25" style="41" customWidth="1"/>
    <col min="7171" max="7171" width="13.625" style="41" customWidth="1"/>
    <col min="7172" max="7172" width="6.625" style="41" customWidth="1"/>
    <col min="7173" max="7177" width="11" style="41"/>
    <col min="7178" max="7178" width="9.375" style="41" customWidth="1"/>
    <col min="7179" max="7180" width="1.25" style="41" customWidth="1"/>
    <col min="7181" max="7424" width="11" style="41"/>
    <col min="7425" max="7426" width="1.25" style="41" customWidth="1"/>
    <col min="7427" max="7427" width="13.625" style="41" customWidth="1"/>
    <col min="7428" max="7428" width="6.625" style="41" customWidth="1"/>
    <col min="7429" max="7433" width="11" style="41"/>
    <col min="7434" max="7434" width="9.375" style="41" customWidth="1"/>
    <col min="7435" max="7436" width="1.25" style="41" customWidth="1"/>
    <col min="7437" max="7680" width="11" style="41"/>
    <col min="7681" max="7682" width="1.25" style="41" customWidth="1"/>
    <col min="7683" max="7683" width="13.625" style="41" customWidth="1"/>
    <col min="7684" max="7684" width="6.625" style="41" customWidth="1"/>
    <col min="7685" max="7689" width="11" style="41"/>
    <col min="7690" max="7690" width="9.375" style="41" customWidth="1"/>
    <col min="7691" max="7692" width="1.25" style="41" customWidth="1"/>
    <col min="7693" max="7936" width="11" style="41"/>
    <col min="7937" max="7938" width="1.25" style="41" customWidth="1"/>
    <col min="7939" max="7939" width="13.625" style="41" customWidth="1"/>
    <col min="7940" max="7940" width="6.625" style="41" customWidth="1"/>
    <col min="7941" max="7945" width="11" style="41"/>
    <col min="7946" max="7946" width="9.375" style="41" customWidth="1"/>
    <col min="7947" max="7948" width="1.25" style="41" customWidth="1"/>
    <col min="7949" max="8192" width="11" style="41"/>
    <col min="8193" max="8194" width="1.25" style="41" customWidth="1"/>
    <col min="8195" max="8195" width="13.625" style="41" customWidth="1"/>
    <col min="8196" max="8196" width="6.625" style="41" customWidth="1"/>
    <col min="8197" max="8201" width="11" style="41"/>
    <col min="8202" max="8202" width="9.375" style="41" customWidth="1"/>
    <col min="8203" max="8204" width="1.25" style="41" customWidth="1"/>
    <col min="8205" max="8448" width="11" style="41"/>
    <col min="8449" max="8450" width="1.25" style="41" customWidth="1"/>
    <col min="8451" max="8451" width="13.625" style="41" customWidth="1"/>
    <col min="8452" max="8452" width="6.625" style="41" customWidth="1"/>
    <col min="8453" max="8457" width="11" style="41"/>
    <col min="8458" max="8458" width="9.375" style="41" customWidth="1"/>
    <col min="8459" max="8460" width="1.25" style="41" customWidth="1"/>
    <col min="8461" max="8704" width="11" style="41"/>
    <col min="8705" max="8706" width="1.25" style="41" customWidth="1"/>
    <col min="8707" max="8707" width="13.625" style="41" customWidth="1"/>
    <col min="8708" max="8708" width="6.625" style="41" customWidth="1"/>
    <col min="8709" max="8713" width="11" style="41"/>
    <col min="8714" max="8714" width="9.375" style="41" customWidth="1"/>
    <col min="8715" max="8716" width="1.25" style="41" customWidth="1"/>
    <col min="8717" max="8960" width="11" style="41"/>
    <col min="8961" max="8962" width="1.25" style="41" customWidth="1"/>
    <col min="8963" max="8963" width="13.625" style="41" customWidth="1"/>
    <col min="8964" max="8964" width="6.625" style="41" customWidth="1"/>
    <col min="8965" max="8969" width="11" style="41"/>
    <col min="8970" max="8970" width="9.375" style="41" customWidth="1"/>
    <col min="8971" max="8972" width="1.25" style="41" customWidth="1"/>
    <col min="8973" max="9216" width="11" style="41"/>
    <col min="9217" max="9218" width="1.25" style="41" customWidth="1"/>
    <col min="9219" max="9219" width="13.625" style="41" customWidth="1"/>
    <col min="9220" max="9220" width="6.625" style="41" customWidth="1"/>
    <col min="9221" max="9225" width="11" style="41"/>
    <col min="9226" max="9226" width="9.375" style="41" customWidth="1"/>
    <col min="9227" max="9228" width="1.25" style="41" customWidth="1"/>
    <col min="9229" max="9472" width="11" style="41"/>
    <col min="9473" max="9474" width="1.25" style="41" customWidth="1"/>
    <col min="9475" max="9475" width="13.625" style="41" customWidth="1"/>
    <col min="9476" max="9476" width="6.625" style="41" customWidth="1"/>
    <col min="9477" max="9481" width="11" style="41"/>
    <col min="9482" max="9482" width="9.375" style="41" customWidth="1"/>
    <col min="9483" max="9484" width="1.25" style="41" customWidth="1"/>
    <col min="9485" max="9728" width="11" style="41"/>
    <col min="9729" max="9730" width="1.25" style="41" customWidth="1"/>
    <col min="9731" max="9731" width="13.625" style="41" customWidth="1"/>
    <col min="9732" max="9732" width="6.625" style="41" customWidth="1"/>
    <col min="9733" max="9737" width="11" style="41"/>
    <col min="9738" max="9738" width="9.375" style="41" customWidth="1"/>
    <col min="9739" max="9740" width="1.25" style="41" customWidth="1"/>
    <col min="9741" max="9984" width="11" style="41"/>
    <col min="9985" max="9986" width="1.25" style="41" customWidth="1"/>
    <col min="9987" max="9987" width="13.625" style="41" customWidth="1"/>
    <col min="9988" max="9988" width="6.625" style="41" customWidth="1"/>
    <col min="9989" max="9993" width="11" style="41"/>
    <col min="9994" max="9994" width="9.375" style="41" customWidth="1"/>
    <col min="9995" max="9996" width="1.25" style="41" customWidth="1"/>
    <col min="9997" max="10240" width="11" style="41"/>
    <col min="10241" max="10242" width="1.25" style="41" customWidth="1"/>
    <col min="10243" max="10243" width="13.625" style="41" customWidth="1"/>
    <col min="10244" max="10244" width="6.625" style="41" customWidth="1"/>
    <col min="10245" max="10249" width="11" style="41"/>
    <col min="10250" max="10250" width="9.375" style="41" customWidth="1"/>
    <col min="10251" max="10252" width="1.25" style="41" customWidth="1"/>
    <col min="10253" max="10496" width="11" style="41"/>
    <col min="10497" max="10498" width="1.25" style="41" customWidth="1"/>
    <col min="10499" max="10499" width="13.625" style="41" customWidth="1"/>
    <col min="10500" max="10500" width="6.625" style="41" customWidth="1"/>
    <col min="10501" max="10505" width="11" style="41"/>
    <col min="10506" max="10506" width="9.375" style="41" customWidth="1"/>
    <col min="10507" max="10508" width="1.25" style="41" customWidth="1"/>
    <col min="10509" max="10752" width="11" style="41"/>
    <col min="10753" max="10754" width="1.25" style="41" customWidth="1"/>
    <col min="10755" max="10755" width="13.625" style="41" customWidth="1"/>
    <col min="10756" max="10756" width="6.625" style="41" customWidth="1"/>
    <col min="10757" max="10761" width="11" style="41"/>
    <col min="10762" max="10762" width="9.375" style="41" customWidth="1"/>
    <col min="10763" max="10764" width="1.25" style="41" customWidth="1"/>
    <col min="10765" max="11008" width="11" style="41"/>
    <col min="11009" max="11010" width="1.25" style="41" customWidth="1"/>
    <col min="11011" max="11011" width="13.625" style="41" customWidth="1"/>
    <col min="11012" max="11012" width="6.625" style="41" customWidth="1"/>
    <col min="11013" max="11017" width="11" style="41"/>
    <col min="11018" max="11018" width="9.375" style="41" customWidth="1"/>
    <col min="11019" max="11020" width="1.25" style="41" customWidth="1"/>
    <col min="11021" max="11264" width="11" style="41"/>
    <col min="11265" max="11266" width="1.25" style="41" customWidth="1"/>
    <col min="11267" max="11267" width="13.625" style="41" customWidth="1"/>
    <col min="11268" max="11268" width="6.625" style="41" customWidth="1"/>
    <col min="11269" max="11273" width="11" style="41"/>
    <col min="11274" max="11274" width="9.375" style="41" customWidth="1"/>
    <col min="11275" max="11276" width="1.25" style="41" customWidth="1"/>
    <col min="11277" max="11520" width="11" style="41"/>
    <col min="11521" max="11522" width="1.25" style="41" customWidth="1"/>
    <col min="11523" max="11523" width="13.625" style="41" customWidth="1"/>
    <col min="11524" max="11524" width="6.625" style="41" customWidth="1"/>
    <col min="11525" max="11529" width="11" style="41"/>
    <col min="11530" max="11530" width="9.375" style="41" customWidth="1"/>
    <col min="11531" max="11532" width="1.25" style="41" customWidth="1"/>
    <col min="11533" max="11776" width="11" style="41"/>
    <col min="11777" max="11778" width="1.25" style="41" customWidth="1"/>
    <col min="11779" max="11779" width="13.625" style="41" customWidth="1"/>
    <col min="11780" max="11780" width="6.625" style="41" customWidth="1"/>
    <col min="11781" max="11785" width="11" style="41"/>
    <col min="11786" max="11786" width="9.375" style="41" customWidth="1"/>
    <col min="11787" max="11788" width="1.25" style="41" customWidth="1"/>
    <col min="11789" max="12032" width="11" style="41"/>
    <col min="12033" max="12034" width="1.25" style="41" customWidth="1"/>
    <col min="12035" max="12035" width="13.625" style="41" customWidth="1"/>
    <col min="12036" max="12036" width="6.625" style="41" customWidth="1"/>
    <col min="12037" max="12041" width="11" style="41"/>
    <col min="12042" max="12042" width="9.375" style="41" customWidth="1"/>
    <col min="12043" max="12044" width="1.25" style="41" customWidth="1"/>
    <col min="12045" max="12288" width="11" style="41"/>
    <col min="12289" max="12290" width="1.25" style="41" customWidth="1"/>
    <col min="12291" max="12291" width="13.625" style="41" customWidth="1"/>
    <col min="12292" max="12292" width="6.625" style="41" customWidth="1"/>
    <col min="12293" max="12297" width="11" style="41"/>
    <col min="12298" max="12298" width="9.375" style="41" customWidth="1"/>
    <col min="12299" max="12300" width="1.25" style="41" customWidth="1"/>
    <col min="12301" max="12544" width="11" style="41"/>
    <col min="12545" max="12546" width="1.25" style="41" customWidth="1"/>
    <col min="12547" max="12547" width="13.625" style="41" customWidth="1"/>
    <col min="12548" max="12548" width="6.625" style="41" customWidth="1"/>
    <col min="12549" max="12553" width="11" style="41"/>
    <col min="12554" max="12554" width="9.375" style="41" customWidth="1"/>
    <col min="12555" max="12556" width="1.25" style="41" customWidth="1"/>
    <col min="12557" max="12800" width="11" style="41"/>
    <col min="12801" max="12802" width="1.25" style="41" customWidth="1"/>
    <col min="12803" max="12803" width="13.625" style="41" customWidth="1"/>
    <col min="12804" max="12804" width="6.625" style="41" customWidth="1"/>
    <col min="12805" max="12809" width="11" style="41"/>
    <col min="12810" max="12810" width="9.375" style="41" customWidth="1"/>
    <col min="12811" max="12812" width="1.25" style="41" customWidth="1"/>
    <col min="12813" max="13056" width="11" style="41"/>
    <col min="13057" max="13058" width="1.25" style="41" customWidth="1"/>
    <col min="13059" max="13059" width="13.625" style="41" customWidth="1"/>
    <col min="13060" max="13060" width="6.625" style="41" customWidth="1"/>
    <col min="13061" max="13065" width="11" style="41"/>
    <col min="13066" max="13066" width="9.375" style="41" customWidth="1"/>
    <col min="13067" max="13068" width="1.25" style="41" customWidth="1"/>
    <col min="13069" max="13312" width="11" style="41"/>
    <col min="13313" max="13314" width="1.25" style="41" customWidth="1"/>
    <col min="13315" max="13315" width="13.625" style="41" customWidth="1"/>
    <col min="13316" max="13316" width="6.625" style="41" customWidth="1"/>
    <col min="13317" max="13321" width="11" style="41"/>
    <col min="13322" max="13322" width="9.375" style="41" customWidth="1"/>
    <col min="13323" max="13324" width="1.25" style="41" customWidth="1"/>
    <col min="13325" max="13568" width="11" style="41"/>
    <col min="13569" max="13570" width="1.25" style="41" customWidth="1"/>
    <col min="13571" max="13571" width="13.625" style="41" customWidth="1"/>
    <col min="13572" max="13572" width="6.625" style="41" customWidth="1"/>
    <col min="13573" max="13577" width="11" style="41"/>
    <col min="13578" max="13578" width="9.375" style="41" customWidth="1"/>
    <col min="13579" max="13580" width="1.25" style="41" customWidth="1"/>
    <col min="13581" max="13824" width="11" style="41"/>
    <col min="13825" max="13826" width="1.25" style="41" customWidth="1"/>
    <col min="13827" max="13827" width="13.625" style="41" customWidth="1"/>
    <col min="13828" max="13828" width="6.625" style="41" customWidth="1"/>
    <col min="13829" max="13833" width="11" style="41"/>
    <col min="13834" max="13834" width="9.375" style="41" customWidth="1"/>
    <col min="13835" max="13836" width="1.25" style="41" customWidth="1"/>
    <col min="13837" max="14080" width="11" style="41"/>
    <col min="14081" max="14082" width="1.25" style="41" customWidth="1"/>
    <col min="14083" max="14083" width="13.625" style="41" customWidth="1"/>
    <col min="14084" max="14084" width="6.625" style="41" customWidth="1"/>
    <col min="14085" max="14089" width="11" style="41"/>
    <col min="14090" max="14090" width="9.375" style="41" customWidth="1"/>
    <col min="14091" max="14092" width="1.25" style="41" customWidth="1"/>
    <col min="14093" max="14336" width="11" style="41"/>
    <col min="14337" max="14338" width="1.25" style="41" customWidth="1"/>
    <col min="14339" max="14339" width="13.625" style="41" customWidth="1"/>
    <col min="14340" max="14340" width="6.625" style="41" customWidth="1"/>
    <col min="14341" max="14345" width="11" style="41"/>
    <col min="14346" max="14346" width="9.375" style="41" customWidth="1"/>
    <col min="14347" max="14348" width="1.25" style="41" customWidth="1"/>
    <col min="14349" max="14592" width="11" style="41"/>
    <col min="14593" max="14594" width="1.25" style="41" customWidth="1"/>
    <col min="14595" max="14595" width="13.625" style="41" customWidth="1"/>
    <col min="14596" max="14596" width="6.625" style="41" customWidth="1"/>
    <col min="14597" max="14601" width="11" style="41"/>
    <col min="14602" max="14602" width="9.375" style="41" customWidth="1"/>
    <col min="14603" max="14604" width="1.25" style="41" customWidth="1"/>
    <col min="14605" max="14848" width="11" style="41"/>
    <col min="14849" max="14850" width="1.25" style="41" customWidth="1"/>
    <col min="14851" max="14851" width="13.625" style="41" customWidth="1"/>
    <col min="14852" max="14852" width="6.625" style="41" customWidth="1"/>
    <col min="14853" max="14857" width="11" style="41"/>
    <col min="14858" max="14858" width="9.375" style="41" customWidth="1"/>
    <col min="14859" max="14860" width="1.25" style="41" customWidth="1"/>
    <col min="14861" max="15104" width="11" style="41"/>
    <col min="15105" max="15106" width="1.25" style="41" customWidth="1"/>
    <col min="15107" max="15107" width="13.625" style="41" customWidth="1"/>
    <col min="15108" max="15108" width="6.625" style="41" customWidth="1"/>
    <col min="15109" max="15113" width="11" style="41"/>
    <col min="15114" max="15114" width="9.375" style="41" customWidth="1"/>
    <col min="15115" max="15116" width="1.25" style="41" customWidth="1"/>
    <col min="15117" max="15360" width="11" style="41"/>
    <col min="15361" max="15362" width="1.25" style="41" customWidth="1"/>
    <col min="15363" max="15363" width="13.625" style="41" customWidth="1"/>
    <col min="15364" max="15364" width="6.625" style="41" customWidth="1"/>
    <col min="15365" max="15369" width="11" style="41"/>
    <col min="15370" max="15370" width="9.375" style="41" customWidth="1"/>
    <col min="15371" max="15372" width="1.25" style="41" customWidth="1"/>
    <col min="15373" max="15616" width="11" style="41"/>
    <col min="15617" max="15618" width="1.25" style="41" customWidth="1"/>
    <col min="15619" max="15619" width="13.625" style="41" customWidth="1"/>
    <col min="15620" max="15620" width="6.625" style="41" customWidth="1"/>
    <col min="15621" max="15625" width="11" style="41"/>
    <col min="15626" max="15626" width="9.375" style="41" customWidth="1"/>
    <col min="15627" max="15628" width="1.25" style="41" customWidth="1"/>
    <col min="15629" max="15872" width="11" style="41"/>
    <col min="15873" max="15874" width="1.25" style="41" customWidth="1"/>
    <col min="15875" max="15875" width="13.625" style="41" customWidth="1"/>
    <col min="15876" max="15876" width="6.625" style="41" customWidth="1"/>
    <col min="15877" max="15881" width="11" style="41"/>
    <col min="15882" max="15882" width="9.375" style="41" customWidth="1"/>
    <col min="15883" max="15884" width="1.25" style="41" customWidth="1"/>
    <col min="15885" max="16128" width="11" style="41"/>
    <col min="16129" max="16130" width="1.25" style="41" customWidth="1"/>
    <col min="16131" max="16131" width="13.625" style="41" customWidth="1"/>
    <col min="16132" max="16132" width="6.625" style="41" customWidth="1"/>
    <col min="16133" max="16137" width="11" style="41"/>
    <col min="16138" max="16138" width="9.375" style="41" customWidth="1"/>
    <col min="16139" max="16140" width="1.25" style="41" customWidth="1"/>
    <col min="16141" max="16384" width="11" style="41"/>
  </cols>
  <sheetData>
    <row r="1" spans="1:16" ht="13.5" thickBot="1" x14ac:dyDescent="0.3">
      <c r="A1" s="40"/>
      <c r="M1" s="42"/>
      <c r="N1" s="42"/>
      <c r="O1" s="42"/>
    </row>
    <row r="2" spans="1:16" ht="12.75" x14ac:dyDescent="0.25">
      <c r="B2" s="43"/>
      <c r="C2" s="44"/>
      <c r="D2" s="44"/>
      <c r="E2" s="44"/>
      <c r="F2" s="44"/>
      <c r="G2" s="44"/>
      <c r="H2" s="44"/>
      <c r="I2" s="44"/>
      <c r="J2" s="44"/>
      <c r="K2" s="45"/>
      <c r="M2" s="42"/>
      <c r="N2" s="42"/>
      <c r="O2" s="42"/>
    </row>
    <row r="3" spans="1:16" ht="12.75" x14ac:dyDescent="0.25">
      <c r="B3" s="46"/>
      <c r="C3" s="47"/>
      <c r="D3" s="47"/>
      <c r="E3" s="47"/>
      <c r="F3" s="47"/>
      <c r="G3" s="47"/>
      <c r="H3" s="47"/>
      <c r="I3" s="47"/>
      <c r="J3" s="47"/>
      <c r="K3" s="48"/>
      <c r="L3" s="49"/>
      <c r="M3" s="42" t="s">
        <v>1010</v>
      </c>
      <c r="N3" s="42">
        <f>IF(D13="",0,D13)</f>
        <v>180</v>
      </c>
      <c r="O3" s="42"/>
      <c r="P3" s="42"/>
    </row>
    <row r="4" spans="1:16" ht="12.75" x14ac:dyDescent="0.25">
      <c r="B4" s="46"/>
      <c r="C4" s="47"/>
      <c r="D4" s="47"/>
      <c r="E4" s="47"/>
      <c r="F4" s="47"/>
      <c r="G4" s="47"/>
      <c r="H4" s="47"/>
      <c r="I4" s="47"/>
      <c r="J4" s="47"/>
      <c r="K4" s="48"/>
      <c r="L4" s="49"/>
      <c r="M4" s="42" t="s">
        <v>1011</v>
      </c>
      <c r="N4" s="42">
        <f>IF(D15="",0,D15)</f>
        <v>108</v>
      </c>
      <c r="O4" s="42"/>
      <c r="P4" s="42"/>
    </row>
    <row r="5" spans="1:16" ht="12.75" x14ac:dyDescent="0.25">
      <c r="B5" s="46"/>
      <c r="C5" s="47"/>
      <c r="D5" s="47"/>
      <c r="E5" s="47"/>
      <c r="F5" s="47"/>
      <c r="G5" s="47"/>
      <c r="H5" s="47"/>
      <c r="I5" s="47"/>
      <c r="J5" s="47"/>
      <c r="K5" s="48"/>
      <c r="L5" s="49"/>
      <c r="M5" s="42" t="s">
        <v>1012</v>
      </c>
      <c r="N5" s="50" t="str">
        <f>IF(N3=0,"Incomplet",IF(N4=0,"Incomplet",IF(N9&gt;0.5,"OK","Incomplet")))</f>
        <v>OK</v>
      </c>
      <c r="O5" s="42"/>
      <c r="P5" s="42"/>
    </row>
    <row r="6" spans="1:16" ht="12.75" x14ac:dyDescent="0.25">
      <c r="B6" s="46"/>
      <c r="C6" s="47"/>
      <c r="D6" s="47"/>
      <c r="E6" s="47"/>
      <c r="F6" s="47"/>
      <c r="G6" s="47"/>
      <c r="H6" s="47"/>
      <c r="I6" s="47"/>
      <c r="J6" s="47"/>
      <c r="K6" s="48"/>
      <c r="L6" s="49"/>
      <c r="M6" s="42"/>
      <c r="N6" s="42"/>
      <c r="O6" s="42"/>
      <c r="P6" s="42"/>
    </row>
    <row r="7" spans="1:16" ht="12.75" x14ac:dyDescent="0.25">
      <c r="B7" s="46"/>
      <c r="C7" s="47"/>
      <c r="D7" s="47"/>
      <c r="E7" s="47"/>
      <c r="F7" s="47"/>
      <c r="G7" s="47"/>
      <c r="H7" s="47"/>
      <c r="I7" s="47"/>
      <c r="J7" s="47"/>
      <c r="K7" s="48"/>
      <c r="L7" s="49"/>
      <c r="M7" s="42"/>
      <c r="N7" s="42"/>
      <c r="O7" s="42"/>
      <c r="P7" s="42"/>
    </row>
    <row r="8" spans="1:16" ht="12.75" x14ac:dyDescent="0.25">
      <c r="B8" s="46"/>
      <c r="C8" s="229" t="s">
        <v>1013</v>
      </c>
      <c r="D8" s="229"/>
      <c r="E8" s="229"/>
      <c r="F8" s="229"/>
      <c r="G8" s="229"/>
      <c r="H8" s="229"/>
      <c r="I8" s="229"/>
      <c r="J8" s="229"/>
      <c r="K8" s="48"/>
      <c r="L8" s="49"/>
      <c r="M8" s="42"/>
      <c r="N8" s="42"/>
      <c r="O8" s="42"/>
      <c r="P8" s="42"/>
    </row>
    <row r="9" spans="1:16" ht="12.75" x14ac:dyDescent="0.25">
      <c r="B9" s="46"/>
      <c r="C9" s="229"/>
      <c r="D9" s="229"/>
      <c r="E9" s="229"/>
      <c r="F9" s="229"/>
      <c r="G9" s="229"/>
      <c r="H9" s="229"/>
      <c r="I9" s="229"/>
      <c r="J9" s="229"/>
      <c r="K9" s="48"/>
      <c r="L9" s="49"/>
      <c r="M9" s="51" t="s">
        <v>1014</v>
      </c>
      <c r="N9" s="52">
        <v>2</v>
      </c>
      <c r="O9" s="42"/>
      <c r="P9" s="42"/>
    </row>
    <row r="10" spans="1:16" ht="12.75" x14ac:dyDescent="0.25">
      <c r="B10" s="46"/>
      <c r="C10" s="47"/>
      <c r="D10" s="47"/>
      <c r="E10" s="47"/>
      <c r="F10" s="47"/>
      <c r="G10" s="47"/>
      <c r="H10" s="47"/>
      <c r="I10" s="47"/>
      <c r="J10" s="47"/>
      <c r="K10" s="48"/>
      <c r="L10" s="49"/>
      <c r="M10" s="42" t="s">
        <v>1015</v>
      </c>
      <c r="N10" s="42">
        <f>IF(N9=1,2.5,IF(N9=2,4,0))</f>
        <v>4</v>
      </c>
      <c r="O10" s="42"/>
      <c r="P10" s="42"/>
    </row>
    <row r="11" spans="1:16" ht="12.75" x14ac:dyDescent="0.25">
      <c r="B11" s="46"/>
      <c r="C11" s="53" t="s">
        <v>1016</v>
      </c>
      <c r="D11" s="47"/>
      <c r="E11" s="47"/>
      <c r="F11" s="47"/>
      <c r="G11" s="47"/>
      <c r="H11" s="47"/>
      <c r="I11" s="47"/>
      <c r="J11" s="47"/>
      <c r="K11" s="48"/>
      <c r="L11" s="49"/>
      <c r="M11" s="42"/>
      <c r="N11" s="42"/>
      <c r="O11" s="42"/>
      <c r="P11" s="42"/>
    </row>
    <row r="12" spans="1:16" ht="13.5" thickBot="1" x14ac:dyDescent="0.3">
      <c r="B12" s="46"/>
      <c r="C12" s="53"/>
      <c r="D12" s="47"/>
      <c r="E12" s="47"/>
      <c r="F12" s="47"/>
      <c r="G12" s="47"/>
      <c r="H12" s="47"/>
      <c r="I12" s="47"/>
      <c r="J12" s="47"/>
      <c r="K12" s="48"/>
      <c r="L12" s="49"/>
      <c r="M12" s="42" t="s">
        <v>1017</v>
      </c>
      <c r="N12" s="42">
        <f>(N3-100)-((N3-150)/N10)</f>
        <v>72.5</v>
      </c>
      <c r="O12" s="42"/>
      <c r="P12" s="42"/>
    </row>
    <row r="13" spans="1:16" ht="13.5" thickBot="1" x14ac:dyDescent="0.3">
      <c r="B13" s="46"/>
      <c r="C13" s="53" t="s">
        <v>1018</v>
      </c>
      <c r="D13" s="54">
        <v>180</v>
      </c>
      <c r="E13" s="47"/>
      <c r="F13" s="47"/>
      <c r="G13" s="47"/>
      <c r="H13" s="47"/>
      <c r="I13" s="47"/>
      <c r="J13" s="47"/>
      <c r="K13" s="48"/>
      <c r="L13" s="49"/>
      <c r="M13" s="42" t="s">
        <v>1019</v>
      </c>
      <c r="N13" s="42">
        <f>N12*0.9</f>
        <v>65.25</v>
      </c>
      <c r="O13" s="42"/>
      <c r="P13" s="42"/>
    </row>
    <row r="14" spans="1:16" ht="13.5" thickBot="1" x14ac:dyDescent="0.3">
      <c r="B14" s="46"/>
      <c r="C14" s="53"/>
      <c r="D14" s="47"/>
      <c r="E14" s="47"/>
      <c r="F14" s="47"/>
      <c r="G14" s="47"/>
      <c r="H14" s="47"/>
      <c r="I14" s="47"/>
      <c r="J14" s="47"/>
      <c r="K14" s="48"/>
      <c r="L14" s="49"/>
      <c r="M14" s="42" t="s">
        <v>1020</v>
      </c>
      <c r="N14" s="42">
        <f>N12*1.1</f>
        <v>79.75</v>
      </c>
      <c r="O14" s="42"/>
      <c r="P14" s="42"/>
    </row>
    <row r="15" spans="1:16" ht="13.5" thickBot="1" x14ac:dyDescent="0.3">
      <c r="B15" s="46"/>
      <c r="C15" s="53" t="s">
        <v>1021</v>
      </c>
      <c r="D15" s="54">
        <v>108</v>
      </c>
      <c r="E15" s="47"/>
      <c r="F15" s="47"/>
      <c r="G15" s="47"/>
      <c r="H15" s="47"/>
      <c r="I15" s="47"/>
      <c r="J15" s="47"/>
      <c r="K15" s="48"/>
      <c r="L15" s="49"/>
      <c r="M15" s="42"/>
      <c r="N15" s="42"/>
      <c r="O15" s="42"/>
      <c r="P15" s="42"/>
    </row>
    <row r="16" spans="1:16" ht="13.5" thickBot="1" x14ac:dyDescent="0.3">
      <c r="B16" s="46"/>
      <c r="C16" s="47"/>
      <c r="D16" s="47"/>
      <c r="E16" s="47"/>
      <c r="F16" s="47"/>
      <c r="G16" s="47"/>
      <c r="H16" s="47"/>
      <c r="I16" s="47"/>
      <c r="J16" s="47"/>
      <c r="K16" s="48"/>
      <c r="L16" s="49"/>
      <c r="M16" s="42" t="s">
        <v>1022</v>
      </c>
      <c r="N16" s="42">
        <f>IF(N5="OK",ROUND(N4/(N3/100)^2,2),"Incomplet")</f>
        <v>33.33</v>
      </c>
      <c r="O16" s="42"/>
      <c r="P16" s="42"/>
    </row>
    <row r="17" spans="2:16" ht="12.75" x14ac:dyDescent="0.25">
      <c r="B17" s="46"/>
      <c r="C17" s="55"/>
      <c r="D17" s="56"/>
      <c r="E17" s="56"/>
      <c r="F17" s="56"/>
      <c r="G17" s="56"/>
      <c r="H17" s="56"/>
      <c r="I17" s="56"/>
      <c r="J17" s="57"/>
      <c r="K17" s="48"/>
      <c r="L17" s="49"/>
      <c r="M17" s="42"/>
      <c r="N17" s="42"/>
      <c r="O17" s="42"/>
      <c r="P17" s="42"/>
    </row>
    <row r="18" spans="2:16" ht="15.75" x14ac:dyDescent="0.25">
      <c r="B18" s="46"/>
      <c r="C18" s="230" t="str">
        <f>IF(N5="OK","Votre poids idéal se situe entre "&amp;ROUND(N13,2)&amp;" kg et "&amp;ROUND(N14,2)&amp;" kg.","Veuillez compléter les informations ci-dessus …")</f>
        <v>Votre poids idéal se situe entre 65,25 kg et 79,75 kg.</v>
      </c>
      <c r="D18" s="230"/>
      <c r="E18" s="230"/>
      <c r="F18" s="230"/>
      <c r="G18" s="230"/>
      <c r="H18" s="230"/>
      <c r="I18" s="230"/>
      <c r="J18" s="230"/>
      <c r="K18" s="48"/>
      <c r="L18" s="49"/>
      <c r="M18" s="42"/>
      <c r="N18" s="42"/>
      <c r="O18" s="42"/>
      <c r="P18" s="42"/>
    </row>
    <row r="19" spans="2:16" ht="15.75" x14ac:dyDescent="0.25">
      <c r="B19" s="46"/>
      <c r="C19" s="58"/>
      <c r="D19" s="59"/>
      <c r="E19" s="59"/>
      <c r="F19" s="59"/>
      <c r="G19" s="59"/>
      <c r="H19" s="59"/>
      <c r="I19" s="59"/>
      <c r="J19" s="60"/>
      <c r="K19" s="48"/>
      <c r="L19" s="49"/>
      <c r="M19" s="51" t="s">
        <v>1023</v>
      </c>
      <c r="N19" s="42" t="s">
        <v>1024</v>
      </c>
      <c r="O19" s="42"/>
      <c r="P19" s="42"/>
    </row>
    <row r="20" spans="2:16" ht="15.75" x14ac:dyDescent="0.25">
      <c r="B20" s="46"/>
      <c r="C20" s="230" t="str">
        <f>IF(N5="OK","Votre BMI est de "&amp;N16&amp;" ..."&amp;N25,"")</f>
        <v>Votre BMI est de 33,33 ...Vous avez un important surpoids.</v>
      </c>
      <c r="D20" s="230"/>
      <c r="E20" s="230"/>
      <c r="F20" s="230"/>
      <c r="G20" s="230"/>
      <c r="H20" s="230"/>
      <c r="I20" s="230"/>
      <c r="J20" s="230"/>
      <c r="K20" s="48"/>
      <c r="L20" s="49"/>
      <c r="M20" s="42" t="s">
        <v>1025</v>
      </c>
      <c r="N20" s="42" t="s">
        <v>1026</v>
      </c>
      <c r="O20" s="42"/>
      <c r="P20" s="42"/>
    </row>
    <row r="21" spans="2:16" ht="13.5" thickBot="1" x14ac:dyDescent="0.3">
      <c r="B21" s="46"/>
      <c r="C21" s="61"/>
      <c r="D21" s="62"/>
      <c r="E21" s="62"/>
      <c r="F21" s="62"/>
      <c r="G21" s="62"/>
      <c r="H21" s="62"/>
      <c r="I21" s="62"/>
      <c r="J21" s="63"/>
      <c r="K21" s="48"/>
      <c r="L21" s="49"/>
      <c r="M21" s="42" t="s">
        <v>1027</v>
      </c>
      <c r="N21" s="42" t="s">
        <v>1028</v>
      </c>
      <c r="O21" s="42"/>
      <c r="P21" s="42"/>
    </row>
    <row r="22" spans="2:16" ht="12.75" x14ac:dyDescent="0.25">
      <c r="B22" s="46"/>
      <c r="C22" s="47"/>
      <c r="D22" s="47"/>
      <c r="E22" s="47"/>
      <c r="F22" s="47"/>
      <c r="G22" s="47"/>
      <c r="H22" s="47"/>
      <c r="I22" s="47"/>
      <c r="J22" s="47"/>
      <c r="K22" s="48"/>
      <c r="L22" s="49"/>
      <c r="M22" s="42" t="s">
        <v>1029</v>
      </c>
      <c r="N22" s="42" t="s">
        <v>1030</v>
      </c>
      <c r="O22" s="42"/>
      <c r="P22" s="42"/>
    </row>
    <row r="23" spans="2:16" ht="12.75" x14ac:dyDescent="0.25">
      <c r="B23" s="46"/>
      <c r="C23" s="47"/>
      <c r="D23" s="47"/>
      <c r="E23" s="47"/>
      <c r="F23" s="47"/>
      <c r="G23" s="47"/>
      <c r="H23" s="47"/>
      <c r="I23" s="47"/>
      <c r="J23" s="47"/>
      <c r="K23" s="48"/>
      <c r="L23" s="49"/>
      <c r="M23" s="42" t="s">
        <v>1031</v>
      </c>
      <c r="N23" s="42" t="s">
        <v>1032</v>
      </c>
      <c r="O23" s="42"/>
      <c r="P23" s="42"/>
    </row>
    <row r="24" spans="2:16" ht="12.75" x14ac:dyDescent="0.2">
      <c r="B24" s="46"/>
      <c r="C24" s="64"/>
      <c r="D24" s="64"/>
      <c r="E24" s="65"/>
      <c r="F24" s="231"/>
      <c r="G24" s="231"/>
      <c r="H24" s="47"/>
      <c r="I24" s="47"/>
      <c r="J24" s="47"/>
      <c r="K24" s="48"/>
      <c r="L24" s="49"/>
      <c r="M24" s="42"/>
      <c r="N24" s="42"/>
      <c r="O24" s="42"/>
      <c r="P24" s="42"/>
    </row>
    <row r="25" spans="2:16" ht="13.5" thickBot="1" x14ac:dyDescent="0.3">
      <c r="B25" s="66"/>
      <c r="C25" s="67"/>
      <c r="D25" s="67"/>
      <c r="E25" s="67"/>
      <c r="F25" s="67"/>
      <c r="G25" s="67"/>
      <c r="H25" s="67"/>
      <c r="I25" s="67"/>
      <c r="J25" s="67"/>
      <c r="K25" s="68"/>
      <c r="L25" s="49"/>
      <c r="M25" s="42"/>
      <c r="N25" s="42" t="str">
        <f>IF(N16&lt;18,N19,IF(N16&lt;19,N20,IF(N16&lt;=27,N21,IF(N16&lt;30,N22,IF(N16&gt;=30,N23,"erreur 45879")))))</f>
        <v>Vous avez un important surpoids.</v>
      </c>
      <c r="O25" s="42"/>
      <c r="P25" s="42"/>
    </row>
    <row r="26" spans="2:16" ht="12.75" x14ac:dyDescent="0.25">
      <c r="C26" s="49"/>
      <c r="D26" s="49"/>
      <c r="E26" s="49"/>
      <c r="F26" s="49"/>
      <c r="G26" s="49"/>
      <c r="H26" s="49"/>
      <c r="I26" s="49"/>
      <c r="J26" s="49"/>
      <c r="K26" s="49"/>
      <c r="L26" s="49"/>
      <c r="M26" s="42"/>
      <c r="N26" s="42"/>
      <c r="O26" s="42"/>
      <c r="P26" s="42"/>
    </row>
    <row r="27" spans="2:16" ht="12.75" x14ac:dyDescent="0.25">
      <c r="M27" s="42"/>
      <c r="N27" s="42"/>
      <c r="O27" s="42"/>
      <c r="P27" s="42"/>
    </row>
    <row r="28" spans="2:16" ht="12.75" x14ac:dyDescent="0.25">
      <c r="M28" s="42"/>
      <c r="N28" s="42"/>
      <c r="O28" s="42"/>
      <c r="P28" s="42"/>
    </row>
    <row r="29" spans="2:16" ht="12.75" x14ac:dyDescent="0.25">
      <c r="M29" s="42"/>
      <c r="N29" s="42"/>
      <c r="O29" s="42"/>
      <c r="P29" s="42"/>
    </row>
    <row r="30" spans="2:16" ht="12.75" x14ac:dyDescent="0.25">
      <c r="M30" s="69"/>
      <c r="N30" s="69"/>
      <c r="O30" s="69"/>
      <c r="P30" s="69"/>
    </row>
  </sheetData>
  <mergeCells count="4">
    <mergeCell ref="C8:J9"/>
    <mergeCell ref="C18:J18"/>
    <mergeCell ref="C20:J20"/>
    <mergeCell ref="F24:G2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Option Button 2">
              <controlPr defaultSize="0" autoFill="0" autoLine="0" autoPict="0" altText="">
                <anchor moveWithCells="1" sizeWithCells="1">
                  <from>
                    <xdr:col>2</xdr:col>
                    <xdr:colOff>990600</xdr:colOff>
                    <xdr:row>9</xdr:row>
                    <xdr:rowOff>123825</xdr:rowOff>
                  </from>
                  <to>
                    <xdr:col>4</xdr:col>
                    <xdr:colOff>190500</xdr:colOff>
                    <xdr:row>11</xdr:row>
                    <xdr:rowOff>19050</xdr:rowOff>
                  </to>
                </anchor>
              </controlPr>
            </control>
          </mc:Choice>
        </mc:AlternateContent>
        <mc:AlternateContent xmlns:mc="http://schemas.openxmlformats.org/markup-compatibility/2006">
          <mc:Choice Requires="x14">
            <control shapeId="8194" r:id="rId5" name="Option Button 3">
              <controlPr defaultSize="0" autoFill="0" autoLine="0" autoPict="0" altText="">
                <anchor moveWithCells="1" sizeWithCells="1">
                  <from>
                    <xdr:col>4</xdr:col>
                    <xdr:colOff>152400</xdr:colOff>
                    <xdr:row>9</xdr:row>
                    <xdr:rowOff>123825</xdr:rowOff>
                  </from>
                  <to>
                    <xdr:col>5</xdr:col>
                    <xdr:colOff>123825</xdr:colOff>
                    <xdr:row>11</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29"/>
  <sheetViews>
    <sheetView showRowColHeaders="0" workbookViewId="0">
      <selection activeCell="A17" sqref="A17"/>
    </sheetView>
  </sheetViews>
  <sheetFormatPr baseColWidth="10" defaultRowHeight="15.75" x14ac:dyDescent="0.25"/>
  <cols>
    <col min="1" max="1" width="10.125" customWidth="1"/>
    <col min="2" max="3" width="10.75" customWidth="1"/>
    <col min="4" max="4" width="16.25" customWidth="1"/>
    <col min="5" max="5" width="9" customWidth="1"/>
    <col min="6" max="6" width="8.5" customWidth="1"/>
    <col min="7" max="7" width="9" customWidth="1"/>
    <col min="8" max="8" width="46.625" customWidth="1"/>
    <col min="257" max="257" width="10.125" customWidth="1"/>
    <col min="258" max="259" width="10.75" customWidth="1"/>
    <col min="260" max="260" width="16.25" customWidth="1"/>
    <col min="261" max="261" width="9" customWidth="1"/>
    <col min="262" max="262" width="8.5" customWidth="1"/>
    <col min="263" max="263" width="9" customWidth="1"/>
    <col min="264" max="264" width="46.625" customWidth="1"/>
    <col min="513" max="513" width="10.125" customWidth="1"/>
    <col min="514" max="515" width="10.75" customWidth="1"/>
    <col min="516" max="516" width="16.25" customWidth="1"/>
    <col min="517" max="517" width="9" customWidth="1"/>
    <col min="518" max="518" width="8.5" customWidth="1"/>
    <col min="519" max="519" width="9" customWidth="1"/>
    <col min="520" max="520" width="46.625" customWidth="1"/>
    <col min="769" max="769" width="10.125" customWidth="1"/>
    <col min="770" max="771" width="10.75" customWidth="1"/>
    <col min="772" max="772" width="16.25" customWidth="1"/>
    <col min="773" max="773" width="9" customWidth="1"/>
    <col min="774" max="774" width="8.5" customWidth="1"/>
    <col min="775" max="775" width="9" customWidth="1"/>
    <col min="776" max="776" width="46.625" customWidth="1"/>
    <col min="1025" max="1025" width="10.125" customWidth="1"/>
    <col min="1026" max="1027" width="10.75" customWidth="1"/>
    <col min="1028" max="1028" width="16.25" customWidth="1"/>
    <col min="1029" max="1029" width="9" customWidth="1"/>
    <col min="1030" max="1030" width="8.5" customWidth="1"/>
    <col min="1031" max="1031" width="9" customWidth="1"/>
    <col min="1032" max="1032" width="46.625" customWidth="1"/>
    <col min="1281" max="1281" width="10.125" customWidth="1"/>
    <col min="1282" max="1283" width="10.75" customWidth="1"/>
    <col min="1284" max="1284" width="16.25" customWidth="1"/>
    <col min="1285" max="1285" width="9" customWidth="1"/>
    <col min="1286" max="1286" width="8.5" customWidth="1"/>
    <col min="1287" max="1287" width="9" customWidth="1"/>
    <col min="1288" max="1288" width="46.625" customWidth="1"/>
    <col min="1537" max="1537" width="10.125" customWidth="1"/>
    <col min="1538" max="1539" width="10.75" customWidth="1"/>
    <col min="1540" max="1540" width="16.25" customWidth="1"/>
    <col min="1541" max="1541" width="9" customWidth="1"/>
    <col min="1542" max="1542" width="8.5" customWidth="1"/>
    <col min="1543" max="1543" width="9" customWidth="1"/>
    <col min="1544" max="1544" width="46.625" customWidth="1"/>
    <col min="1793" max="1793" width="10.125" customWidth="1"/>
    <col min="1794" max="1795" width="10.75" customWidth="1"/>
    <col min="1796" max="1796" width="16.25" customWidth="1"/>
    <col min="1797" max="1797" width="9" customWidth="1"/>
    <col min="1798" max="1798" width="8.5" customWidth="1"/>
    <col min="1799" max="1799" width="9" customWidth="1"/>
    <col min="1800" max="1800" width="46.625" customWidth="1"/>
    <col min="2049" max="2049" width="10.125" customWidth="1"/>
    <col min="2050" max="2051" width="10.75" customWidth="1"/>
    <col min="2052" max="2052" width="16.25" customWidth="1"/>
    <col min="2053" max="2053" width="9" customWidth="1"/>
    <col min="2054" max="2054" width="8.5" customWidth="1"/>
    <col min="2055" max="2055" width="9" customWidth="1"/>
    <col min="2056" max="2056" width="46.625" customWidth="1"/>
    <col min="2305" max="2305" width="10.125" customWidth="1"/>
    <col min="2306" max="2307" width="10.75" customWidth="1"/>
    <col min="2308" max="2308" width="16.25" customWidth="1"/>
    <col min="2309" max="2309" width="9" customWidth="1"/>
    <col min="2310" max="2310" width="8.5" customWidth="1"/>
    <col min="2311" max="2311" width="9" customWidth="1"/>
    <col min="2312" max="2312" width="46.625" customWidth="1"/>
    <col min="2561" max="2561" width="10.125" customWidth="1"/>
    <col min="2562" max="2563" width="10.75" customWidth="1"/>
    <col min="2564" max="2564" width="16.25" customWidth="1"/>
    <col min="2565" max="2565" width="9" customWidth="1"/>
    <col min="2566" max="2566" width="8.5" customWidth="1"/>
    <col min="2567" max="2567" width="9" customWidth="1"/>
    <col min="2568" max="2568" width="46.625" customWidth="1"/>
    <col min="2817" max="2817" width="10.125" customWidth="1"/>
    <col min="2818" max="2819" width="10.75" customWidth="1"/>
    <col min="2820" max="2820" width="16.25" customWidth="1"/>
    <col min="2821" max="2821" width="9" customWidth="1"/>
    <col min="2822" max="2822" width="8.5" customWidth="1"/>
    <col min="2823" max="2823" width="9" customWidth="1"/>
    <col min="2824" max="2824" width="46.625" customWidth="1"/>
    <col min="3073" max="3073" width="10.125" customWidth="1"/>
    <col min="3074" max="3075" width="10.75" customWidth="1"/>
    <col min="3076" max="3076" width="16.25" customWidth="1"/>
    <col min="3077" max="3077" width="9" customWidth="1"/>
    <col min="3078" max="3078" width="8.5" customWidth="1"/>
    <col min="3079" max="3079" width="9" customWidth="1"/>
    <col min="3080" max="3080" width="46.625" customWidth="1"/>
    <col min="3329" max="3329" width="10.125" customWidth="1"/>
    <col min="3330" max="3331" width="10.75" customWidth="1"/>
    <col min="3332" max="3332" width="16.25" customWidth="1"/>
    <col min="3333" max="3333" width="9" customWidth="1"/>
    <col min="3334" max="3334" width="8.5" customWidth="1"/>
    <col min="3335" max="3335" width="9" customWidth="1"/>
    <col min="3336" max="3336" width="46.625" customWidth="1"/>
    <col min="3585" max="3585" width="10.125" customWidth="1"/>
    <col min="3586" max="3587" width="10.75" customWidth="1"/>
    <col min="3588" max="3588" width="16.25" customWidth="1"/>
    <col min="3589" max="3589" width="9" customWidth="1"/>
    <col min="3590" max="3590" width="8.5" customWidth="1"/>
    <col min="3591" max="3591" width="9" customWidth="1"/>
    <col min="3592" max="3592" width="46.625" customWidth="1"/>
    <col min="3841" max="3841" width="10.125" customWidth="1"/>
    <col min="3842" max="3843" width="10.75" customWidth="1"/>
    <col min="3844" max="3844" width="16.25" customWidth="1"/>
    <col min="3845" max="3845" width="9" customWidth="1"/>
    <col min="3846" max="3846" width="8.5" customWidth="1"/>
    <col min="3847" max="3847" width="9" customWidth="1"/>
    <col min="3848" max="3848" width="46.625" customWidth="1"/>
    <col min="4097" max="4097" width="10.125" customWidth="1"/>
    <col min="4098" max="4099" width="10.75" customWidth="1"/>
    <col min="4100" max="4100" width="16.25" customWidth="1"/>
    <col min="4101" max="4101" width="9" customWidth="1"/>
    <col min="4102" max="4102" width="8.5" customWidth="1"/>
    <col min="4103" max="4103" width="9" customWidth="1"/>
    <col min="4104" max="4104" width="46.625" customWidth="1"/>
    <col min="4353" max="4353" width="10.125" customWidth="1"/>
    <col min="4354" max="4355" width="10.75" customWidth="1"/>
    <col min="4356" max="4356" width="16.25" customWidth="1"/>
    <col min="4357" max="4357" width="9" customWidth="1"/>
    <col min="4358" max="4358" width="8.5" customWidth="1"/>
    <col min="4359" max="4359" width="9" customWidth="1"/>
    <col min="4360" max="4360" width="46.625" customWidth="1"/>
    <col min="4609" max="4609" width="10.125" customWidth="1"/>
    <col min="4610" max="4611" width="10.75" customWidth="1"/>
    <col min="4612" max="4612" width="16.25" customWidth="1"/>
    <col min="4613" max="4613" width="9" customWidth="1"/>
    <col min="4614" max="4614" width="8.5" customWidth="1"/>
    <col min="4615" max="4615" width="9" customWidth="1"/>
    <col min="4616" max="4616" width="46.625" customWidth="1"/>
    <col min="4865" max="4865" width="10.125" customWidth="1"/>
    <col min="4866" max="4867" width="10.75" customWidth="1"/>
    <col min="4868" max="4868" width="16.25" customWidth="1"/>
    <col min="4869" max="4869" width="9" customWidth="1"/>
    <col min="4870" max="4870" width="8.5" customWidth="1"/>
    <col min="4871" max="4871" width="9" customWidth="1"/>
    <col min="4872" max="4872" width="46.625" customWidth="1"/>
    <col min="5121" max="5121" width="10.125" customWidth="1"/>
    <col min="5122" max="5123" width="10.75" customWidth="1"/>
    <col min="5124" max="5124" width="16.25" customWidth="1"/>
    <col min="5125" max="5125" width="9" customWidth="1"/>
    <col min="5126" max="5126" width="8.5" customWidth="1"/>
    <col min="5127" max="5127" width="9" customWidth="1"/>
    <col min="5128" max="5128" width="46.625" customWidth="1"/>
    <col min="5377" max="5377" width="10.125" customWidth="1"/>
    <col min="5378" max="5379" width="10.75" customWidth="1"/>
    <col min="5380" max="5380" width="16.25" customWidth="1"/>
    <col min="5381" max="5381" width="9" customWidth="1"/>
    <col min="5382" max="5382" width="8.5" customWidth="1"/>
    <col min="5383" max="5383" width="9" customWidth="1"/>
    <col min="5384" max="5384" width="46.625" customWidth="1"/>
    <col min="5633" max="5633" width="10.125" customWidth="1"/>
    <col min="5634" max="5635" width="10.75" customWidth="1"/>
    <col min="5636" max="5636" width="16.25" customWidth="1"/>
    <col min="5637" max="5637" width="9" customWidth="1"/>
    <col min="5638" max="5638" width="8.5" customWidth="1"/>
    <col min="5639" max="5639" width="9" customWidth="1"/>
    <col min="5640" max="5640" width="46.625" customWidth="1"/>
    <col min="5889" max="5889" width="10.125" customWidth="1"/>
    <col min="5890" max="5891" width="10.75" customWidth="1"/>
    <col min="5892" max="5892" width="16.25" customWidth="1"/>
    <col min="5893" max="5893" width="9" customWidth="1"/>
    <col min="5894" max="5894" width="8.5" customWidth="1"/>
    <col min="5895" max="5895" width="9" customWidth="1"/>
    <col min="5896" max="5896" width="46.625" customWidth="1"/>
    <col min="6145" max="6145" width="10.125" customWidth="1"/>
    <col min="6146" max="6147" width="10.75" customWidth="1"/>
    <col min="6148" max="6148" width="16.25" customWidth="1"/>
    <col min="6149" max="6149" width="9" customWidth="1"/>
    <col min="6150" max="6150" width="8.5" customWidth="1"/>
    <col min="6151" max="6151" width="9" customWidth="1"/>
    <col min="6152" max="6152" width="46.625" customWidth="1"/>
    <col min="6401" max="6401" width="10.125" customWidth="1"/>
    <col min="6402" max="6403" width="10.75" customWidth="1"/>
    <col min="6404" max="6404" width="16.25" customWidth="1"/>
    <col min="6405" max="6405" width="9" customWidth="1"/>
    <col min="6406" max="6406" width="8.5" customWidth="1"/>
    <col min="6407" max="6407" width="9" customWidth="1"/>
    <col min="6408" max="6408" width="46.625" customWidth="1"/>
    <col min="6657" max="6657" width="10.125" customWidth="1"/>
    <col min="6658" max="6659" width="10.75" customWidth="1"/>
    <col min="6660" max="6660" width="16.25" customWidth="1"/>
    <col min="6661" max="6661" width="9" customWidth="1"/>
    <col min="6662" max="6662" width="8.5" customWidth="1"/>
    <col min="6663" max="6663" width="9" customWidth="1"/>
    <col min="6664" max="6664" width="46.625" customWidth="1"/>
    <col min="6913" max="6913" width="10.125" customWidth="1"/>
    <col min="6914" max="6915" width="10.75" customWidth="1"/>
    <col min="6916" max="6916" width="16.25" customWidth="1"/>
    <col min="6917" max="6917" width="9" customWidth="1"/>
    <col min="6918" max="6918" width="8.5" customWidth="1"/>
    <col min="6919" max="6919" width="9" customWidth="1"/>
    <col min="6920" max="6920" width="46.625" customWidth="1"/>
    <col min="7169" max="7169" width="10.125" customWidth="1"/>
    <col min="7170" max="7171" width="10.75" customWidth="1"/>
    <col min="7172" max="7172" width="16.25" customWidth="1"/>
    <col min="7173" max="7173" width="9" customWidth="1"/>
    <col min="7174" max="7174" width="8.5" customWidth="1"/>
    <col min="7175" max="7175" width="9" customWidth="1"/>
    <col min="7176" max="7176" width="46.625" customWidth="1"/>
    <col min="7425" max="7425" width="10.125" customWidth="1"/>
    <col min="7426" max="7427" width="10.75" customWidth="1"/>
    <col min="7428" max="7428" width="16.25" customWidth="1"/>
    <col min="7429" max="7429" width="9" customWidth="1"/>
    <col min="7430" max="7430" width="8.5" customWidth="1"/>
    <col min="7431" max="7431" width="9" customWidth="1"/>
    <col min="7432" max="7432" width="46.625" customWidth="1"/>
    <col min="7681" max="7681" width="10.125" customWidth="1"/>
    <col min="7682" max="7683" width="10.75" customWidth="1"/>
    <col min="7684" max="7684" width="16.25" customWidth="1"/>
    <col min="7685" max="7685" width="9" customWidth="1"/>
    <col min="7686" max="7686" width="8.5" customWidth="1"/>
    <col min="7687" max="7687" width="9" customWidth="1"/>
    <col min="7688" max="7688" width="46.625" customWidth="1"/>
    <col min="7937" max="7937" width="10.125" customWidth="1"/>
    <col min="7938" max="7939" width="10.75" customWidth="1"/>
    <col min="7940" max="7940" width="16.25" customWidth="1"/>
    <col min="7941" max="7941" width="9" customWidth="1"/>
    <col min="7942" max="7942" width="8.5" customWidth="1"/>
    <col min="7943" max="7943" width="9" customWidth="1"/>
    <col min="7944" max="7944" width="46.625" customWidth="1"/>
    <col min="8193" max="8193" width="10.125" customWidth="1"/>
    <col min="8194" max="8195" width="10.75" customWidth="1"/>
    <col min="8196" max="8196" width="16.25" customWidth="1"/>
    <col min="8197" max="8197" width="9" customWidth="1"/>
    <col min="8198" max="8198" width="8.5" customWidth="1"/>
    <col min="8199" max="8199" width="9" customWidth="1"/>
    <col min="8200" max="8200" width="46.625" customWidth="1"/>
    <col min="8449" max="8449" width="10.125" customWidth="1"/>
    <col min="8450" max="8451" width="10.75" customWidth="1"/>
    <col min="8452" max="8452" width="16.25" customWidth="1"/>
    <col min="8453" max="8453" width="9" customWidth="1"/>
    <col min="8454" max="8454" width="8.5" customWidth="1"/>
    <col min="8455" max="8455" width="9" customWidth="1"/>
    <col min="8456" max="8456" width="46.625" customWidth="1"/>
    <col min="8705" max="8705" width="10.125" customWidth="1"/>
    <col min="8706" max="8707" width="10.75" customWidth="1"/>
    <col min="8708" max="8708" width="16.25" customWidth="1"/>
    <col min="8709" max="8709" width="9" customWidth="1"/>
    <col min="8710" max="8710" width="8.5" customWidth="1"/>
    <col min="8711" max="8711" width="9" customWidth="1"/>
    <col min="8712" max="8712" width="46.625" customWidth="1"/>
    <col min="8961" max="8961" width="10.125" customWidth="1"/>
    <col min="8962" max="8963" width="10.75" customWidth="1"/>
    <col min="8964" max="8964" width="16.25" customWidth="1"/>
    <col min="8965" max="8965" width="9" customWidth="1"/>
    <col min="8966" max="8966" width="8.5" customWidth="1"/>
    <col min="8967" max="8967" width="9" customWidth="1"/>
    <col min="8968" max="8968" width="46.625" customWidth="1"/>
    <col min="9217" max="9217" width="10.125" customWidth="1"/>
    <col min="9218" max="9219" width="10.75" customWidth="1"/>
    <col min="9220" max="9220" width="16.25" customWidth="1"/>
    <col min="9221" max="9221" width="9" customWidth="1"/>
    <col min="9222" max="9222" width="8.5" customWidth="1"/>
    <col min="9223" max="9223" width="9" customWidth="1"/>
    <col min="9224" max="9224" width="46.625" customWidth="1"/>
    <col min="9473" max="9473" width="10.125" customWidth="1"/>
    <col min="9474" max="9475" width="10.75" customWidth="1"/>
    <col min="9476" max="9476" width="16.25" customWidth="1"/>
    <col min="9477" max="9477" width="9" customWidth="1"/>
    <col min="9478" max="9478" width="8.5" customWidth="1"/>
    <col min="9479" max="9479" width="9" customWidth="1"/>
    <col min="9480" max="9480" width="46.625" customWidth="1"/>
    <col min="9729" max="9729" width="10.125" customWidth="1"/>
    <col min="9730" max="9731" width="10.75" customWidth="1"/>
    <col min="9732" max="9732" width="16.25" customWidth="1"/>
    <col min="9733" max="9733" width="9" customWidth="1"/>
    <col min="9734" max="9734" width="8.5" customWidth="1"/>
    <col min="9735" max="9735" width="9" customWidth="1"/>
    <col min="9736" max="9736" width="46.625" customWidth="1"/>
    <col min="9985" max="9985" width="10.125" customWidth="1"/>
    <col min="9986" max="9987" width="10.75" customWidth="1"/>
    <col min="9988" max="9988" width="16.25" customWidth="1"/>
    <col min="9989" max="9989" width="9" customWidth="1"/>
    <col min="9990" max="9990" width="8.5" customWidth="1"/>
    <col min="9991" max="9991" width="9" customWidth="1"/>
    <col min="9992" max="9992" width="46.625" customWidth="1"/>
    <col min="10241" max="10241" width="10.125" customWidth="1"/>
    <col min="10242" max="10243" width="10.75" customWidth="1"/>
    <col min="10244" max="10244" width="16.25" customWidth="1"/>
    <col min="10245" max="10245" width="9" customWidth="1"/>
    <col min="10246" max="10246" width="8.5" customWidth="1"/>
    <col min="10247" max="10247" width="9" customWidth="1"/>
    <col min="10248" max="10248" width="46.625" customWidth="1"/>
    <col min="10497" max="10497" width="10.125" customWidth="1"/>
    <col min="10498" max="10499" width="10.75" customWidth="1"/>
    <col min="10500" max="10500" width="16.25" customWidth="1"/>
    <col min="10501" max="10501" width="9" customWidth="1"/>
    <col min="10502" max="10502" width="8.5" customWidth="1"/>
    <col min="10503" max="10503" width="9" customWidth="1"/>
    <col min="10504" max="10504" width="46.625" customWidth="1"/>
    <col min="10753" max="10753" width="10.125" customWidth="1"/>
    <col min="10754" max="10755" width="10.75" customWidth="1"/>
    <col min="10756" max="10756" width="16.25" customWidth="1"/>
    <col min="10757" max="10757" width="9" customWidth="1"/>
    <col min="10758" max="10758" width="8.5" customWidth="1"/>
    <col min="10759" max="10759" width="9" customWidth="1"/>
    <col min="10760" max="10760" width="46.625" customWidth="1"/>
    <col min="11009" max="11009" width="10.125" customWidth="1"/>
    <col min="11010" max="11011" width="10.75" customWidth="1"/>
    <col min="11012" max="11012" width="16.25" customWidth="1"/>
    <col min="11013" max="11013" width="9" customWidth="1"/>
    <col min="11014" max="11014" width="8.5" customWidth="1"/>
    <col min="11015" max="11015" width="9" customWidth="1"/>
    <col min="11016" max="11016" width="46.625" customWidth="1"/>
    <col min="11265" max="11265" width="10.125" customWidth="1"/>
    <col min="11266" max="11267" width="10.75" customWidth="1"/>
    <col min="11268" max="11268" width="16.25" customWidth="1"/>
    <col min="11269" max="11269" width="9" customWidth="1"/>
    <col min="11270" max="11270" width="8.5" customWidth="1"/>
    <col min="11271" max="11271" width="9" customWidth="1"/>
    <col min="11272" max="11272" width="46.625" customWidth="1"/>
    <col min="11521" max="11521" width="10.125" customWidth="1"/>
    <col min="11522" max="11523" width="10.75" customWidth="1"/>
    <col min="11524" max="11524" width="16.25" customWidth="1"/>
    <col min="11525" max="11525" width="9" customWidth="1"/>
    <col min="11526" max="11526" width="8.5" customWidth="1"/>
    <col min="11527" max="11527" width="9" customWidth="1"/>
    <col min="11528" max="11528" width="46.625" customWidth="1"/>
    <col min="11777" max="11777" width="10.125" customWidth="1"/>
    <col min="11778" max="11779" width="10.75" customWidth="1"/>
    <col min="11780" max="11780" width="16.25" customWidth="1"/>
    <col min="11781" max="11781" width="9" customWidth="1"/>
    <col min="11782" max="11782" width="8.5" customWidth="1"/>
    <col min="11783" max="11783" width="9" customWidth="1"/>
    <col min="11784" max="11784" width="46.625" customWidth="1"/>
    <col min="12033" max="12033" width="10.125" customWidth="1"/>
    <col min="12034" max="12035" width="10.75" customWidth="1"/>
    <col min="12036" max="12036" width="16.25" customWidth="1"/>
    <col min="12037" max="12037" width="9" customWidth="1"/>
    <col min="12038" max="12038" width="8.5" customWidth="1"/>
    <col min="12039" max="12039" width="9" customWidth="1"/>
    <col min="12040" max="12040" width="46.625" customWidth="1"/>
    <col min="12289" max="12289" width="10.125" customWidth="1"/>
    <col min="12290" max="12291" width="10.75" customWidth="1"/>
    <col min="12292" max="12292" width="16.25" customWidth="1"/>
    <col min="12293" max="12293" width="9" customWidth="1"/>
    <col min="12294" max="12294" width="8.5" customWidth="1"/>
    <col min="12295" max="12295" width="9" customWidth="1"/>
    <col min="12296" max="12296" width="46.625" customWidth="1"/>
    <col min="12545" max="12545" width="10.125" customWidth="1"/>
    <col min="12546" max="12547" width="10.75" customWidth="1"/>
    <col min="12548" max="12548" width="16.25" customWidth="1"/>
    <col min="12549" max="12549" width="9" customWidth="1"/>
    <col min="12550" max="12550" width="8.5" customWidth="1"/>
    <col min="12551" max="12551" width="9" customWidth="1"/>
    <col min="12552" max="12552" width="46.625" customWidth="1"/>
    <col min="12801" max="12801" width="10.125" customWidth="1"/>
    <col min="12802" max="12803" width="10.75" customWidth="1"/>
    <col min="12804" max="12804" width="16.25" customWidth="1"/>
    <col min="12805" max="12805" width="9" customWidth="1"/>
    <col min="12806" max="12806" width="8.5" customWidth="1"/>
    <col min="12807" max="12807" width="9" customWidth="1"/>
    <col min="12808" max="12808" width="46.625" customWidth="1"/>
    <col min="13057" max="13057" width="10.125" customWidth="1"/>
    <col min="13058" max="13059" width="10.75" customWidth="1"/>
    <col min="13060" max="13060" width="16.25" customWidth="1"/>
    <col min="13061" max="13061" width="9" customWidth="1"/>
    <col min="13062" max="13062" width="8.5" customWidth="1"/>
    <col min="13063" max="13063" width="9" customWidth="1"/>
    <col min="13064" max="13064" width="46.625" customWidth="1"/>
    <col min="13313" max="13313" width="10.125" customWidth="1"/>
    <col min="13314" max="13315" width="10.75" customWidth="1"/>
    <col min="13316" max="13316" width="16.25" customWidth="1"/>
    <col min="13317" max="13317" width="9" customWidth="1"/>
    <col min="13318" max="13318" width="8.5" customWidth="1"/>
    <col min="13319" max="13319" width="9" customWidth="1"/>
    <col min="13320" max="13320" width="46.625" customWidth="1"/>
    <col min="13569" max="13569" width="10.125" customWidth="1"/>
    <col min="13570" max="13571" width="10.75" customWidth="1"/>
    <col min="13572" max="13572" width="16.25" customWidth="1"/>
    <col min="13573" max="13573" width="9" customWidth="1"/>
    <col min="13574" max="13574" width="8.5" customWidth="1"/>
    <col min="13575" max="13575" width="9" customWidth="1"/>
    <col min="13576" max="13576" width="46.625" customWidth="1"/>
    <col min="13825" max="13825" width="10.125" customWidth="1"/>
    <col min="13826" max="13827" width="10.75" customWidth="1"/>
    <col min="13828" max="13828" width="16.25" customWidth="1"/>
    <col min="13829" max="13829" width="9" customWidth="1"/>
    <col min="13830" max="13830" width="8.5" customWidth="1"/>
    <col min="13831" max="13831" width="9" customWidth="1"/>
    <col min="13832" max="13832" width="46.625" customWidth="1"/>
    <col min="14081" max="14081" width="10.125" customWidth="1"/>
    <col min="14082" max="14083" width="10.75" customWidth="1"/>
    <col min="14084" max="14084" width="16.25" customWidth="1"/>
    <col min="14085" max="14085" width="9" customWidth="1"/>
    <col min="14086" max="14086" width="8.5" customWidth="1"/>
    <col min="14087" max="14087" width="9" customWidth="1"/>
    <col min="14088" max="14088" width="46.625" customWidth="1"/>
    <col min="14337" max="14337" width="10.125" customWidth="1"/>
    <col min="14338" max="14339" width="10.75" customWidth="1"/>
    <col min="14340" max="14340" width="16.25" customWidth="1"/>
    <col min="14341" max="14341" width="9" customWidth="1"/>
    <col min="14342" max="14342" width="8.5" customWidth="1"/>
    <col min="14343" max="14343" width="9" customWidth="1"/>
    <col min="14344" max="14344" width="46.625" customWidth="1"/>
    <col min="14593" max="14593" width="10.125" customWidth="1"/>
    <col min="14594" max="14595" width="10.75" customWidth="1"/>
    <col min="14596" max="14596" width="16.25" customWidth="1"/>
    <col min="14597" max="14597" width="9" customWidth="1"/>
    <col min="14598" max="14598" width="8.5" customWidth="1"/>
    <col min="14599" max="14599" width="9" customWidth="1"/>
    <col min="14600" max="14600" width="46.625" customWidth="1"/>
    <col min="14849" max="14849" width="10.125" customWidth="1"/>
    <col min="14850" max="14851" width="10.75" customWidth="1"/>
    <col min="14852" max="14852" width="16.25" customWidth="1"/>
    <col min="14853" max="14853" width="9" customWidth="1"/>
    <col min="14854" max="14854" width="8.5" customWidth="1"/>
    <col min="14855" max="14855" width="9" customWidth="1"/>
    <col min="14856" max="14856" width="46.625" customWidth="1"/>
    <col min="15105" max="15105" width="10.125" customWidth="1"/>
    <col min="15106" max="15107" width="10.75" customWidth="1"/>
    <col min="15108" max="15108" width="16.25" customWidth="1"/>
    <col min="15109" max="15109" width="9" customWidth="1"/>
    <col min="15110" max="15110" width="8.5" customWidth="1"/>
    <col min="15111" max="15111" width="9" customWidth="1"/>
    <col min="15112" max="15112" width="46.625" customWidth="1"/>
    <col min="15361" max="15361" width="10.125" customWidth="1"/>
    <col min="15362" max="15363" width="10.75" customWidth="1"/>
    <col min="15364" max="15364" width="16.25" customWidth="1"/>
    <col min="15365" max="15365" width="9" customWidth="1"/>
    <col min="15366" max="15366" width="8.5" customWidth="1"/>
    <col min="15367" max="15367" width="9" customWidth="1"/>
    <col min="15368" max="15368" width="46.625" customWidth="1"/>
    <col min="15617" max="15617" width="10.125" customWidth="1"/>
    <col min="15618" max="15619" width="10.75" customWidth="1"/>
    <col min="15620" max="15620" width="16.25" customWidth="1"/>
    <col min="15621" max="15621" width="9" customWidth="1"/>
    <col min="15622" max="15622" width="8.5" customWidth="1"/>
    <col min="15623" max="15623" width="9" customWidth="1"/>
    <col min="15624" max="15624" width="46.625" customWidth="1"/>
    <col min="15873" max="15873" width="10.125" customWidth="1"/>
    <col min="15874" max="15875" width="10.75" customWidth="1"/>
    <col min="15876" max="15876" width="16.25" customWidth="1"/>
    <col min="15877" max="15877" width="9" customWidth="1"/>
    <col min="15878" max="15878" width="8.5" customWidth="1"/>
    <col min="15879" max="15879" width="9" customWidth="1"/>
    <col min="15880" max="15880" width="46.625" customWidth="1"/>
    <col min="16129" max="16129" width="10.125" customWidth="1"/>
    <col min="16130" max="16131" width="10.75" customWidth="1"/>
    <col min="16132" max="16132" width="16.25" customWidth="1"/>
    <col min="16133" max="16133" width="9" customWidth="1"/>
    <col min="16134" max="16134" width="8.5" customWidth="1"/>
    <col min="16135" max="16135" width="9" customWidth="1"/>
    <col min="16136" max="16136" width="46.625" customWidth="1"/>
  </cols>
  <sheetData>
    <row r="1" spans="1:9" ht="16.5" thickBot="1" x14ac:dyDescent="0.3">
      <c r="A1" s="70"/>
      <c r="B1" s="71"/>
      <c r="C1" s="71"/>
      <c r="D1" s="72"/>
      <c r="E1" s="71"/>
      <c r="F1" s="71"/>
      <c r="G1" s="71"/>
      <c r="H1" s="71"/>
      <c r="I1" s="73"/>
    </row>
    <row r="2" spans="1:9" ht="24.75" thickTop="1" thickBot="1" x14ac:dyDescent="0.4">
      <c r="A2" s="74" t="s">
        <v>1033</v>
      </c>
      <c r="B2" s="75"/>
      <c r="C2" s="75"/>
      <c r="D2" s="76" t="s">
        <v>1034</v>
      </c>
      <c r="E2" s="77"/>
      <c r="F2" s="75"/>
      <c r="G2" s="75"/>
      <c r="H2" s="78" t="s">
        <v>1035</v>
      </c>
      <c r="I2" s="79"/>
    </row>
    <row r="3" spans="1:9" ht="17.25" thickTop="1" thickBot="1" x14ac:dyDescent="0.3">
      <c r="A3" s="233" t="s">
        <v>1036</v>
      </c>
      <c r="B3" s="234"/>
      <c r="C3" s="234"/>
      <c r="D3" s="80" t="s">
        <v>1037</v>
      </c>
      <c r="E3" s="75"/>
      <c r="F3" s="75"/>
      <c r="G3" s="75"/>
      <c r="H3" s="235" t="s">
        <v>1038</v>
      </c>
      <c r="I3" s="79"/>
    </row>
    <row r="4" spans="1:9" ht="18" x14ac:dyDescent="0.25">
      <c r="A4" s="81"/>
      <c r="B4" s="237" t="s">
        <v>1039</v>
      </c>
      <c r="C4" s="238"/>
      <c r="D4" s="82">
        <v>108.6</v>
      </c>
      <c r="E4" s="75"/>
      <c r="F4" s="75"/>
      <c r="G4" s="75"/>
      <c r="H4" s="236"/>
      <c r="I4" s="79"/>
    </row>
    <row r="5" spans="1:9" ht="18.75" thickBot="1" x14ac:dyDescent="0.3">
      <c r="A5" s="81"/>
      <c r="B5" s="239" t="s">
        <v>1040</v>
      </c>
      <c r="C5" s="240"/>
      <c r="D5" s="83">
        <v>1.81</v>
      </c>
      <c r="E5" s="75"/>
      <c r="F5" s="75"/>
      <c r="G5" s="75"/>
      <c r="H5" s="236"/>
      <c r="I5" s="79"/>
    </row>
    <row r="6" spans="1:9" ht="16.5" thickBot="1" x14ac:dyDescent="0.3">
      <c r="A6" s="241" t="s">
        <v>1041</v>
      </c>
      <c r="B6" s="242"/>
      <c r="C6" s="242"/>
      <c r="D6" s="242"/>
      <c r="E6" s="75"/>
      <c r="F6" s="75"/>
      <c r="G6" s="75"/>
      <c r="H6" s="84" t="s">
        <v>1042</v>
      </c>
      <c r="I6" s="79"/>
    </row>
    <row r="7" spans="1:9" ht="16.5" thickBot="1" x14ac:dyDescent="0.3">
      <c r="A7" s="243" t="s">
        <v>1043</v>
      </c>
      <c r="B7" s="244"/>
      <c r="C7" s="85" t="s">
        <v>1044</v>
      </c>
      <c r="D7" s="86">
        <v>1.1000000000000001</v>
      </c>
      <c r="E7" s="75"/>
      <c r="F7" s="75"/>
      <c r="G7" s="75"/>
      <c r="H7" s="84" t="s">
        <v>1045</v>
      </c>
      <c r="I7" s="79"/>
    </row>
    <row r="8" spans="1:9" ht="45.75" thickBot="1" x14ac:dyDescent="0.3">
      <c r="A8" s="245"/>
      <c r="B8" s="246"/>
      <c r="C8" s="87" t="s">
        <v>1046</v>
      </c>
      <c r="D8" s="88">
        <f>IF((1.7*D7)-D5&lt;0.01,"0",((1.7*D7)-D5))</f>
        <v>6.0000000000000053E-2</v>
      </c>
      <c r="F8" s="75"/>
      <c r="G8" s="75"/>
      <c r="H8" s="89" t="s">
        <v>1047</v>
      </c>
      <c r="I8" s="79"/>
    </row>
    <row r="9" spans="1:9" x14ac:dyDescent="0.25">
      <c r="A9" s="81"/>
      <c r="B9" s="75"/>
      <c r="C9" s="75"/>
      <c r="D9" s="75"/>
      <c r="E9" s="75"/>
      <c r="F9" s="75"/>
      <c r="G9" s="75"/>
      <c r="H9" s="84"/>
      <c r="I9" s="79"/>
    </row>
    <row r="10" spans="1:9" ht="16.5" thickBot="1" x14ac:dyDescent="0.3">
      <c r="A10" s="81"/>
      <c r="B10" s="75"/>
      <c r="C10" s="75"/>
      <c r="D10" s="75"/>
      <c r="E10" s="75"/>
      <c r="F10" s="75"/>
      <c r="G10" s="75"/>
      <c r="H10" s="90" t="s">
        <v>1048</v>
      </c>
      <c r="I10" s="79"/>
    </row>
    <row r="11" spans="1:9" ht="18.75" thickTop="1" x14ac:dyDescent="0.25">
      <c r="A11" s="91"/>
      <c r="B11" s="91"/>
      <c r="C11" s="91"/>
      <c r="D11" s="92" t="s">
        <v>1049</v>
      </c>
      <c r="E11" s="91"/>
      <c r="F11" s="91"/>
      <c r="G11" s="91"/>
      <c r="H11" s="93" t="s">
        <v>1050</v>
      </c>
      <c r="I11" s="79"/>
    </row>
    <row r="12" spans="1:9" ht="27.75" thickBot="1" x14ac:dyDescent="0.55000000000000004">
      <c r="A12" s="94">
        <f>($D$4-15)/($D$5*$D$5)</f>
        <v>28.570556454320684</v>
      </c>
      <c r="B12" s="95">
        <f>($D$4-10)/($D$5*$D$5)</f>
        <v>30.096761393119866</v>
      </c>
      <c r="C12" s="95">
        <f>($D$4-5)/($D$5*$D$5)</f>
        <v>31.622966331919049</v>
      </c>
      <c r="D12" s="96">
        <f>D4/(D5*D5)</f>
        <v>33.149171270718227</v>
      </c>
      <c r="E12" s="97">
        <f>($D$4+5)/($D$5*$D$5)</f>
        <v>34.67537620951741</v>
      </c>
      <c r="F12" s="97">
        <f>($D$4+10)/($D$5*$D$5)</f>
        <v>36.201581148316592</v>
      </c>
      <c r="G12" s="97">
        <f>($D$4+15)/($D$5*$D$5)</f>
        <v>37.727786087115774</v>
      </c>
      <c r="H12" s="98" t="s">
        <v>1051</v>
      </c>
      <c r="I12" s="79"/>
    </row>
    <row r="13" spans="1:9" ht="19.5" thickTop="1" thickBot="1" x14ac:dyDescent="0.3">
      <c r="A13" s="99" t="s">
        <v>1052</v>
      </c>
      <c r="B13" s="100" t="s">
        <v>1053</v>
      </c>
      <c r="C13" s="100" t="s">
        <v>1054</v>
      </c>
      <c r="D13" s="101" t="str">
        <f>CONCATENATE(FIXED(D4,1,"vrai"), " Kg")</f>
        <v>108,6 Kg</v>
      </c>
      <c r="E13" s="100" t="s">
        <v>1055</v>
      </c>
      <c r="F13" s="100" t="s">
        <v>1056</v>
      </c>
      <c r="G13" s="100" t="s">
        <v>1057</v>
      </c>
      <c r="H13" s="98" t="s">
        <v>1058</v>
      </c>
      <c r="I13" s="79"/>
    </row>
    <row r="14" spans="1:9" ht="18.75" thickBot="1" x14ac:dyDescent="0.3">
      <c r="A14" s="102" t="str">
        <f t="shared" ref="A14:G14" si="0">IF(A12&gt;29.9,"OBESITE",IF(A12&gt;24.9,"SURPOIDS",IF(A12&lt;18.5,"DENUTRITION","NORMAL")))</f>
        <v>SURPOIDS</v>
      </c>
      <c r="B14" s="103" t="str">
        <f t="shared" si="0"/>
        <v>OBESITE</v>
      </c>
      <c r="C14" s="103" t="str">
        <f t="shared" si="0"/>
        <v>OBESITE</v>
      </c>
      <c r="D14" s="104" t="str">
        <f t="shared" si="0"/>
        <v>OBESITE</v>
      </c>
      <c r="E14" s="105" t="str">
        <f t="shared" si="0"/>
        <v>OBESITE</v>
      </c>
      <c r="F14" s="105" t="str">
        <f t="shared" si="0"/>
        <v>OBESITE</v>
      </c>
      <c r="G14" s="105" t="str">
        <f t="shared" si="0"/>
        <v>OBESITE</v>
      </c>
      <c r="H14" s="98" t="s">
        <v>1059</v>
      </c>
      <c r="I14" s="79"/>
    </row>
    <row r="15" spans="1:9" ht="17.25" thickTop="1" thickBot="1" x14ac:dyDescent="0.3">
      <c r="A15" s="106" t="str">
        <f>IF(A12&lt;10,"Grade V",(IF(A12&lt;13,"Grade IV", IF(A12&lt;16,"Grade III",IF(A12&lt;17,"Grade II",IF(A12&lt;18.5,"Grade I",IF(A12&gt;39.9,"Grade III",IF(A12&gt;34.9,"Grade II",IF(A12&gt;30,"Grade I","")))))))))</f>
        <v/>
      </c>
      <c r="B15" s="107" t="str">
        <f t="shared" ref="B15:G15" si="1">IF(B12&lt;10,"Grade V",(IF(B12&lt;13,"Grade IV", IF(B12&lt;16,"Grade III",IF(B12&lt;17,"Grade II",IF(B12&lt;18.5,"Grade I",IF(B12&gt;39.9,"Grade III",IF(B12&gt;34.9,"Grade II",IF(B12&gt;30,"Grade I","")))))))))</f>
        <v>Grade I</v>
      </c>
      <c r="C15" s="108" t="str">
        <f t="shared" si="1"/>
        <v>Grade I</v>
      </c>
      <c r="D15" s="109" t="str">
        <f t="shared" si="1"/>
        <v>Grade I</v>
      </c>
      <c r="E15" s="110" t="str">
        <f t="shared" si="1"/>
        <v>Grade I</v>
      </c>
      <c r="F15" s="111" t="str">
        <f t="shared" si="1"/>
        <v>Grade II</v>
      </c>
      <c r="G15" s="111" t="str">
        <f t="shared" si="1"/>
        <v>Grade II</v>
      </c>
      <c r="H15" s="98" t="s">
        <v>1060</v>
      </c>
      <c r="I15" s="79"/>
    </row>
    <row r="16" spans="1:9" ht="16.5" thickTop="1" x14ac:dyDescent="0.25">
      <c r="A16" s="81"/>
      <c r="B16" s="75"/>
      <c r="C16" s="75"/>
      <c r="D16" s="112"/>
      <c r="E16" s="75"/>
      <c r="F16" s="75"/>
      <c r="G16" s="75"/>
      <c r="H16" s="98" t="s">
        <v>1061</v>
      </c>
      <c r="I16" s="79"/>
    </row>
    <row r="17" spans="1:9" x14ac:dyDescent="0.25">
      <c r="A17" s="81"/>
      <c r="B17" s="75"/>
      <c r="C17" s="75"/>
      <c r="D17" s="75"/>
      <c r="E17" s="75"/>
      <c r="F17" s="75"/>
      <c r="G17" s="75"/>
      <c r="H17" s="90" t="s">
        <v>1062</v>
      </c>
      <c r="I17" s="79"/>
    </row>
    <row r="18" spans="1:9" x14ac:dyDescent="0.25">
      <c r="A18" s="81"/>
      <c r="B18" s="75"/>
      <c r="C18" s="232"/>
      <c r="D18" s="232"/>
      <c r="E18" s="75"/>
      <c r="F18" s="75"/>
      <c r="G18" s="75"/>
      <c r="H18" s="90" t="s">
        <v>1063</v>
      </c>
      <c r="I18" s="79"/>
    </row>
    <row r="19" spans="1:9" x14ac:dyDescent="0.25">
      <c r="A19" s="113" t="s">
        <v>1064</v>
      </c>
      <c r="B19" s="75"/>
      <c r="C19" s="75"/>
      <c r="D19" s="75"/>
      <c r="E19" s="75"/>
      <c r="F19" s="75"/>
      <c r="G19" s="75"/>
      <c r="H19" s="90" t="s">
        <v>1065</v>
      </c>
      <c r="I19" s="79"/>
    </row>
    <row r="20" spans="1:9" x14ac:dyDescent="0.25">
      <c r="A20" s="113" t="s">
        <v>1066</v>
      </c>
      <c r="B20" s="75"/>
      <c r="C20" s="75"/>
      <c r="D20" s="91"/>
      <c r="E20" s="91"/>
      <c r="F20" s="75"/>
      <c r="G20" s="75"/>
      <c r="H20" s="98" t="s">
        <v>1067</v>
      </c>
      <c r="I20" s="79"/>
    </row>
    <row r="21" spans="1:9" x14ac:dyDescent="0.25">
      <c r="A21" s="91"/>
      <c r="B21" s="75"/>
      <c r="C21" s="75"/>
      <c r="D21" s="75"/>
      <c r="E21" s="75"/>
      <c r="F21" s="75"/>
      <c r="G21" s="75"/>
      <c r="H21" s="98" t="s">
        <v>1068</v>
      </c>
      <c r="I21" s="79"/>
    </row>
    <row r="22" spans="1:9" ht="16.5" thickBot="1" x14ac:dyDescent="0.3">
      <c r="A22" s="91"/>
      <c r="B22" s="114"/>
      <c r="C22" s="114"/>
      <c r="D22" s="114"/>
      <c r="E22" s="114"/>
      <c r="F22" s="114"/>
      <c r="G22" s="75"/>
      <c r="H22" s="115" t="s">
        <v>1069</v>
      </c>
      <c r="I22" s="79"/>
    </row>
    <row r="23" spans="1:9" x14ac:dyDescent="0.25">
      <c r="A23" s="81"/>
      <c r="B23" s="75"/>
      <c r="C23" s="75"/>
      <c r="D23" s="75"/>
      <c r="E23" s="75"/>
      <c r="F23" s="75"/>
      <c r="G23" s="75"/>
      <c r="H23" s="116"/>
      <c r="I23" s="79"/>
    </row>
    <row r="24" spans="1:9" x14ac:dyDescent="0.25">
      <c r="A24" s="81"/>
      <c r="B24" s="75"/>
      <c r="C24" s="75"/>
      <c r="D24" s="75"/>
      <c r="E24" s="75"/>
      <c r="F24" s="75"/>
      <c r="G24" s="75"/>
      <c r="H24" s="75"/>
      <c r="I24" s="79"/>
    </row>
    <row r="25" spans="1:9" x14ac:dyDescent="0.25">
      <c r="A25" s="81"/>
      <c r="B25" s="75"/>
      <c r="C25" s="75"/>
      <c r="D25" s="75"/>
      <c r="E25" s="75"/>
      <c r="F25" s="75"/>
      <c r="G25" s="75"/>
      <c r="H25" s="75"/>
      <c r="I25" s="79"/>
    </row>
    <row r="26" spans="1:9" x14ac:dyDescent="0.25">
      <c r="A26" s="81"/>
      <c r="B26" s="75"/>
      <c r="C26" s="75"/>
      <c r="D26" s="75"/>
      <c r="E26" s="75"/>
      <c r="F26" s="75"/>
      <c r="G26" s="75"/>
      <c r="H26" s="75"/>
      <c r="I26" s="79"/>
    </row>
    <row r="27" spans="1:9" x14ac:dyDescent="0.25">
      <c r="A27" s="81"/>
      <c r="B27" s="75"/>
      <c r="C27" s="75"/>
      <c r="D27" s="75"/>
      <c r="E27" s="75"/>
      <c r="F27" s="75"/>
      <c r="G27" s="75"/>
      <c r="H27" s="75"/>
      <c r="I27" s="79"/>
    </row>
    <row r="28" spans="1:9" x14ac:dyDescent="0.25">
      <c r="A28" s="81"/>
      <c r="B28" s="75"/>
      <c r="C28" s="75"/>
      <c r="D28" s="75"/>
      <c r="E28" s="75"/>
      <c r="F28" s="75"/>
      <c r="G28" s="75"/>
      <c r="H28" s="75"/>
      <c r="I28" s="79"/>
    </row>
    <row r="29" spans="1:9" ht="16.5" thickBot="1" x14ac:dyDescent="0.3">
      <c r="A29" s="117"/>
      <c r="B29" s="118"/>
      <c r="C29" s="118"/>
      <c r="D29" s="118"/>
      <c r="E29" s="118"/>
      <c r="F29" s="118"/>
      <c r="G29" s="118"/>
      <c r="H29" s="118"/>
      <c r="I29" s="119"/>
    </row>
  </sheetData>
  <mergeCells count="7">
    <mergeCell ref="C18:D18"/>
    <mergeCell ref="A3:C3"/>
    <mergeCell ref="H3:H5"/>
    <mergeCell ref="B4:C4"/>
    <mergeCell ref="B5:C5"/>
    <mergeCell ref="A6:D6"/>
    <mergeCell ref="A7:B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8</vt:i4>
      </vt:variant>
    </vt:vector>
  </HeadingPairs>
  <TitlesOfParts>
    <vt:vector size="20" baseType="lpstr">
      <vt:lpstr>Menu</vt:lpstr>
      <vt:lpstr>ACCEUIL</vt:lpstr>
      <vt:lpstr>RECETTES</vt:lpstr>
      <vt:lpstr>LISTE</vt:lpstr>
      <vt:lpstr>IMPRESSION</vt:lpstr>
      <vt:lpstr>COURSES</vt:lpstr>
      <vt:lpstr>THERMOSTAT</vt:lpstr>
      <vt:lpstr>TEMPERATURE</vt:lpstr>
      <vt:lpstr>MESURES</vt:lpstr>
      <vt:lpstr>CONTENANCES</vt:lpstr>
      <vt:lpstr>BMI</vt:lpstr>
      <vt:lpstr>Feuil1</vt:lpstr>
      <vt:lpstr>COUT</vt:lpstr>
      <vt:lpstr>NIVEAU_DIFFICULTE</vt:lpstr>
      <vt:lpstr>MESURES!proportions</vt:lpstr>
      <vt:lpstr>TEMPS</vt:lpstr>
      <vt:lpstr>CONTENANCES!Zone_d_impression</vt:lpstr>
      <vt:lpstr>COURSES!Zone_d_impression</vt:lpstr>
      <vt:lpstr>IMPRESSION!Zone_d_impression</vt:lpstr>
      <vt:lpst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CLAUZIN Maurice</cp:lastModifiedBy>
  <cp:lastPrinted>2017-11-26T20:03:25Z</cp:lastPrinted>
  <dcterms:created xsi:type="dcterms:W3CDTF">2014-12-16T16:37:30Z</dcterms:created>
  <dcterms:modified xsi:type="dcterms:W3CDTF">2017-11-29T18:05:29Z</dcterms:modified>
</cp:coreProperties>
</file>