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10005" windowHeight="10005"/>
  </bookViews>
  <sheets>
    <sheet name="Table 1" sheetId="1" r:id="rId1"/>
    <sheet name="Feuil2" sheetId="2" r:id="rId2"/>
  </sheets>
  <definedNames>
    <definedName name="_xlnm._FilterDatabase" localSheetId="0" hidden="1">'Table 1'!#REF!</definedName>
  </definedNames>
  <calcPr calcId="145621"/>
</workbook>
</file>

<file path=xl/calcChain.xml><?xml version="1.0" encoding="utf-8"?>
<calcChain xmlns="http://schemas.openxmlformats.org/spreadsheetml/2006/main">
  <c r="M3" i="2" l="1"/>
  <c r="N3" i="2"/>
  <c r="O3" i="2"/>
  <c r="P3" i="2"/>
  <c r="M4" i="2"/>
  <c r="N4" i="2"/>
  <c r="O4" i="2"/>
  <c r="P4" i="2"/>
  <c r="M5" i="2"/>
  <c r="N5" i="2"/>
  <c r="O5" i="2"/>
  <c r="P5" i="2"/>
  <c r="M6" i="2"/>
  <c r="N6" i="2"/>
  <c r="O6" i="2"/>
  <c r="P6" i="2"/>
  <c r="M7" i="2"/>
  <c r="N7" i="2"/>
  <c r="O7" i="2"/>
  <c r="P7" i="2"/>
  <c r="M8" i="2"/>
  <c r="N8" i="2"/>
  <c r="O8" i="2"/>
  <c r="P8" i="2"/>
  <c r="M9" i="2"/>
  <c r="N9" i="2"/>
  <c r="O9" i="2"/>
  <c r="P9" i="2"/>
  <c r="M10" i="2"/>
  <c r="N10" i="2"/>
  <c r="O10" i="2"/>
  <c r="P10" i="2"/>
  <c r="M11" i="2"/>
  <c r="N11" i="2"/>
  <c r="O11" i="2"/>
  <c r="P11" i="2"/>
  <c r="M12" i="2"/>
  <c r="N12" i="2"/>
  <c r="O12" i="2"/>
  <c r="P12" i="2"/>
  <c r="M13" i="2"/>
  <c r="N13" i="2"/>
  <c r="O13" i="2"/>
  <c r="P13" i="2"/>
  <c r="M14" i="2"/>
  <c r="N14" i="2"/>
  <c r="O14" i="2"/>
  <c r="P14" i="2"/>
  <c r="M15" i="2"/>
  <c r="N15" i="2"/>
  <c r="O15" i="2"/>
  <c r="P15" i="2"/>
  <c r="M16" i="2"/>
  <c r="N16" i="2"/>
  <c r="O16" i="2"/>
  <c r="P16" i="2"/>
  <c r="M17" i="2"/>
  <c r="N17" i="2"/>
  <c r="O17" i="2"/>
  <c r="P17" i="2"/>
  <c r="M18" i="2"/>
  <c r="N18" i="2"/>
  <c r="O18" i="2"/>
  <c r="P18" i="2"/>
  <c r="M19" i="2"/>
  <c r="N19" i="2"/>
  <c r="O19" i="2"/>
  <c r="P19" i="2"/>
  <c r="M20" i="2"/>
  <c r="N20" i="2"/>
  <c r="O20" i="2"/>
  <c r="P20" i="2"/>
  <c r="M21" i="2"/>
  <c r="N21" i="2"/>
  <c r="O21" i="2"/>
  <c r="P21" i="2"/>
  <c r="M22" i="2"/>
  <c r="N22" i="2"/>
  <c r="O22" i="2"/>
  <c r="P22" i="2"/>
  <c r="M23" i="2"/>
  <c r="N23" i="2"/>
  <c r="O23" i="2"/>
  <c r="P23" i="2"/>
  <c r="M24" i="2"/>
  <c r="N24" i="2"/>
  <c r="O24" i="2"/>
  <c r="P24" i="2"/>
  <c r="M25" i="2"/>
  <c r="N25" i="2"/>
  <c r="O25" i="2"/>
  <c r="P25" i="2"/>
  <c r="M26" i="2"/>
  <c r="N26" i="2"/>
  <c r="O26" i="2"/>
  <c r="P26" i="2"/>
  <c r="M27" i="2"/>
  <c r="N27" i="2"/>
  <c r="O27" i="2"/>
  <c r="P27" i="2"/>
  <c r="M28" i="2"/>
  <c r="N28" i="2"/>
  <c r="O28" i="2"/>
  <c r="P28" i="2"/>
  <c r="M29" i="2"/>
  <c r="N29" i="2"/>
  <c r="O29" i="2"/>
  <c r="P29" i="2"/>
  <c r="M30" i="2"/>
  <c r="N30" i="2"/>
  <c r="O30" i="2"/>
  <c r="P30" i="2"/>
  <c r="M31" i="2"/>
  <c r="N31" i="2"/>
  <c r="O31" i="2"/>
  <c r="P31" i="2"/>
  <c r="M32" i="2"/>
  <c r="N32" i="2"/>
  <c r="O32" i="2"/>
  <c r="P32" i="2"/>
  <c r="M33" i="2"/>
  <c r="N33" i="2"/>
  <c r="O33" i="2"/>
  <c r="P33" i="2"/>
  <c r="M34" i="2"/>
  <c r="N34" i="2"/>
  <c r="O34" i="2"/>
  <c r="P34" i="2"/>
  <c r="M35" i="2"/>
  <c r="N35" i="2"/>
  <c r="O35" i="2"/>
  <c r="P35" i="2"/>
  <c r="M36" i="2"/>
  <c r="N36" i="2"/>
  <c r="O36" i="2"/>
  <c r="P36" i="2"/>
  <c r="M37" i="2"/>
  <c r="N37" i="2"/>
  <c r="O37" i="2"/>
  <c r="P37" i="2"/>
  <c r="M38" i="2"/>
  <c r="N38" i="2"/>
  <c r="O38" i="2"/>
  <c r="P38" i="2"/>
  <c r="M39" i="2"/>
  <c r="N39" i="2"/>
  <c r="O39" i="2"/>
  <c r="P39" i="2"/>
  <c r="M40" i="2"/>
  <c r="N40" i="2"/>
  <c r="O40" i="2"/>
  <c r="P40" i="2"/>
  <c r="M41" i="2"/>
  <c r="N41" i="2"/>
  <c r="O41" i="2"/>
  <c r="P41" i="2"/>
  <c r="M42" i="2"/>
  <c r="N42" i="2"/>
  <c r="O42" i="2"/>
  <c r="P42" i="2"/>
  <c r="M43" i="2"/>
  <c r="N43" i="2"/>
  <c r="O43" i="2"/>
  <c r="P43" i="2"/>
  <c r="M44" i="2"/>
  <c r="N44" i="2"/>
  <c r="O44" i="2"/>
  <c r="P44" i="2"/>
  <c r="M45" i="2"/>
  <c r="N45" i="2"/>
  <c r="O45" i="2"/>
  <c r="P45" i="2"/>
  <c r="M46" i="2"/>
  <c r="N46" i="2"/>
  <c r="O46" i="2"/>
  <c r="P46" i="2"/>
  <c r="M47" i="2"/>
  <c r="N47" i="2"/>
  <c r="O47" i="2"/>
  <c r="P47" i="2"/>
  <c r="M48" i="2"/>
  <c r="N48" i="2"/>
  <c r="O48" i="2"/>
  <c r="P48" i="2"/>
  <c r="M49" i="2"/>
  <c r="N49" i="2"/>
  <c r="O49" i="2"/>
  <c r="P49" i="2"/>
  <c r="M50" i="2"/>
  <c r="N50" i="2"/>
  <c r="O50" i="2"/>
  <c r="P50" i="2"/>
  <c r="M51" i="2"/>
  <c r="N51" i="2"/>
  <c r="O51" i="2"/>
  <c r="P51" i="2"/>
  <c r="M52" i="2"/>
  <c r="N52" i="2"/>
  <c r="O52" i="2"/>
  <c r="P52" i="2"/>
  <c r="M53" i="2"/>
  <c r="N53" i="2"/>
  <c r="O53" i="2"/>
  <c r="P53" i="2"/>
  <c r="M54" i="2"/>
  <c r="N54" i="2"/>
  <c r="O54" i="2"/>
  <c r="P54" i="2"/>
  <c r="M55" i="2"/>
  <c r="N55" i="2"/>
  <c r="O55" i="2"/>
  <c r="P55" i="2"/>
  <c r="M56" i="2"/>
  <c r="N56" i="2"/>
  <c r="O56" i="2"/>
  <c r="P56" i="2"/>
  <c r="M57" i="2"/>
  <c r="N57" i="2"/>
  <c r="O57" i="2"/>
  <c r="P57" i="2"/>
  <c r="M58" i="2"/>
  <c r="N58" i="2"/>
  <c r="O58" i="2"/>
  <c r="P58" i="2"/>
  <c r="M59" i="2"/>
  <c r="N59" i="2"/>
  <c r="O59" i="2"/>
  <c r="P59" i="2"/>
  <c r="M60" i="2"/>
  <c r="N60" i="2"/>
  <c r="O60" i="2"/>
  <c r="P60" i="2"/>
  <c r="M61" i="2"/>
  <c r="N61" i="2"/>
  <c r="O61" i="2"/>
  <c r="P61" i="2"/>
  <c r="M62" i="2"/>
  <c r="N62" i="2"/>
  <c r="O62" i="2"/>
  <c r="P62" i="2"/>
  <c r="M63" i="2"/>
  <c r="N63" i="2"/>
  <c r="O63" i="2"/>
  <c r="P63" i="2"/>
  <c r="M64" i="2"/>
  <c r="N64" i="2"/>
  <c r="O64" i="2"/>
  <c r="P64" i="2"/>
  <c r="M65" i="2"/>
  <c r="N65" i="2"/>
  <c r="O65" i="2"/>
  <c r="P65" i="2"/>
  <c r="M66" i="2"/>
  <c r="N66" i="2"/>
  <c r="O66" i="2"/>
  <c r="P66" i="2"/>
  <c r="M67" i="2"/>
  <c r="N67" i="2"/>
  <c r="O67" i="2"/>
  <c r="P67" i="2"/>
  <c r="M68" i="2"/>
  <c r="N68" i="2"/>
  <c r="O68" i="2"/>
  <c r="P68" i="2"/>
  <c r="M69" i="2"/>
  <c r="N69" i="2"/>
  <c r="O69" i="2"/>
  <c r="P69" i="2"/>
  <c r="M70" i="2"/>
  <c r="N70" i="2"/>
  <c r="O70" i="2"/>
  <c r="P70" i="2"/>
  <c r="M71" i="2"/>
  <c r="N71" i="2"/>
  <c r="O71" i="2"/>
  <c r="P71" i="2"/>
  <c r="M72" i="2"/>
  <c r="N72" i="2"/>
  <c r="O72" i="2"/>
  <c r="P72" i="2"/>
  <c r="M73" i="2"/>
  <c r="N73" i="2"/>
  <c r="O73" i="2"/>
  <c r="P73" i="2"/>
  <c r="M74" i="2"/>
  <c r="N74" i="2"/>
  <c r="O74" i="2"/>
  <c r="P74" i="2"/>
  <c r="M75" i="2"/>
  <c r="N75" i="2"/>
  <c r="O75" i="2"/>
  <c r="P75" i="2"/>
  <c r="M76" i="2"/>
  <c r="N76" i="2"/>
  <c r="O76" i="2"/>
  <c r="P76" i="2"/>
  <c r="M77" i="2"/>
  <c r="N77" i="2"/>
  <c r="O77" i="2"/>
  <c r="P77" i="2"/>
  <c r="M78" i="2"/>
  <c r="N78" i="2"/>
  <c r="O78" i="2"/>
  <c r="P78" i="2"/>
  <c r="M79" i="2"/>
  <c r="N79" i="2"/>
  <c r="O79" i="2"/>
  <c r="P79" i="2"/>
  <c r="M80" i="2"/>
  <c r="N80" i="2"/>
  <c r="O80" i="2"/>
  <c r="P80" i="2"/>
  <c r="M81" i="2"/>
  <c r="N81" i="2"/>
  <c r="O81" i="2"/>
  <c r="P81" i="2"/>
  <c r="M82" i="2"/>
  <c r="N82" i="2"/>
  <c r="O82" i="2"/>
  <c r="P82" i="2"/>
  <c r="M83" i="2"/>
  <c r="N83" i="2"/>
  <c r="O83" i="2"/>
  <c r="P83" i="2"/>
  <c r="M84" i="2"/>
  <c r="N84" i="2"/>
  <c r="O84" i="2"/>
  <c r="P84" i="2"/>
  <c r="M85" i="2"/>
  <c r="N85" i="2"/>
  <c r="O85" i="2"/>
  <c r="P85" i="2"/>
  <c r="M86" i="2"/>
  <c r="N86" i="2"/>
  <c r="O86" i="2"/>
  <c r="P86" i="2"/>
  <c r="M87" i="2"/>
  <c r="N87" i="2"/>
  <c r="O87" i="2"/>
  <c r="P87" i="2"/>
  <c r="M88" i="2"/>
  <c r="N88" i="2"/>
  <c r="O88" i="2"/>
  <c r="P88" i="2"/>
  <c r="M89" i="2"/>
  <c r="N89" i="2"/>
  <c r="O89" i="2"/>
  <c r="P89" i="2"/>
  <c r="M90" i="2"/>
  <c r="N90" i="2"/>
  <c r="O90" i="2"/>
  <c r="P90" i="2"/>
  <c r="M91" i="2"/>
  <c r="N91" i="2"/>
  <c r="O91" i="2"/>
  <c r="P91" i="2"/>
  <c r="M92" i="2"/>
  <c r="N92" i="2"/>
  <c r="O92" i="2"/>
  <c r="P92" i="2"/>
  <c r="M93" i="2"/>
  <c r="N93" i="2"/>
  <c r="O93" i="2"/>
  <c r="P93" i="2"/>
  <c r="M94" i="2"/>
  <c r="N94" i="2"/>
  <c r="O94" i="2"/>
  <c r="P94" i="2"/>
  <c r="M95" i="2"/>
  <c r="N95" i="2"/>
  <c r="O95" i="2"/>
  <c r="P95" i="2"/>
  <c r="M96" i="2"/>
  <c r="N96" i="2"/>
  <c r="O96" i="2"/>
  <c r="P96" i="2"/>
  <c r="M97" i="2"/>
  <c r="N97" i="2"/>
  <c r="O97" i="2"/>
  <c r="P97" i="2"/>
  <c r="M98" i="2"/>
  <c r="N98" i="2"/>
  <c r="O98" i="2"/>
  <c r="P98" i="2"/>
  <c r="M99" i="2"/>
  <c r="N99" i="2"/>
  <c r="O99" i="2"/>
  <c r="P99" i="2"/>
  <c r="M100" i="2"/>
  <c r="N100" i="2"/>
  <c r="O100" i="2"/>
  <c r="P100" i="2"/>
  <c r="M101" i="2"/>
  <c r="N101" i="2"/>
  <c r="O101" i="2"/>
  <c r="P101" i="2"/>
  <c r="M102" i="2"/>
  <c r="N102" i="2"/>
  <c r="O102" i="2"/>
  <c r="P102" i="2"/>
  <c r="M103" i="2"/>
  <c r="N103" i="2"/>
  <c r="O103" i="2"/>
  <c r="P103" i="2"/>
  <c r="M104" i="2"/>
  <c r="N104" i="2"/>
  <c r="O104" i="2"/>
  <c r="P104" i="2"/>
  <c r="M105" i="2"/>
  <c r="N105" i="2"/>
  <c r="O105" i="2"/>
  <c r="P105" i="2"/>
  <c r="M106" i="2"/>
  <c r="N106" i="2"/>
  <c r="O106" i="2"/>
  <c r="P106" i="2"/>
  <c r="M107" i="2"/>
  <c r="N107" i="2"/>
  <c r="O107" i="2"/>
  <c r="P107" i="2"/>
  <c r="M108" i="2"/>
  <c r="N108" i="2"/>
  <c r="O108" i="2"/>
  <c r="P108" i="2"/>
  <c r="M109" i="2"/>
  <c r="N109" i="2"/>
  <c r="O109" i="2"/>
  <c r="P109" i="2"/>
  <c r="M110" i="2"/>
  <c r="N110" i="2"/>
  <c r="O110" i="2"/>
  <c r="P110" i="2"/>
  <c r="M111" i="2"/>
  <c r="N111" i="2"/>
  <c r="O111" i="2"/>
  <c r="P111" i="2"/>
  <c r="M112" i="2"/>
  <c r="N112" i="2"/>
  <c r="O112" i="2"/>
  <c r="P112" i="2"/>
  <c r="M113" i="2"/>
  <c r="N113" i="2"/>
  <c r="O113" i="2"/>
  <c r="P113" i="2"/>
  <c r="M114" i="2"/>
  <c r="N114" i="2"/>
  <c r="O114" i="2"/>
  <c r="P114" i="2"/>
  <c r="M115" i="2"/>
  <c r="N115" i="2"/>
  <c r="O115" i="2"/>
  <c r="P115" i="2"/>
  <c r="M116" i="2"/>
  <c r="N116" i="2"/>
  <c r="O116" i="2"/>
  <c r="P116" i="2"/>
  <c r="M117" i="2"/>
  <c r="N117" i="2"/>
  <c r="O117" i="2"/>
  <c r="P117" i="2"/>
  <c r="M118" i="2"/>
  <c r="N118" i="2"/>
  <c r="O118" i="2"/>
  <c r="P118" i="2"/>
  <c r="M119" i="2"/>
  <c r="N119" i="2"/>
  <c r="O119" i="2"/>
  <c r="P119" i="2"/>
  <c r="M120" i="2"/>
  <c r="N120" i="2"/>
  <c r="O120" i="2"/>
  <c r="P120" i="2"/>
  <c r="M121" i="2"/>
  <c r="N121" i="2"/>
  <c r="O121" i="2"/>
  <c r="P121" i="2"/>
  <c r="M122" i="2"/>
  <c r="N122" i="2"/>
  <c r="O122" i="2"/>
  <c r="P122" i="2"/>
  <c r="M123" i="2"/>
  <c r="N123" i="2"/>
  <c r="O123" i="2"/>
  <c r="P123" i="2"/>
  <c r="M124" i="2"/>
  <c r="N124" i="2"/>
  <c r="O124" i="2"/>
  <c r="P124" i="2"/>
  <c r="M125" i="2"/>
  <c r="N125" i="2"/>
  <c r="O125" i="2"/>
  <c r="P125" i="2"/>
  <c r="M126" i="2"/>
  <c r="N126" i="2"/>
  <c r="O126" i="2"/>
  <c r="P126" i="2"/>
  <c r="M127" i="2"/>
  <c r="N127" i="2"/>
  <c r="O127" i="2"/>
  <c r="P127" i="2"/>
  <c r="M128" i="2"/>
  <c r="N128" i="2"/>
  <c r="O128" i="2"/>
  <c r="P128" i="2"/>
  <c r="M129" i="2"/>
  <c r="N129" i="2"/>
  <c r="O129" i="2"/>
  <c r="P129" i="2"/>
  <c r="M130" i="2"/>
  <c r="N130" i="2"/>
  <c r="O130" i="2"/>
  <c r="P130" i="2"/>
  <c r="M131" i="2"/>
  <c r="N131" i="2"/>
  <c r="O131" i="2"/>
  <c r="P131" i="2"/>
  <c r="M132" i="2"/>
  <c r="N132" i="2"/>
  <c r="O132" i="2"/>
  <c r="P132" i="2"/>
  <c r="M133" i="2"/>
  <c r="N133" i="2"/>
  <c r="O133" i="2"/>
  <c r="P133" i="2"/>
  <c r="M134" i="2"/>
  <c r="N134" i="2"/>
  <c r="O134" i="2"/>
  <c r="P134" i="2"/>
  <c r="M135" i="2"/>
  <c r="N135" i="2"/>
  <c r="O135" i="2"/>
  <c r="P135" i="2"/>
  <c r="M136" i="2"/>
  <c r="N136" i="2"/>
  <c r="O136" i="2"/>
  <c r="P136" i="2"/>
  <c r="M137" i="2"/>
  <c r="N137" i="2"/>
  <c r="O137" i="2"/>
  <c r="P137" i="2"/>
  <c r="M138" i="2"/>
  <c r="N138" i="2"/>
  <c r="O138" i="2"/>
  <c r="P138" i="2"/>
  <c r="M139" i="2"/>
  <c r="N139" i="2"/>
  <c r="O139" i="2"/>
  <c r="P139" i="2"/>
  <c r="M140" i="2"/>
  <c r="N140" i="2"/>
  <c r="O140" i="2"/>
  <c r="P140" i="2"/>
  <c r="M141" i="2"/>
  <c r="N141" i="2"/>
  <c r="O141" i="2"/>
  <c r="P141" i="2"/>
  <c r="M142" i="2"/>
  <c r="N142" i="2"/>
  <c r="O142" i="2"/>
  <c r="P142" i="2"/>
  <c r="M143" i="2"/>
  <c r="N143" i="2"/>
  <c r="O143" i="2"/>
  <c r="P143" i="2"/>
  <c r="M144" i="2"/>
  <c r="N144" i="2"/>
  <c r="O144" i="2"/>
  <c r="P144" i="2"/>
  <c r="M145" i="2"/>
  <c r="N145" i="2"/>
  <c r="O145" i="2"/>
  <c r="P145" i="2"/>
  <c r="M146" i="2"/>
  <c r="N146" i="2"/>
  <c r="O146" i="2"/>
  <c r="P146" i="2"/>
  <c r="M147" i="2"/>
  <c r="N147" i="2"/>
  <c r="O147" i="2"/>
  <c r="P147" i="2"/>
  <c r="M148" i="2"/>
  <c r="N148" i="2"/>
  <c r="O148" i="2"/>
  <c r="P148" i="2"/>
  <c r="M149" i="2"/>
  <c r="N149" i="2"/>
  <c r="O149" i="2"/>
  <c r="P149" i="2"/>
  <c r="M150" i="2"/>
  <c r="N150" i="2"/>
  <c r="O150" i="2"/>
  <c r="P150" i="2"/>
  <c r="M151" i="2"/>
  <c r="N151" i="2"/>
  <c r="O151" i="2"/>
  <c r="P151" i="2"/>
  <c r="M152" i="2"/>
  <c r="N152" i="2"/>
  <c r="O152" i="2"/>
  <c r="P152" i="2"/>
  <c r="M153" i="2"/>
  <c r="N153" i="2"/>
  <c r="O153" i="2"/>
  <c r="P153" i="2"/>
  <c r="M154" i="2"/>
  <c r="N154" i="2"/>
  <c r="O154" i="2"/>
  <c r="P154" i="2"/>
  <c r="M155" i="2"/>
  <c r="N155" i="2"/>
  <c r="O155" i="2"/>
  <c r="P155" i="2"/>
  <c r="M156" i="2"/>
  <c r="N156" i="2"/>
  <c r="O156" i="2"/>
  <c r="P156" i="2"/>
  <c r="M157" i="2"/>
  <c r="N157" i="2"/>
  <c r="O157" i="2"/>
  <c r="P157" i="2"/>
  <c r="M158" i="2"/>
  <c r="N158" i="2"/>
  <c r="O158" i="2"/>
  <c r="P158" i="2"/>
  <c r="M159" i="2"/>
  <c r="N159" i="2"/>
  <c r="O159" i="2"/>
  <c r="P159" i="2"/>
  <c r="M160" i="2"/>
  <c r="N160" i="2"/>
  <c r="O160" i="2"/>
  <c r="P160" i="2"/>
  <c r="M161" i="2"/>
  <c r="N161" i="2"/>
  <c r="O161" i="2"/>
  <c r="P161" i="2"/>
  <c r="M162" i="2"/>
  <c r="N162" i="2"/>
  <c r="O162" i="2"/>
  <c r="P162" i="2"/>
  <c r="M163" i="2"/>
  <c r="N163" i="2"/>
  <c r="O163" i="2"/>
  <c r="P163" i="2"/>
  <c r="M164" i="2"/>
  <c r="N164" i="2"/>
  <c r="O164" i="2"/>
  <c r="P164" i="2"/>
  <c r="M165" i="2"/>
  <c r="N165" i="2"/>
  <c r="O165" i="2"/>
  <c r="P165" i="2"/>
  <c r="M166" i="2"/>
  <c r="N166" i="2"/>
  <c r="O166" i="2"/>
  <c r="P166" i="2"/>
  <c r="M167" i="2"/>
  <c r="N167" i="2"/>
  <c r="O167" i="2"/>
  <c r="P167" i="2"/>
  <c r="M168" i="2"/>
  <c r="N168" i="2"/>
  <c r="O168" i="2"/>
  <c r="P168" i="2"/>
  <c r="M169" i="2"/>
  <c r="N169" i="2"/>
  <c r="O169" i="2"/>
  <c r="P169" i="2"/>
  <c r="M170" i="2"/>
  <c r="N170" i="2"/>
  <c r="O170" i="2"/>
  <c r="P170" i="2"/>
  <c r="M171" i="2"/>
  <c r="N171" i="2"/>
  <c r="O171" i="2"/>
  <c r="P171" i="2"/>
  <c r="M172" i="2"/>
  <c r="N172" i="2"/>
  <c r="O172" i="2"/>
  <c r="P172" i="2"/>
  <c r="M173" i="2"/>
  <c r="N173" i="2"/>
  <c r="O173" i="2"/>
  <c r="P173" i="2"/>
  <c r="M174" i="2"/>
  <c r="N174" i="2"/>
  <c r="O174" i="2"/>
  <c r="P174" i="2"/>
  <c r="M175" i="2"/>
  <c r="N175" i="2"/>
  <c r="O175" i="2"/>
  <c r="P175" i="2"/>
  <c r="M176" i="2"/>
  <c r="N176" i="2"/>
  <c r="O176" i="2"/>
  <c r="P176" i="2"/>
  <c r="M177" i="2"/>
  <c r="N177" i="2"/>
  <c r="O177" i="2"/>
  <c r="P177" i="2"/>
  <c r="M178" i="2"/>
  <c r="N178" i="2"/>
  <c r="O178" i="2"/>
  <c r="P178" i="2"/>
  <c r="M179" i="2"/>
  <c r="N179" i="2"/>
  <c r="O179" i="2"/>
  <c r="P179" i="2"/>
  <c r="M180" i="2"/>
  <c r="N180" i="2"/>
  <c r="O180" i="2"/>
  <c r="P180" i="2"/>
  <c r="M181" i="2"/>
  <c r="N181" i="2"/>
  <c r="O181" i="2"/>
  <c r="P181" i="2"/>
  <c r="M182" i="2"/>
  <c r="N182" i="2"/>
  <c r="O182" i="2"/>
  <c r="P182" i="2"/>
  <c r="M183" i="2"/>
  <c r="N183" i="2"/>
  <c r="O183" i="2"/>
  <c r="P183" i="2"/>
  <c r="M184" i="2"/>
  <c r="N184" i="2"/>
  <c r="O184" i="2"/>
  <c r="P184" i="2"/>
  <c r="M185" i="2"/>
  <c r="N185" i="2"/>
  <c r="O185" i="2"/>
  <c r="P185" i="2"/>
  <c r="M186" i="2"/>
  <c r="N186" i="2"/>
  <c r="O186" i="2"/>
  <c r="P186" i="2"/>
  <c r="M187" i="2"/>
  <c r="N187" i="2"/>
  <c r="O187" i="2"/>
  <c r="P187" i="2"/>
  <c r="M188" i="2"/>
  <c r="N188" i="2"/>
  <c r="O188" i="2"/>
  <c r="P188" i="2"/>
  <c r="M189" i="2"/>
  <c r="N189" i="2"/>
  <c r="O189" i="2"/>
  <c r="P189" i="2"/>
  <c r="M190" i="2"/>
  <c r="N190" i="2"/>
  <c r="O190" i="2"/>
  <c r="P190" i="2"/>
  <c r="M191" i="2"/>
  <c r="N191" i="2"/>
  <c r="O191" i="2"/>
  <c r="P191" i="2"/>
  <c r="M192" i="2"/>
  <c r="N192" i="2"/>
  <c r="O192" i="2"/>
  <c r="P192" i="2"/>
  <c r="M193" i="2"/>
  <c r="N193" i="2"/>
  <c r="O193" i="2"/>
  <c r="P193" i="2"/>
  <c r="M194" i="2"/>
  <c r="N194" i="2"/>
  <c r="O194" i="2"/>
  <c r="P194" i="2"/>
  <c r="M195" i="2"/>
  <c r="N195" i="2"/>
  <c r="O195" i="2"/>
  <c r="P195" i="2"/>
  <c r="M196" i="2"/>
  <c r="N196" i="2"/>
  <c r="O196" i="2"/>
  <c r="P196" i="2"/>
  <c r="M197" i="2"/>
  <c r="N197" i="2"/>
  <c r="O197" i="2"/>
  <c r="P197" i="2"/>
  <c r="M198" i="2"/>
  <c r="N198" i="2"/>
  <c r="O198" i="2"/>
  <c r="P198" i="2"/>
  <c r="M199" i="2"/>
  <c r="N199" i="2"/>
  <c r="O199" i="2"/>
  <c r="P199" i="2"/>
  <c r="M200" i="2"/>
  <c r="N200" i="2"/>
  <c r="O200" i="2"/>
  <c r="P200" i="2"/>
  <c r="M201" i="2"/>
  <c r="N201" i="2"/>
  <c r="O201" i="2"/>
  <c r="P201" i="2"/>
  <c r="M202" i="2"/>
  <c r="N202" i="2"/>
  <c r="O202" i="2"/>
  <c r="P202" i="2"/>
  <c r="M203" i="2"/>
  <c r="N203" i="2"/>
  <c r="O203" i="2"/>
  <c r="P203" i="2"/>
  <c r="M204" i="2"/>
  <c r="N204" i="2"/>
  <c r="O204" i="2"/>
  <c r="P204" i="2"/>
  <c r="M205" i="2"/>
  <c r="N205" i="2"/>
  <c r="O205" i="2"/>
  <c r="P205" i="2"/>
  <c r="M206" i="2"/>
  <c r="N206" i="2"/>
  <c r="O206" i="2"/>
  <c r="P206" i="2"/>
  <c r="M207" i="2"/>
  <c r="N207" i="2"/>
  <c r="O207" i="2"/>
  <c r="P207" i="2"/>
  <c r="M208" i="2"/>
  <c r="N208" i="2"/>
  <c r="O208" i="2"/>
  <c r="P208" i="2"/>
  <c r="M209" i="2"/>
  <c r="N209" i="2"/>
  <c r="O209" i="2"/>
  <c r="P209" i="2"/>
  <c r="M210" i="2"/>
  <c r="N210" i="2"/>
  <c r="O210" i="2"/>
  <c r="P210" i="2"/>
  <c r="M211" i="2"/>
  <c r="N211" i="2"/>
  <c r="O211" i="2"/>
  <c r="P211" i="2"/>
  <c r="M212" i="2"/>
  <c r="N212" i="2"/>
  <c r="O212" i="2"/>
  <c r="P212" i="2"/>
  <c r="M213" i="2"/>
  <c r="N213" i="2"/>
  <c r="O213" i="2"/>
  <c r="P213" i="2"/>
  <c r="M214" i="2"/>
  <c r="N214" i="2"/>
  <c r="O214" i="2"/>
  <c r="P214" i="2"/>
  <c r="M215" i="2"/>
  <c r="N215" i="2"/>
  <c r="O215" i="2"/>
  <c r="P215" i="2"/>
  <c r="M216" i="2"/>
  <c r="N216" i="2"/>
  <c r="O216" i="2"/>
  <c r="P216" i="2"/>
  <c r="M217" i="2"/>
  <c r="N217" i="2"/>
  <c r="O217" i="2"/>
  <c r="P217" i="2"/>
  <c r="M218" i="2"/>
  <c r="N218" i="2"/>
  <c r="O218" i="2"/>
  <c r="P218" i="2"/>
  <c r="M219" i="2"/>
  <c r="N219" i="2"/>
  <c r="O219" i="2"/>
  <c r="P219" i="2"/>
  <c r="M220" i="2"/>
  <c r="N220" i="2"/>
  <c r="O220" i="2"/>
  <c r="P220" i="2"/>
  <c r="M221" i="2"/>
  <c r="N221" i="2"/>
  <c r="O221" i="2"/>
  <c r="P221" i="2"/>
  <c r="M222" i="2"/>
  <c r="N222" i="2"/>
  <c r="O222" i="2"/>
  <c r="P222" i="2"/>
  <c r="M223" i="2"/>
  <c r="N223" i="2"/>
  <c r="O223" i="2"/>
  <c r="P223" i="2"/>
  <c r="M224" i="2"/>
  <c r="N224" i="2"/>
  <c r="O224" i="2"/>
  <c r="P224" i="2"/>
  <c r="M225" i="2"/>
  <c r="N225" i="2"/>
  <c r="O225" i="2"/>
  <c r="P225" i="2"/>
  <c r="M226" i="2"/>
  <c r="N226" i="2"/>
  <c r="O226" i="2"/>
  <c r="P226" i="2"/>
  <c r="M227" i="2"/>
  <c r="N227" i="2"/>
  <c r="O227" i="2"/>
  <c r="P227" i="2"/>
  <c r="M228" i="2"/>
  <c r="N228" i="2"/>
  <c r="O228" i="2"/>
  <c r="P228" i="2"/>
  <c r="M229" i="2"/>
  <c r="N229" i="2"/>
  <c r="O229" i="2"/>
  <c r="P229" i="2"/>
  <c r="M230" i="2"/>
  <c r="N230" i="2"/>
  <c r="O230" i="2"/>
  <c r="P230" i="2"/>
  <c r="M231" i="2"/>
  <c r="N231" i="2"/>
  <c r="O231" i="2"/>
  <c r="P231" i="2"/>
  <c r="M232" i="2"/>
  <c r="N232" i="2"/>
  <c r="O232" i="2"/>
  <c r="P232" i="2"/>
  <c r="M233" i="2"/>
  <c r="N233" i="2"/>
  <c r="O233" i="2"/>
  <c r="P233" i="2"/>
  <c r="M234" i="2"/>
  <c r="N234" i="2"/>
  <c r="O234" i="2"/>
  <c r="P234" i="2"/>
  <c r="M235" i="2"/>
  <c r="N235" i="2"/>
  <c r="O235" i="2"/>
  <c r="P235" i="2"/>
  <c r="M236" i="2"/>
  <c r="N236" i="2"/>
  <c r="O236" i="2"/>
  <c r="P236" i="2"/>
  <c r="M237" i="2"/>
  <c r="N237" i="2"/>
  <c r="O237" i="2"/>
  <c r="P237" i="2"/>
  <c r="M238" i="2"/>
  <c r="N238" i="2"/>
  <c r="O238" i="2"/>
  <c r="P238" i="2"/>
  <c r="M239" i="2"/>
  <c r="N239" i="2"/>
  <c r="O239" i="2"/>
  <c r="P239" i="2"/>
  <c r="M240" i="2"/>
  <c r="N240" i="2"/>
  <c r="O240" i="2"/>
  <c r="P240" i="2"/>
  <c r="M241" i="2"/>
  <c r="N241" i="2"/>
  <c r="O241" i="2"/>
  <c r="P241" i="2"/>
  <c r="M242" i="2"/>
  <c r="N242" i="2"/>
  <c r="O242" i="2"/>
  <c r="P242" i="2"/>
  <c r="M243" i="2"/>
  <c r="N243" i="2"/>
  <c r="O243" i="2"/>
  <c r="P243" i="2"/>
  <c r="M244" i="2"/>
  <c r="N244" i="2"/>
  <c r="O244" i="2"/>
  <c r="P244" i="2"/>
  <c r="M245" i="2"/>
  <c r="N245" i="2"/>
  <c r="O245" i="2"/>
  <c r="P245" i="2"/>
  <c r="M246" i="2"/>
  <c r="N246" i="2"/>
  <c r="O246" i="2"/>
  <c r="P246" i="2"/>
  <c r="M247" i="2"/>
  <c r="N247" i="2"/>
  <c r="O247" i="2"/>
  <c r="P247" i="2"/>
  <c r="M248" i="2"/>
  <c r="N248" i="2"/>
  <c r="O248" i="2"/>
  <c r="P248" i="2"/>
  <c r="M249" i="2"/>
  <c r="N249" i="2"/>
  <c r="O249" i="2"/>
  <c r="P249" i="2"/>
  <c r="M250" i="2"/>
  <c r="N250" i="2"/>
  <c r="O250" i="2"/>
  <c r="P250" i="2"/>
  <c r="M251" i="2"/>
  <c r="N251" i="2"/>
  <c r="O251" i="2"/>
  <c r="P251" i="2"/>
  <c r="M252" i="2"/>
  <c r="N252" i="2"/>
  <c r="O252" i="2"/>
  <c r="P252" i="2"/>
  <c r="M253" i="2"/>
  <c r="N253" i="2"/>
  <c r="O253" i="2"/>
  <c r="P253" i="2"/>
  <c r="M254" i="2"/>
  <c r="N254" i="2"/>
  <c r="O254" i="2"/>
  <c r="P254" i="2"/>
  <c r="M255" i="2"/>
  <c r="N255" i="2"/>
  <c r="O255" i="2"/>
  <c r="P255" i="2"/>
  <c r="M256" i="2"/>
  <c r="N256" i="2"/>
  <c r="O256" i="2"/>
  <c r="P256" i="2"/>
  <c r="M257" i="2"/>
  <c r="N257" i="2"/>
  <c r="O257" i="2"/>
  <c r="P257" i="2"/>
  <c r="M258" i="2"/>
  <c r="N258" i="2"/>
  <c r="O258" i="2"/>
  <c r="P258" i="2"/>
  <c r="M259" i="2"/>
  <c r="N259" i="2"/>
  <c r="O259" i="2"/>
  <c r="P259" i="2"/>
  <c r="M260" i="2"/>
  <c r="N260" i="2"/>
  <c r="O260" i="2"/>
  <c r="P260" i="2"/>
  <c r="M261" i="2"/>
  <c r="N261" i="2"/>
  <c r="O261" i="2"/>
  <c r="P261" i="2"/>
  <c r="M262" i="2"/>
  <c r="N262" i="2"/>
  <c r="O262" i="2"/>
  <c r="P262" i="2"/>
  <c r="M263" i="2"/>
  <c r="N263" i="2"/>
  <c r="O263" i="2"/>
  <c r="P263" i="2"/>
  <c r="M264" i="2"/>
  <c r="N264" i="2"/>
  <c r="O264" i="2"/>
  <c r="P264" i="2"/>
  <c r="M265" i="2"/>
  <c r="N265" i="2"/>
  <c r="O265" i="2"/>
  <c r="P265" i="2"/>
  <c r="M266" i="2"/>
  <c r="N266" i="2"/>
  <c r="O266" i="2"/>
  <c r="P266" i="2"/>
  <c r="M267" i="2"/>
  <c r="N267" i="2"/>
  <c r="O267" i="2"/>
  <c r="P267" i="2"/>
  <c r="M268" i="2"/>
  <c r="N268" i="2"/>
  <c r="O268" i="2"/>
  <c r="P268" i="2"/>
  <c r="M269" i="2"/>
  <c r="N269" i="2"/>
  <c r="O269" i="2"/>
  <c r="P269" i="2"/>
  <c r="M270" i="2"/>
  <c r="N270" i="2"/>
  <c r="O270" i="2"/>
  <c r="P270" i="2"/>
  <c r="M271" i="2"/>
  <c r="N271" i="2"/>
  <c r="O271" i="2"/>
  <c r="P271" i="2"/>
  <c r="M272" i="2"/>
  <c r="N272" i="2"/>
  <c r="O272" i="2"/>
  <c r="P272" i="2"/>
  <c r="M273" i="2"/>
  <c r="N273" i="2"/>
  <c r="O273" i="2"/>
  <c r="P273" i="2"/>
  <c r="M274" i="2"/>
  <c r="N274" i="2"/>
  <c r="O274" i="2"/>
  <c r="P274" i="2"/>
  <c r="M275" i="2"/>
  <c r="N275" i="2"/>
  <c r="O275" i="2"/>
  <c r="P275" i="2"/>
  <c r="M276" i="2"/>
  <c r="N276" i="2"/>
  <c r="O276" i="2"/>
  <c r="P276" i="2"/>
  <c r="M277" i="2"/>
  <c r="N277" i="2"/>
  <c r="O277" i="2"/>
  <c r="P277" i="2"/>
  <c r="M278" i="2"/>
  <c r="N278" i="2"/>
  <c r="O278" i="2"/>
  <c r="P278" i="2"/>
  <c r="M279" i="2"/>
  <c r="N279" i="2"/>
  <c r="O279" i="2"/>
  <c r="P279" i="2"/>
  <c r="M280" i="2"/>
  <c r="N280" i="2"/>
  <c r="O280" i="2"/>
  <c r="P280" i="2"/>
  <c r="M281" i="2"/>
  <c r="N281" i="2"/>
  <c r="O281" i="2"/>
  <c r="P281" i="2"/>
  <c r="M282" i="2"/>
  <c r="N282" i="2"/>
  <c r="O282" i="2"/>
  <c r="P282" i="2"/>
  <c r="M283" i="2"/>
  <c r="N283" i="2"/>
  <c r="O283" i="2"/>
  <c r="P283" i="2"/>
  <c r="M284" i="2"/>
  <c r="N284" i="2"/>
  <c r="O284" i="2"/>
  <c r="P284" i="2"/>
  <c r="M285" i="2"/>
  <c r="N285" i="2"/>
  <c r="O285" i="2"/>
  <c r="P285" i="2"/>
  <c r="M286" i="2"/>
  <c r="N286" i="2"/>
  <c r="O286" i="2"/>
  <c r="P286" i="2"/>
  <c r="M287" i="2"/>
  <c r="N287" i="2"/>
  <c r="O287" i="2"/>
  <c r="P287" i="2"/>
  <c r="M288" i="2"/>
  <c r="N288" i="2"/>
  <c r="O288" i="2"/>
  <c r="P288" i="2"/>
  <c r="M289" i="2"/>
  <c r="N289" i="2"/>
  <c r="O289" i="2"/>
  <c r="P289" i="2"/>
  <c r="M290" i="2"/>
  <c r="N290" i="2"/>
  <c r="O290" i="2"/>
  <c r="P290" i="2"/>
  <c r="M291" i="2"/>
  <c r="N291" i="2"/>
  <c r="O291" i="2"/>
  <c r="P291" i="2"/>
  <c r="M292" i="2"/>
  <c r="N292" i="2"/>
  <c r="O292" i="2"/>
  <c r="P292" i="2"/>
  <c r="M293" i="2"/>
  <c r="N293" i="2"/>
  <c r="O293" i="2"/>
  <c r="P293" i="2"/>
  <c r="M294" i="2"/>
  <c r="N294" i="2"/>
  <c r="O294" i="2"/>
  <c r="P294" i="2"/>
  <c r="M295" i="2"/>
  <c r="N295" i="2"/>
  <c r="O295" i="2"/>
  <c r="P295" i="2"/>
  <c r="M296" i="2"/>
  <c r="N296" i="2"/>
  <c r="O296" i="2"/>
  <c r="P296" i="2"/>
  <c r="M297" i="2"/>
  <c r="N297" i="2"/>
  <c r="O297" i="2"/>
  <c r="P297" i="2"/>
  <c r="M298" i="2"/>
  <c r="N298" i="2"/>
  <c r="O298" i="2"/>
  <c r="P298" i="2"/>
  <c r="M299" i="2"/>
  <c r="N299" i="2"/>
  <c r="O299" i="2"/>
  <c r="P299" i="2"/>
  <c r="M300" i="2"/>
  <c r="N300" i="2"/>
  <c r="O300" i="2"/>
  <c r="P300" i="2"/>
  <c r="M301" i="2"/>
  <c r="N301" i="2"/>
  <c r="O301" i="2"/>
  <c r="P301" i="2"/>
  <c r="M302" i="2"/>
  <c r="N302" i="2"/>
  <c r="O302" i="2"/>
  <c r="P302" i="2"/>
  <c r="M303" i="2"/>
  <c r="N303" i="2"/>
  <c r="O303" i="2"/>
  <c r="P303" i="2"/>
  <c r="M304" i="2"/>
  <c r="N304" i="2"/>
  <c r="O304" i="2"/>
  <c r="P304" i="2"/>
  <c r="M305" i="2"/>
  <c r="N305" i="2"/>
  <c r="O305" i="2"/>
  <c r="P305" i="2"/>
  <c r="M306" i="2"/>
  <c r="N306" i="2"/>
  <c r="O306" i="2"/>
  <c r="P306" i="2"/>
  <c r="M307" i="2"/>
  <c r="N307" i="2"/>
  <c r="O307" i="2"/>
  <c r="P307" i="2"/>
  <c r="M308" i="2"/>
  <c r="N308" i="2"/>
  <c r="O308" i="2"/>
  <c r="P308" i="2"/>
  <c r="M309" i="2"/>
  <c r="N309" i="2"/>
  <c r="O309" i="2"/>
  <c r="P309" i="2"/>
  <c r="M310" i="2"/>
  <c r="N310" i="2"/>
  <c r="O310" i="2"/>
  <c r="P310" i="2"/>
  <c r="M311" i="2"/>
  <c r="N311" i="2"/>
  <c r="O311" i="2"/>
  <c r="P311" i="2"/>
  <c r="M312" i="2"/>
  <c r="N312" i="2"/>
  <c r="O312" i="2"/>
  <c r="P312" i="2"/>
  <c r="M313" i="2"/>
  <c r="N313" i="2"/>
  <c r="O313" i="2"/>
  <c r="P313" i="2"/>
  <c r="M314" i="2"/>
  <c r="N314" i="2"/>
  <c r="O314" i="2"/>
  <c r="P314" i="2"/>
  <c r="M315" i="2"/>
  <c r="N315" i="2"/>
  <c r="O315" i="2"/>
  <c r="P315" i="2"/>
  <c r="M316" i="2"/>
  <c r="N316" i="2"/>
  <c r="O316" i="2"/>
  <c r="P316" i="2"/>
  <c r="M317" i="2"/>
  <c r="N317" i="2"/>
  <c r="O317" i="2"/>
  <c r="P317" i="2"/>
  <c r="M318" i="2"/>
  <c r="N318" i="2"/>
  <c r="O318" i="2"/>
  <c r="P318" i="2"/>
  <c r="M319" i="2"/>
  <c r="N319" i="2"/>
  <c r="O319" i="2"/>
  <c r="P319" i="2"/>
  <c r="M320" i="2"/>
  <c r="N320" i="2"/>
  <c r="O320" i="2"/>
  <c r="P320" i="2"/>
  <c r="M321" i="2"/>
  <c r="N321" i="2"/>
  <c r="O321" i="2"/>
  <c r="P321" i="2"/>
  <c r="M322" i="2"/>
  <c r="N322" i="2"/>
  <c r="O322" i="2"/>
  <c r="P322" i="2"/>
  <c r="M323" i="2"/>
  <c r="N323" i="2"/>
  <c r="O323" i="2"/>
  <c r="P323" i="2"/>
  <c r="M324" i="2"/>
  <c r="N324" i="2"/>
  <c r="O324" i="2"/>
  <c r="P324" i="2"/>
  <c r="M325" i="2"/>
  <c r="N325" i="2"/>
  <c r="O325" i="2"/>
  <c r="P325" i="2"/>
  <c r="M326" i="2"/>
  <c r="N326" i="2"/>
  <c r="O326" i="2"/>
  <c r="P326" i="2"/>
  <c r="M327" i="2"/>
  <c r="N327" i="2"/>
  <c r="O327" i="2"/>
  <c r="P327" i="2"/>
  <c r="M328" i="2"/>
  <c r="N328" i="2"/>
  <c r="O328" i="2"/>
  <c r="P328" i="2"/>
  <c r="M329" i="2"/>
  <c r="N329" i="2"/>
  <c r="O329" i="2"/>
  <c r="P329" i="2"/>
  <c r="M330" i="2"/>
  <c r="N330" i="2"/>
  <c r="O330" i="2"/>
  <c r="P330" i="2"/>
  <c r="M331" i="2"/>
  <c r="N331" i="2"/>
  <c r="O331" i="2"/>
  <c r="P331" i="2"/>
  <c r="M332" i="2"/>
  <c r="N332" i="2"/>
  <c r="O332" i="2"/>
  <c r="P332" i="2"/>
  <c r="M333" i="2"/>
  <c r="N333" i="2"/>
  <c r="O333" i="2"/>
  <c r="P333" i="2"/>
  <c r="M334" i="2"/>
  <c r="N334" i="2"/>
  <c r="O334" i="2"/>
  <c r="P334" i="2"/>
  <c r="M335" i="2"/>
  <c r="N335" i="2"/>
  <c r="O335" i="2"/>
  <c r="P335" i="2"/>
  <c r="M336" i="2"/>
  <c r="N336" i="2"/>
  <c r="O336" i="2"/>
  <c r="P336" i="2"/>
  <c r="M337" i="2"/>
  <c r="N337" i="2"/>
  <c r="O337" i="2"/>
  <c r="P337" i="2"/>
  <c r="M338" i="2"/>
  <c r="N338" i="2"/>
  <c r="O338" i="2"/>
  <c r="P338" i="2"/>
  <c r="M339" i="2"/>
  <c r="N339" i="2"/>
  <c r="O339" i="2"/>
  <c r="P339" i="2"/>
  <c r="M340" i="2"/>
  <c r="N340" i="2"/>
  <c r="O340" i="2"/>
  <c r="P340" i="2"/>
  <c r="M341" i="2"/>
  <c r="N341" i="2"/>
  <c r="O341" i="2"/>
  <c r="P341" i="2"/>
  <c r="M342" i="2"/>
  <c r="N342" i="2"/>
  <c r="O342" i="2"/>
  <c r="P342" i="2"/>
  <c r="M343" i="2"/>
  <c r="N343" i="2"/>
  <c r="O343" i="2"/>
  <c r="P343" i="2"/>
  <c r="M344" i="2"/>
  <c r="N344" i="2"/>
  <c r="O344" i="2"/>
  <c r="P344" i="2"/>
  <c r="M345" i="2"/>
  <c r="N345" i="2"/>
  <c r="O345" i="2"/>
  <c r="P345" i="2"/>
  <c r="M346" i="2"/>
  <c r="N346" i="2"/>
  <c r="O346" i="2"/>
  <c r="P346" i="2"/>
  <c r="M347" i="2"/>
  <c r="N347" i="2"/>
  <c r="O347" i="2"/>
  <c r="P347" i="2"/>
  <c r="M348" i="2"/>
  <c r="N348" i="2"/>
  <c r="O348" i="2"/>
  <c r="P348" i="2"/>
  <c r="M349" i="2"/>
  <c r="N349" i="2"/>
  <c r="O349" i="2"/>
  <c r="P349" i="2"/>
  <c r="M350" i="2"/>
  <c r="N350" i="2"/>
  <c r="O350" i="2"/>
  <c r="P350" i="2"/>
  <c r="M351" i="2"/>
  <c r="N351" i="2"/>
  <c r="O351" i="2"/>
  <c r="P351" i="2"/>
  <c r="M352" i="2"/>
  <c r="N352" i="2"/>
  <c r="O352" i="2"/>
  <c r="P352" i="2"/>
  <c r="M353" i="2"/>
  <c r="N353" i="2"/>
  <c r="O353" i="2"/>
  <c r="P353" i="2"/>
  <c r="M354" i="2"/>
  <c r="N354" i="2"/>
  <c r="O354" i="2"/>
  <c r="P354" i="2"/>
  <c r="M355" i="2"/>
  <c r="N355" i="2"/>
  <c r="O355" i="2"/>
  <c r="P355" i="2"/>
  <c r="M356" i="2"/>
  <c r="N356" i="2"/>
  <c r="O356" i="2"/>
  <c r="P356" i="2"/>
  <c r="M357" i="2"/>
  <c r="N357" i="2"/>
  <c r="O357" i="2"/>
  <c r="P357" i="2"/>
  <c r="M358" i="2"/>
  <c r="N358" i="2"/>
  <c r="O358" i="2"/>
  <c r="P358" i="2"/>
  <c r="M359" i="2"/>
  <c r="N359" i="2"/>
  <c r="O359" i="2"/>
  <c r="P359" i="2"/>
  <c r="M360" i="2"/>
  <c r="N360" i="2"/>
  <c r="O360" i="2"/>
  <c r="P360" i="2"/>
  <c r="M361" i="2"/>
  <c r="N361" i="2"/>
  <c r="O361" i="2"/>
  <c r="P361" i="2"/>
  <c r="M362" i="2"/>
  <c r="N362" i="2"/>
  <c r="O362" i="2"/>
  <c r="P362" i="2"/>
  <c r="M363" i="2"/>
  <c r="N363" i="2"/>
  <c r="O363" i="2"/>
  <c r="P363" i="2"/>
  <c r="M364" i="2"/>
  <c r="N364" i="2"/>
  <c r="O364" i="2"/>
  <c r="P364" i="2"/>
  <c r="M365" i="2"/>
  <c r="N365" i="2"/>
  <c r="O365" i="2"/>
  <c r="P365" i="2"/>
  <c r="M366" i="2"/>
  <c r="N366" i="2"/>
  <c r="O366" i="2"/>
  <c r="P366" i="2"/>
  <c r="M367" i="2"/>
  <c r="N367" i="2"/>
  <c r="O367" i="2"/>
  <c r="P367" i="2"/>
  <c r="M368" i="2"/>
  <c r="N368" i="2"/>
  <c r="O368" i="2"/>
  <c r="P368" i="2"/>
  <c r="M369" i="2"/>
  <c r="N369" i="2"/>
  <c r="O369" i="2"/>
  <c r="P369" i="2"/>
  <c r="M370" i="2"/>
  <c r="N370" i="2"/>
  <c r="O370" i="2"/>
  <c r="P370" i="2"/>
  <c r="M371" i="2"/>
  <c r="N371" i="2"/>
  <c r="O371" i="2"/>
  <c r="P371" i="2"/>
  <c r="M372" i="2"/>
  <c r="N372" i="2"/>
  <c r="O372" i="2"/>
  <c r="P372" i="2"/>
  <c r="M373" i="2"/>
  <c r="N373" i="2"/>
  <c r="O373" i="2"/>
  <c r="P373" i="2"/>
  <c r="M374" i="2"/>
  <c r="N374" i="2"/>
  <c r="O374" i="2"/>
  <c r="P374" i="2"/>
  <c r="M375" i="2"/>
  <c r="N375" i="2"/>
  <c r="O375" i="2"/>
  <c r="P375" i="2"/>
  <c r="M376" i="2"/>
  <c r="N376" i="2"/>
  <c r="O376" i="2"/>
  <c r="P376" i="2"/>
  <c r="M377" i="2"/>
  <c r="N377" i="2"/>
  <c r="O377" i="2"/>
  <c r="P377" i="2"/>
  <c r="M378" i="2"/>
  <c r="N378" i="2"/>
  <c r="O378" i="2"/>
  <c r="P378" i="2"/>
  <c r="M379" i="2"/>
  <c r="N379" i="2"/>
  <c r="O379" i="2"/>
  <c r="P379" i="2"/>
  <c r="M380" i="2"/>
  <c r="N380" i="2"/>
  <c r="O380" i="2"/>
  <c r="P380" i="2"/>
  <c r="M381" i="2"/>
  <c r="N381" i="2"/>
  <c r="O381" i="2"/>
  <c r="P381" i="2"/>
  <c r="M382" i="2"/>
  <c r="N382" i="2"/>
  <c r="O382" i="2"/>
  <c r="P382" i="2"/>
  <c r="M383" i="2"/>
  <c r="N383" i="2"/>
  <c r="O383" i="2"/>
  <c r="P383" i="2"/>
  <c r="M384" i="2"/>
  <c r="N384" i="2"/>
  <c r="O384" i="2"/>
  <c r="P384" i="2"/>
  <c r="M385" i="2"/>
  <c r="N385" i="2"/>
  <c r="O385" i="2"/>
  <c r="P385" i="2"/>
  <c r="M386" i="2"/>
  <c r="N386" i="2"/>
  <c r="O386" i="2"/>
  <c r="P386" i="2"/>
  <c r="M387" i="2"/>
  <c r="N387" i="2"/>
  <c r="O387" i="2"/>
  <c r="P387" i="2"/>
  <c r="M388" i="2"/>
  <c r="N388" i="2"/>
  <c r="O388" i="2"/>
  <c r="P388" i="2"/>
  <c r="M389" i="2"/>
  <c r="N389" i="2"/>
  <c r="O389" i="2"/>
  <c r="P389" i="2"/>
  <c r="M390" i="2"/>
  <c r="N390" i="2"/>
  <c r="O390" i="2"/>
  <c r="P390" i="2"/>
  <c r="M391" i="2"/>
  <c r="N391" i="2"/>
  <c r="O391" i="2"/>
  <c r="P391" i="2"/>
  <c r="M392" i="2"/>
  <c r="N392" i="2"/>
  <c r="O392" i="2"/>
  <c r="P392" i="2"/>
  <c r="M393" i="2"/>
  <c r="N393" i="2"/>
  <c r="O393" i="2"/>
  <c r="P393" i="2"/>
  <c r="M394" i="2"/>
  <c r="N394" i="2"/>
  <c r="O394" i="2"/>
  <c r="P394" i="2"/>
  <c r="M395" i="2"/>
  <c r="N395" i="2"/>
  <c r="O395" i="2"/>
  <c r="P395" i="2"/>
  <c r="M396" i="2"/>
  <c r="N396" i="2"/>
  <c r="O396" i="2"/>
  <c r="P396" i="2"/>
  <c r="M397" i="2"/>
  <c r="N397" i="2"/>
  <c r="O397" i="2"/>
  <c r="P397" i="2"/>
  <c r="M398" i="2"/>
  <c r="N398" i="2"/>
  <c r="O398" i="2"/>
  <c r="P398" i="2"/>
  <c r="M399" i="2"/>
  <c r="N399" i="2"/>
  <c r="O399" i="2"/>
  <c r="P399" i="2"/>
  <c r="M400" i="2"/>
  <c r="N400" i="2"/>
  <c r="O400" i="2"/>
  <c r="P400" i="2"/>
  <c r="M401" i="2"/>
  <c r="N401" i="2"/>
  <c r="O401" i="2"/>
  <c r="P401" i="2"/>
  <c r="M402" i="2"/>
  <c r="N402" i="2"/>
  <c r="O402" i="2"/>
  <c r="P402" i="2"/>
  <c r="M403" i="2"/>
  <c r="N403" i="2"/>
  <c r="O403" i="2"/>
  <c r="P403" i="2"/>
  <c r="M404" i="2"/>
  <c r="N404" i="2"/>
  <c r="O404" i="2"/>
  <c r="P404" i="2"/>
  <c r="M405" i="2"/>
  <c r="N405" i="2"/>
  <c r="O405" i="2"/>
  <c r="P405" i="2"/>
  <c r="M406" i="2"/>
  <c r="N406" i="2"/>
  <c r="O406" i="2"/>
  <c r="P406" i="2"/>
  <c r="M407" i="2"/>
  <c r="N407" i="2"/>
  <c r="O407" i="2"/>
  <c r="P407" i="2"/>
  <c r="M408" i="2"/>
  <c r="N408" i="2"/>
  <c r="O408" i="2"/>
  <c r="P408" i="2"/>
  <c r="M409" i="2"/>
  <c r="N409" i="2"/>
  <c r="O409" i="2"/>
  <c r="P409" i="2"/>
  <c r="M410" i="2"/>
  <c r="N410" i="2"/>
  <c r="O410" i="2"/>
  <c r="P410" i="2"/>
  <c r="M411" i="2"/>
  <c r="N411" i="2"/>
  <c r="O411" i="2"/>
  <c r="P411" i="2"/>
  <c r="M412" i="2"/>
  <c r="N412" i="2"/>
  <c r="O412" i="2"/>
  <c r="P412" i="2"/>
  <c r="M413" i="2"/>
  <c r="N413" i="2"/>
  <c r="O413" i="2"/>
  <c r="P413" i="2"/>
  <c r="M414" i="2"/>
  <c r="N414" i="2"/>
  <c r="O414" i="2"/>
  <c r="P414" i="2"/>
  <c r="M415" i="2"/>
  <c r="N415" i="2"/>
  <c r="O415" i="2"/>
  <c r="P415" i="2"/>
  <c r="M416" i="2"/>
  <c r="N416" i="2"/>
  <c r="O416" i="2"/>
  <c r="P416" i="2"/>
  <c r="M417" i="2"/>
  <c r="N417" i="2"/>
  <c r="O417" i="2"/>
  <c r="P417" i="2"/>
  <c r="M418" i="2"/>
  <c r="N418" i="2"/>
  <c r="O418" i="2"/>
  <c r="P418" i="2"/>
  <c r="M419" i="2"/>
  <c r="N419" i="2"/>
  <c r="O419" i="2"/>
  <c r="P419" i="2"/>
  <c r="M420" i="2"/>
  <c r="N420" i="2"/>
  <c r="O420" i="2"/>
  <c r="P420" i="2"/>
  <c r="M421" i="2"/>
  <c r="N421" i="2"/>
  <c r="O421" i="2"/>
  <c r="P421" i="2"/>
  <c r="M422" i="2"/>
  <c r="N422" i="2"/>
  <c r="O422" i="2"/>
  <c r="P422" i="2"/>
  <c r="M423" i="2"/>
  <c r="N423" i="2"/>
  <c r="O423" i="2"/>
  <c r="P423" i="2"/>
  <c r="M424" i="2"/>
  <c r="N424" i="2"/>
  <c r="O424" i="2"/>
  <c r="P424" i="2"/>
  <c r="M425" i="2"/>
  <c r="N425" i="2"/>
  <c r="O425" i="2"/>
  <c r="P425" i="2"/>
  <c r="M426" i="2"/>
  <c r="N426" i="2"/>
  <c r="O426" i="2"/>
  <c r="P426" i="2"/>
  <c r="M427" i="2"/>
  <c r="N427" i="2"/>
  <c r="O427" i="2"/>
  <c r="P427" i="2"/>
  <c r="M428" i="2"/>
  <c r="N428" i="2"/>
  <c r="O428" i="2"/>
  <c r="P428" i="2"/>
  <c r="M429" i="2"/>
  <c r="N429" i="2"/>
  <c r="O429" i="2"/>
  <c r="P429" i="2"/>
  <c r="M430" i="2"/>
  <c r="N430" i="2"/>
  <c r="O430" i="2"/>
  <c r="P430" i="2"/>
  <c r="M431" i="2"/>
  <c r="N431" i="2"/>
  <c r="O431" i="2"/>
  <c r="P431" i="2"/>
  <c r="M432" i="2"/>
  <c r="N432" i="2"/>
  <c r="O432" i="2"/>
  <c r="P432" i="2"/>
  <c r="M433" i="2"/>
  <c r="N433" i="2"/>
  <c r="O433" i="2"/>
  <c r="P433" i="2"/>
  <c r="M434" i="2"/>
  <c r="N434" i="2"/>
  <c r="O434" i="2"/>
  <c r="P434" i="2"/>
  <c r="M435" i="2"/>
  <c r="N435" i="2"/>
  <c r="O435" i="2"/>
  <c r="P435" i="2"/>
  <c r="M436" i="2"/>
  <c r="N436" i="2"/>
  <c r="O436" i="2"/>
  <c r="P436" i="2"/>
  <c r="M437" i="2"/>
  <c r="N437" i="2"/>
  <c r="O437" i="2"/>
  <c r="P437" i="2"/>
  <c r="M438" i="2"/>
  <c r="N438" i="2"/>
  <c r="O438" i="2"/>
  <c r="P438" i="2"/>
  <c r="M439" i="2"/>
  <c r="N439" i="2"/>
  <c r="O439" i="2"/>
  <c r="P439" i="2"/>
  <c r="M440" i="2"/>
  <c r="N440" i="2"/>
  <c r="O440" i="2"/>
  <c r="P440" i="2"/>
  <c r="M441" i="2"/>
  <c r="N441" i="2"/>
  <c r="O441" i="2"/>
  <c r="P441" i="2"/>
  <c r="M442" i="2"/>
  <c r="N442" i="2"/>
  <c r="O442" i="2"/>
  <c r="P442" i="2"/>
  <c r="M443" i="2"/>
  <c r="N443" i="2"/>
  <c r="O443" i="2"/>
  <c r="P443" i="2"/>
  <c r="M444" i="2"/>
  <c r="N444" i="2"/>
  <c r="O444" i="2"/>
  <c r="P444" i="2"/>
  <c r="M445" i="2"/>
  <c r="N445" i="2"/>
  <c r="O445" i="2"/>
  <c r="P445" i="2"/>
  <c r="M446" i="2"/>
  <c r="N446" i="2"/>
  <c r="O446" i="2"/>
  <c r="P446" i="2"/>
  <c r="M447" i="2"/>
  <c r="N447" i="2"/>
  <c r="O447" i="2"/>
  <c r="P447" i="2"/>
  <c r="M448" i="2"/>
  <c r="N448" i="2"/>
  <c r="O448" i="2"/>
  <c r="P448" i="2"/>
  <c r="M449" i="2"/>
  <c r="N449" i="2"/>
  <c r="O449" i="2"/>
  <c r="P449" i="2"/>
  <c r="M450" i="2"/>
  <c r="N450" i="2"/>
  <c r="O450" i="2"/>
  <c r="P450" i="2"/>
  <c r="M451" i="2"/>
  <c r="N451" i="2"/>
  <c r="O451" i="2"/>
  <c r="P451" i="2"/>
  <c r="M452" i="2"/>
  <c r="N452" i="2"/>
  <c r="O452" i="2"/>
  <c r="P452" i="2"/>
  <c r="M453" i="2"/>
  <c r="N453" i="2"/>
  <c r="O453" i="2"/>
  <c r="P453" i="2"/>
  <c r="M454" i="2"/>
  <c r="N454" i="2"/>
  <c r="O454" i="2"/>
  <c r="P454" i="2"/>
  <c r="M455" i="2"/>
  <c r="N455" i="2"/>
  <c r="O455" i="2"/>
  <c r="P455" i="2"/>
  <c r="M456" i="2"/>
  <c r="N456" i="2"/>
  <c r="O456" i="2"/>
  <c r="P456" i="2"/>
  <c r="M457" i="2"/>
  <c r="N457" i="2"/>
  <c r="O457" i="2"/>
  <c r="P457" i="2"/>
  <c r="M458" i="2"/>
  <c r="N458" i="2"/>
  <c r="O458" i="2"/>
  <c r="P458" i="2"/>
  <c r="M459" i="2"/>
  <c r="N459" i="2"/>
  <c r="O459" i="2"/>
  <c r="P459" i="2"/>
  <c r="M460" i="2"/>
  <c r="N460" i="2"/>
  <c r="O460" i="2"/>
  <c r="P460" i="2"/>
  <c r="M461" i="2"/>
  <c r="N461" i="2"/>
  <c r="O461" i="2"/>
  <c r="P461" i="2"/>
  <c r="M462" i="2"/>
  <c r="N462" i="2"/>
  <c r="O462" i="2"/>
  <c r="P462" i="2"/>
  <c r="M463" i="2"/>
  <c r="N463" i="2"/>
  <c r="O463" i="2"/>
  <c r="P463" i="2"/>
  <c r="M464" i="2"/>
  <c r="N464" i="2"/>
  <c r="O464" i="2"/>
  <c r="P464" i="2"/>
  <c r="M465" i="2"/>
  <c r="N465" i="2"/>
  <c r="O465" i="2"/>
  <c r="P465" i="2"/>
  <c r="M466" i="2"/>
  <c r="N466" i="2"/>
  <c r="O466" i="2"/>
  <c r="P466" i="2"/>
  <c r="M467" i="2"/>
  <c r="N467" i="2"/>
  <c r="O467" i="2"/>
  <c r="P467" i="2"/>
  <c r="M468" i="2"/>
  <c r="N468" i="2"/>
  <c r="O468" i="2"/>
  <c r="P468" i="2"/>
  <c r="M469" i="2"/>
  <c r="N469" i="2"/>
  <c r="O469" i="2"/>
  <c r="P469" i="2"/>
  <c r="M470" i="2"/>
  <c r="N470" i="2"/>
  <c r="O470" i="2"/>
  <c r="P470" i="2"/>
  <c r="M471" i="2"/>
  <c r="N471" i="2"/>
  <c r="O471" i="2"/>
  <c r="P471" i="2"/>
  <c r="M472" i="2"/>
  <c r="N472" i="2"/>
  <c r="O472" i="2"/>
  <c r="P472" i="2"/>
  <c r="M473" i="2"/>
  <c r="N473" i="2"/>
  <c r="O473" i="2"/>
  <c r="P473" i="2"/>
  <c r="M474" i="2"/>
  <c r="N474" i="2"/>
  <c r="O474" i="2"/>
  <c r="P474" i="2"/>
  <c r="M475" i="2"/>
  <c r="N475" i="2"/>
  <c r="O475" i="2"/>
  <c r="P475" i="2"/>
  <c r="M476" i="2"/>
  <c r="N476" i="2"/>
  <c r="O476" i="2"/>
  <c r="P476" i="2"/>
  <c r="M477" i="2"/>
  <c r="N477" i="2"/>
  <c r="O477" i="2"/>
  <c r="P477" i="2"/>
  <c r="M478" i="2"/>
  <c r="N478" i="2"/>
  <c r="O478" i="2"/>
  <c r="P478" i="2"/>
  <c r="M479" i="2"/>
  <c r="N479" i="2"/>
  <c r="O479" i="2"/>
  <c r="P479" i="2"/>
  <c r="M480" i="2"/>
  <c r="N480" i="2"/>
  <c r="O480" i="2"/>
  <c r="P480" i="2"/>
  <c r="M481" i="2"/>
  <c r="N481" i="2"/>
  <c r="O481" i="2"/>
  <c r="P481" i="2"/>
  <c r="M482" i="2"/>
  <c r="N482" i="2"/>
  <c r="O482" i="2"/>
  <c r="P482" i="2"/>
  <c r="M483" i="2"/>
  <c r="N483" i="2"/>
  <c r="O483" i="2"/>
  <c r="P483" i="2"/>
  <c r="M484" i="2"/>
  <c r="N484" i="2"/>
  <c r="O484" i="2"/>
  <c r="P484" i="2"/>
  <c r="M485" i="2"/>
  <c r="N485" i="2"/>
  <c r="O485" i="2"/>
  <c r="P485" i="2"/>
  <c r="M486" i="2"/>
  <c r="N486" i="2"/>
  <c r="O486" i="2"/>
  <c r="P486" i="2"/>
  <c r="M487" i="2"/>
  <c r="N487" i="2"/>
  <c r="O487" i="2"/>
  <c r="P487" i="2"/>
  <c r="M488" i="2"/>
  <c r="N488" i="2"/>
  <c r="O488" i="2"/>
  <c r="P488" i="2"/>
  <c r="M489" i="2"/>
  <c r="N489" i="2"/>
  <c r="O489" i="2"/>
  <c r="P489" i="2"/>
  <c r="M490" i="2"/>
  <c r="N490" i="2"/>
  <c r="O490" i="2"/>
  <c r="P490" i="2"/>
  <c r="M491" i="2"/>
  <c r="N491" i="2"/>
  <c r="O491" i="2"/>
  <c r="P491" i="2"/>
  <c r="M492" i="2"/>
  <c r="N492" i="2"/>
  <c r="O492" i="2"/>
  <c r="P492" i="2"/>
  <c r="M493" i="2"/>
  <c r="N493" i="2"/>
  <c r="O493" i="2"/>
  <c r="P493" i="2"/>
  <c r="M494" i="2"/>
  <c r="N494" i="2"/>
  <c r="O494" i="2"/>
  <c r="P494" i="2"/>
  <c r="M495" i="2"/>
  <c r="N495" i="2"/>
  <c r="O495" i="2"/>
  <c r="P495" i="2"/>
  <c r="M496" i="2"/>
  <c r="N496" i="2"/>
  <c r="O496" i="2"/>
  <c r="P496" i="2"/>
  <c r="M497" i="2"/>
  <c r="N497" i="2"/>
  <c r="O497" i="2"/>
  <c r="P497" i="2"/>
  <c r="M498" i="2"/>
  <c r="N498" i="2"/>
  <c r="O498" i="2"/>
  <c r="P498" i="2"/>
  <c r="M499" i="2"/>
  <c r="N499" i="2"/>
  <c r="O499" i="2"/>
  <c r="P499" i="2"/>
  <c r="M500" i="2"/>
  <c r="N500" i="2"/>
  <c r="O500" i="2"/>
  <c r="P500" i="2"/>
  <c r="M501" i="2"/>
  <c r="N501" i="2"/>
  <c r="O501" i="2"/>
  <c r="P501" i="2"/>
  <c r="M502" i="2"/>
  <c r="N502" i="2"/>
  <c r="O502" i="2"/>
  <c r="P502" i="2"/>
  <c r="M503" i="2"/>
  <c r="N503" i="2"/>
  <c r="O503" i="2"/>
  <c r="P503" i="2"/>
  <c r="M504" i="2"/>
  <c r="N504" i="2"/>
  <c r="O504" i="2"/>
  <c r="P504" i="2"/>
  <c r="M505" i="2"/>
  <c r="N505" i="2"/>
  <c r="O505" i="2"/>
  <c r="P505" i="2"/>
  <c r="M506" i="2"/>
  <c r="N506" i="2"/>
  <c r="O506" i="2"/>
  <c r="P506" i="2"/>
  <c r="M507" i="2"/>
  <c r="N507" i="2"/>
  <c r="O507" i="2"/>
  <c r="P507" i="2"/>
  <c r="M508" i="2"/>
  <c r="N508" i="2"/>
  <c r="O508" i="2"/>
  <c r="P508" i="2"/>
  <c r="M509" i="2"/>
  <c r="N509" i="2"/>
  <c r="O509" i="2"/>
  <c r="P509" i="2"/>
  <c r="M510" i="2"/>
  <c r="N510" i="2"/>
  <c r="O510" i="2"/>
  <c r="P510" i="2"/>
  <c r="M511" i="2"/>
  <c r="N511" i="2"/>
  <c r="O511" i="2"/>
  <c r="P511" i="2"/>
  <c r="M512" i="2"/>
  <c r="N512" i="2"/>
  <c r="O512" i="2"/>
  <c r="P512" i="2"/>
  <c r="M513" i="2"/>
  <c r="N513" i="2"/>
  <c r="O513" i="2"/>
  <c r="P513" i="2"/>
  <c r="M514" i="2"/>
  <c r="N514" i="2"/>
  <c r="O514" i="2"/>
  <c r="P514" i="2"/>
  <c r="M515" i="2"/>
  <c r="N515" i="2"/>
  <c r="O515" i="2"/>
  <c r="P515" i="2"/>
  <c r="M516" i="2"/>
  <c r="N516" i="2"/>
  <c r="O516" i="2"/>
  <c r="P516" i="2"/>
  <c r="M517" i="2"/>
  <c r="N517" i="2"/>
  <c r="O517" i="2"/>
  <c r="P517" i="2"/>
  <c r="M518" i="2"/>
  <c r="N518" i="2"/>
  <c r="O518" i="2"/>
  <c r="P518" i="2"/>
  <c r="M519" i="2"/>
  <c r="N519" i="2"/>
  <c r="O519" i="2"/>
  <c r="P519" i="2"/>
  <c r="M520" i="2"/>
  <c r="N520" i="2"/>
  <c r="O520" i="2"/>
  <c r="P520" i="2"/>
  <c r="M521" i="2"/>
  <c r="N521" i="2"/>
  <c r="O521" i="2"/>
  <c r="P521" i="2"/>
  <c r="M522" i="2"/>
  <c r="N522" i="2"/>
  <c r="O522" i="2"/>
  <c r="P522" i="2"/>
  <c r="M523" i="2"/>
  <c r="N523" i="2"/>
  <c r="O523" i="2"/>
  <c r="P523" i="2"/>
  <c r="M524" i="2"/>
  <c r="N524" i="2"/>
  <c r="O524" i="2"/>
  <c r="P524" i="2"/>
  <c r="M525" i="2"/>
  <c r="N525" i="2"/>
  <c r="O525" i="2"/>
  <c r="P525" i="2"/>
  <c r="M526" i="2"/>
  <c r="N526" i="2"/>
  <c r="O526" i="2"/>
  <c r="P526" i="2"/>
  <c r="M527" i="2"/>
  <c r="N527" i="2"/>
  <c r="O527" i="2"/>
  <c r="P527" i="2"/>
  <c r="M528" i="2"/>
  <c r="N528" i="2"/>
  <c r="O528" i="2"/>
  <c r="P528" i="2"/>
  <c r="M529" i="2"/>
  <c r="N529" i="2"/>
  <c r="O529" i="2"/>
  <c r="P529" i="2"/>
  <c r="M530" i="2"/>
  <c r="N530" i="2"/>
  <c r="O530" i="2"/>
  <c r="P530" i="2"/>
  <c r="M531" i="2"/>
  <c r="N531" i="2"/>
  <c r="O531" i="2"/>
  <c r="P531" i="2"/>
  <c r="M532" i="2"/>
  <c r="N532" i="2"/>
  <c r="O532" i="2"/>
  <c r="P532" i="2"/>
  <c r="M533" i="2"/>
  <c r="N533" i="2"/>
  <c r="O533" i="2"/>
  <c r="P533" i="2"/>
  <c r="M534" i="2"/>
  <c r="N534" i="2"/>
  <c r="O534" i="2"/>
  <c r="P534" i="2"/>
  <c r="M535" i="2"/>
  <c r="N535" i="2"/>
  <c r="O535" i="2"/>
  <c r="P535" i="2"/>
  <c r="M536" i="2"/>
  <c r="N536" i="2"/>
  <c r="O536" i="2"/>
  <c r="P536" i="2"/>
  <c r="M537" i="2"/>
  <c r="N537" i="2"/>
  <c r="O537" i="2"/>
  <c r="P537" i="2"/>
  <c r="M538" i="2"/>
  <c r="N538" i="2"/>
  <c r="O538" i="2"/>
  <c r="P538" i="2"/>
  <c r="M539" i="2"/>
  <c r="N539" i="2"/>
  <c r="O539" i="2"/>
  <c r="P539" i="2"/>
  <c r="M540" i="2"/>
  <c r="N540" i="2"/>
  <c r="O540" i="2"/>
  <c r="P540" i="2"/>
  <c r="M541" i="2"/>
  <c r="N541" i="2"/>
  <c r="O541" i="2"/>
  <c r="P541" i="2"/>
  <c r="M542" i="2"/>
  <c r="N542" i="2"/>
  <c r="O542" i="2"/>
  <c r="P542" i="2"/>
  <c r="M543" i="2"/>
  <c r="N543" i="2"/>
  <c r="O543" i="2"/>
  <c r="P543" i="2"/>
  <c r="M544" i="2"/>
  <c r="N544" i="2"/>
  <c r="O544" i="2"/>
  <c r="P544" i="2"/>
  <c r="M545" i="2"/>
  <c r="N545" i="2"/>
  <c r="O545" i="2"/>
  <c r="P545" i="2"/>
  <c r="M546" i="2"/>
  <c r="N546" i="2"/>
  <c r="O546" i="2"/>
  <c r="P546" i="2"/>
  <c r="M547" i="2"/>
  <c r="N547" i="2"/>
  <c r="O547" i="2"/>
  <c r="P547" i="2"/>
  <c r="M548" i="2"/>
  <c r="N548" i="2"/>
  <c r="O548" i="2"/>
  <c r="P548" i="2"/>
  <c r="M549" i="2"/>
  <c r="N549" i="2"/>
  <c r="O549" i="2"/>
  <c r="P549" i="2"/>
  <c r="M550" i="2"/>
  <c r="N550" i="2"/>
  <c r="O550" i="2"/>
  <c r="P550" i="2"/>
  <c r="M551" i="2"/>
  <c r="N551" i="2"/>
  <c r="O551" i="2"/>
  <c r="P551" i="2"/>
  <c r="M552" i="2"/>
  <c r="N552" i="2"/>
  <c r="O552" i="2"/>
  <c r="P552" i="2"/>
  <c r="M553" i="2"/>
  <c r="N553" i="2"/>
  <c r="O553" i="2"/>
  <c r="P553" i="2"/>
  <c r="M554" i="2"/>
  <c r="N554" i="2"/>
  <c r="O554" i="2"/>
  <c r="P554" i="2"/>
  <c r="M555" i="2"/>
  <c r="N555" i="2"/>
  <c r="O555" i="2"/>
  <c r="P555" i="2"/>
  <c r="M556" i="2"/>
  <c r="N556" i="2"/>
  <c r="O556" i="2"/>
  <c r="P556" i="2"/>
  <c r="M557" i="2"/>
  <c r="N557" i="2"/>
  <c r="O557" i="2"/>
  <c r="P557" i="2"/>
  <c r="M558" i="2"/>
  <c r="N558" i="2"/>
  <c r="O558" i="2"/>
  <c r="P558" i="2"/>
  <c r="M559" i="2"/>
  <c r="N559" i="2"/>
  <c r="O559" i="2"/>
  <c r="P559" i="2"/>
  <c r="M560" i="2"/>
  <c r="N560" i="2"/>
  <c r="O560" i="2"/>
  <c r="P560" i="2"/>
  <c r="M561" i="2"/>
  <c r="N561" i="2"/>
  <c r="O561" i="2"/>
  <c r="P561" i="2"/>
  <c r="M562" i="2"/>
  <c r="N562" i="2"/>
  <c r="O562" i="2"/>
  <c r="P562" i="2"/>
  <c r="M563" i="2"/>
  <c r="N563" i="2"/>
  <c r="O563" i="2"/>
  <c r="P563" i="2"/>
  <c r="M564" i="2"/>
  <c r="N564" i="2"/>
  <c r="O564" i="2"/>
  <c r="P564" i="2"/>
  <c r="M565" i="2"/>
  <c r="N565" i="2"/>
  <c r="O565" i="2"/>
  <c r="P565" i="2"/>
  <c r="M566" i="2"/>
  <c r="N566" i="2"/>
  <c r="O566" i="2"/>
  <c r="P566" i="2"/>
  <c r="M567" i="2"/>
  <c r="N567" i="2"/>
  <c r="O567" i="2"/>
  <c r="P567" i="2"/>
  <c r="M568" i="2"/>
  <c r="N568" i="2"/>
  <c r="O568" i="2"/>
  <c r="P568" i="2"/>
  <c r="M569" i="2"/>
  <c r="N569" i="2"/>
  <c r="O569" i="2"/>
  <c r="P569" i="2"/>
  <c r="M570" i="2"/>
  <c r="N570" i="2"/>
  <c r="O570" i="2"/>
  <c r="P570" i="2"/>
  <c r="M571" i="2"/>
  <c r="N571" i="2"/>
  <c r="O571" i="2"/>
  <c r="P571" i="2"/>
  <c r="M572" i="2"/>
  <c r="N572" i="2"/>
  <c r="O572" i="2"/>
  <c r="P572" i="2"/>
  <c r="M573" i="2"/>
  <c r="N573" i="2"/>
  <c r="O573" i="2"/>
  <c r="P573" i="2"/>
  <c r="M574" i="2"/>
  <c r="N574" i="2"/>
  <c r="O574" i="2"/>
  <c r="P574" i="2"/>
  <c r="M575" i="2"/>
  <c r="N575" i="2"/>
  <c r="O575" i="2"/>
  <c r="P575" i="2"/>
  <c r="M576" i="2"/>
  <c r="N576" i="2"/>
  <c r="O576" i="2"/>
  <c r="P576" i="2"/>
  <c r="M577" i="2"/>
  <c r="N577" i="2"/>
  <c r="O577" i="2"/>
  <c r="P577" i="2"/>
  <c r="M578" i="2"/>
  <c r="N578" i="2"/>
  <c r="O578" i="2"/>
  <c r="P578" i="2"/>
  <c r="M579" i="2"/>
  <c r="N579" i="2"/>
  <c r="O579" i="2"/>
  <c r="P579" i="2"/>
  <c r="M580" i="2"/>
  <c r="N580" i="2"/>
  <c r="O580" i="2"/>
  <c r="P580" i="2"/>
  <c r="M581" i="2"/>
  <c r="N581" i="2"/>
  <c r="O581" i="2"/>
  <c r="P581" i="2"/>
  <c r="M582" i="2"/>
  <c r="N582" i="2"/>
  <c r="O582" i="2"/>
  <c r="P582" i="2"/>
  <c r="M583" i="2"/>
  <c r="N583" i="2"/>
  <c r="O583" i="2"/>
  <c r="P583" i="2"/>
  <c r="M584" i="2"/>
  <c r="N584" i="2"/>
  <c r="O584" i="2"/>
  <c r="P584" i="2"/>
  <c r="M585" i="2"/>
  <c r="N585" i="2"/>
  <c r="O585" i="2"/>
  <c r="P585" i="2"/>
  <c r="M586" i="2"/>
  <c r="N586" i="2"/>
  <c r="O586" i="2"/>
  <c r="P586" i="2"/>
  <c r="M587" i="2"/>
  <c r="N587" i="2"/>
  <c r="O587" i="2"/>
  <c r="P587" i="2"/>
  <c r="M588" i="2"/>
  <c r="N588" i="2"/>
  <c r="O588" i="2"/>
  <c r="P588" i="2"/>
  <c r="M589" i="2"/>
  <c r="N589" i="2"/>
  <c r="O589" i="2"/>
  <c r="P589" i="2"/>
  <c r="M590" i="2"/>
  <c r="N590" i="2"/>
  <c r="O590" i="2"/>
  <c r="P590" i="2"/>
  <c r="M591" i="2"/>
  <c r="N591" i="2"/>
  <c r="O591" i="2"/>
  <c r="P591" i="2"/>
  <c r="M592" i="2"/>
  <c r="N592" i="2"/>
  <c r="O592" i="2"/>
  <c r="P592" i="2"/>
  <c r="M593" i="2"/>
  <c r="N593" i="2"/>
  <c r="O593" i="2"/>
  <c r="P593" i="2"/>
  <c r="M594" i="2"/>
  <c r="N594" i="2"/>
  <c r="O594" i="2"/>
  <c r="P594" i="2"/>
  <c r="M595" i="2"/>
  <c r="N595" i="2"/>
  <c r="O595" i="2"/>
  <c r="P595" i="2"/>
  <c r="M596" i="2"/>
  <c r="N596" i="2"/>
  <c r="O596" i="2"/>
  <c r="P596" i="2"/>
  <c r="M597" i="2"/>
  <c r="N597" i="2"/>
  <c r="O597" i="2"/>
  <c r="P597" i="2"/>
  <c r="M598" i="2"/>
  <c r="N598" i="2"/>
  <c r="O598" i="2"/>
  <c r="P598" i="2"/>
  <c r="M599" i="2"/>
  <c r="N599" i="2"/>
  <c r="O599" i="2"/>
  <c r="P599" i="2"/>
  <c r="M600" i="2"/>
  <c r="N600" i="2"/>
  <c r="O600" i="2"/>
  <c r="P600" i="2"/>
  <c r="M601" i="2"/>
  <c r="N601" i="2"/>
  <c r="O601" i="2"/>
  <c r="P601" i="2"/>
  <c r="M602" i="2"/>
  <c r="N602" i="2"/>
  <c r="O602" i="2"/>
  <c r="P602" i="2"/>
  <c r="M603" i="2"/>
  <c r="N603" i="2"/>
  <c r="O603" i="2"/>
  <c r="P603" i="2"/>
  <c r="M604" i="2"/>
  <c r="N604" i="2"/>
  <c r="O604" i="2"/>
  <c r="P604" i="2"/>
  <c r="M605" i="2"/>
  <c r="N605" i="2"/>
  <c r="O605" i="2"/>
  <c r="P605" i="2"/>
  <c r="M606" i="2"/>
  <c r="N606" i="2"/>
  <c r="O606" i="2"/>
  <c r="P606" i="2"/>
  <c r="M607" i="2"/>
  <c r="N607" i="2"/>
  <c r="O607" i="2"/>
  <c r="P607" i="2"/>
  <c r="M608" i="2"/>
  <c r="N608" i="2"/>
  <c r="O608" i="2"/>
  <c r="P608" i="2"/>
  <c r="M609" i="2"/>
  <c r="N609" i="2"/>
  <c r="O609" i="2"/>
  <c r="P609" i="2"/>
  <c r="M610" i="2"/>
  <c r="N610" i="2"/>
  <c r="O610" i="2"/>
  <c r="P610" i="2"/>
  <c r="M611" i="2"/>
  <c r="N611" i="2"/>
  <c r="O611" i="2"/>
  <c r="P611" i="2"/>
  <c r="M612" i="2"/>
  <c r="N612" i="2"/>
  <c r="O612" i="2"/>
  <c r="P612" i="2"/>
  <c r="M613" i="2"/>
  <c r="N613" i="2"/>
  <c r="O613" i="2"/>
  <c r="P613" i="2"/>
  <c r="M614" i="2"/>
  <c r="N614" i="2"/>
  <c r="O614" i="2"/>
  <c r="P614" i="2"/>
  <c r="M615" i="2"/>
  <c r="N615" i="2"/>
  <c r="O615" i="2"/>
  <c r="P615" i="2"/>
  <c r="M616" i="2"/>
  <c r="N616" i="2"/>
  <c r="O616" i="2"/>
  <c r="P616" i="2"/>
  <c r="M617" i="2"/>
  <c r="N617" i="2"/>
  <c r="O617" i="2"/>
  <c r="P617" i="2"/>
  <c r="M618" i="2"/>
  <c r="N618" i="2"/>
  <c r="O618" i="2"/>
  <c r="P618" i="2"/>
  <c r="M619" i="2"/>
  <c r="N619" i="2"/>
  <c r="O619" i="2"/>
  <c r="P619" i="2"/>
  <c r="M620" i="2"/>
  <c r="N620" i="2"/>
  <c r="O620" i="2"/>
  <c r="P620" i="2"/>
  <c r="M621" i="2"/>
  <c r="N621" i="2"/>
  <c r="O621" i="2"/>
  <c r="P621" i="2"/>
  <c r="M622" i="2"/>
  <c r="N622" i="2"/>
  <c r="O622" i="2"/>
  <c r="P622" i="2"/>
  <c r="M623" i="2"/>
  <c r="N623" i="2"/>
  <c r="O623" i="2"/>
  <c r="P623" i="2"/>
  <c r="M624" i="2"/>
  <c r="N624" i="2"/>
  <c r="O624" i="2"/>
  <c r="P624" i="2"/>
  <c r="M625" i="2"/>
  <c r="N625" i="2"/>
  <c r="O625" i="2"/>
  <c r="P625" i="2"/>
  <c r="M626" i="2"/>
  <c r="N626" i="2"/>
  <c r="O626" i="2"/>
  <c r="P626" i="2"/>
  <c r="M627" i="2"/>
  <c r="N627" i="2"/>
  <c r="O627" i="2"/>
  <c r="P627" i="2"/>
  <c r="M628" i="2"/>
  <c r="N628" i="2"/>
  <c r="O628" i="2"/>
  <c r="P628" i="2"/>
  <c r="M629" i="2"/>
  <c r="N629" i="2"/>
  <c r="O629" i="2"/>
  <c r="P629" i="2"/>
  <c r="M630" i="2"/>
  <c r="N630" i="2"/>
  <c r="O630" i="2"/>
  <c r="P630" i="2"/>
  <c r="M631" i="2"/>
  <c r="N631" i="2"/>
  <c r="O631" i="2"/>
  <c r="P631" i="2"/>
  <c r="M632" i="2"/>
  <c r="N632" i="2"/>
  <c r="O632" i="2"/>
  <c r="P632" i="2"/>
  <c r="M633" i="2"/>
  <c r="N633" i="2"/>
  <c r="O633" i="2"/>
  <c r="P633" i="2"/>
  <c r="M634" i="2"/>
  <c r="N634" i="2"/>
  <c r="O634" i="2"/>
  <c r="P634" i="2"/>
  <c r="M635" i="2"/>
  <c r="N635" i="2"/>
  <c r="O635" i="2"/>
  <c r="P635" i="2"/>
  <c r="M636" i="2"/>
  <c r="N636" i="2"/>
  <c r="O636" i="2"/>
  <c r="P636" i="2"/>
  <c r="M637" i="2"/>
  <c r="N637" i="2"/>
  <c r="O637" i="2"/>
  <c r="P637" i="2"/>
  <c r="M638" i="2"/>
  <c r="N638" i="2"/>
  <c r="O638" i="2"/>
  <c r="P638" i="2"/>
  <c r="M639" i="2"/>
  <c r="N639" i="2"/>
  <c r="O639" i="2"/>
  <c r="P639" i="2"/>
  <c r="M640" i="2"/>
  <c r="N640" i="2"/>
  <c r="O640" i="2"/>
  <c r="P640" i="2"/>
  <c r="M641" i="2"/>
  <c r="N641" i="2"/>
  <c r="O641" i="2"/>
  <c r="P641" i="2"/>
  <c r="M642" i="2"/>
  <c r="N642" i="2"/>
  <c r="O642" i="2"/>
  <c r="P642" i="2"/>
  <c r="M643" i="2"/>
  <c r="N643" i="2"/>
  <c r="O643" i="2"/>
  <c r="P643" i="2"/>
  <c r="M644" i="2"/>
  <c r="N644" i="2"/>
  <c r="O644" i="2"/>
  <c r="P644" i="2"/>
  <c r="M645" i="2"/>
  <c r="N645" i="2"/>
  <c r="O645" i="2"/>
  <c r="P645" i="2"/>
  <c r="M646" i="2"/>
  <c r="N646" i="2"/>
  <c r="O646" i="2"/>
  <c r="P646" i="2"/>
  <c r="M647" i="2"/>
  <c r="N647" i="2"/>
  <c r="O647" i="2"/>
  <c r="P647" i="2"/>
  <c r="M648" i="2"/>
  <c r="N648" i="2"/>
  <c r="O648" i="2"/>
  <c r="P648" i="2"/>
  <c r="M649" i="2"/>
  <c r="N649" i="2"/>
  <c r="O649" i="2"/>
  <c r="P649" i="2"/>
  <c r="M650" i="2"/>
  <c r="N650" i="2"/>
  <c r="O650" i="2"/>
  <c r="P650" i="2"/>
  <c r="M651" i="2"/>
  <c r="N651" i="2"/>
  <c r="O651" i="2"/>
  <c r="P651" i="2"/>
  <c r="M652" i="2"/>
  <c r="N652" i="2"/>
  <c r="O652" i="2"/>
  <c r="P652" i="2"/>
  <c r="M653" i="2"/>
  <c r="N653" i="2"/>
  <c r="O653" i="2"/>
  <c r="P653" i="2"/>
  <c r="M654" i="2"/>
  <c r="N654" i="2"/>
  <c r="O654" i="2"/>
  <c r="P654" i="2"/>
  <c r="M655" i="2"/>
  <c r="N655" i="2"/>
  <c r="O655" i="2"/>
  <c r="P655" i="2"/>
  <c r="M656" i="2"/>
  <c r="N656" i="2"/>
  <c r="O656" i="2"/>
  <c r="P656" i="2"/>
  <c r="M657" i="2"/>
  <c r="N657" i="2"/>
  <c r="O657" i="2"/>
  <c r="P657" i="2"/>
  <c r="M658" i="2"/>
  <c r="N658" i="2"/>
  <c r="O658" i="2"/>
  <c r="P658" i="2"/>
  <c r="M659" i="2"/>
  <c r="N659" i="2"/>
  <c r="O659" i="2"/>
  <c r="P659" i="2"/>
  <c r="M660" i="2"/>
  <c r="N660" i="2"/>
  <c r="O660" i="2"/>
  <c r="P660" i="2"/>
  <c r="M661" i="2"/>
  <c r="N661" i="2"/>
  <c r="O661" i="2"/>
  <c r="P661" i="2"/>
  <c r="M662" i="2"/>
  <c r="N662" i="2"/>
  <c r="O662" i="2"/>
  <c r="P662" i="2"/>
  <c r="M663" i="2"/>
  <c r="N663" i="2"/>
  <c r="O663" i="2"/>
  <c r="P663" i="2"/>
  <c r="M664" i="2"/>
  <c r="N664" i="2"/>
  <c r="O664" i="2"/>
  <c r="P664" i="2"/>
  <c r="M665" i="2"/>
  <c r="N665" i="2"/>
  <c r="O665" i="2"/>
  <c r="P665" i="2"/>
  <c r="M666" i="2"/>
  <c r="N666" i="2"/>
  <c r="O666" i="2"/>
  <c r="P666" i="2"/>
  <c r="M667" i="2"/>
  <c r="N667" i="2"/>
  <c r="O667" i="2"/>
  <c r="P667" i="2"/>
  <c r="M668" i="2"/>
  <c r="N668" i="2"/>
  <c r="O668" i="2"/>
  <c r="P668" i="2"/>
  <c r="M669" i="2"/>
  <c r="N669" i="2"/>
  <c r="O669" i="2"/>
  <c r="P669" i="2"/>
  <c r="M670" i="2"/>
  <c r="N670" i="2"/>
  <c r="O670" i="2"/>
  <c r="P670" i="2"/>
  <c r="M671" i="2"/>
  <c r="N671" i="2"/>
  <c r="O671" i="2"/>
  <c r="P671" i="2"/>
  <c r="M672" i="2"/>
  <c r="N672" i="2"/>
  <c r="O672" i="2"/>
  <c r="P672" i="2"/>
  <c r="M673" i="2"/>
  <c r="N673" i="2"/>
  <c r="O673" i="2"/>
  <c r="P673" i="2"/>
  <c r="M674" i="2"/>
  <c r="N674" i="2"/>
  <c r="O674" i="2"/>
  <c r="P674" i="2"/>
  <c r="M675" i="2"/>
  <c r="N675" i="2"/>
  <c r="O675" i="2"/>
  <c r="P675" i="2"/>
  <c r="M676" i="2"/>
  <c r="N676" i="2"/>
  <c r="O676" i="2"/>
  <c r="P676" i="2"/>
  <c r="M677" i="2"/>
  <c r="N677" i="2"/>
  <c r="O677" i="2"/>
  <c r="P677" i="2"/>
  <c r="M678" i="2"/>
  <c r="N678" i="2"/>
  <c r="O678" i="2"/>
  <c r="P678" i="2"/>
  <c r="M679" i="2"/>
  <c r="N679" i="2"/>
  <c r="O679" i="2"/>
  <c r="P679" i="2"/>
  <c r="M680" i="2"/>
  <c r="N680" i="2"/>
  <c r="O680" i="2"/>
  <c r="P680" i="2"/>
  <c r="M681" i="2"/>
  <c r="N681" i="2"/>
  <c r="O681" i="2"/>
  <c r="P681" i="2"/>
  <c r="M682" i="2"/>
  <c r="N682" i="2"/>
  <c r="O682" i="2"/>
  <c r="P682" i="2"/>
  <c r="M683" i="2"/>
  <c r="N683" i="2"/>
  <c r="O683" i="2"/>
  <c r="P683" i="2"/>
  <c r="M684" i="2"/>
  <c r="N684" i="2"/>
  <c r="O684" i="2"/>
  <c r="P684" i="2"/>
  <c r="M685" i="2"/>
  <c r="N685" i="2"/>
  <c r="O685" i="2"/>
  <c r="P685" i="2"/>
  <c r="M686" i="2"/>
  <c r="N686" i="2"/>
  <c r="O686" i="2"/>
  <c r="P686" i="2"/>
  <c r="M687" i="2"/>
  <c r="N687" i="2"/>
  <c r="O687" i="2"/>
  <c r="P687" i="2"/>
  <c r="M688" i="2"/>
  <c r="N688" i="2"/>
  <c r="O688" i="2"/>
  <c r="P688" i="2"/>
  <c r="M689" i="2"/>
  <c r="N689" i="2"/>
  <c r="O689" i="2"/>
  <c r="P689" i="2"/>
  <c r="M690" i="2"/>
  <c r="N690" i="2"/>
  <c r="O690" i="2"/>
  <c r="P690" i="2"/>
  <c r="M691" i="2"/>
  <c r="N691" i="2"/>
  <c r="O691" i="2"/>
  <c r="P691" i="2"/>
  <c r="M692" i="2"/>
  <c r="N692" i="2"/>
  <c r="O692" i="2"/>
  <c r="P692" i="2"/>
  <c r="M693" i="2"/>
  <c r="N693" i="2"/>
  <c r="O693" i="2"/>
  <c r="P693" i="2"/>
  <c r="M694" i="2"/>
  <c r="N694" i="2"/>
  <c r="O694" i="2"/>
  <c r="P694" i="2"/>
  <c r="M695" i="2"/>
  <c r="N695" i="2"/>
  <c r="O695" i="2"/>
  <c r="P695" i="2"/>
  <c r="M696" i="2"/>
  <c r="N696" i="2"/>
  <c r="O696" i="2"/>
  <c r="P696" i="2"/>
  <c r="M697" i="2"/>
  <c r="N697" i="2"/>
  <c r="O697" i="2"/>
  <c r="P697" i="2"/>
  <c r="M698" i="2"/>
  <c r="N698" i="2"/>
  <c r="O698" i="2"/>
  <c r="P698" i="2"/>
  <c r="M699" i="2"/>
  <c r="N699" i="2"/>
  <c r="O699" i="2"/>
  <c r="P699" i="2"/>
  <c r="M700" i="2"/>
  <c r="N700" i="2"/>
  <c r="O700" i="2"/>
  <c r="P700" i="2"/>
  <c r="M701" i="2"/>
  <c r="N701" i="2"/>
  <c r="O701" i="2"/>
  <c r="P701" i="2"/>
  <c r="M702" i="2"/>
  <c r="N702" i="2"/>
  <c r="O702" i="2"/>
  <c r="P702" i="2"/>
  <c r="M703" i="2"/>
  <c r="N703" i="2"/>
  <c r="O703" i="2"/>
  <c r="P703" i="2"/>
  <c r="M704" i="2"/>
  <c r="N704" i="2"/>
  <c r="O704" i="2"/>
  <c r="P704" i="2"/>
  <c r="M705" i="2"/>
  <c r="N705" i="2"/>
  <c r="O705" i="2"/>
  <c r="P705" i="2"/>
  <c r="M706" i="2"/>
  <c r="N706" i="2"/>
  <c r="O706" i="2"/>
  <c r="P706" i="2"/>
  <c r="M707" i="2"/>
  <c r="N707" i="2"/>
  <c r="O707" i="2"/>
  <c r="P707" i="2"/>
  <c r="M708" i="2"/>
  <c r="N708" i="2"/>
  <c r="O708" i="2"/>
  <c r="P708" i="2"/>
  <c r="M709" i="2"/>
  <c r="N709" i="2"/>
  <c r="O709" i="2"/>
  <c r="P709" i="2"/>
  <c r="M710" i="2"/>
  <c r="N710" i="2"/>
  <c r="O710" i="2"/>
  <c r="P710" i="2"/>
  <c r="M711" i="2"/>
  <c r="N711" i="2"/>
  <c r="O711" i="2"/>
  <c r="P711" i="2"/>
  <c r="M712" i="2"/>
  <c r="N712" i="2"/>
  <c r="O712" i="2"/>
  <c r="P712" i="2"/>
  <c r="M713" i="2"/>
  <c r="N713" i="2"/>
  <c r="O713" i="2"/>
  <c r="P713" i="2"/>
  <c r="M714" i="2"/>
  <c r="N714" i="2"/>
  <c r="O714" i="2"/>
  <c r="P714" i="2"/>
  <c r="M715" i="2"/>
  <c r="N715" i="2"/>
  <c r="O715" i="2"/>
  <c r="P715" i="2"/>
  <c r="M716" i="2"/>
  <c r="N716" i="2"/>
  <c r="O716" i="2"/>
  <c r="P716" i="2"/>
  <c r="M717" i="2"/>
  <c r="N717" i="2"/>
  <c r="O717" i="2"/>
  <c r="P717" i="2"/>
  <c r="M718" i="2"/>
  <c r="N718" i="2"/>
  <c r="O718" i="2"/>
  <c r="P718" i="2"/>
  <c r="M719" i="2"/>
  <c r="N719" i="2"/>
  <c r="O719" i="2"/>
  <c r="P719" i="2"/>
  <c r="M720" i="2"/>
  <c r="N720" i="2"/>
  <c r="O720" i="2"/>
  <c r="P720" i="2"/>
  <c r="M721" i="2"/>
  <c r="N721" i="2"/>
  <c r="O721" i="2"/>
  <c r="P721" i="2"/>
  <c r="M722" i="2"/>
  <c r="N722" i="2"/>
  <c r="O722" i="2"/>
  <c r="P722" i="2"/>
  <c r="M723" i="2"/>
  <c r="N723" i="2"/>
  <c r="O723" i="2"/>
  <c r="P723" i="2"/>
  <c r="M724" i="2"/>
  <c r="N724" i="2"/>
  <c r="O724" i="2"/>
  <c r="P724" i="2"/>
  <c r="M725" i="2"/>
  <c r="N725" i="2"/>
  <c r="O725" i="2"/>
  <c r="P725" i="2"/>
  <c r="M726" i="2"/>
  <c r="N726" i="2"/>
  <c r="O726" i="2"/>
  <c r="P726" i="2"/>
  <c r="M727" i="2"/>
  <c r="N727" i="2"/>
  <c r="O727" i="2"/>
  <c r="P727" i="2"/>
  <c r="M728" i="2"/>
  <c r="N728" i="2"/>
  <c r="O728" i="2"/>
  <c r="P728" i="2"/>
  <c r="M729" i="2"/>
  <c r="N729" i="2"/>
  <c r="O729" i="2"/>
  <c r="P729" i="2"/>
  <c r="M730" i="2"/>
  <c r="N730" i="2"/>
  <c r="O730" i="2"/>
  <c r="P730" i="2"/>
  <c r="M731" i="2"/>
  <c r="N731" i="2"/>
  <c r="O731" i="2"/>
  <c r="P731" i="2"/>
  <c r="M732" i="2"/>
  <c r="N732" i="2"/>
  <c r="O732" i="2"/>
  <c r="P732" i="2"/>
  <c r="M733" i="2"/>
  <c r="N733" i="2"/>
  <c r="O733" i="2"/>
  <c r="P733" i="2"/>
  <c r="M734" i="2"/>
  <c r="N734" i="2"/>
  <c r="O734" i="2"/>
  <c r="P734" i="2"/>
  <c r="M735" i="2"/>
  <c r="N735" i="2"/>
  <c r="O735" i="2"/>
  <c r="P735" i="2"/>
  <c r="M736" i="2"/>
  <c r="N736" i="2"/>
  <c r="O736" i="2"/>
  <c r="P736" i="2"/>
  <c r="M737" i="2"/>
  <c r="N737" i="2"/>
  <c r="O737" i="2"/>
  <c r="P737" i="2"/>
  <c r="M738" i="2"/>
  <c r="N738" i="2"/>
  <c r="O738" i="2"/>
  <c r="P738" i="2"/>
  <c r="M739" i="2"/>
  <c r="N739" i="2"/>
  <c r="O739" i="2"/>
  <c r="P739" i="2"/>
  <c r="M740" i="2"/>
  <c r="N740" i="2"/>
  <c r="O740" i="2"/>
  <c r="P740" i="2"/>
  <c r="M741" i="2"/>
  <c r="N741" i="2"/>
  <c r="O741" i="2"/>
  <c r="P741" i="2"/>
  <c r="M742" i="2"/>
  <c r="N742" i="2"/>
  <c r="O742" i="2"/>
  <c r="P742" i="2"/>
  <c r="M743" i="2"/>
  <c r="N743" i="2"/>
  <c r="O743" i="2"/>
  <c r="P743" i="2"/>
  <c r="M744" i="2"/>
  <c r="N744" i="2"/>
  <c r="O744" i="2"/>
  <c r="P744" i="2"/>
  <c r="M745" i="2"/>
  <c r="N745" i="2"/>
  <c r="O745" i="2"/>
  <c r="P745" i="2"/>
  <c r="M746" i="2"/>
  <c r="N746" i="2"/>
  <c r="O746" i="2"/>
  <c r="P746" i="2"/>
  <c r="M747" i="2"/>
  <c r="N747" i="2"/>
  <c r="O747" i="2"/>
  <c r="P747" i="2"/>
  <c r="M748" i="2"/>
  <c r="N748" i="2"/>
  <c r="O748" i="2"/>
  <c r="P748" i="2"/>
  <c r="M749" i="2"/>
  <c r="N749" i="2"/>
  <c r="O749" i="2"/>
  <c r="P749" i="2"/>
  <c r="M750" i="2"/>
  <c r="N750" i="2"/>
  <c r="O750" i="2"/>
  <c r="P750" i="2"/>
  <c r="M751" i="2"/>
  <c r="N751" i="2"/>
  <c r="O751" i="2"/>
  <c r="P751" i="2"/>
  <c r="M752" i="2"/>
  <c r="N752" i="2"/>
  <c r="O752" i="2"/>
  <c r="P752" i="2"/>
  <c r="M753" i="2"/>
  <c r="N753" i="2"/>
  <c r="O753" i="2"/>
  <c r="P753" i="2"/>
  <c r="M754" i="2"/>
  <c r="N754" i="2"/>
  <c r="O754" i="2"/>
  <c r="P754" i="2"/>
  <c r="M755" i="2"/>
  <c r="N755" i="2"/>
  <c r="O755" i="2"/>
  <c r="P755" i="2"/>
  <c r="M756" i="2"/>
  <c r="N756" i="2"/>
  <c r="O756" i="2"/>
  <c r="P756" i="2"/>
  <c r="M757" i="2"/>
  <c r="N757" i="2"/>
  <c r="O757" i="2"/>
  <c r="P757" i="2"/>
  <c r="M758" i="2"/>
  <c r="N758" i="2"/>
  <c r="O758" i="2"/>
  <c r="P758" i="2"/>
  <c r="M759" i="2"/>
  <c r="N759" i="2"/>
  <c r="O759" i="2"/>
  <c r="P759" i="2"/>
  <c r="M760" i="2"/>
  <c r="N760" i="2"/>
  <c r="O760" i="2"/>
  <c r="P760" i="2"/>
  <c r="M761" i="2"/>
  <c r="N761" i="2"/>
  <c r="O761" i="2"/>
  <c r="P761" i="2"/>
  <c r="M762" i="2"/>
  <c r="N762" i="2"/>
  <c r="O762" i="2"/>
  <c r="P762" i="2"/>
  <c r="M763" i="2"/>
  <c r="N763" i="2"/>
  <c r="O763" i="2"/>
  <c r="P763" i="2"/>
  <c r="M764" i="2"/>
  <c r="N764" i="2"/>
  <c r="O764" i="2"/>
  <c r="P764" i="2"/>
  <c r="M765" i="2"/>
  <c r="N765" i="2"/>
  <c r="O765" i="2"/>
  <c r="P765" i="2"/>
  <c r="M766" i="2"/>
  <c r="N766" i="2"/>
  <c r="O766" i="2"/>
  <c r="P766" i="2"/>
  <c r="M767" i="2"/>
  <c r="N767" i="2"/>
  <c r="O767" i="2"/>
  <c r="P767" i="2"/>
  <c r="M768" i="2"/>
  <c r="N768" i="2"/>
  <c r="O768" i="2"/>
  <c r="P768" i="2"/>
  <c r="M769" i="2"/>
  <c r="N769" i="2"/>
  <c r="O769" i="2"/>
  <c r="P769" i="2"/>
  <c r="M770" i="2"/>
  <c r="N770" i="2"/>
  <c r="O770" i="2"/>
  <c r="P770" i="2"/>
  <c r="M771" i="2"/>
  <c r="N771" i="2"/>
  <c r="O771" i="2"/>
  <c r="P771" i="2"/>
  <c r="M772" i="2"/>
  <c r="N772" i="2"/>
  <c r="O772" i="2"/>
  <c r="P772" i="2"/>
  <c r="M773" i="2"/>
  <c r="N773" i="2"/>
  <c r="O773" i="2"/>
  <c r="P773" i="2"/>
  <c r="M774" i="2"/>
  <c r="N774" i="2"/>
  <c r="O774" i="2"/>
  <c r="P774" i="2"/>
  <c r="M775" i="2"/>
  <c r="N775" i="2"/>
  <c r="O775" i="2"/>
  <c r="P775" i="2"/>
  <c r="M776" i="2"/>
  <c r="N776" i="2"/>
  <c r="O776" i="2"/>
  <c r="P776" i="2"/>
  <c r="M777" i="2"/>
  <c r="N777" i="2"/>
  <c r="O777" i="2"/>
  <c r="P777" i="2"/>
  <c r="M778" i="2"/>
  <c r="N778" i="2"/>
  <c r="O778" i="2"/>
  <c r="P778" i="2"/>
  <c r="M779" i="2"/>
  <c r="N779" i="2"/>
  <c r="O779" i="2"/>
  <c r="P779" i="2"/>
  <c r="M780" i="2"/>
  <c r="N780" i="2"/>
  <c r="O780" i="2"/>
  <c r="P780" i="2"/>
  <c r="M781" i="2"/>
  <c r="N781" i="2"/>
  <c r="O781" i="2"/>
  <c r="P781" i="2"/>
  <c r="M782" i="2"/>
  <c r="N782" i="2"/>
  <c r="O782" i="2"/>
  <c r="P782" i="2"/>
  <c r="M783" i="2"/>
  <c r="N783" i="2"/>
  <c r="O783" i="2"/>
  <c r="P783" i="2"/>
  <c r="M784" i="2"/>
  <c r="N784" i="2"/>
  <c r="O784" i="2"/>
  <c r="P784" i="2"/>
  <c r="M785" i="2"/>
  <c r="N785" i="2"/>
  <c r="O785" i="2"/>
  <c r="P785" i="2"/>
  <c r="M786" i="2"/>
  <c r="N786" i="2"/>
  <c r="O786" i="2"/>
  <c r="P786" i="2"/>
  <c r="M787" i="2"/>
  <c r="N787" i="2"/>
  <c r="O787" i="2"/>
  <c r="P787" i="2"/>
  <c r="M788" i="2"/>
  <c r="N788" i="2"/>
  <c r="O788" i="2"/>
  <c r="P788" i="2"/>
  <c r="M789" i="2"/>
  <c r="N789" i="2"/>
  <c r="O789" i="2"/>
  <c r="P789" i="2"/>
  <c r="M790" i="2"/>
  <c r="N790" i="2"/>
  <c r="O790" i="2"/>
  <c r="P790" i="2"/>
  <c r="M791" i="2"/>
  <c r="N791" i="2"/>
  <c r="O791" i="2"/>
  <c r="P791" i="2"/>
  <c r="M792" i="2"/>
  <c r="N792" i="2"/>
  <c r="O792" i="2"/>
  <c r="P792" i="2"/>
  <c r="M793" i="2"/>
  <c r="N793" i="2"/>
  <c r="O793" i="2"/>
  <c r="P793" i="2"/>
  <c r="M794" i="2"/>
  <c r="N794" i="2"/>
  <c r="O794" i="2"/>
  <c r="P794" i="2"/>
  <c r="M795" i="2"/>
  <c r="N795" i="2"/>
  <c r="O795" i="2"/>
  <c r="P795" i="2"/>
  <c r="M796" i="2"/>
  <c r="N796" i="2"/>
  <c r="O796" i="2"/>
  <c r="P796" i="2"/>
  <c r="M797" i="2"/>
  <c r="N797" i="2"/>
  <c r="O797" i="2"/>
  <c r="P797" i="2"/>
  <c r="M798" i="2"/>
  <c r="N798" i="2"/>
  <c r="O798" i="2"/>
  <c r="P798" i="2"/>
  <c r="M799" i="2"/>
  <c r="N799" i="2"/>
  <c r="O799" i="2"/>
  <c r="P799" i="2"/>
  <c r="M800" i="2"/>
  <c r="N800" i="2"/>
  <c r="O800" i="2"/>
  <c r="P800" i="2"/>
  <c r="M801" i="2"/>
  <c r="N801" i="2"/>
  <c r="O801" i="2"/>
  <c r="P801" i="2"/>
  <c r="M802" i="2"/>
  <c r="N802" i="2"/>
  <c r="O802" i="2"/>
  <c r="P802" i="2"/>
  <c r="M803" i="2"/>
  <c r="N803" i="2"/>
  <c r="O803" i="2"/>
  <c r="P803" i="2"/>
  <c r="M804" i="2"/>
  <c r="N804" i="2"/>
  <c r="O804" i="2"/>
  <c r="P804" i="2"/>
  <c r="M805" i="2"/>
  <c r="N805" i="2"/>
  <c r="O805" i="2"/>
  <c r="P805" i="2"/>
  <c r="M806" i="2"/>
  <c r="N806" i="2"/>
  <c r="O806" i="2"/>
  <c r="P806" i="2"/>
  <c r="M807" i="2"/>
  <c r="N807" i="2"/>
  <c r="O807" i="2"/>
  <c r="P807" i="2"/>
  <c r="M808" i="2"/>
  <c r="N808" i="2"/>
  <c r="O808" i="2"/>
  <c r="P808" i="2"/>
  <c r="M809" i="2"/>
  <c r="N809" i="2"/>
  <c r="O809" i="2"/>
  <c r="P809" i="2"/>
  <c r="M810" i="2"/>
  <c r="N810" i="2"/>
  <c r="O810" i="2"/>
  <c r="P810" i="2"/>
  <c r="M811" i="2"/>
  <c r="N811" i="2"/>
  <c r="O811" i="2"/>
  <c r="P811" i="2"/>
  <c r="M812" i="2"/>
  <c r="N812" i="2"/>
  <c r="O812" i="2"/>
  <c r="P812" i="2"/>
  <c r="M813" i="2"/>
  <c r="N813" i="2"/>
  <c r="O813" i="2"/>
  <c r="P813" i="2"/>
  <c r="M814" i="2"/>
  <c r="N814" i="2"/>
  <c r="O814" i="2"/>
  <c r="P814" i="2"/>
  <c r="M815" i="2"/>
  <c r="N815" i="2"/>
  <c r="O815" i="2"/>
  <c r="P815" i="2"/>
  <c r="M816" i="2"/>
  <c r="N816" i="2"/>
  <c r="O816" i="2"/>
  <c r="P816" i="2"/>
  <c r="M817" i="2"/>
  <c r="N817" i="2"/>
  <c r="O817" i="2"/>
  <c r="P817" i="2"/>
  <c r="M818" i="2"/>
  <c r="N818" i="2"/>
  <c r="O818" i="2"/>
  <c r="P818" i="2"/>
  <c r="M819" i="2"/>
  <c r="N819" i="2"/>
  <c r="O819" i="2"/>
  <c r="P819" i="2"/>
  <c r="M820" i="2"/>
  <c r="N820" i="2"/>
  <c r="O820" i="2"/>
  <c r="P820" i="2"/>
  <c r="M821" i="2"/>
  <c r="N821" i="2"/>
  <c r="O821" i="2"/>
  <c r="P821" i="2"/>
  <c r="M822" i="2"/>
  <c r="N822" i="2"/>
  <c r="O822" i="2"/>
  <c r="P822" i="2"/>
  <c r="M823" i="2"/>
  <c r="N823" i="2"/>
  <c r="O823" i="2"/>
  <c r="P823" i="2"/>
  <c r="M824" i="2"/>
  <c r="N824" i="2"/>
  <c r="O824" i="2"/>
  <c r="P824" i="2"/>
  <c r="M825" i="2"/>
  <c r="N825" i="2"/>
  <c r="O825" i="2"/>
  <c r="P825" i="2"/>
  <c r="M826" i="2"/>
  <c r="N826" i="2"/>
  <c r="O826" i="2"/>
  <c r="P826" i="2"/>
  <c r="M827" i="2"/>
  <c r="N827" i="2"/>
  <c r="O827" i="2"/>
  <c r="P827" i="2"/>
  <c r="M828" i="2"/>
  <c r="N828" i="2"/>
  <c r="O828" i="2"/>
  <c r="P828" i="2"/>
  <c r="M829" i="2"/>
  <c r="N829" i="2"/>
  <c r="O829" i="2"/>
  <c r="P829" i="2"/>
  <c r="M830" i="2"/>
  <c r="N830" i="2"/>
  <c r="O830" i="2"/>
  <c r="P830" i="2"/>
  <c r="M831" i="2"/>
  <c r="N831" i="2"/>
  <c r="O831" i="2"/>
  <c r="P831" i="2"/>
  <c r="M832" i="2"/>
  <c r="N832" i="2"/>
  <c r="O832" i="2"/>
  <c r="P832" i="2"/>
  <c r="M833" i="2"/>
  <c r="N833" i="2"/>
  <c r="O833" i="2"/>
  <c r="P833" i="2"/>
  <c r="M834" i="2"/>
  <c r="N834" i="2"/>
  <c r="O834" i="2"/>
  <c r="P834" i="2"/>
  <c r="M835" i="2"/>
  <c r="N835" i="2"/>
  <c r="O835" i="2"/>
  <c r="P835" i="2"/>
  <c r="M836" i="2"/>
  <c r="N836" i="2"/>
  <c r="O836" i="2"/>
  <c r="P836" i="2"/>
  <c r="M837" i="2"/>
  <c r="N837" i="2"/>
  <c r="O837" i="2"/>
  <c r="P837" i="2"/>
  <c r="M838" i="2"/>
  <c r="N838" i="2"/>
  <c r="O838" i="2"/>
  <c r="P838" i="2"/>
  <c r="M839" i="2"/>
  <c r="N839" i="2"/>
  <c r="O839" i="2"/>
  <c r="P839" i="2"/>
  <c r="M840" i="2"/>
  <c r="N840" i="2"/>
  <c r="O840" i="2"/>
  <c r="P840" i="2"/>
  <c r="M841" i="2"/>
  <c r="N841" i="2"/>
  <c r="O841" i="2"/>
  <c r="P841" i="2"/>
  <c r="M842" i="2"/>
  <c r="N842" i="2"/>
  <c r="O842" i="2"/>
  <c r="P842" i="2"/>
  <c r="M843" i="2"/>
  <c r="N843" i="2"/>
  <c r="O843" i="2"/>
  <c r="P843" i="2"/>
  <c r="M844" i="2"/>
  <c r="N844" i="2"/>
  <c r="O844" i="2"/>
  <c r="P844" i="2"/>
  <c r="M845" i="2"/>
  <c r="N845" i="2"/>
  <c r="O845" i="2"/>
  <c r="P845" i="2"/>
  <c r="M846" i="2"/>
  <c r="N846" i="2"/>
  <c r="O846" i="2"/>
  <c r="P846" i="2"/>
  <c r="M847" i="2"/>
  <c r="N847" i="2"/>
  <c r="O847" i="2"/>
  <c r="P847" i="2"/>
  <c r="M848" i="2"/>
  <c r="N848" i="2"/>
  <c r="O848" i="2"/>
  <c r="P848" i="2"/>
  <c r="M849" i="2"/>
  <c r="N849" i="2"/>
  <c r="O849" i="2"/>
  <c r="P849" i="2"/>
  <c r="M850" i="2"/>
  <c r="N850" i="2"/>
  <c r="O850" i="2"/>
  <c r="P850" i="2"/>
  <c r="M851" i="2"/>
  <c r="N851" i="2"/>
  <c r="O851" i="2"/>
  <c r="P851" i="2"/>
  <c r="M852" i="2"/>
  <c r="N852" i="2"/>
  <c r="O852" i="2"/>
  <c r="P852" i="2"/>
  <c r="M853" i="2"/>
  <c r="N853" i="2"/>
  <c r="O853" i="2"/>
  <c r="P853" i="2"/>
  <c r="M854" i="2"/>
  <c r="N854" i="2"/>
  <c r="O854" i="2"/>
  <c r="P854" i="2"/>
  <c r="M855" i="2"/>
  <c r="N855" i="2"/>
  <c r="O855" i="2"/>
  <c r="P855" i="2"/>
  <c r="M856" i="2"/>
  <c r="N856" i="2"/>
  <c r="O856" i="2"/>
  <c r="P856" i="2"/>
  <c r="M857" i="2"/>
  <c r="N857" i="2"/>
  <c r="O857" i="2"/>
  <c r="P857" i="2"/>
  <c r="M858" i="2"/>
  <c r="N858" i="2"/>
  <c r="O858" i="2"/>
  <c r="P858" i="2"/>
  <c r="M859" i="2"/>
  <c r="N859" i="2"/>
  <c r="O859" i="2"/>
  <c r="P859" i="2"/>
  <c r="M860" i="2"/>
  <c r="N860" i="2"/>
  <c r="O860" i="2"/>
  <c r="P860" i="2"/>
  <c r="M861" i="2"/>
  <c r="N861" i="2"/>
  <c r="O861" i="2"/>
  <c r="P861" i="2"/>
  <c r="M862" i="2"/>
  <c r="N862" i="2"/>
  <c r="O862" i="2"/>
  <c r="P862" i="2"/>
  <c r="M863" i="2"/>
  <c r="N863" i="2"/>
  <c r="O863" i="2"/>
  <c r="P863" i="2"/>
  <c r="M864" i="2"/>
  <c r="N864" i="2"/>
  <c r="O864" i="2"/>
  <c r="P864" i="2"/>
  <c r="M865" i="2"/>
  <c r="N865" i="2"/>
  <c r="O865" i="2"/>
  <c r="P865" i="2"/>
  <c r="M866" i="2"/>
  <c r="N866" i="2"/>
  <c r="O866" i="2"/>
  <c r="P866" i="2"/>
  <c r="M867" i="2"/>
  <c r="N867" i="2"/>
  <c r="O867" i="2"/>
  <c r="P867" i="2"/>
  <c r="M868" i="2"/>
  <c r="N868" i="2"/>
  <c r="O868" i="2"/>
  <c r="P868" i="2"/>
  <c r="M869" i="2"/>
  <c r="N869" i="2"/>
  <c r="O869" i="2"/>
  <c r="P869" i="2"/>
  <c r="M870" i="2"/>
  <c r="N870" i="2"/>
  <c r="O870" i="2"/>
  <c r="P870" i="2"/>
  <c r="M871" i="2"/>
  <c r="N871" i="2"/>
  <c r="O871" i="2"/>
  <c r="P871" i="2"/>
  <c r="M872" i="2"/>
  <c r="N872" i="2"/>
  <c r="O872" i="2"/>
  <c r="P872" i="2"/>
  <c r="M873" i="2"/>
  <c r="N873" i="2"/>
  <c r="O873" i="2"/>
  <c r="P873" i="2"/>
  <c r="M874" i="2"/>
  <c r="N874" i="2"/>
  <c r="O874" i="2"/>
  <c r="P874" i="2"/>
  <c r="M875" i="2"/>
  <c r="N875" i="2"/>
  <c r="O875" i="2"/>
  <c r="P875" i="2"/>
  <c r="M876" i="2"/>
  <c r="N876" i="2"/>
  <c r="O876" i="2"/>
  <c r="P876" i="2"/>
  <c r="M877" i="2"/>
  <c r="N877" i="2"/>
  <c r="O877" i="2"/>
  <c r="P877" i="2"/>
  <c r="M878" i="2"/>
  <c r="N878" i="2"/>
  <c r="O878" i="2"/>
  <c r="P878" i="2"/>
  <c r="M879" i="2"/>
  <c r="N879" i="2"/>
  <c r="O879" i="2"/>
  <c r="P879" i="2"/>
  <c r="M880" i="2"/>
  <c r="N880" i="2"/>
  <c r="O880" i="2"/>
  <c r="P880" i="2"/>
  <c r="M881" i="2"/>
  <c r="N881" i="2"/>
  <c r="O881" i="2"/>
  <c r="P881" i="2"/>
  <c r="M882" i="2"/>
  <c r="N882" i="2"/>
  <c r="O882" i="2"/>
  <c r="P882" i="2"/>
  <c r="M883" i="2"/>
  <c r="N883" i="2"/>
  <c r="O883" i="2"/>
  <c r="P883" i="2"/>
  <c r="M884" i="2"/>
  <c r="N884" i="2"/>
  <c r="O884" i="2"/>
  <c r="P884" i="2"/>
  <c r="M885" i="2"/>
  <c r="N885" i="2"/>
  <c r="O885" i="2"/>
  <c r="P885" i="2"/>
  <c r="M886" i="2"/>
  <c r="N886" i="2"/>
  <c r="O886" i="2"/>
  <c r="P886" i="2"/>
  <c r="M887" i="2"/>
  <c r="N887" i="2"/>
  <c r="O887" i="2"/>
  <c r="P887" i="2"/>
  <c r="M888" i="2"/>
  <c r="N888" i="2"/>
  <c r="O888" i="2"/>
  <c r="P888" i="2"/>
  <c r="M889" i="2"/>
  <c r="N889" i="2"/>
  <c r="O889" i="2"/>
  <c r="P889" i="2"/>
  <c r="M890" i="2"/>
  <c r="N890" i="2"/>
  <c r="O890" i="2"/>
  <c r="P890" i="2"/>
  <c r="M891" i="2"/>
  <c r="N891" i="2"/>
  <c r="O891" i="2"/>
  <c r="P891" i="2"/>
  <c r="M892" i="2"/>
  <c r="N892" i="2"/>
  <c r="O892" i="2"/>
  <c r="P892" i="2"/>
  <c r="M893" i="2"/>
  <c r="N893" i="2"/>
  <c r="O893" i="2"/>
  <c r="P893" i="2"/>
  <c r="M894" i="2"/>
  <c r="N894" i="2"/>
  <c r="O894" i="2"/>
  <c r="P894" i="2"/>
  <c r="M895" i="2"/>
  <c r="N895" i="2"/>
  <c r="O895" i="2"/>
  <c r="P895" i="2"/>
  <c r="M896" i="2"/>
  <c r="N896" i="2"/>
  <c r="O896" i="2"/>
  <c r="P896" i="2"/>
  <c r="M897" i="2"/>
  <c r="N897" i="2"/>
  <c r="O897" i="2"/>
  <c r="P897" i="2"/>
  <c r="M898" i="2"/>
  <c r="N898" i="2"/>
  <c r="O898" i="2"/>
  <c r="P898" i="2"/>
  <c r="M899" i="2"/>
  <c r="N899" i="2"/>
  <c r="O899" i="2"/>
  <c r="P899" i="2"/>
  <c r="M900" i="2"/>
  <c r="N900" i="2"/>
  <c r="O900" i="2"/>
  <c r="P900" i="2"/>
  <c r="M901" i="2"/>
  <c r="N901" i="2"/>
  <c r="O901" i="2"/>
  <c r="P901" i="2"/>
  <c r="M902" i="2"/>
  <c r="N902" i="2"/>
  <c r="O902" i="2"/>
  <c r="P902" i="2"/>
  <c r="M903" i="2"/>
  <c r="N903" i="2"/>
  <c r="O903" i="2"/>
  <c r="P903" i="2"/>
  <c r="M904" i="2"/>
  <c r="N904" i="2"/>
  <c r="O904" i="2"/>
  <c r="P904" i="2"/>
  <c r="M905" i="2"/>
  <c r="N905" i="2"/>
  <c r="O905" i="2"/>
  <c r="P905" i="2"/>
  <c r="M906" i="2"/>
  <c r="N906" i="2"/>
  <c r="O906" i="2"/>
  <c r="P906" i="2"/>
  <c r="M907" i="2"/>
  <c r="N907" i="2"/>
  <c r="O907" i="2"/>
  <c r="P907" i="2"/>
  <c r="M908" i="2"/>
  <c r="N908" i="2"/>
  <c r="O908" i="2"/>
  <c r="P908" i="2"/>
  <c r="M909" i="2"/>
  <c r="N909" i="2"/>
  <c r="O909" i="2"/>
  <c r="P909" i="2"/>
  <c r="M910" i="2"/>
  <c r="N910" i="2"/>
  <c r="O910" i="2"/>
  <c r="P910" i="2"/>
  <c r="M911" i="2"/>
  <c r="N911" i="2"/>
  <c r="O911" i="2"/>
  <c r="P911" i="2"/>
  <c r="M912" i="2"/>
  <c r="N912" i="2"/>
  <c r="O912" i="2"/>
  <c r="P912" i="2"/>
  <c r="M913" i="2"/>
  <c r="N913" i="2"/>
  <c r="O913" i="2"/>
  <c r="P913" i="2"/>
  <c r="M914" i="2"/>
  <c r="N914" i="2"/>
  <c r="O914" i="2"/>
  <c r="P914" i="2"/>
  <c r="M915" i="2"/>
  <c r="N915" i="2"/>
  <c r="O915" i="2"/>
  <c r="P915" i="2"/>
  <c r="M916" i="2"/>
  <c r="N916" i="2"/>
  <c r="O916" i="2"/>
  <c r="P916" i="2"/>
  <c r="M917" i="2"/>
  <c r="N917" i="2"/>
  <c r="O917" i="2"/>
  <c r="P917" i="2"/>
  <c r="M918" i="2"/>
  <c r="N918" i="2"/>
  <c r="O918" i="2"/>
  <c r="P918" i="2"/>
  <c r="M919" i="2"/>
  <c r="N919" i="2"/>
  <c r="O919" i="2"/>
  <c r="P919" i="2"/>
  <c r="M920" i="2"/>
  <c r="N920" i="2"/>
  <c r="O920" i="2"/>
  <c r="P920" i="2"/>
  <c r="M921" i="2"/>
  <c r="N921" i="2"/>
  <c r="O921" i="2"/>
  <c r="P921" i="2"/>
  <c r="M922" i="2"/>
  <c r="N922" i="2"/>
  <c r="O922" i="2"/>
  <c r="P922" i="2"/>
  <c r="M923" i="2"/>
  <c r="N923" i="2"/>
  <c r="O923" i="2"/>
  <c r="P923" i="2"/>
  <c r="M924" i="2"/>
  <c r="N924" i="2"/>
  <c r="O924" i="2"/>
  <c r="P924" i="2"/>
  <c r="M925" i="2"/>
  <c r="N925" i="2"/>
  <c r="O925" i="2"/>
  <c r="P925" i="2"/>
  <c r="M926" i="2"/>
  <c r="N926" i="2"/>
  <c r="O926" i="2"/>
  <c r="P926" i="2"/>
  <c r="M927" i="2"/>
  <c r="N927" i="2"/>
  <c r="O927" i="2"/>
  <c r="P927" i="2"/>
  <c r="M928" i="2"/>
  <c r="N928" i="2"/>
  <c r="O928" i="2"/>
  <c r="P928" i="2"/>
  <c r="M929" i="2"/>
  <c r="N929" i="2"/>
  <c r="O929" i="2"/>
  <c r="P929" i="2"/>
  <c r="M930" i="2"/>
  <c r="N930" i="2"/>
  <c r="O930" i="2"/>
  <c r="P930" i="2"/>
  <c r="M931" i="2"/>
  <c r="N931" i="2"/>
  <c r="O931" i="2"/>
  <c r="P931" i="2"/>
  <c r="M932" i="2"/>
  <c r="N932" i="2"/>
  <c r="O932" i="2"/>
  <c r="P932" i="2"/>
  <c r="M933" i="2"/>
  <c r="N933" i="2"/>
  <c r="O933" i="2"/>
  <c r="P933" i="2"/>
  <c r="M934" i="2"/>
  <c r="N934" i="2"/>
  <c r="O934" i="2"/>
  <c r="P934" i="2"/>
  <c r="M935" i="2"/>
  <c r="N935" i="2"/>
  <c r="O935" i="2"/>
  <c r="P935" i="2"/>
  <c r="M936" i="2"/>
  <c r="N936" i="2"/>
  <c r="O936" i="2"/>
  <c r="P936" i="2"/>
  <c r="M937" i="2"/>
  <c r="N937" i="2"/>
  <c r="O937" i="2"/>
  <c r="P937" i="2"/>
  <c r="M938" i="2"/>
  <c r="N938" i="2"/>
  <c r="O938" i="2"/>
  <c r="P938" i="2"/>
  <c r="M939" i="2"/>
  <c r="N939" i="2"/>
  <c r="O939" i="2"/>
  <c r="P939" i="2"/>
  <c r="M940" i="2"/>
  <c r="N940" i="2"/>
  <c r="O940" i="2"/>
  <c r="P940" i="2"/>
  <c r="M941" i="2"/>
  <c r="N941" i="2"/>
  <c r="O941" i="2"/>
  <c r="P941" i="2"/>
  <c r="M942" i="2"/>
  <c r="N942" i="2"/>
  <c r="O942" i="2"/>
  <c r="P942" i="2"/>
  <c r="M943" i="2"/>
  <c r="N943" i="2"/>
  <c r="O943" i="2"/>
  <c r="P943" i="2"/>
  <c r="M944" i="2"/>
  <c r="N944" i="2"/>
  <c r="O944" i="2"/>
  <c r="P944" i="2"/>
  <c r="M945" i="2"/>
  <c r="N945" i="2"/>
  <c r="O945" i="2"/>
  <c r="P945" i="2"/>
  <c r="M946" i="2"/>
  <c r="N946" i="2"/>
  <c r="O946" i="2"/>
  <c r="P946" i="2"/>
  <c r="M947" i="2"/>
  <c r="N947" i="2"/>
  <c r="O947" i="2"/>
  <c r="P947" i="2"/>
  <c r="M948" i="2"/>
  <c r="N948" i="2"/>
  <c r="O948" i="2"/>
  <c r="P948" i="2"/>
  <c r="M949" i="2"/>
  <c r="N949" i="2"/>
  <c r="O949" i="2"/>
  <c r="P949" i="2"/>
  <c r="M950" i="2"/>
  <c r="N950" i="2"/>
  <c r="O950" i="2"/>
  <c r="P950" i="2"/>
  <c r="M951" i="2"/>
  <c r="N951" i="2"/>
  <c r="O951" i="2"/>
  <c r="P951" i="2"/>
  <c r="M952" i="2"/>
  <c r="N952" i="2"/>
  <c r="O952" i="2"/>
  <c r="P952" i="2"/>
  <c r="M953" i="2"/>
  <c r="N953" i="2"/>
  <c r="O953" i="2"/>
  <c r="P953" i="2"/>
  <c r="M954" i="2"/>
  <c r="N954" i="2"/>
  <c r="O954" i="2"/>
  <c r="P954" i="2"/>
  <c r="M955" i="2"/>
  <c r="N955" i="2"/>
  <c r="O955" i="2"/>
  <c r="P955" i="2"/>
  <c r="M956" i="2"/>
  <c r="N956" i="2"/>
  <c r="O956" i="2"/>
  <c r="P956" i="2"/>
  <c r="M957" i="2"/>
  <c r="N957" i="2"/>
  <c r="O957" i="2"/>
  <c r="P957" i="2"/>
  <c r="M958" i="2"/>
  <c r="N958" i="2"/>
  <c r="O958" i="2"/>
  <c r="P958" i="2"/>
  <c r="M959" i="2"/>
  <c r="N959" i="2"/>
  <c r="O959" i="2"/>
  <c r="P959" i="2"/>
  <c r="M960" i="2"/>
  <c r="N960" i="2"/>
  <c r="O960" i="2"/>
  <c r="P960" i="2"/>
  <c r="M961" i="2"/>
  <c r="N961" i="2"/>
  <c r="O961" i="2"/>
  <c r="P961" i="2"/>
  <c r="M962" i="2"/>
  <c r="N962" i="2"/>
  <c r="O962" i="2"/>
  <c r="P962" i="2"/>
  <c r="M963" i="2"/>
  <c r="N963" i="2"/>
  <c r="O963" i="2"/>
  <c r="P963" i="2"/>
  <c r="M964" i="2"/>
  <c r="N964" i="2"/>
  <c r="O964" i="2"/>
  <c r="P964" i="2"/>
  <c r="M965" i="2"/>
  <c r="N965" i="2"/>
  <c r="O965" i="2"/>
  <c r="P965" i="2"/>
  <c r="M966" i="2"/>
  <c r="N966" i="2"/>
  <c r="O966" i="2"/>
  <c r="P966" i="2"/>
  <c r="M967" i="2"/>
  <c r="N967" i="2"/>
  <c r="O967" i="2"/>
  <c r="P967" i="2"/>
  <c r="M968" i="2"/>
  <c r="N968" i="2"/>
  <c r="O968" i="2"/>
  <c r="P968" i="2"/>
  <c r="M969" i="2"/>
  <c r="N969" i="2"/>
  <c r="O969" i="2"/>
  <c r="P969" i="2"/>
  <c r="M970" i="2"/>
  <c r="N970" i="2"/>
  <c r="O970" i="2"/>
  <c r="P970" i="2"/>
  <c r="M971" i="2"/>
  <c r="N971" i="2"/>
  <c r="O971" i="2"/>
  <c r="P971" i="2"/>
  <c r="M972" i="2"/>
  <c r="N972" i="2"/>
  <c r="O972" i="2"/>
  <c r="P972" i="2"/>
  <c r="M973" i="2"/>
  <c r="N973" i="2"/>
  <c r="O973" i="2"/>
  <c r="P973" i="2"/>
  <c r="M974" i="2"/>
  <c r="N974" i="2"/>
  <c r="O974" i="2"/>
  <c r="P974" i="2"/>
  <c r="M975" i="2"/>
  <c r="N975" i="2"/>
  <c r="O975" i="2"/>
  <c r="P975" i="2"/>
  <c r="M976" i="2"/>
  <c r="N976" i="2"/>
  <c r="O976" i="2"/>
  <c r="P976" i="2"/>
  <c r="M977" i="2"/>
  <c r="N977" i="2"/>
  <c r="O977" i="2"/>
  <c r="P977" i="2"/>
  <c r="M978" i="2"/>
  <c r="N978" i="2"/>
  <c r="O978" i="2"/>
  <c r="P978" i="2"/>
  <c r="M979" i="2"/>
  <c r="N979" i="2"/>
  <c r="O979" i="2"/>
  <c r="P979" i="2"/>
  <c r="M980" i="2"/>
  <c r="N980" i="2"/>
  <c r="O980" i="2"/>
  <c r="P980" i="2"/>
  <c r="M981" i="2"/>
  <c r="N981" i="2"/>
  <c r="O981" i="2"/>
  <c r="P981" i="2"/>
  <c r="M982" i="2"/>
  <c r="N982" i="2"/>
  <c r="O982" i="2"/>
  <c r="P982" i="2"/>
  <c r="M983" i="2"/>
  <c r="N983" i="2"/>
  <c r="O983" i="2"/>
  <c r="P983" i="2"/>
  <c r="M984" i="2"/>
  <c r="N984" i="2"/>
  <c r="O984" i="2"/>
  <c r="P984" i="2"/>
  <c r="M985" i="2"/>
  <c r="N985" i="2"/>
  <c r="O985" i="2"/>
  <c r="P985" i="2"/>
  <c r="M986" i="2"/>
  <c r="N986" i="2"/>
  <c r="O986" i="2"/>
  <c r="P986" i="2"/>
  <c r="M987" i="2"/>
  <c r="N987" i="2"/>
  <c r="O987" i="2"/>
  <c r="P987" i="2"/>
  <c r="M988" i="2"/>
  <c r="N988" i="2"/>
  <c r="O988" i="2"/>
  <c r="P988" i="2"/>
  <c r="M989" i="2"/>
  <c r="N989" i="2"/>
  <c r="O989" i="2"/>
  <c r="P989" i="2"/>
  <c r="M990" i="2"/>
  <c r="N990" i="2"/>
  <c r="O990" i="2"/>
  <c r="P990" i="2"/>
  <c r="M991" i="2"/>
  <c r="N991" i="2"/>
  <c r="O991" i="2"/>
  <c r="P991" i="2"/>
  <c r="M992" i="2"/>
  <c r="N992" i="2"/>
  <c r="O992" i="2"/>
  <c r="P992" i="2"/>
  <c r="M993" i="2"/>
  <c r="N993" i="2"/>
  <c r="O993" i="2"/>
  <c r="P993" i="2"/>
  <c r="M994" i="2"/>
  <c r="N994" i="2"/>
  <c r="O994" i="2"/>
  <c r="P994" i="2"/>
  <c r="M995" i="2"/>
  <c r="N995" i="2"/>
  <c r="O995" i="2"/>
  <c r="P995" i="2"/>
  <c r="M996" i="2"/>
  <c r="N996" i="2"/>
  <c r="O996" i="2"/>
  <c r="P996" i="2"/>
  <c r="M997" i="2"/>
  <c r="N997" i="2"/>
  <c r="O997" i="2"/>
  <c r="P997" i="2"/>
  <c r="M998" i="2"/>
  <c r="N998" i="2"/>
  <c r="O998" i="2"/>
  <c r="P998" i="2"/>
  <c r="M999" i="2"/>
  <c r="N999" i="2"/>
  <c r="O999" i="2"/>
  <c r="P999" i="2"/>
  <c r="M1000" i="2"/>
  <c r="N1000" i="2"/>
  <c r="O1000" i="2"/>
  <c r="P1000" i="2"/>
  <c r="M1001" i="2"/>
  <c r="N1001" i="2"/>
  <c r="O1001" i="2"/>
  <c r="P1001" i="2"/>
  <c r="M1002" i="2"/>
  <c r="N1002" i="2"/>
  <c r="O1002" i="2"/>
  <c r="P1002" i="2"/>
  <c r="M1003" i="2"/>
  <c r="N1003" i="2"/>
  <c r="O1003" i="2"/>
  <c r="P1003" i="2"/>
  <c r="M1004" i="2"/>
  <c r="N1004" i="2"/>
  <c r="O1004" i="2"/>
  <c r="P1004" i="2"/>
  <c r="M1005" i="2"/>
  <c r="N1005" i="2"/>
  <c r="O1005" i="2"/>
  <c r="P1005" i="2"/>
  <c r="P2" i="2"/>
  <c r="O2" i="2"/>
  <c r="M2" i="2"/>
  <c r="N2" i="2"/>
  <c r="D3" i="2"/>
  <c r="E3" i="2"/>
  <c r="G3" i="2" s="1"/>
  <c r="F3" i="2"/>
  <c r="D4" i="2"/>
  <c r="E4" i="2"/>
  <c r="G4" i="2" s="1"/>
  <c r="F4" i="2"/>
  <c r="D5" i="2"/>
  <c r="E5" i="2"/>
  <c r="G5" i="2" s="1"/>
  <c r="D6" i="2"/>
  <c r="E6" i="2"/>
  <c r="D7" i="2"/>
  <c r="E7" i="2"/>
  <c r="D8" i="2"/>
  <c r="E8" i="2"/>
  <c r="G8" i="2" s="1"/>
  <c r="F8" i="2"/>
  <c r="D9" i="2"/>
  <c r="E9" i="2"/>
  <c r="G9" i="2" s="1"/>
  <c r="F9" i="2"/>
  <c r="D10" i="2"/>
  <c r="E10" i="2"/>
  <c r="D11" i="2"/>
  <c r="E11" i="2"/>
  <c r="G11" i="2" s="1"/>
  <c r="D12" i="2"/>
  <c r="E12" i="2"/>
  <c r="G12" i="2" s="1"/>
  <c r="F12" i="2"/>
  <c r="D13" i="2"/>
  <c r="E13" i="2"/>
  <c r="G13" i="2" s="1"/>
  <c r="F13" i="2"/>
  <c r="I13" i="2" s="1"/>
  <c r="K13" i="2" s="1"/>
  <c r="J13" i="2"/>
  <c r="D14" i="2"/>
  <c r="E14" i="2"/>
  <c r="D15" i="2"/>
  <c r="E15" i="2"/>
  <c r="G15" i="2" s="1"/>
  <c r="D16" i="2"/>
  <c r="E16" i="2"/>
  <c r="G16" i="2" s="1"/>
  <c r="F16" i="2"/>
  <c r="D17" i="2"/>
  <c r="E17" i="2"/>
  <c r="G17" i="2" s="1"/>
  <c r="F17" i="2"/>
  <c r="D18" i="2"/>
  <c r="E18" i="2"/>
  <c r="D19" i="2"/>
  <c r="E19" i="2"/>
  <c r="G19" i="2" s="1"/>
  <c r="D20" i="2"/>
  <c r="E20" i="2"/>
  <c r="G20" i="2" s="1"/>
  <c r="F20" i="2"/>
  <c r="D21" i="2"/>
  <c r="E21" i="2"/>
  <c r="G21" i="2" s="1"/>
  <c r="F21" i="2"/>
  <c r="I21" i="2" s="1"/>
  <c r="K21" i="2" s="1"/>
  <c r="J21" i="2"/>
  <c r="D22" i="2"/>
  <c r="E22" i="2"/>
  <c r="D23" i="2"/>
  <c r="E23" i="2"/>
  <c r="G23" i="2" s="1"/>
  <c r="D24" i="2"/>
  <c r="E24" i="2"/>
  <c r="G24" i="2" s="1"/>
  <c r="F24" i="2"/>
  <c r="D25" i="2"/>
  <c r="E25" i="2"/>
  <c r="D26" i="2"/>
  <c r="E26" i="2"/>
  <c r="D27" i="2"/>
  <c r="E27" i="2"/>
  <c r="G27" i="2" s="1"/>
  <c r="D28" i="2"/>
  <c r="E28" i="2"/>
  <c r="G28" i="2" s="1"/>
  <c r="F28" i="2"/>
  <c r="D29" i="2"/>
  <c r="E29" i="2"/>
  <c r="G29" i="2" s="1"/>
  <c r="F29" i="2"/>
  <c r="I29" i="2" s="1"/>
  <c r="K29" i="2" s="1"/>
  <c r="J29" i="2"/>
  <c r="D30" i="2"/>
  <c r="E30" i="2"/>
  <c r="D31" i="2"/>
  <c r="E31" i="2"/>
  <c r="G31" i="2" s="1"/>
  <c r="D32" i="2"/>
  <c r="E32" i="2"/>
  <c r="D33" i="2"/>
  <c r="E33" i="2"/>
  <c r="D34" i="2"/>
  <c r="E34" i="2"/>
  <c r="D35" i="2"/>
  <c r="E35" i="2"/>
  <c r="D36" i="2"/>
  <c r="E36" i="2"/>
  <c r="D37" i="2"/>
  <c r="E37" i="2"/>
  <c r="D38" i="2"/>
  <c r="E38" i="2"/>
  <c r="D39" i="2"/>
  <c r="E39" i="2"/>
  <c r="D40" i="2"/>
  <c r="E40" i="2"/>
  <c r="G40" i="2" s="1"/>
  <c r="F40" i="2"/>
  <c r="I40" i="2" s="1"/>
  <c r="K40" i="2" s="1"/>
  <c r="J40" i="2"/>
  <c r="D41" i="2"/>
  <c r="E41" i="2"/>
  <c r="D42" i="2"/>
  <c r="E42" i="2"/>
  <c r="G42" i="2" s="1"/>
  <c r="F42" i="2"/>
  <c r="J42" i="2" s="1"/>
  <c r="D43" i="2"/>
  <c r="E43" i="2"/>
  <c r="G43" i="2" s="1"/>
  <c r="F43" i="2"/>
  <c r="D44" i="2"/>
  <c r="E44" i="2"/>
  <c r="G44" i="2" s="1"/>
  <c r="F44" i="2"/>
  <c r="D45" i="2"/>
  <c r="E45" i="2"/>
  <c r="G45" i="2" s="1"/>
  <c r="D46" i="2"/>
  <c r="E46" i="2"/>
  <c r="D47" i="2"/>
  <c r="E47" i="2"/>
  <c r="D48" i="2"/>
  <c r="E48" i="2"/>
  <c r="G48" i="2" s="1"/>
  <c r="F48" i="2"/>
  <c r="J48" i="2" s="1"/>
  <c r="I48" i="2"/>
  <c r="K48" i="2" s="1"/>
  <c r="D49" i="2"/>
  <c r="E49" i="2"/>
  <c r="G49" i="2" s="1"/>
  <c r="D50" i="2"/>
  <c r="E50" i="2"/>
  <c r="D51" i="2"/>
  <c r="E51" i="2"/>
  <c r="G51" i="2" s="1"/>
  <c r="F51" i="2"/>
  <c r="D52" i="2"/>
  <c r="E52" i="2"/>
  <c r="G52" i="2" s="1"/>
  <c r="F52" i="2"/>
  <c r="D53" i="2"/>
  <c r="E53" i="2"/>
  <c r="G53" i="2" s="1"/>
  <c r="D54" i="2"/>
  <c r="E54" i="2"/>
  <c r="D55" i="2"/>
  <c r="E55" i="2"/>
  <c r="D56" i="2"/>
  <c r="E56" i="2"/>
  <c r="G56" i="2" s="1"/>
  <c r="F56" i="2"/>
  <c r="J56" i="2" s="1"/>
  <c r="I56" i="2"/>
  <c r="K56" i="2" s="1"/>
  <c r="D57" i="2"/>
  <c r="E57" i="2"/>
  <c r="G57" i="2" s="1"/>
  <c r="D58" i="2"/>
  <c r="E58" i="2"/>
  <c r="D59" i="2"/>
  <c r="E59" i="2"/>
  <c r="D60" i="2"/>
  <c r="E60" i="2"/>
  <c r="G60" i="2" s="1"/>
  <c r="D61" i="2"/>
  <c r="E61" i="2"/>
  <c r="G61" i="2" s="1"/>
  <c r="F61" i="2"/>
  <c r="D62" i="2"/>
  <c r="E62" i="2"/>
  <c r="G62" i="2" s="1"/>
  <c r="F62" i="2"/>
  <c r="D63" i="2"/>
  <c r="E63" i="2"/>
  <c r="D64" i="2"/>
  <c r="E64" i="2"/>
  <c r="G64" i="2" s="1"/>
  <c r="D65" i="2"/>
  <c r="E65" i="2"/>
  <c r="G65" i="2" s="1"/>
  <c r="F65" i="2"/>
  <c r="D66" i="2"/>
  <c r="E66" i="2"/>
  <c r="G66" i="2" s="1"/>
  <c r="F66" i="2"/>
  <c r="I66" i="2" s="1"/>
  <c r="K66" i="2" s="1"/>
  <c r="J66" i="2"/>
  <c r="D67" i="2"/>
  <c r="E67" i="2"/>
  <c r="D68" i="2"/>
  <c r="E68" i="2"/>
  <c r="G68" i="2" s="1"/>
  <c r="D69" i="2"/>
  <c r="E69" i="2"/>
  <c r="G69" i="2" s="1"/>
  <c r="F69" i="2"/>
  <c r="D70" i="2"/>
  <c r="E70" i="2"/>
  <c r="G70" i="2" s="1"/>
  <c r="F70" i="2"/>
  <c r="D71" i="2"/>
  <c r="E71" i="2"/>
  <c r="D72" i="2"/>
  <c r="E72" i="2"/>
  <c r="G72" i="2" s="1"/>
  <c r="D73" i="2"/>
  <c r="E73" i="2"/>
  <c r="G73" i="2" s="1"/>
  <c r="F73" i="2"/>
  <c r="D74" i="2"/>
  <c r="E74" i="2"/>
  <c r="G74" i="2" s="1"/>
  <c r="F74" i="2"/>
  <c r="I74" i="2" s="1"/>
  <c r="K74" i="2" s="1"/>
  <c r="J74" i="2"/>
  <c r="D75" i="2"/>
  <c r="E75" i="2"/>
  <c r="D76" i="2"/>
  <c r="E76" i="2"/>
  <c r="G76" i="2" s="1"/>
  <c r="D77" i="2"/>
  <c r="E77" i="2"/>
  <c r="G77" i="2" s="1"/>
  <c r="F77" i="2"/>
  <c r="D78" i="2"/>
  <c r="E78" i="2"/>
  <c r="D79" i="2"/>
  <c r="E79" i="2"/>
  <c r="D80" i="2"/>
  <c r="E80" i="2"/>
  <c r="G80" i="2" s="1"/>
  <c r="D81" i="2"/>
  <c r="E81" i="2"/>
  <c r="G81" i="2" s="1"/>
  <c r="F81" i="2"/>
  <c r="D82" i="2"/>
  <c r="E82" i="2"/>
  <c r="G82" i="2" s="1"/>
  <c r="F82" i="2"/>
  <c r="I82" i="2" s="1"/>
  <c r="K82" i="2" s="1"/>
  <c r="J82" i="2"/>
  <c r="D83" i="2"/>
  <c r="E83" i="2"/>
  <c r="D84" i="2"/>
  <c r="E84" i="2"/>
  <c r="G84" i="2" s="1"/>
  <c r="D85" i="2"/>
  <c r="E85" i="2"/>
  <c r="D86" i="2"/>
  <c r="E86" i="2"/>
  <c r="D87" i="2"/>
  <c r="E87" i="2"/>
  <c r="D88" i="2"/>
  <c r="E88" i="2"/>
  <c r="D89" i="2"/>
  <c r="E89" i="2"/>
  <c r="D90" i="2"/>
  <c r="E90" i="2"/>
  <c r="D91" i="2"/>
  <c r="E91" i="2"/>
  <c r="D92" i="2"/>
  <c r="E92" i="2"/>
  <c r="D93" i="2"/>
  <c r="E93" i="2"/>
  <c r="D94" i="2"/>
  <c r="E94" i="2"/>
  <c r="D95" i="2"/>
  <c r="E95" i="2"/>
  <c r="D96" i="2"/>
  <c r="E96" i="2"/>
  <c r="D97" i="2"/>
  <c r="E97" i="2"/>
  <c r="D98" i="2"/>
  <c r="E98" i="2"/>
  <c r="D99" i="2"/>
  <c r="E99" i="2"/>
  <c r="D100" i="2"/>
  <c r="E100" i="2"/>
  <c r="D101" i="2"/>
  <c r="E101" i="2"/>
  <c r="D102" i="2"/>
  <c r="E102" i="2"/>
  <c r="D103" i="2"/>
  <c r="E103" i="2"/>
  <c r="D104" i="2"/>
  <c r="E104" i="2"/>
  <c r="D105" i="2"/>
  <c r="E105" i="2"/>
  <c r="D106" i="2"/>
  <c r="E106" i="2"/>
  <c r="D107" i="2"/>
  <c r="E107" i="2"/>
  <c r="D108" i="2"/>
  <c r="E108" i="2"/>
  <c r="D109" i="2"/>
  <c r="E109" i="2"/>
  <c r="D110" i="2"/>
  <c r="E110" i="2"/>
  <c r="D111" i="2"/>
  <c r="E111" i="2"/>
  <c r="D112" i="2"/>
  <c r="E112" i="2"/>
  <c r="D113" i="2"/>
  <c r="E113" i="2"/>
  <c r="D114" i="2"/>
  <c r="E114" i="2"/>
  <c r="D115" i="2"/>
  <c r="H115" i="2" s="1"/>
  <c r="E115" i="2"/>
  <c r="G115" i="2" s="1"/>
  <c r="F115" i="2"/>
  <c r="I115" i="2" s="1"/>
  <c r="K115" i="2" s="1"/>
  <c r="J115" i="2"/>
  <c r="D116" i="2"/>
  <c r="E116" i="2"/>
  <c r="D117" i="2"/>
  <c r="H117" i="2" s="1"/>
  <c r="E117" i="2"/>
  <c r="G117" i="2" s="1"/>
  <c r="F117" i="2"/>
  <c r="J117" i="2" s="1"/>
  <c r="I117" i="2"/>
  <c r="K117" i="2" s="1"/>
  <c r="D118" i="2"/>
  <c r="E118" i="2"/>
  <c r="G118" i="2" s="1"/>
  <c r="F118" i="2"/>
  <c r="D119" i="2"/>
  <c r="H119" i="2" s="1"/>
  <c r="E119" i="2"/>
  <c r="G119" i="2" s="1"/>
  <c r="F119" i="2"/>
  <c r="I119" i="2" s="1"/>
  <c r="K119" i="2" s="1"/>
  <c r="J119" i="2"/>
  <c r="D120" i="2"/>
  <c r="E120" i="2"/>
  <c r="D121" i="2"/>
  <c r="H121" i="2" s="1"/>
  <c r="E121" i="2"/>
  <c r="G121" i="2" s="1"/>
  <c r="F121" i="2"/>
  <c r="J121" i="2" s="1"/>
  <c r="I121" i="2"/>
  <c r="K121" i="2" s="1"/>
  <c r="D122" i="2"/>
  <c r="E122" i="2"/>
  <c r="G122" i="2" s="1"/>
  <c r="F122" i="2"/>
  <c r="D123" i="2"/>
  <c r="H123" i="2" s="1"/>
  <c r="E123" i="2"/>
  <c r="G123" i="2" s="1"/>
  <c r="F123" i="2"/>
  <c r="I123" i="2" s="1"/>
  <c r="K123" i="2" s="1"/>
  <c r="J123" i="2"/>
  <c r="D124" i="2"/>
  <c r="E124" i="2"/>
  <c r="D125" i="2"/>
  <c r="H125" i="2" s="1"/>
  <c r="E125" i="2"/>
  <c r="G125" i="2" s="1"/>
  <c r="F125" i="2"/>
  <c r="J125" i="2" s="1"/>
  <c r="I125" i="2"/>
  <c r="K125" i="2" s="1"/>
  <c r="D126" i="2"/>
  <c r="E126" i="2"/>
  <c r="G126" i="2" s="1"/>
  <c r="F126" i="2"/>
  <c r="D127" i="2"/>
  <c r="E127" i="2"/>
  <c r="G127" i="2" s="1"/>
  <c r="F127" i="2"/>
  <c r="J127" i="2" s="1"/>
  <c r="H127" i="2"/>
  <c r="I127" i="2"/>
  <c r="K127" i="2" s="1"/>
  <c r="D128" i="2"/>
  <c r="E128" i="2"/>
  <c r="G128" i="2" s="1"/>
  <c r="F128" i="2"/>
  <c r="D129" i="2"/>
  <c r="E129" i="2"/>
  <c r="D130" i="2"/>
  <c r="E130" i="2"/>
  <c r="D131" i="2"/>
  <c r="E131" i="2"/>
  <c r="G131" i="2" s="1"/>
  <c r="F131" i="2"/>
  <c r="J131" i="2" s="1"/>
  <c r="H131" i="2"/>
  <c r="I131" i="2"/>
  <c r="K131" i="2" s="1"/>
  <c r="D132" i="2"/>
  <c r="E132" i="2"/>
  <c r="G132" i="2" s="1"/>
  <c r="F132" i="2"/>
  <c r="D133" i="2"/>
  <c r="E133" i="2"/>
  <c r="D134" i="2"/>
  <c r="E134" i="2"/>
  <c r="D135" i="2"/>
  <c r="E135" i="2"/>
  <c r="G135" i="2" s="1"/>
  <c r="F135" i="2"/>
  <c r="J135" i="2" s="1"/>
  <c r="H135" i="2"/>
  <c r="I135" i="2"/>
  <c r="K135" i="2" s="1"/>
  <c r="D136" i="2"/>
  <c r="E136" i="2"/>
  <c r="G136" i="2" s="1"/>
  <c r="F136" i="2"/>
  <c r="D137" i="2"/>
  <c r="E137" i="2"/>
  <c r="D138" i="2"/>
  <c r="E138" i="2"/>
  <c r="D139" i="2"/>
  <c r="E139" i="2"/>
  <c r="G139" i="2" s="1"/>
  <c r="F139" i="2"/>
  <c r="J139" i="2" s="1"/>
  <c r="H139" i="2"/>
  <c r="I139" i="2"/>
  <c r="K139" i="2" s="1"/>
  <c r="D140" i="2"/>
  <c r="E140" i="2"/>
  <c r="G140" i="2" s="1"/>
  <c r="F140" i="2"/>
  <c r="D141" i="2"/>
  <c r="E141" i="2"/>
  <c r="D142" i="2"/>
  <c r="E142" i="2"/>
  <c r="D143" i="2"/>
  <c r="E143" i="2"/>
  <c r="G143" i="2" s="1"/>
  <c r="F143" i="2"/>
  <c r="J143" i="2" s="1"/>
  <c r="H143" i="2"/>
  <c r="I143" i="2"/>
  <c r="K143" i="2" s="1"/>
  <c r="D144" i="2"/>
  <c r="E144" i="2"/>
  <c r="G144" i="2" s="1"/>
  <c r="F144" i="2"/>
  <c r="D145" i="2"/>
  <c r="E145" i="2"/>
  <c r="D146" i="2"/>
  <c r="E146" i="2"/>
  <c r="D147" i="2"/>
  <c r="E147" i="2"/>
  <c r="G147" i="2" s="1"/>
  <c r="F147" i="2"/>
  <c r="J147" i="2" s="1"/>
  <c r="H147" i="2"/>
  <c r="I147" i="2"/>
  <c r="K147" i="2" s="1"/>
  <c r="D148" i="2"/>
  <c r="E148" i="2"/>
  <c r="G148" i="2" s="1"/>
  <c r="F148" i="2"/>
  <c r="D149" i="2"/>
  <c r="E149" i="2"/>
  <c r="D150" i="2"/>
  <c r="E150" i="2"/>
  <c r="D151" i="2"/>
  <c r="E151" i="2"/>
  <c r="G151" i="2" s="1"/>
  <c r="F151" i="2"/>
  <c r="J151" i="2" s="1"/>
  <c r="H151" i="2"/>
  <c r="I151" i="2"/>
  <c r="K151" i="2" s="1"/>
  <c r="D152" i="2"/>
  <c r="E152" i="2"/>
  <c r="G152" i="2" s="1"/>
  <c r="F152" i="2"/>
  <c r="D153" i="2"/>
  <c r="E153" i="2"/>
  <c r="D154" i="2"/>
  <c r="E154" i="2"/>
  <c r="D155" i="2"/>
  <c r="E155" i="2"/>
  <c r="G155" i="2" s="1"/>
  <c r="F155" i="2"/>
  <c r="J155" i="2" s="1"/>
  <c r="H155" i="2"/>
  <c r="I155" i="2"/>
  <c r="K155" i="2" s="1"/>
  <c r="D156" i="2"/>
  <c r="E156" i="2"/>
  <c r="G156" i="2" s="1"/>
  <c r="F156" i="2"/>
  <c r="D157" i="2"/>
  <c r="E157" i="2"/>
  <c r="D158" i="2"/>
  <c r="E158" i="2"/>
  <c r="D159" i="2"/>
  <c r="E159" i="2"/>
  <c r="G159" i="2" s="1"/>
  <c r="F159" i="2"/>
  <c r="J159" i="2" s="1"/>
  <c r="H159" i="2"/>
  <c r="I159" i="2"/>
  <c r="K159" i="2" s="1"/>
  <c r="D160" i="2"/>
  <c r="E160" i="2"/>
  <c r="G160" i="2" s="1"/>
  <c r="F160" i="2"/>
  <c r="D161" i="2"/>
  <c r="E161" i="2"/>
  <c r="D162" i="2"/>
  <c r="E162" i="2"/>
  <c r="D163" i="2"/>
  <c r="E163" i="2"/>
  <c r="G163" i="2" s="1"/>
  <c r="F163" i="2"/>
  <c r="J163" i="2" s="1"/>
  <c r="H163" i="2"/>
  <c r="I163" i="2"/>
  <c r="K163" i="2" s="1"/>
  <c r="D164" i="2"/>
  <c r="E164" i="2"/>
  <c r="G164" i="2" s="1"/>
  <c r="F164" i="2"/>
  <c r="D165" i="2"/>
  <c r="E165" i="2"/>
  <c r="D166" i="2"/>
  <c r="E166" i="2"/>
  <c r="D167" i="2"/>
  <c r="E167" i="2"/>
  <c r="G167" i="2" s="1"/>
  <c r="F167" i="2"/>
  <c r="J167" i="2" s="1"/>
  <c r="H167" i="2"/>
  <c r="I167" i="2"/>
  <c r="K167" i="2" s="1"/>
  <c r="D168" i="2"/>
  <c r="E168" i="2"/>
  <c r="G168" i="2" s="1"/>
  <c r="F168" i="2"/>
  <c r="D169" i="2"/>
  <c r="E169" i="2"/>
  <c r="G169" i="2" s="1"/>
  <c r="F169" i="2"/>
  <c r="D170" i="2"/>
  <c r="E170" i="2"/>
  <c r="D171" i="2"/>
  <c r="E171" i="2"/>
  <c r="G171" i="2" s="1"/>
  <c r="F171" i="2"/>
  <c r="J171" i="2" s="1"/>
  <c r="H171" i="2"/>
  <c r="I171" i="2"/>
  <c r="K171" i="2" s="1"/>
  <c r="D172" i="2"/>
  <c r="E172" i="2"/>
  <c r="G172" i="2" s="1"/>
  <c r="F172" i="2"/>
  <c r="D173" i="2"/>
  <c r="E173" i="2"/>
  <c r="D174" i="2"/>
  <c r="E174" i="2"/>
  <c r="D175" i="2"/>
  <c r="E175" i="2"/>
  <c r="G175" i="2" s="1"/>
  <c r="F175" i="2"/>
  <c r="D176" i="2"/>
  <c r="E176" i="2"/>
  <c r="G176" i="2" s="1"/>
  <c r="D177" i="2"/>
  <c r="E177" i="2"/>
  <c r="G177" i="2" s="1"/>
  <c r="F177" i="2"/>
  <c r="J177" i="2"/>
  <c r="D178" i="2"/>
  <c r="E178" i="2"/>
  <c r="D179" i="2"/>
  <c r="E179" i="2"/>
  <c r="G179" i="2" s="1"/>
  <c r="F179" i="2"/>
  <c r="J179" i="2" s="1"/>
  <c r="I179" i="2"/>
  <c r="K179" i="2" s="1"/>
  <c r="D180" i="2"/>
  <c r="E180" i="2"/>
  <c r="G180" i="2" s="1"/>
  <c r="F180" i="2"/>
  <c r="D181" i="2"/>
  <c r="E181" i="2"/>
  <c r="G181" i="2" s="1"/>
  <c r="F181" i="2"/>
  <c r="J181" i="2" s="1"/>
  <c r="I181" i="2"/>
  <c r="K181" i="2" s="1"/>
  <c r="D182" i="2"/>
  <c r="E182" i="2"/>
  <c r="D183" i="2"/>
  <c r="E183" i="2"/>
  <c r="G183" i="2" s="1"/>
  <c r="F183" i="2"/>
  <c r="J183" i="2" s="1"/>
  <c r="D184" i="2"/>
  <c r="E184" i="2"/>
  <c r="D185" i="2"/>
  <c r="E185" i="2"/>
  <c r="G185" i="2" s="1"/>
  <c r="F185" i="2"/>
  <c r="J185" i="2" s="1"/>
  <c r="D186" i="2"/>
  <c r="E186" i="2"/>
  <c r="D187" i="2"/>
  <c r="E187" i="2"/>
  <c r="G187" i="2" s="1"/>
  <c r="F187" i="2"/>
  <c r="D188" i="2"/>
  <c r="E188" i="2"/>
  <c r="G188" i="2" s="1"/>
  <c r="F188" i="2"/>
  <c r="D189" i="2"/>
  <c r="E189" i="2"/>
  <c r="D190" i="2"/>
  <c r="E190" i="2"/>
  <c r="D191" i="2"/>
  <c r="E191" i="2"/>
  <c r="G191" i="2" s="1"/>
  <c r="F191" i="2"/>
  <c r="D192" i="2"/>
  <c r="E192" i="2"/>
  <c r="G192" i="2" s="1"/>
  <c r="F192" i="2"/>
  <c r="D193" i="2"/>
  <c r="E193" i="2"/>
  <c r="G193" i="2" s="1"/>
  <c r="F193" i="2"/>
  <c r="I193" i="2"/>
  <c r="K193" i="2" s="1"/>
  <c r="J193" i="2"/>
  <c r="D194" i="2"/>
  <c r="E194" i="2"/>
  <c r="D195" i="2"/>
  <c r="E195" i="2"/>
  <c r="F195" i="2" s="1"/>
  <c r="J195" i="2" s="1"/>
  <c r="G195" i="2"/>
  <c r="I195" i="2"/>
  <c r="K195" i="2" s="1"/>
  <c r="D196" i="2"/>
  <c r="E196" i="2"/>
  <c r="F196" i="2"/>
  <c r="G196" i="2"/>
  <c r="D197" i="2"/>
  <c r="E197" i="2"/>
  <c r="F197" i="2" s="1"/>
  <c r="J197" i="2" s="1"/>
  <c r="G197" i="2"/>
  <c r="I197" i="2"/>
  <c r="K197" i="2" s="1"/>
  <c r="D198" i="2"/>
  <c r="E198" i="2"/>
  <c r="F198" i="2"/>
  <c r="G198" i="2"/>
  <c r="D199" i="2"/>
  <c r="E199" i="2"/>
  <c r="F199" i="2" s="1"/>
  <c r="J199" i="2" s="1"/>
  <c r="G199" i="2"/>
  <c r="I199" i="2"/>
  <c r="K199" i="2" s="1"/>
  <c r="D200" i="2"/>
  <c r="E200" i="2"/>
  <c r="F200" i="2"/>
  <c r="G200" i="2"/>
  <c r="D201" i="2"/>
  <c r="E201" i="2"/>
  <c r="F201" i="2" s="1"/>
  <c r="J201" i="2" s="1"/>
  <c r="G201" i="2"/>
  <c r="I201" i="2"/>
  <c r="K201" i="2" s="1"/>
  <c r="D202" i="2"/>
  <c r="E202" i="2"/>
  <c r="F202" i="2"/>
  <c r="G202" i="2"/>
  <c r="D203" i="2"/>
  <c r="E203" i="2"/>
  <c r="F203" i="2" s="1"/>
  <c r="J203" i="2" s="1"/>
  <c r="G203" i="2"/>
  <c r="I203" i="2"/>
  <c r="K203" i="2" s="1"/>
  <c r="D204" i="2"/>
  <c r="E204" i="2"/>
  <c r="F204" i="2"/>
  <c r="G204" i="2"/>
  <c r="D205" i="2"/>
  <c r="E205" i="2"/>
  <c r="F205" i="2" s="1"/>
  <c r="J205" i="2" s="1"/>
  <c r="G205" i="2"/>
  <c r="I205" i="2"/>
  <c r="K205" i="2" s="1"/>
  <c r="D206" i="2"/>
  <c r="E206" i="2"/>
  <c r="F206" i="2"/>
  <c r="G206" i="2"/>
  <c r="D207" i="2"/>
  <c r="E207" i="2"/>
  <c r="F207" i="2" s="1"/>
  <c r="J207" i="2" s="1"/>
  <c r="G207" i="2"/>
  <c r="I207" i="2"/>
  <c r="K207" i="2" s="1"/>
  <c r="D208" i="2"/>
  <c r="E208" i="2"/>
  <c r="F208" i="2"/>
  <c r="G208" i="2"/>
  <c r="D209" i="2"/>
  <c r="E209" i="2"/>
  <c r="F209" i="2" s="1"/>
  <c r="J209" i="2" s="1"/>
  <c r="G209" i="2"/>
  <c r="I209" i="2"/>
  <c r="K209" i="2" s="1"/>
  <c r="D210" i="2"/>
  <c r="E210" i="2"/>
  <c r="F210" i="2"/>
  <c r="G210" i="2"/>
  <c r="D211" i="2"/>
  <c r="E211" i="2"/>
  <c r="F211" i="2" s="1"/>
  <c r="J211" i="2" s="1"/>
  <c r="G211" i="2"/>
  <c r="I211" i="2"/>
  <c r="K211" i="2" s="1"/>
  <c r="D212" i="2"/>
  <c r="E212" i="2"/>
  <c r="F212" i="2"/>
  <c r="G212" i="2"/>
  <c r="D213" i="2"/>
  <c r="E213" i="2"/>
  <c r="F213" i="2" s="1"/>
  <c r="J213" i="2" s="1"/>
  <c r="G213" i="2"/>
  <c r="I213" i="2"/>
  <c r="K213" i="2" s="1"/>
  <c r="D214" i="2"/>
  <c r="E214" i="2"/>
  <c r="F214" i="2"/>
  <c r="G214" i="2"/>
  <c r="D215" i="2"/>
  <c r="E215" i="2"/>
  <c r="F215" i="2" s="1"/>
  <c r="J215" i="2" s="1"/>
  <c r="G215" i="2"/>
  <c r="I215" i="2"/>
  <c r="K215" i="2" s="1"/>
  <c r="D216" i="2"/>
  <c r="E216" i="2"/>
  <c r="F216" i="2"/>
  <c r="G216" i="2"/>
  <c r="D217" i="2"/>
  <c r="E217" i="2"/>
  <c r="F217" i="2" s="1"/>
  <c r="J217" i="2" s="1"/>
  <c r="G217" i="2"/>
  <c r="I217" i="2"/>
  <c r="K217" i="2" s="1"/>
  <c r="D218" i="2"/>
  <c r="E218" i="2"/>
  <c r="F218" i="2"/>
  <c r="G218" i="2"/>
  <c r="D219" i="2"/>
  <c r="E219" i="2"/>
  <c r="F219" i="2" s="1"/>
  <c r="J219" i="2" s="1"/>
  <c r="G219" i="2"/>
  <c r="I219" i="2"/>
  <c r="K219" i="2" s="1"/>
  <c r="D220" i="2"/>
  <c r="E220" i="2"/>
  <c r="F220" i="2"/>
  <c r="G220" i="2"/>
  <c r="D221" i="2"/>
  <c r="E221" i="2"/>
  <c r="F221" i="2" s="1"/>
  <c r="J221" i="2" s="1"/>
  <c r="G221" i="2"/>
  <c r="I221" i="2"/>
  <c r="K221" i="2" s="1"/>
  <c r="D222" i="2"/>
  <c r="E222" i="2"/>
  <c r="F222" i="2"/>
  <c r="G222" i="2"/>
  <c r="D223" i="2"/>
  <c r="E223" i="2"/>
  <c r="F223" i="2" s="1"/>
  <c r="J223" i="2" s="1"/>
  <c r="G223" i="2"/>
  <c r="I223" i="2"/>
  <c r="K223" i="2" s="1"/>
  <c r="D224" i="2"/>
  <c r="E224" i="2"/>
  <c r="F224" i="2"/>
  <c r="G224" i="2"/>
  <c r="D225" i="2"/>
  <c r="E225" i="2"/>
  <c r="F225" i="2" s="1"/>
  <c r="J225" i="2" s="1"/>
  <c r="G225" i="2"/>
  <c r="I225" i="2"/>
  <c r="K225" i="2" s="1"/>
  <c r="D226" i="2"/>
  <c r="E226" i="2"/>
  <c r="F226" i="2"/>
  <c r="G226" i="2"/>
  <c r="D227" i="2"/>
  <c r="E227" i="2"/>
  <c r="F227" i="2" s="1"/>
  <c r="J227" i="2" s="1"/>
  <c r="G227" i="2"/>
  <c r="I227" i="2"/>
  <c r="K227" i="2" s="1"/>
  <c r="D228" i="2"/>
  <c r="E228" i="2"/>
  <c r="F228" i="2"/>
  <c r="G228" i="2"/>
  <c r="D229" i="2"/>
  <c r="E229" i="2"/>
  <c r="F229" i="2" s="1"/>
  <c r="J229" i="2" s="1"/>
  <c r="G229" i="2"/>
  <c r="I229" i="2"/>
  <c r="K229" i="2" s="1"/>
  <c r="D230" i="2"/>
  <c r="E230" i="2"/>
  <c r="F230" i="2"/>
  <c r="G230" i="2"/>
  <c r="D231" i="2"/>
  <c r="E231" i="2"/>
  <c r="F231" i="2" s="1"/>
  <c r="J231" i="2" s="1"/>
  <c r="G231" i="2"/>
  <c r="I231" i="2"/>
  <c r="K231" i="2" s="1"/>
  <c r="D232" i="2"/>
  <c r="E232" i="2"/>
  <c r="F232" i="2"/>
  <c r="G232" i="2"/>
  <c r="D233" i="2"/>
  <c r="E233" i="2"/>
  <c r="F233" i="2" s="1"/>
  <c r="J233" i="2" s="1"/>
  <c r="G233" i="2"/>
  <c r="I233" i="2"/>
  <c r="K233" i="2" s="1"/>
  <c r="D234" i="2"/>
  <c r="E234" i="2"/>
  <c r="F234" i="2"/>
  <c r="G234" i="2"/>
  <c r="D235" i="2"/>
  <c r="E235" i="2"/>
  <c r="F235" i="2" s="1"/>
  <c r="J235" i="2" s="1"/>
  <c r="G235" i="2"/>
  <c r="I235" i="2"/>
  <c r="K235" i="2" s="1"/>
  <c r="D236" i="2"/>
  <c r="E236" i="2"/>
  <c r="F236" i="2"/>
  <c r="G236" i="2"/>
  <c r="D237" i="2"/>
  <c r="E237" i="2"/>
  <c r="F237" i="2" s="1"/>
  <c r="J237" i="2" s="1"/>
  <c r="G237" i="2"/>
  <c r="I237" i="2"/>
  <c r="K237" i="2" s="1"/>
  <c r="D238" i="2"/>
  <c r="E238" i="2"/>
  <c r="F238" i="2"/>
  <c r="G238" i="2"/>
  <c r="D239" i="2"/>
  <c r="E239" i="2"/>
  <c r="D240" i="2"/>
  <c r="E240" i="2"/>
  <c r="F240" i="2"/>
  <c r="G240" i="2"/>
  <c r="D241" i="2"/>
  <c r="E241" i="2"/>
  <c r="D242" i="2"/>
  <c r="E242" i="2"/>
  <c r="F242" i="2"/>
  <c r="G242" i="2"/>
  <c r="D243" i="2"/>
  <c r="E243" i="2"/>
  <c r="D244" i="2"/>
  <c r="E244" i="2"/>
  <c r="F244" i="2"/>
  <c r="G244" i="2"/>
  <c r="D245" i="2"/>
  <c r="E245" i="2"/>
  <c r="D246" i="2"/>
  <c r="E246" i="2"/>
  <c r="F246" i="2"/>
  <c r="G246" i="2"/>
  <c r="D247" i="2"/>
  <c r="E247" i="2"/>
  <c r="D248" i="2"/>
  <c r="E248" i="2"/>
  <c r="F248" i="2"/>
  <c r="G248" i="2"/>
  <c r="D249" i="2"/>
  <c r="E249" i="2"/>
  <c r="D250" i="2"/>
  <c r="E250" i="2"/>
  <c r="F250" i="2"/>
  <c r="G250" i="2"/>
  <c r="D251" i="2"/>
  <c r="E251" i="2"/>
  <c r="D252" i="2"/>
  <c r="E252" i="2"/>
  <c r="F252" i="2"/>
  <c r="G252" i="2"/>
  <c r="D253" i="2"/>
  <c r="E253" i="2"/>
  <c r="D254" i="2"/>
  <c r="E254" i="2"/>
  <c r="F254" i="2"/>
  <c r="G254" i="2"/>
  <c r="D255" i="2"/>
  <c r="E255" i="2"/>
  <c r="D256" i="2"/>
  <c r="E256" i="2"/>
  <c r="F256" i="2"/>
  <c r="G256" i="2"/>
  <c r="D257" i="2"/>
  <c r="E257" i="2"/>
  <c r="D258" i="2"/>
  <c r="E258" i="2"/>
  <c r="F258" i="2"/>
  <c r="G258" i="2"/>
  <c r="D259" i="2"/>
  <c r="E259" i="2"/>
  <c r="D260" i="2"/>
  <c r="E260" i="2"/>
  <c r="F260" i="2"/>
  <c r="G260" i="2"/>
  <c r="D261" i="2"/>
  <c r="E261" i="2"/>
  <c r="D262" i="2"/>
  <c r="E262" i="2"/>
  <c r="F262" i="2"/>
  <c r="G262" i="2"/>
  <c r="D263" i="2"/>
  <c r="E263" i="2"/>
  <c r="D264" i="2"/>
  <c r="E264" i="2"/>
  <c r="F264" i="2"/>
  <c r="G264" i="2"/>
  <c r="D265" i="2"/>
  <c r="E265" i="2"/>
  <c r="D266" i="2"/>
  <c r="E266" i="2"/>
  <c r="F266" i="2"/>
  <c r="G266" i="2"/>
  <c r="D267" i="2"/>
  <c r="E267" i="2"/>
  <c r="D268" i="2"/>
  <c r="E268" i="2"/>
  <c r="F268" i="2"/>
  <c r="G268" i="2"/>
  <c r="D269" i="2"/>
  <c r="E269" i="2"/>
  <c r="D270" i="2"/>
  <c r="E270" i="2"/>
  <c r="F270" i="2"/>
  <c r="G270" i="2"/>
  <c r="D271" i="2"/>
  <c r="E271" i="2"/>
  <c r="D272" i="2"/>
  <c r="E272" i="2"/>
  <c r="F272" i="2"/>
  <c r="G272" i="2"/>
  <c r="D273" i="2"/>
  <c r="E273" i="2"/>
  <c r="D274" i="2"/>
  <c r="E274" i="2"/>
  <c r="F274" i="2"/>
  <c r="G274" i="2"/>
  <c r="D275" i="2"/>
  <c r="E275" i="2"/>
  <c r="D276" i="2"/>
  <c r="E276" i="2"/>
  <c r="F276" i="2"/>
  <c r="G276" i="2"/>
  <c r="D277" i="2"/>
  <c r="I277" i="2" s="1"/>
  <c r="K277" i="2" s="1"/>
  <c r="E277" i="2"/>
  <c r="F277" i="2"/>
  <c r="G277" i="2"/>
  <c r="H277" i="2"/>
  <c r="J277" i="2"/>
  <c r="D278" i="2"/>
  <c r="I278" i="2" s="1"/>
  <c r="E278" i="2"/>
  <c r="F278" i="2"/>
  <c r="G278" i="2"/>
  <c r="H278" i="2" s="1"/>
  <c r="J278" i="2"/>
  <c r="K278" i="2"/>
  <c r="D279" i="2"/>
  <c r="I279" i="2" s="1"/>
  <c r="E279" i="2"/>
  <c r="F279" i="2"/>
  <c r="G279" i="2"/>
  <c r="H279" i="2"/>
  <c r="J279" i="2"/>
  <c r="K279" i="2"/>
  <c r="D280" i="2"/>
  <c r="I280" i="2" s="1"/>
  <c r="K280" i="2" s="1"/>
  <c r="E280" i="2"/>
  <c r="F280" i="2"/>
  <c r="G280" i="2"/>
  <c r="H280" i="2"/>
  <c r="J280" i="2"/>
  <c r="D281" i="2"/>
  <c r="I281" i="2" s="1"/>
  <c r="K281" i="2" s="1"/>
  <c r="E281" i="2"/>
  <c r="F281" i="2"/>
  <c r="G281" i="2"/>
  <c r="J281" i="2"/>
  <c r="D282" i="2"/>
  <c r="I282" i="2" s="1"/>
  <c r="E282" i="2"/>
  <c r="F282" i="2"/>
  <c r="G282" i="2"/>
  <c r="H282" i="2" s="1"/>
  <c r="J282" i="2"/>
  <c r="K282" i="2"/>
  <c r="D283" i="2"/>
  <c r="I283" i="2" s="1"/>
  <c r="E283" i="2"/>
  <c r="F283" i="2"/>
  <c r="G283" i="2"/>
  <c r="H283" i="2"/>
  <c r="J283" i="2"/>
  <c r="K283" i="2"/>
  <c r="D284" i="2"/>
  <c r="I284" i="2" s="1"/>
  <c r="K284" i="2" s="1"/>
  <c r="E284" i="2"/>
  <c r="F284" i="2"/>
  <c r="G284" i="2"/>
  <c r="H284" i="2"/>
  <c r="J284" i="2"/>
  <c r="D285" i="2"/>
  <c r="I285" i="2" s="1"/>
  <c r="K285" i="2" s="1"/>
  <c r="E285" i="2"/>
  <c r="F285" i="2"/>
  <c r="G285" i="2"/>
  <c r="J285" i="2"/>
  <c r="D286" i="2"/>
  <c r="I286" i="2" s="1"/>
  <c r="E286" i="2"/>
  <c r="F286" i="2"/>
  <c r="G286" i="2"/>
  <c r="J286" i="2"/>
  <c r="K286" i="2"/>
  <c r="D287" i="2"/>
  <c r="I287" i="2" s="1"/>
  <c r="E287" i="2"/>
  <c r="F287" i="2"/>
  <c r="G287" i="2"/>
  <c r="H287" i="2"/>
  <c r="J287" i="2"/>
  <c r="K287" i="2"/>
  <c r="D288" i="2"/>
  <c r="I288" i="2" s="1"/>
  <c r="K288" i="2" s="1"/>
  <c r="E288" i="2"/>
  <c r="F288" i="2"/>
  <c r="G288" i="2"/>
  <c r="H288" i="2"/>
  <c r="J288" i="2"/>
  <c r="D289" i="2"/>
  <c r="I289" i="2" s="1"/>
  <c r="K289" i="2" s="1"/>
  <c r="E289" i="2"/>
  <c r="F289" i="2"/>
  <c r="G289" i="2"/>
  <c r="H289" i="2"/>
  <c r="J289" i="2"/>
  <c r="D290" i="2"/>
  <c r="I290" i="2" s="1"/>
  <c r="E290" i="2"/>
  <c r="F290" i="2"/>
  <c r="G290" i="2"/>
  <c r="H290" i="2" s="1"/>
  <c r="J290" i="2"/>
  <c r="K290" i="2"/>
  <c r="D291" i="2"/>
  <c r="I291" i="2" s="1"/>
  <c r="E291" i="2"/>
  <c r="F291" i="2"/>
  <c r="G291" i="2"/>
  <c r="H291" i="2"/>
  <c r="J291" i="2"/>
  <c r="K291" i="2"/>
  <c r="D292" i="2"/>
  <c r="I292" i="2" s="1"/>
  <c r="K292" i="2" s="1"/>
  <c r="E292" i="2"/>
  <c r="F292" i="2"/>
  <c r="G292" i="2"/>
  <c r="H292" i="2"/>
  <c r="J292" i="2"/>
  <c r="D293" i="2"/>
  <c r="I293" i="2" s="1"/>
  <c r="K293" i="2" s="1"/>
  <c r="E293" i="2"/>
  <c r="F293" i="2"/>
  <c r="G293" i="2"/>
  <c r="H293" i="2"/>
  <c r="J293" i="2"/>
  <c r="D294" i="2"/>
  <c r="I294" i="2" s="1"/>
  <c r="E294" i="2"/>
  <c r="F294" i="2"/>
  <c r="G294" i="2"/>
  <c r="H294" i="2" s="1"/>
  <c r="J294" i="2"/>
  <c r="K294" i="2"/>
  <c r="D295" i="2"/>
  <c r="I295" i="2" s="1"/>
  <c r="E295" i="2"/>
  <c r="F295" i="2"/>
  <c r="G295" i="2"/>
  <c r="H295" i="2"/>
  <c r="J295" i="2"/>
  <c r="K295" i="2"/>
  <c r="D296" i="2"/>
  <c r="I296" i="2" s="1"/>
  <c r="K296" i="2" s="1"/>
  <c r="E296" i="2"/>
  <c r="F296" i="2"/>
  <c r="G296" i="2"/>
  <c r="H296" i="2"/>
  <c r="J296" i="2"/>
  <c r="D297" i="2"/>
  <c r="I297" i="2" s="1"/>
  <c r="K297" i="2" s="1"/>
  <c r="E297" i="2"/>
  <c r="F297" i="2"/>
  <c r="G297" i="2"/>
  <c r="H297" i="2" s="1"/>
  <c r="J297" i="2"/>
  <c r="D298" i="2"/>
  <c r="I298" i="2" s="1"/>
  <c r="E298" i="2"/>
  <c r="F298" i="2"/>
  <c r="G298" i="2"/>
  <c r="H298" i="2" s="1"/>
  <c r="J298" i="2"/>
  <c r="K298" i="2"/>
  <c r="D299" i="2"/>
  <c r="I299" i="2" s="1"/>
  <c r="E299" i="2"/>
  <c r="F299" i="2"/>
  <c r="G299" i="2"/>
  <c r="H299" i="2"/>
  <c r="J299" i="2"/>
  <c r="K299" i="2"/>
  <c r="D300" i="2"/>
  <c r="I300" i="2" s="1"/>
  <c r="K300" i="2" s="1"/>
  <c r="E300" i="2"/>
  <c r="F300" i="2"/>
  <c r="G300" i="2"/>
  <c r="H300" i="2"/>
  <c r="J300" i="2"/>
  <c r="D301" i="2"/>
  <c r="I301" i="2" s="1"/>
  <c r="K301" i="2" s="1"/>
  <c r="E301" i="2"/>
  <c r="F301" i="2"/>
  <c r="G301" i="2"/>
  <c r="J301" i="2"/>
  <c r="D302" i="2"/>
  <c r="I302" i="2" s="1"/>
  <c r="E302" i="2"/>
  <c r="F302" i="2"/>
  <c r="G302" i="2"/>
  <c r="J302" i="2"/>
  <c r="K302" i="2"/>
  <c r="D303" i="2"/>
  <c r="I303" i="2" s="1"/>
  <c r="E303" i="2"/>
  <c r="F303" i="2"/>
  <c r="G303" i="2"/>
  <c r="H303" i="2"/>
  <c r="J303" i="2"/>
  <c r="K303" i="2"/>
  <c r="D304" i="2"/>
  <c r="I304" i="2" s="1"/>
  <c r="K304" i="2" s="1"/>
  <c r="E304" i="2"/>
  <c r="F304" i="2"/>
  <c r="G304" i="2"/>
  <c r="H304" i="2"/>
  <c r="J304" i="2"/>
  <c r="D305" i="2"/>
  <c r="I305" i="2" s="1"/>
  <c r="K305" i="2" s="1"/>
  <c r="E305" i="2"/>
  <c r="F305" i="2"/>
  <c r="G305" i="2"/>
  <c r="H305" i="2"/>
  <c r="J305" i="2"/>
  <c r="D306" i="2"/>
  <c r="I306" i="2" s="1"/>
  <c r="E306" i="2"/>
  <c r="F306" i="2"/>
  <c r="G306" i="2"/>
  <c r="H306" i="2" s="1"/>
  <c r="J306" i="2"/>
  <c r="K306" i="2"/>
  <c r="D307" i="2"/>
  <c r="I307" i="2" s="1"/>
  <c r="E307" i="2"/>
  <c r="F307" i="2"/>
  <c r="G307" i="2"/>
  <c r="H307" i="2"/>
  <c r="J307" i="2"/>
  <c r="K307" i="2"/>
  <c r="D308" i="2"/>
  <c r="I308" i="2" s="1"/>
  <c r="K308" i="2" s="1"/>
  <c r="E308" i="2"/>
  <c r="F308" i="2"/>
  <c r="G308" i="2"/>
  <c r="H308" i="2"/>
  <c r="J308" i="2"/>
  <c r="D309" i="2"/>
  <c r="I309" i="2" s="1"/>
  <c r="K309" i="2" s="1"/>
  <c r="E309" i="2"/>
  <c r="F309" i="2"/>
  <c r="G309" i="2"/>
  <c r="H309" i="2"/>
  <c r="J309" i="2"/>
  <c r="D310" i="2"/>
  <c r="I310" i="2" s="1"/>
  <c r="E310" i="2"/>
  <c r="F310" i="2"/>
  <c r="G310" i="2"/>
  <c r="H310" i="2" s="1"/>
  <c r="J310" i="2"/>
  <c r="K310" i="2"/>
  <c r="D311" i="2"/>
  <c r="I311" i="2" s="1"/>
  <c r="E311" i="2"/>
  <c r="F311" i="2"/>
  <c r="G311" i="2"/>
  <c r="H311" i="2"/>
  <c r="J311" i="2"/>
  <c r="K311" i="2"/>
  <c r="D312" i="2"/>
  <c r="I312" i="2" s="1"/>
  <c r="K312" i="2" s="1"/>
  <c r="E312" i="2"/>
  <c r="F312" i="2"/>
  <c r="G312" i="2"/>
  <c r="H312" i="2"/>
  <c r="J312" i="2"/>
  <c r="D313" i="2"/>
  <c r="I313" i="2" s="1"/>
  <c r="K313" i="2" s="1"/>
  <c r="E313" i="2"/>
  <c r="F313" i="2"/>
  <c r="G313" i="2"/>
  <c r="H313" i="2" s="1"/>
  <c r="J313" i="2"/>
  <c r="D314" i="2"/>
  <c r="I314" i="2" s="1"/>
  <c r="E314" i="2"/>
  <c r="F314" i="2"/>
  <c r="G314" i="2"/>
  <c r="H314" i="2" s="1"/>
  <c r="J314" i="2"/>
  <c r="K314" i="2"/>
  <c r="D315" i="2"/>
  <c r="I315" i="2" s="1"/>
  <c r="E315" i="2"/>
  <c r="F315" i="2"/>
  <c r="G315" i="2"/>
  <c r="H315" i="2"/>
  <c r="J315" i="2"/>
  <c r="K315" i="2"/>
  <c r="D316" i="2"/>
  <c r="I316" i="2" s="1"/>
  <c r="K316" i="2" s="1"/>
  <c r="E316" i="2"/>
  <c r="F316" i="2"/>
  <c r="G316" i="2"/>
  <c r="H316" i="2"/>
  <c r="J316" i="2"/>
  <c r="D317" i="2"/>
  <c r="I317" i="2" s="1"/>
  <c r="K317" i="2" s="1"/>
  <c r="E317" i="2"/>
  <c r="F317" i="2"/>
  <c r="G317" i="2"/>
  <c r="H317" i="2"/>
  <c r="J317" i="2"/>
  <c r="D318" i="2"/>
  <c r="I318" i="2" s="1"/>
  <c r="E318" i="2"/>
  <c r="F318" i="2"/>
  <c r="G318" i="2"/>
  <c r="J318" i="2"/>
  <c r="K318" i="2"/>
  <c r="D319" i="2"/>
  <c r="I319" i="2" s="1"/>
  <c r="E319" i="2"/>
  <c r="F319" i="2"/>
  <c r="G319" i="2"/>
  <c r="H319" i="2"/>
  <c r="J319" i="2"/>
  <c r="K319" i="2"/>
  <c r="D320" i="2"/>
  <c r="I320" i="2" s="1"/>
  <c r="K320" i="2" s="1"/>
  <c r="E320" i="2"/>
  <c r="F320" i="2"/>
  <c r="G320" i="2"/>
  <c r="H320" i="2"/>
  <c r="J320" i="2"/>
  <c r="D321" i="2"/>
  <c r="I321" i="2" s="1"/>
  <c r="K321" i="2" s="1"/>
  <c r="E321" i="2"/>
  <c r="F321" i="2"/>
  <c r="G321" i="2"/>
  <c r="H321" i="2"/>
  <c r="J321" i="2"/>
  <c r="D322" i="2"/>
  <c r="I322" i="2" s="1"/>
  <c r="E322" i="2"/>
  <c r="F322" i="2"/>
  <c r="G322" i="2"/>
  <c r="H322" i="2" s="1"/>
  <c r="J322" i="2"/>
  <c r="K322" i="2"/>
  <c r="D323" i="2"/>
  <c r="I323" i="2" s="1"/>
  <c r="E323" i="2"/>
  <c r="F323" i="2"/>
  <c r="G323" i="2"/>
  <c r="H323" i="2"/>
  <c r="J323" i="2"/>
  <c r="K323" i="2"/>
  <c r="D324" i="2"/>
  <c r="I324" i="2" s="1"/>
  <c r="K324" i="2" s="1"/>
  <c r="E324" i="2"/>
  <c r="F324" i="2"/>
  <c r="G324" i="2"/>
  <c r="H324" i="2"/>
  <c r="J324" i="2"/>
  <c r="D325" i="2"/>
  <c r="I325" i="2" s="1"/>
  <c r="K325" i="2" s="1"/>
  <c r="E325" i="2"/>
  <c r="F325" i="2"/>
  <c r="G325" i="2"/>
  <c r="H325" i="2"/>
  <c r="J325" i="2"/>
  <c r="D326" i="2"/>
  <c r="I326" i="2" s="1"/>
  <c r="E326" i="2"/>
  <c r="F326" i="2"/>
  <c r="G326" i="2"/>
  <c r="H326" i="2" s="1"/>
  <c r="J326" i="2"/>
  <c r="K326" i="2"/>
  <c r="D327" i="2"/>
  <c r="I327" i="2" s="1"/>
  <c r="E327" i="2"/>
  <c r="F327" i="2"/>
  <c r="G327" i="2"/>
  <c r="H327" i="2"/>
  <c r="J327" i="2"/>
  <c r="K327" i="2"/>
  <c r="D328" i="2"/>
  <c r="I328" i="2" s="1"/>
  <c r="K328" i="2" s="1"/>
  <c r="E328" i="2"/>
  <c r="F328" i="2"/>
  <c r="G328" i="2"/>
  <c r="H328" i="2"/>
  <c r="J328" i="2"/>
  <c r="D329" i="2"/>
  <c r="I329" i="2" s="1"/>
  <c r="K329" i="2" s="1"/>
  <c r="E329" i="2"/>
  <c r="F329" i="2"/>
  <c r="G329" i="2"/>
  <c r="J329" i="2"/>
  <c r="D330" i="2"/>
  <c r="I330" i="2" s="1"/>
  <c r="E330" i="2"/>
  <c r="F330" i="2"/>
  <c r="G330" i="2"/>
  <c r="J330" i="2"/>
  <c r="K330" i="2"/>
  <c r="D331" i="2"/>
  <c r="I331" i="2" s="1"/>
  <c r="E331" i="2"/>
  <c r="F331" i="2"/>
  <c r="G331" i="2"/>
  <c r="H331" i="2"/>
  <c r="J331" i="2"/>
  <c r="K331" i="2"/>
  <c r="D332" i="2"/>
  <c r="I332" i="2" s="1"/>
  <c r="K332" i="2" s="1"/>
  <c r="E332" i="2"/>
  <c r="F332" i="2"/>
  <c r="G332" i="2"/>
  <c r="H332" i="2"/>
  <c r="J332" i="2"/>
  <c r="D333" i="2"/>
  <c r="I333" i="2" s="1"/>
  <c r="K333" i="2" s="1"/>
  <c r="E333" i="2"/>
  <c r="F333" i="2"/>
  <c r="G333" i="2"/>
  <c r="H333" i="2"/>
  <c r="J333" i="2"/>
  <c r="D334" i="2"/>
  <c r="I334" i="2" s="1"/>
  <c r="E334" i="2"/>
  <c r="F334" i="2"/>
  <c r="G334" i="2"/>
  <c r="J334" i="2"/>
  <c r="K334" i="2"/>
  <c r="D335" i="2"/>
  <c r="I335" i="2" s="1"/>
  <c r="E335" i="2"/>
  <c r="F335" i="2"/>
  <c r="G335" i="2"/>
  <c r="H335" i="2"/>
  <c r="J335" i="2"/>
  <c r="K335" i="2"/>
  <c r="D336" i="2"/>
  <c r="I336" i="2" s="1"/>
  <c r="K336" i="2" s="1"/>
  <c r="E336" i="2"/>
  <c r="F336" i="2"/>
  <c r="G336" i="2"/>
  <c r="H336" i="2"/>
  <c r="J336" i="2"/>
  <c r="D337" i="2"/>
  <c r="I337" i="2" s="1"/>
  <c r="K337" i="2" s="1"/>
  <c r="E337" i="2"/>
  <c r="F337" i="2"/>
  <c r="G337" i="2"/>
  <c r="H337" i="2"/>
  <c r="J337" i="2"/>
  <c r="D338" i="2"/>
  <c r="I338" i="2" s="1"/>
  <c r="E338" i="2"/>
  <c r="F338" i="2"/>
  <c r="G338" i="2"/>
  <c r="H338" i="2" s="1"/>
  <c r="J338" i="2"/>
  <c r="K338" i="2"/>
  <c r="D339" i="2"/>
  <c r="I339" i="2" s="1"/>
  <c r="E339" i="2"/>
  <c r="F339" i="2"/>
  <c r="G339" i="2"/>
  <c r="H339" i="2"/>
  <c r="J339" i="2"/>
  <c r="K339" i="2"/>
  <c r="D340" i="2"/>
  <c r="I340" i="2" s="1"/>
  <c r="K340" i="2" s="1"/>
  <c r="E340" i="2"/>
  <c r="F340" i="2"/>
  <c r="J340" i="2" s="1"/>
  <c r="G340" i="2"/>
  <c r="H340" i="2"/>
  <c r="D341" i="2"/>
  <c r="E341" i="2"/>
  <c r="F341" i="2"/>
  <c r="J341" i="2" s="1"/>
  <c r="G341" i="2"/>
  <c r="D342" i="2"/>
  <c r="I342" i="2" s="1"/>
  <c r="K342" i="2" s="1"/>
  <c r="E342" i="2"/>
  <c r="F342" i="2"/>
  <c r="J342" i="2" s="1"/>
  <c r="G342" i="2"/>
  <c r="H342" i="2"/>
  <c r="D343" i="2"/>
  <c r="E343" i="2"/>
  <c r="F343" i="2"/>
  <c r="J343" i="2" s="1"/>
  <c r="G343" i="2"/>
  <c r="D344" i="2"/>
  <c r="I344" i="2" s="1"/>
  <c r="K344" i="2" s="1"/>
  <c r="E344" i="2"/>
  <c r="F344" i="2"/>
  <c r="J344" i="2" s="1"/>
  <c r="G344" i="2"/>
  <c r="D345" i="2"/>
  <c r="E345" i="2"/>
  <c r="F345" i="2"/>
  <c r="G345" i="2"/>
  <c r="J345" i="2"/>
  <c r="D346" i="2"/>
  <c r="I346" i="2" s="1"/>
  <c r="K346" i="2" s="1"/>
  <c r="E346" i="2"/>
  <c r="F346" i="2"/>
  <c r="J346" i="2" s="1"/>
  <c r="G346" i="2"/>
  <c r="D347" i="2"/>
  <c r="E347" i="2"/>
  <c r="F347" i="2"/>
  <c r="G347" i="2"/>
  <c r="J347" i="2"/>
  <c r="D348" i="2"/>
  <c r="I348" i="2" s="1"/>
  <c r="K348" i="2" s="1"/>
  <c r="E348" i="2"/>
  <c r="F348" i="2"/>
  <c r="J348" i="2" s="1"/>
  <c r="G348" i="2"/>
  <c r="H348" i="2"/>
  <c r="D349" i="2"/>
  <c r="E349" i="2"/>
  <c r="F349" i="2"/>
  <c r="J349" i="2" s="1"/>
  <c r="G349" i="2"/>
  <c r="D350" i="2"/>
  <c r="I350" i="2" s="1"/>
  <c r="K350" i="2" s="1"/>
  <c r="E350" i="2"/>
  <c r="F350" i="2"/>
  <c r="J350" i="2" s="1"/>
  <c r="G350" i="2"/>
  <c r="H350" i="2"/>
  <c r="D351" i="2"/>
  <c r="E351" i="2"/>
  <c r="F351" i="2"/>
  <c r="J351" i="2" s="1"/>
  <c r="G351" i="2"/>
  <c r="D352" i="2"/>
  <c r="I352" i="2" s="1"/>
  <c r="K352" i="2" s="1"/>
  <c r="E352" i="2"/>
  <c r="F352" i="2"/>
  <c r="J352" i="2" s="1"/>
  <c r="G352" i="2"/>
  <c r="D353" i="2"/>
  <c r="E353" i="2"/>
  <c r="F353" i="2"/>
  <c r="G353" i="2"/>
  <c r="J353" i="2"/>
  <c r="D354" i="2"/>
  <c r="I354" i="2" s="1"/>
  <c r="K354" i="2" s="1"/>
  <c r="E354" i="2"/>
  <c r="F354" i="2"/>
  <c r="J354" i="2" s="1"/>
  <c r="G354" i="2"/>
  <c r="D355" i="2"/>
  <c r="E355" i="2"/>
  <c r="F355" i="2"/>
  <c r="G355" i="2"/>
  <c r="J355" i="2"/>
  <c r="D356" i="2"/>
  <c r="I356" i="2" s="1"/>
  <c r="K356" i="2" s="1"/>
  <c r="E356" i="2"/>
  <c r="F356" i="2"/>
  <c r="J356" i="2" s="1"/>
  <c r="G356" i="2"/>
  <c r="H356" i="2"/>
  <c r="D357" i="2"/>
  <c r="E357" i="2"/>
  <c r="F357" i="2"/>
  <c r="J357" i="2" s="1"/>
  <c r="G357" i="2"/>
  <c r="D358" i="2"/>
  <c r="I358" i="2" s="1"/>
  <c r="K358" i="2" s="1"/>
  <c r="E358" i="2"/>
  <c r="F358" i="2"/>
  <c r="J358" i="2" s="1"/>
  <c r="G358" i="2"/>
  <c r="H358" i="2"/>
  <c r="D359" i="2"/>
  <c r="E359" i="2"/>
  <c r="F359" i="2"/>
  <c r="J359" i="2" s="1"/>
  <c r="G359" i="2"/>
  <c r="D360" i="2"/>
  <c r="I360" i="2" s="1"/>
  <c r="K360" i="2" s="1"/>
  <c r="E360" i="2"/>
  <c r="F360" i="2"/>
  <c r="J360" i="2" s="1"/>
  <c r="G360" i="2"/>
  <c r="D361" i="2"/>
  <c r="E361" i="2"/>
  <c r="F361" i="2"/>
  <c r="G361" i="2"/>
  <c r="J361" i="2"/>
  <c r="D362" i="2"/>
  <c r="I362" i="2" s="1"/>
  <c r="K362" i="2" s="1"/>
  <c r="E362" i="2"/>
  <c r="F362" i="2"/>
  <c r="J362" i="2" s="1"/>
  <c r="G362" i="2"/>
  <c r="D363" i="2"/>
  <c r="E363" i="2"/>
  <c r="F363" i="2"/>
  <c r="G363" i="2"/>
  <c r="J363" i="2"/>
  <c r="D364" i="2"/>
  <c r="I364" i="2" s="1"/>
  <c r="K364" i="2" s="1"/>
  <c r="E364" i="2"/>
  <c r="F364" i="2"/>
  <c r="J364" i="2" s="1"/>
  <c r="G364" i="2"/>
  <c r="H364" i="2"/>
  <c r="D365" i="2"/>
  <c r="E365" i="2"/>
  <c r="F365" i="2"/>
  <c r="J365" i="2" s="1"/>
  <c r="G365" i="2"/>
  <c r="D366" i="2"/>
  <c r="I366" i="2" s="1"/>
  <c r="K366" i="2" s="1"/>
  <c r="E366" i="2"/>
  <c r="F366" i="2"/>
  <c r="J366" i="2" s="1"/>
  <c r="G366" i="2"/>
  <c r="H366" i="2"/>
  <c r="D367" i="2"/>
  <c r="E367" i="2"/>
  <c r="F367" i="2"/>
  <c r="J367" i="2" s="1"/>
  <c r="G367" i="2"/>
  <c r="D368" i="2"/>
  <c r="I368" i="2" s="1"/>
  <c r="K368" i="2" s="1"/>
  <c r="E368" i="2"/>
  <c r="F368" i="2"/>
  <c r="J368" i="2" s="1"/>
  <c r="G368" i="2"/>
  <c r="D369" i="2"/>
  <c r="E369" i="2"/>
  <c r="F369" i="2"/>
  <c r="G369" i="2"/>
  <c r="J369" i="2"/>
  <c r="D370" i="2"/>
  <c r="I370" i="2" s="1"/>
  <c r="K370" i="2" s="1"/>
  <c r="E370" i="2"/>
  <c r="F370" i="2"/>
  <c r="J370" i="2" s="1"/>
  <c r="G370" i="2"/>
  <c r="H370" i="2"/>
  <c r="D371" i="2"/>
  <c r="E371" i="2"/>
  <c r="F371" i="2"/>
  <c r="G371" i="2"/>
  <c r="J371" i="2"/>
  <c r="D372" i="2"/>
  <c r="I372" i="2" s="1"/>
  <c r="K372" i="2" s="1"/>
  <c r="E372" i="2"/>
  <c r="F372" i="2"/>
  <c r="J372" i="2" s="1"/>
  <c r="G372" i="2"/>
  <c r="H372" i="2"/>
  <c r="D373" i="2"/>
  <c r="E373" i="2"/>
  <c r="F373" i="2"/>
  <c r="J373" i="2" s="1"/>
  <c r="G373" i="2"/>
  <c r="D374" i="2"/>
  <c r="I374" i="2" s="1"/>
  <c r="K374" i="2" s="1"/>
  <c r="E374" i="2"/>
  <c r="F374" i="2"/>
  <c r="J374" i="2" s="1"/>
  <c r="G374" i="2"/>
  <c r="H374" i="2"/>
  <c r="D375" i="2"/>
  <c r="E375" i="2"/>
  <c r="F375" i="2"/>
  <c r="J375" i="2" s="1"/>
  <c r="G375" i="2"/>
  <c r="D376" i="2"/>
  <c r="I376" i="2" s="1"/>
  <c r="K376" i="2" s="1"/>
  <c r="E376" i="2"/>
  <c r="F376" i="2"/>
  <c r="J376" i="2" s="1"/>
  <c r="G376" i="2"/>
  <c r="D377" i="2"/>
  <c r="E377" i="2"/>
  <c r="F377" i="2"/>
  <c r="G377" i="2"/>
  <c r="J377" i="2"/>
  <c r="D378" i="2"/>
  <c r="I378" i="2" s="1"/>
  <c r="K378" i="2" s="1"/>
  <c r="E378" i="2"/>
  <c r="F378" i="2"/>
  <c r="J378" i="2" s="1"/>
  <c r="G378" i="2"/>
  <c r="H378" i="2"/>
  <c r="D379" i="2"/>
  <c r="E379" i="2"/>
  <c r="F379" i="2"/>
  <c r="G379" i="2"/>
  <c r="J379" i="2"/>
  <c r="D380" i="2"/>
  <c r="I380" i="2" s="1"/>
  <c r="K380" i="2" s="1"/>
  <c r="E380" i="2"/>
  <c r="F380" i="2"/>
  <c r="J380" i="2" s="1"/>
  <c r="G380" i="2"/>
  <c r="H380" i="2"/>
  <c r="D381" i="2"/>
  <c r="E381" i="2"/>
  <c r="F381" i="2"/>
  <c r="J381" i="2" s="1"/>
  <c r="G381" i="2"/>
  <c r="D382" i="2"/>
  <c r="I382" i="2" s="1"/>
  <c r="K382" i="2" s="1"/>
  <c r="E382" i="2"/>
  <c r="F382" i="2"/>
  <c r="J382" i="2" s="1"/>
  <c r="G382" i="2"/>
  <c r="H382" i="2"/>
  <c r="D383" i="2"/>
  <c r="E383" i="2"/>
  <c r="F383" i="2"/>
  <c r="J383" i="2" s="1"/>
  <c r="G383" i="2"/>
  <c r="D384" i="2"/>
  <c r="I384" i="2" s="1"/>
  <c r="K384" i="2" s="1"/>
  <c r="E384" i="2"/>
  <c r="F384" i="2"/>
  <c r="J384" i="2" s="1"/>
  <c r="G384" i="2"/>
  <c r="D385" i="2"/>
  <c r="E385" i="2"/>
  <c r="F385" i="2"/>
  <c r="G385" i="2"/>
  <c r="J385" i="2"/>
  <c r="D386" i="2"/>
  <c r="I386" i="2" s="1"/>
  <c r="K386" i="2" s="1"/>
  <c r="E386" i="2"/>
  <c r="F386" i="2"/>
  <c r="J386" i="2" s="1"/>
  <c r="G386" i="2"/>
  <c r="D387" i="2"/>
  <c r="E387" i="2"/>
  <c r="F387" i="2"/>
  <c r="G387" i="2"/>
  <c r="J387" i="2"/>
  <c r="D388" i="2"/>
  <c r="I388" i="2" s="1"/>
  <c r="K388" i="2" s="1"/>
  <c r="E388" i="2"/>
  <c r="F388" i="2"/>
  <c r="J388" i="2" s="1"/>
  <c r="G388" i="2"/>
  <c r="H388" i="2"/>
  <c r="D389" i="2"/>
  <c r="E389" i="2"/>
  <c r="F389" i="2"/>
  <c r="J389" i="2" s="1"/>
  <c r="G389" i="2"/>
  <c r="D390" i="2"/>
  <c r="I390" i="2" s="1"/>
  <c r="K390" i="2" s="1"/>
  <c r="E390" i="2"/>
  <c r="F390" i="2"/>
  <c r="J390" i="2" s="1"/>
  <c r="G390" i="2"/>
  <c r="H390" i="2"/>
  <c r="D391" i="2"/>
  <c r="E391" i="2"/>
  <c r="F391" i="2"/>
  <c r="J391" i="2" s="1"/>
  <c r="G391" i="2"/>
  <c r="D392" i="2"/>
  <c r="I392" i="2" s="1"/>
  <c r="K392" i="2" s="1"/>
  <c r="E392" i="2"/>
  <c r="F392" i="2"/>
  <c r="J392" i="2" s="1"/>
  <c r="G392" i="2"/>
  <c r="D393" i="2"/>
  <c r="E393" i="2"/>
  <c r="F393" i="2"/>
  <c r="G393" i="2"/>
  <c r="J393" i="2"/>
  <c r="D394" i="2"/>
  <c r="I394" i="2" s="1"/>
  <c r="K394" i="2" s="1"/>
  <c r="E394" i="2"/>
  <c r="F394" i="2"/>
  <c r="J394" i="2" s="1"/>
  <c r="G394" i="2"/>
  <c r="D395" i="2"/>
  <c r="E395" i="2"/>
  <c r="F395" i="2"/>
  <c r="G395" i="2"/>
  <c r="J395" i="2"/>
  <c r="D396" i="2"/>
  <c r="I396" i="2" s="1"/>
  <c r="K396" i="2" s="1"/>
  <c r="E396" i="2"/>
  <c r="F396" i="2"/>
  <c r="J396" i="2" s="1"/>
  <c r="G396" i="2"/>
  <c r="H396" i="2"/>
  <c r="D397" i="2"/>
  <c r="E397" i="2"/>
  <c r="F397" i="2"/>
  <c r="J397" i="2" s="1"/>
  <c r="G397" i="2"/>
  <c r="D398" i="2"/>
  <c r="I398" i="2" s="1"/>
  <c r="K398" i="2" s="1"/>
  <c r="E398" i="2"/>
  <c r="F398" i="2"/>
  <c r="J398" i="2" s="1"/>
  <c r="G398" i="2"/>
  <c r="H398" i="2"/>
  <c r="D399" i="2"/>
  <c r="E399" i="2"/>
  <c r="F399" i="2"/>
  <c r="J399" i="2" s="1"/>
  <c r="G399" i="2"/>
  <c r="D400" i="2"/>
  <c r="I400" i="2" s="1"/>
  <c r="K400" i="2" s="1"/>
  <c r="E400" i="2"/>
  <c r="F400" i="2"/>
  <c r="J400" i="2" s="1"/>
  <c r="G400" i="2"/>
  <c r="D401" i="2"/>
  <c r="E401" i="2"/>
  <c r="F401" i="2"/>
  <c r="G401" i="2"/>
  <c r="J401" i="2"/>
  <c r="D402" i="2"/>
  <c r="I402" i="2" s="1"/>
  <c r="K402" i="2" s="1"/>
  <c r="E402" i="2"/>
  <c r="F402" i="2"/>
  <c r="J402" i="2" s="1"/>
  <c r="G402" i="2"/>
  <c r="H402" i="2"/>
  <c r="D403" i="2"/>
  <c r="E403" i="2"/>
  <c r="F403" i="2"/>
  <c r="G403" i="2"/>
  <c r="J403" i="2"/>
  <c r="D404" i="2"/>
  <c r="I404" i="2" s="1"/>
  <c r="K404" i="2" s="1"/>
  <c r="E404" i="2"/>
  <c r="F404" i="2"/>
  <c r="J404" i="2" s="1"/>
  <c r="G404" i="2"/>
  <c r="H404" i="2"/>
  <c r="D405" i="2"/>
  <c r="E405" i="2"/>
  <c r="F405" i="2"/>
  <c r="J405" i="2" s="1"/>
  <c r="G405" i="2"/>
  <c r="D406" i="2"/>
  <c r="I406" i="2" s="1"/>
  <c r="K406" i="2" s="1"/>
  <c r="E406" i="2"/>
  <c r="F406" i="2"/>
  <c r="J406" i="2" s="1"/>
  <c r="G406" i="2"/>
  <c r="H406" i="2"/>
  <c r="D407" i="2"/>
  <c r="E407" i="2"/>
  <c r="F407" i="2"/>
  <c r="J407" i="2" s="1"/>
  <c r="G407" i="2"/>
  <c r="D408" i="2"/>
  <c r="I408" i="2" s="1"/>
  <c r="K408" i="2" s="1"/>
  <c r="E408" i="2"/>
  <c r="F408" i="2"/>
  <c r="J408" i="2" s="1"/>
  <c r="G408" i="2"/>
  <c r="D409" i="2"/>
  <c r="E409" i="2"/>
  <c r="F409" i="2"/>
  <c r="G409" i="2"/>
  <c r="J409" i="2"/>
  <c r="D410" i="2"/>
  <c r="I410" i="2" s="1"/>
  <c r="K410" i="2" s="1"/>
  <c r="E410" i="2"/>
  <c r="F410" i="2"/>
  <c r="J410" i="2" s="1"/>
  <c r="G410" i="2"/>
  <c r="H410" i="2"/>
  <c r="D411" i="2"/>
  <c r="E411" i="2"/>
  <c r="F411" i="2"/>
  <c r="G411" i="2"/>
  <c r="J411" i="2"/>
  <c r="D412" i="2"/>
  <c r="I412" i="2" s="1"/>
  <c r="K412" i="2" s="1"/>
  <c r="E412" i="2"/>
  <c r="F412" i="2"/>
  <c r="J412" i="2" s="1"/>
  <c r="G412" i="2"/>
  <c r="H412" i="2"/>
  <c r="D413" i="2"/>
  <c r="E413" i="2"/>
  <c r="F413" i="2"/>
  <c r="J413" i="2" s="1"/>
  <c r="G413" i="2"/>
  <c r="D414" i="2"/>
  <c r="I414" i="2" s="1"/>
  <c r="K414" i="2" s="1"/>
  <c r="E414" i="2"/>
  <c r="F414" i="2"/>
  <c r="J414" i="2" s="1"/>
  <c r="G414" i="2"/>
  <c r="H414" i="2"/>
  <c r="D415" i="2"/>
  <c r="E415" i="2"/>
  <c r="F415" i="2"/>
  <c r="J415" i="2" s="1"/>
  <c r="G415" i="2"/>
  <c r="D416" i="2"/>
  <c r="I416" i="2" s="1"/>
  <c r="K416" i="2" s="1"/>
  <c r="E416" i="2"/>
  <c r="F416" i="2"/>
  <c r="J416" i="2" s="1"/>
  <c r="G416" i="2"/>
  <c r="D417" i="2"/>
  <c r="E417" i="2"/>
  <c r="F417" i="2"/>
  <c r="G417" i="2"/>
  <c r="J417" i="2"/>
  <c r="D418" i="2"/>
  <c r="I418" i="2" s="1"/>
  <c r="K418" i="2" s="1"/>
  <c r="E418" i="2"/>
  <c r="F418" i="2"/>
  <c r="J418" i="2" s="1"/>
  <c r="G418" i="2"/>
  <c r="D419" i="2"/>
  <c r="E419" i="2"/>
  <c r="F419" i="2"/>
  <c r="G419" i="2"/>
  <c r="J419" i="2"/>
  <c r="D420" i="2"/>
  <c r="I420" i="2" s="1"/>
  <c r="K420" i="2" s="1"/>
  <c r="E420" i="2"/>
  <c r="F420" i="2"/>
  <c r="J420" i="2" s="1"/>
  <c r="G420" i="2"/>
  <c r="H420" i="2"/>
  <c r="D421" i="2"/>
  <c r="E421" i="2"/>
  <c r="F421" i="2"/>
  <c r="J421" i="2" s="1"/>
  <c r="G421" i="2"/>
  <c r="D422" i="2"/>
  <c r="I422" i="2" s="1"/>
  <c r="K422" i="2" s="1"/>
  <c r="E422" i="2"/>
  <c r="F422" i="2"/>
  <c r="J422" i="2" s="1"/>
  <c r="G422" i="2"/>
  <c r="H422" i="2"/>
  <c r="D423" i="2"/>
  <c r="E423" i="2"/>
  <c r="F423" i="2"/>
  <c r="J423" i="2" s="1"/>
  <c r="G423" i="2"/>
  <c r="D424" i="2"/>
  <c r="I424" i="2" s="1"/>
  <c r="K424" i="2" s="1"/>
  <c r="E424" i="2"/>
  <c r="F424" i="2"/>
  <c r="J424" i="2" s="1"/>
  <c r="G424" i="2"/>
  <c r="D425" i="2"/>
  <c r="E425" i="2"/>
  <c r="F425" i="2"/>
  <c r="G425" i="2"/>
  <c r="J425" i="2"/>
  <c r="D426" i="2"/>
  <c r="I426" i="2" s="1"/>
  <c r="K426" i="2" s="1"/>
  <c r="E426" i="2"/>
  <c r="F426" i="2"/>
  <c r="J426" i="2" s="1"/>
  <c r="G426" i="2"/>
  <c r="D427" i="2"/>
  <c r="E427" i="2"/>
  <c r="F427" i="2"/>
  <c r="G427" i="2"/>
  <c r="J427" i="2"/>
  <c r="D428" i="2"/>
  <c r="I428" i="2" s="1"/>
  <c r="K428" i="2" s="1"/>
  <c r="E428" i="2"/>
  <c r="F428" i="2"/>
  <c r="J428" i="2" s="1"/>
  <c r="G428" i="2"/>
  <c r="H428" i="2"/>
  <c r="D429" i="2"/>
  <c r="E429" i="2"/>
  <c r="F429" i="2"/>
  <c r="J429" i="2" s="1"/>
  <c r="G429" i="2"/>
  <c r="D430" i="2"/>
  <c r="I430" i="2" s="1"/>
  <c r="K430" i="2" s="1"/>
  <c r="E430" i="2"/>
  <c r="F430" i="2"/>
  <c r="J430" i="2" s="1"/>
  <c r="G430" i="2"/>
  <c r="H430" i="2"/>
  <c r="D431" i="2"/>
  <c r="E431" i="2"/>
  <c r="F431" i="2"/>
  <c r="J431" i="2" s="1"/>
  <c r="G431" i="2"/>
  <c r="D432" i="2"/>
  <c r="I432" i="2" s="1"/>
  <c r="K432" i="2" s="1"/>
  <c r="E432" i="2"/>
  <c r="F432" i="2"/>
  <c r="J432" i="2" s="1"/>
  <c r="G432" i="2"/>
  <c r="D433" i="2"/>
  <c r="E433" i="2"/>
  <c r="F433" i="2"/>
  <c r="G433" i="2"/>
  <c r="J433" i="2"/>
  <c r="D434" i="2"/>
  <c r="I434" i="2" s="1"/>
  <c r="K434" i="2" s="1"/>
  <c r="E434" i="2"/>
  <c r="F434" i="2"/>
  <c r="J434" i="2" s="1"/>
  <c r="G434" i="2"/>
  <c r="H434" i="2"/>
  <c r="D435" i="2"/>
  <c r="E435" i="2"/>
  <c r="F435" i="2"/>
  <c r="G435" i="2"/>
  <c r="J435" i="2"/>
  <c r="D436" i="2"/>
  <c r="I436" i="2" s="1"/>
  <c r="K436" i="2" s="1"/>
  <c r="E436" i="2"/>
  <c r="F436" i="2"/>
  <c r="J436" i="2" s="1"/>
  <c r="G436" i="2"/>
  <c r="H436" i="2"/>
  <c r="D437" i="2"/>
  <c r="E437" i="2"/>
  <c r="F437" i="2"/>
  <c r="J437" i="2" s="1"/>
  <c r="G437" i="2"/>
  <c r="D438" i="2"/>
  <c r="I438" i="2" s="1"/>
  <c r="K438" i="2" s="1"/>
  <c r="E438" i="2"/>
  <c r="F438" i="2"/>
  <c r="J438" i="2" s="1"/>
  <c r="G438" i="2"/>
  <c r="H438" i="2"/>
  <c r="D439" i="2"/>
  <c r="E439" i="2"/>
  <c r="F439" i="2"/>
  <c r="J439" i="2" s="1"/>
  <c r="G439" i="2"/>
  <c r="D440" i="2"/>
  <c r="I440" i="2" s="1"/>
  <c r="K440" i="2" s="1"/>
  <c r="E440" i="2"/>
  <c r="F440" i="2"/>
  <c r="J440" i="2" s="1"/>
  <c r="G440" i="2"/>
  <c r="D441" i="2"/>
  <c r="E441" i="2"/>
  <c r="F441" i="2"/>
  <c r="G441" i="2"/>
  <c r="J441" i="2"/>
  <c r="D442" i="2"/>
  <c r="I442" i="2" s="1"/>
  <c r="K442" i="2" s="1"/>
  <c r="E442" i="2"/>
  <c r="F442" i="2"/>
  <c r="J442" i="2" s="1"/>
  <c r="G442" i="2"/>
  <c r="H442" i="2"/>
  <c r="D443" i="2"/>
  <c r="E443" i="2"/>
  <c r="F443" i="2"/>
  <c r="G443" i="2"/>
  <c r="J443" i="2"/>
  <c r="D444" i="2"/>
  <c r="I444" i="2" s="1"/>
  <c r="K444" i="2" s="1"/>
  <c r="E444" i="2"/>
  <c r="F444" i="2"/>
  <c r="J444" i="2" s="1"/>
  <c r="G444" i="2"/>
  <c r="H444" i="2"/>
  <c r="D445" i="2"/>
  <c r="E445" i="2"/>
  <c r="F445" i="2"/>
  <c r="J445" i="2" s="1"/>
  <c r="G445" i="2"/>
  <c r="D446" i="2"/>
  <c r="I446" i="2" s="1"/>
  <c r="K446" i="2" s="1"/>
  <c r="E446" i="2"/>
  <c r="F446" i="2"/>
  <c r="J446" i="2" s="1"/>
  <c r="G446" i="2"/>
  <c r="H446" i="2"/>
  <c r="D447" i="2"/>
  <c r="E447" i="2"/>
  <c r="F447" i="2"/>
  <c r="J447" i="2" s="1"/>
  <c r="G447" i="2"/>
  <c r="D448" i="2"/>
  <c r="I448" i="2" s="1"/>
  <c r="K448" i="2" s="1"/>
  <c r="E448" i="2"/>
  <c r="F448" i="2"/>
  <c r="J448" i="2" s="1"/>
  <c r="G448" i="2"/>
  <c r="D449" i="2"/>
  <c r="E449" i="2"/>
  <c r="F449" i="2"/>
  <c r="G449" i="2"/>
  <c r="J449" i="2"/>
  <c r="D450" i="2"/>
  <c r="I450" i="2" s="1"/>
  <c r="K450" i="2" s="1"/>
  <c r="E450" i="2"/>
  <c r="F450" i="2"/>
  <c r="J450" i="2" s="1"/>
  <c r="G450" i="2"/>
  <c r="D451" i="2"/>
  <c r="E451" i="2"/>
  <c r="F451" i="2"/>
  <c r="G451" i="2"/>
  <c r="J451" i="2"/>
  <c r="D452" i="2"/>
  <c r="I452" i="2" s="1"/>
  <c r="K452" i="2" s="1"/>
  <c r="E452" i="2"/>
  <c r="F452" i="2"/>
  <c r="J452" i="2" s="1"/>
  <c r="G452" i="2"/>
  <c r="H452" i="2"/>
  <c r="D453" i="2"/>
  <c r="E453" i="2"/>
  <c r="F453" i="2"/>
  <c r="G453" i="2"/>
  <c r="J453" i="2"/>
  <c r="D454" i="2"/>
  <c r="I454" i="2" s="1"/>
  <c r="K454" i="2" s="1"/>
  <c r="E454" i="2"/>
  <c r="F454" i="2"/>
  <c r="J454" i="2" s="1"/>
  <c r="G454" i="2"/>
  <c r="H454" i="2"/>
  <c r="D455" i="2"/>
  <c r="I455" i="2" s="1"/>
  <c r="K455" i="2" s="1"/>
  <c r="E455" i="2"/>
  <c r="F455" i="2"/>
  <c r="J455" i="2" s="1"/>
  <c r="G455" i="2"/>
  <c r="H455" i="2"/>
  <c r="D456" i="2"/>
  <c r="E456" i="2"/>
  <c r="F456" i="2"/>
  <c r="J456" i="2" s="1"/>
  <c r="G456" i="2"/>
  <c r="D457" i="2"/>
  <c r="E457" i="2"/>
  <c r="F457" i="2"/>
  <c r="J457" i="2" s="1"/>
  <c r="G457" i="2"/>
  <c r="D458" i="2"/>
  <c r="I458" i="2" s="1"/>
  <c r="K458" i="2" s="1"/>
  <c r="E458" i="2"/>
  <c r="F458" i="2"/>
  <c r="J458" i="2" s="1"/>
  <c r="G458" i="2"/>
  <c r="D459" i="2"/>
  <c r="I459" i="2" s="1"/>
  <c r="K459" i="2" s="1"/>
  <c r="E459" i="2"/>
  <c r="F459" i="2"/>
  <c r="J459" i="2" s="1"/>
  <c r="G459" i="2"/>
  <c r="H459" i="2"/>
  <c r="D460" i="2"/>
  <c r="E460" i="2"/>
  <c r="F460" i="2"/>
  <c r="J460" i="2" s="1"/>
  <c r="G460" i="2"/>
  <c r="D461" i="2"/>
  <c r="E461" i="2"/>
  <c r="F461" i="2"/>
  <c r="J461" i="2" s="1"/>
  <c r="G461" i="2"/>
  <c r="D462" i="2"/>
  <c r="I462" i="2" s="1"/>
  <c r="K462" i="2" s="1"/>
  <c r="E462" i="2"/>
  <c r="F462" i="2"/>
  <c r="J462" i="2" s="1"/>
  <c r="G462" i="2"/>
  <c r="D463" i="2"/>
  <c r="I463" i="2" s="1"/>
  <c r="K463" i="2" s="1"/>
  <c r="E463" i="2"/>
  <c r="F463" i="2"/>
  <c r="J463" i="2" s="1"/>
  <c r="G463" i="2"/>
  <c r="H463" i="2"/>
  <c r="D464" i="2"/>
  <c r="E464" i="2"/>
  <c r="F464" i="2"/>
  <c r="J464" i="2" s="1"/>
  <c r="G464" i="2"/>
  <c r="D465" i="2"/>
  <c r="E465" i="2"/>
  <c r="F465" i="2"/>
  <c r="G465" i="2"/>
  <c r="J465" i="2"/>
  <c r="D466" i="2"/>
  <c r="I466" i="2" s="1"/>
  <c r="K466" i="2" s="1"/>
  <c r="E466" i="2"/>
  <c r="F466" i="2"/>
  <c r="J466" i="2" s="1"/>
  <c r="G466" i="2"/>
  <c r="H466" i="2"/>
  <c r="D467" i="2"/>
  <c r="I467" i="2" s="1"/>
  <c r="K467" i="2" s="1"/>
  <c r="E467" i="2"/>
  <c r="F467" i="2"/>
  <c r="J467" i="2" s="1"/>
  <c r="G467" i="2"/>
  <c r="H467" i="2"/>
  <c r="D468" i="2"/>
  <c r="E468" i="2"/>
  <c r="F468" i="2"/>
  <c r="J468" i="2" s="1"/>
  <c r="G468" i="2"/>
  <c r="D469" i="2"/>
  <c r="E469" i="2"/>
  <c r="F469" i="2"/>
  <c r="G469" i="2"/>
  <c r="J469" i="2"/>
  <c r="D470" i="2"/>
  <c r="I470" i="2" s="1"/>
  <c r="K470" i="2" s="1"/>
  <c r="E470" i="2"/>
  <c r="F470" i="2"/>
  <c r="J470" i="2" s="1"/>
  <c r="G470" i="2"/>
  <c r="D471" i="2"/>
  <c r="I471" i="2" s="1"/>
  <c r="K471" i="2" s="1"/>
  <c r="E471" i="2"/>
  <c r="F471" i="2"/>
  <c r="J471" i="2" s="1"/>
  <c r="G471" i="2"/>
  <c r="H471" i="2"/>
  <c r="D472" i="2"/>
  <c r="E472" i="2"/>
  <c r="F472" i="2"/>
  <c r="J472" i="2" s="1"/>
  <c r="G472" i="2"/>
  <c r="D473" i="2"/>
  <c r="E473" i="2"/>
  <c r="F473" i="2"/>
  <c r="J473" i="2" s="1"/>
  <c r="G473" i="2"/>
  <c r="D474" i="2"/>
  <c r="I474" i="2" s="1"/>
  <c r="K474" i="2" s="1"/>
  <c r="E474" i="2"/>
  <c r="F474" i="2"/>
  <c r="J474" i="2" s="1"/>
  <c r="G474" i="2"/>
  <c r="D475" i="2"/>
  <c r="I475" i="2" s="1"/>
  <c r="K475" i="2" s="1"/>
  <c r="E475" i="2"/>
  <c r="F475" i="2"/>
  <c r="J475" i="2" s="1"/>
  <c r="G475" i="2"/>
  <c r="H475" i="2"/>
  <c r="D476" i="2"/>
  <c r="E476" i="2"/>
  <c r="F476" i="2"/>
  <c r="J476" i="2" s="1"/>
  <c r="G476" i="2"/>
  <c r="D477" i="2"/>
  <c r="E477" i="2"/>
  <c r="F477" i="2"/>
  <c r="J477" i="2" s="1"/>
  <c r="G477" i="2"/>
  <c r="D478" i="2"/>
  <c r="I478" i="2" s="1"/>
  <c r="K478" i="2" s="1"/>
  <c r="E478" i="2"/>
  <c r="F478" i="2"/>
  <c r="J478" i="2" s="1"/>
  <c r="G478" i="2"/>
  <c r="D479" i="2"/>
  <c r="I479" i="2" s="1"/>
  <c r="K479" i="2" s="1"/>
  <c r="E479" i="2"/>
  <c r="F479" i="2"/>
  <c r="J479" i="2" s="1"/>
  <c r="G479" i="2"/>
  <c r="H479" i="2"/>
  <c r="D480" i="2"/>
  <c r="E480" i="2"/>
  <c r="F480" i="2"/>
  <c r="J480" i="2" s="1"/>
  <c r="G480" i="2"/>
  <c r="D481" i="2"/>
  <c r="E481" i="2"/>
  <c r="F481" i="2"/>
  <c r="G481" i="2"/>
  <c r="J481" i="2"/>
  <c r="D482" i="2"/>
  <c r="I482" i="2" s="1"/>
  <c r="K482" i="2" s="1"/>
  <c r="E482" i="2"/>
  <c r="F482" i="2"/>
  <c r="J482" i="2" s="1"/>
  <c r="G482" i="2"/>
  <c r="D483" i="2"/>
  <c r="I483" i="2" s="1"/>
  <c r="K483" i="2" s="1"/>
  <c r="E483" i="2"/>
  <c r="F483" i="2"/>
  <c r="J483" i="2" s="1"/>
  <c r="G483" i="2"/>
  <c r="H483" i="2"/>
  <c r="D484" i="2"/>
  <c r="E484" i="2"/>
  <c r="F484" i="2"/>
  <c r="J484" i="2" s="1"/>
  <c r="G484" i="2"/>
  <c r="D485" i="2"/>
  <c r="E485" i="2"/>
  <c r="F485" i="2"/>
  <c r="G485" i="2"/>
  <c r="J485" i="2"/>
  <c r="D486" i="2"/>
  <c r="I486" i="2" s="1"/>
  <c r="K486" i="2" s="1"/>
  <c r="E486" i="2"/>
  <c r="F486" i="2"/>
  <c r="J486" i="2" s="1"/>
  <c r="G486" i="2"/>
  <c r="H486" i="2"/>
  <c r="D487" i="2"/>
  <c r="E487" i="2"/>
  <c r="F487" i="2"/>
  <c r="J487" i="2" s="1"/>
  <c r="G487" i="2"/>
  <c r="D488" i="2"/>
  <c r="I488" i="2" s="1"/>
  <c r="K488" i="2" s="1"/>
  <c r="E488" i="2"/>
  <c r="F488" i="2"/>
  <c r="J488" i="2" s="1"/>
  <c r="G488" i="2"/>
  <c r="H488" i="2" s="1"/>
  <c r="D489" i="2"/>
  <c r="E489" i="2"/>
  <c r="F489" i="2"/>
  <c r="J489" i="2" s="1"/>
  <c r="G489" i="2"/>
  <c r="D490" i="2"/>
  <c r="I490" i="2" s="1"/>
  <c r="K490" i="2" s="1"/>
  <c r="E490" i="2"/>
  <c r="F490" i="2"/>
  <c r="J490" i="2" s="1"/>
  <c r="G490" i="2"/>
  <c r="D491" i="2"/>
  <c r="E491" i="2"/>
  <c r="F491" i="2"/>
  <c r="G491" i="2"/>
  <c r="J491" i="2"/>
  <c r="D492" i="2"/>
  <c r="I492" i="2" s="1"/>
  <c r="K492" i="2" s="1"/>
  <c r="E492" i="2"/>
  <c r="F492" i="2"/>
  <c r="J492" i="2" s="1"/>
  <c r="G492" i="2"/>
  <c r="D493" i="2"/>
  <c r="E493" i="2"/>
  <c r="F493" i="2"/>
  <c r="G493" i="2"/>
  <c r="J493" i="2"/>
  <c r="D494" i="2"/>
  <c r="I494" i="2" s="1"/>
  <c r="K494" i="2" s="1"/>
  <c r="E494" i="2"/>
  <c r="F494" i="2"/>
  <c r="J494" i="2" s="1"/>
  <c r="G494" i="2"/>
  <c r="H494" i="2"/>
  <c r="D495" i="2"/>
  <c r="E495" i="2"/>
  <c r="F495" i="2"/>
  <c r="J495" i="2" s="1"/>
  <c r="G495" i="2"/>
  <c r="D496" i="2"/>
  <c r="I496" i="2" s="1"/>
  <c r="K496" i="2" s="1"/>
  <c r="E496" i="2"/>
  <c r="F496" i="2"/>
  <c r="J496" i="2" s="1"/>
  <c r="G496" i="2"/>
  <c r="H496" i="2" s="1"/>
  <c r="D497" i="2"/>
  <c r="E497" i="2"/>
  <c r="F497" i="2"/>
  <c r="J497" i="2" s="1"/>
  <c r="G497" i="2"/>
  <c r="D498" i="2"/>
  <c r="I498" i="2" s="1"/>
  <c r="K498" i="2" s="1"/>
  <c r="E498" i="2"/>
  <c r="F498" i="2"/>
  <c r="J498" i="2" s="1"/>
  <c r="G498" i="2"/>
  <c r="D499" i="2"/>
  <c r="E499" i="2"/>
  <c r="F499" i="2"/>
  <c r="G499" i="2"/>
  <c r="J499" i="2"/>
  <c r="D500" i="2"/>
  <c r="I500" i="2" s="1"/>
  <c r="K500" i="2" s="1"/>
  <c r="E500" i="2"/>
  <c r="F500" i="2"/>
  <c r="J500" i="2" s="1"/>
  <c r="G500" i="2"/>
  <c r="D501" i="2"/>
  <c r="E501" i="2"/>
  <c r="F501" i="2"/>
  <c r="G501" i="2"/>
  <c r="J501" i="2"/>
  <c r="D502" i="2"/>
  <c r="I502" i="2" s="1"/>
  <c r="K502" i="2" s="1"/>
  <c r="E502" i="2"/>
  <c r="F502" i="2"/>
  <c r="J502" i="2" s="1"/>
  <c r="G502" i="2"/>
  <c r="H502" i="2"/>
  <c r="D503" i="2"/>
  <c r="E503" i="2"/>
  <c r="F503" i="2"/>
  <c r="J503" i="2" s="1"/>
  <c r="G503" i="2"/>
  <c r="D504" i="2"/>
  <c r="I504" i="2" s="1"/>
  <c r="K504" i="2" s="1"/>
  <c r="E504" i="2"/>
  <c r="F504" i="2"/>
  <c r="J504" i="2" s="1"/>
  <c r="G504" i="2"/>
  <c r="H504" i="2" s="1"/>
  <c r="D505" i="2"/>
  <c r="E505" i="2"/>
  <c r="F505" i="2"/>
  <c r="J505" i="2" s="1"/>
  <c r="G505" i="2"/>
  <c r="D506" i="2"/>
  <c r="I506" i="2" s="1"/>
  <c r="K506" i="2" s="1"/>
  <c r="E506" i="2"/>
  <c r="F506" i="2"/>
  <c r="J506" i="2" s="1"/>
  <c r="G506" i="2"/>
  <c r="D507" i="2"/>
  <c r="E507" i="2"/>
  <c r="F507" i="2"/>
  <c r="G507" i="2"/>
  <c r="J507" i="2"/>
  <c r="D508" i="2"/>
  <c r="I508" i="2" s="1"/>
  <c r="K508" i="2" s="1"/>
  <c r="E508" i="2"/>
  <c r="F508" i="2"/>
  <c r="J508" i="2" s="1"/>
  <c r="G508" i="2"/>
  <c r="D509" i="2"/>
  <c r="E509" i="2"/>
  <c r="F509" i="2"/>
  <c r="G509" i="2"/>
  <c r="J509" i="2"/>
  <c r="D510" i="2"/>
  <c r="I510" i="2" s="1"/>
  <c r="K510" i="2" s="1"/>
  <c r="E510" i="2"/>
  <c r="F510" i="2"/>
  <c r="J510" i="2" s="1"/>
  <c r="G510" i="2"/>
  <c r="H510" i="2"/>
  <c r="D511" i="2"/>
  <c r="E511" i="2"/>
  <c r="F511" i="2"/>
  <c r="J511" i="2" s="1"/>
  <c r="G511" i="2"/>
  <c r="D512" i="2"/>
  <c r="I512" i="2" s="1"/>
  <c r="K512" i="2" s="1"/>
  <c r="E512" i="2"/>
  <c r="F512" i="2"/>
  <c r="J512" i="2" s="1"/>
  <c r="G512" i="2"/>
  <c r="H512" i="2" s="1"/>
  <c r="D513" i="2"/>
  <c r="E513" i="2"/>
  <c r="F513" i="2"/>
  <c r="J513" i="2" s="1"/>
  <c r="G513" i="2"/>
  <c r="D514" i="2"/>
  <c r="I514" i="2" s="1"/>
  <c r="K514" i="2" s="1"/>
  <c r="E514" i="2"/>
  <c r="F514" i="2"/>
  <c r="J514" i="2" s="1"/>
  <c r="G514" i="2"/>
  <c r="D515" i="2"/>
  <c r="E515" i="2"/>
  <c r="F515" i="2"/>
  <c r="G515" i="2"/>
  <c r="J515" i="2"/>
  <c r="D516" i="2"/>
  <c r="I516" i="2" s="1"/>
  <c r="K516" i="2" s="1"/>
  <c r="E516" i="2"/>
  <c r="F516" i="2"/>
  <c r="J516" i="2" s="1"/>
  <c r="G516" i="2"/>
  <c r="D517" i="2"/>
  <c r="E517" i="2"/>
  <c r="F517" i="2"/>
  <c r="G517" i="2"/>
  <c r="J517" i="2"/>
  <c r="D518" i="2"/>
  <c r="I518" i="2" s="1"/>
  <c r="K518" i="2" s="1"/>
  <c r="E518" i="2"/>
  <c r="F518" i="2"/>
  <c r="J518" i="2" s="1"/>
  <c r="G518" i="2"/>
  <c r="H518" i="2"/>
  <c r="D519" i="2"/>
  <c r="E519" i="2"/>
  <c r="F519" i="2"/>
  <c r="J519" i="2" s="1"/>
  <c r="G519" i="2"/>
  <c r="D520" i="2"/>
  <c r="I520" i="2" s="1"/>
  <c r="K520" i="2" s="1"/>
  <c r="E520" i="2"/>
  <c r="F520" i="2"/>
  <c r="J520" i="2" s="1"/>
  <c r="G520" i="2"/>
  <c r="H520" i="2" s="1"/>
  <c r="D521" i="2"/>
  <c r="E521" i="2"/>
  <c r="F521" i="2"/>
  <c r="J521" i="2" s="1"/>
  <c r="G521" i="2"/>
  <c r="D522" i="2"/>
  <c r="I522" i="2" s="1"/>
  <c r="K522" i="2" s="1"/>
  <c r="E522" i="2"/>
  <c r="F522" i="2"/>
  <c r="J522" i="2" s="1"/>
  <c r="G522" i="2"/>
  <c r="D523" i="2"/>
  <c r="E523" i="2"/>
  <c r="F523" i="2"/>
  <c r="G523" i="2"/>
  <c r="J523" i="2"/>
  <c r="D524" i="2"/>
  <c r="I524" i="2" s="1"/>
  <c r="K524" i="2" s="1"/>
  <c r="E524" i="2"/>
  <c r="F524" i="2"/>
  <c r="J524" i="2" s="1"/>
  <c r="G524" i="2"/>
  <c r="D525" i="2"/>
  <c r="E525" i="2"/>
  <c r="F525" i="2"/>
  <c r="G525" i="2"/>
  <c r="J525" i="2"/>
  <c r="D526" i="2"/>
  <c r="I526" i="2" s="1"/>
  <c r="K526" i="2" s="1"/>
  <c r="E526" i="2"/>
  <c r="F526" i="2"/>
  <c r="J526" i="2" s="1"/>
  <c r="G526" i="2"/>
  <c r="H526" i="2"/>
  <c r="D527" i="2"/>
  <c r="E527" i="2"/>
  <c r="F527" i="2"/>
  <c r="J527" i="2" s="1"/>
  <c r="G527" i="2"/>
  <c r="D528" i="2"/>
  <c r="I528" i="2" s="1"/>
  <c r="K528" i="2" s="1"/>
  <c r="E528" i="2"/>
  <c r="F528" i="2"/>
  <c r="J528" i="2" s="1"/>
  <c r="G528" i="2"/>
  <c r="H528" i="2" s="1"/>
  <c r="D529" i="2"/>
  <c r="E529" i="2"/>
  <c r="F529" i="2"/>
  <c r="J529" i="2" s="1"/>
  <c r="G529" i="2"/>
  <c r="D530" i="2"/>
  <c r="I530" i="2" s="1"/>
  <c r="K530" i="2" s="1"/>
  <c r="E530" i="2"/>
  <c r="F530" i="2"/>
  <c r="J530" i="2" s="1"/>
  <c r="G530" i="2"/>
  <c r="D531" i="2"/>
  <c r="E531" i="2"/>
  <c r="F531" i="2"/>
  <c r="G531" i="2"/>
  <c r="J531" i="2"/>
  <c r="D532" i="2"/>
  <c r="I532" i="2" s="1"/>
  <c r="K532" i="2" s="1"/>
  <c r="E532" i="2"/>
  <c r="F532" i="2"/>
  <c r="J532" i="2" s="1"/>
  <c r="G532" i="2"/>
  <c r="D533" i="2"/>
  <c r="E533" i="2"/>
  <c r="F533" i="2"/>
  <c r="G533" i="2"/>
  <c r="J533" i="2"/>
  <c r="D534" i="2"/>
  <c r="I534" i="2" s="1"/>
  <c r="K534" i="2" s="1"/>
  <c r="E534" i="2"/>
  <c r="F534" i="2"/>
  <c r="J534" i="2" s="1"/>
  <c r="G534" i="2"/>
  <c r="H534" i="2"/>
  <c r="D535" i="2"/>
  <c r="E535" i="2"/>
  <c r="F535" i="2"/>
  <c r="J535" i="2" s="1"/>
  <c r="G535" i="2"/>
  <c r="D536" i="2"/>
  <c r="I536" i="2" s="1"/>
  <c r="E536" i="2"/>
  <c r="F536" i="2"/>
  <c r="G536" i="2"/>
  <c r="H536" i="2" s="1"/>
  <c r="J536" i="2"/>
  <c r="K536" i="2"/>
  <c r="D537" i="2"/>
  <c r="I537" i="2" s="1"/>
  <c r="K537" i="2" s="1"/>
  <c r="E537" i="2"/>
  <c r="F537" i="2"/>
  <c r="G537" i="2"/>
  <c r="H537" i="2"/>
  <c r="J537" i="2"/>
  <c r="D538" i="2"/>
  <c r="I538" i="2" s="1"/>
  <c r="K538" i="2" s="1"/>
  <c r="E538" i="2"/>
  <c r="F538" i="2"/>
  <c r="G538" i="2"/>
  <c r="H538" i="2"/>
  <c r="J538" i="2"/>
  <c r="D539" i="2"/>
  <c r="I539" i="2" s="1"/>
  <c r="E539" i="2"/>
  <c r="F539" i="2"/>
  <c r="G539" i="2"/>
  <c r="J539" i="2"/>
  <c r="K539" i="2"/>
  <c r="D540" i="2"/>
  <c r="I540" i="2" s="1"/>
  <c r="E540" i="2"/>
  <c r="F540" i="2"/>
  <c r="G540" i="2"/>
  <c r="H540" i="2" s="1"/>
  <c r="J540" i="2"/>
  <c r="K540" i="2"/>
  <c r="D541" i="2"/>
  <c r="I541" i="2" s="1"/>
  <c r="K541" i="2" s="1"/>
  <c r="E541" i="2"/>
  <c r="F541" i="2"/>
  <c r="G541" i="2"/>
  <c r="H541" i="2"/>
  <c r="J541" i="2"/>
  <c r="D542" i="2"/>
  <c r="I542" i="2" s="1"/>
  <c r="K542" i="2" s="1"/>
  <c r="E542" i="2"/>
  <c r="F542" i="2"/>
  <c r="G542" i="2"/>
  <c r="H542" i="2" s="1"/>
  <c r="J542" i="2"/>
  <c r="D543" i="2"/>
  <c r="I543" i="2" s="1"/>
  <c r="E543" i="2"/>
  <c r="F543" i="2"/>
  <c r="G543" i="2"/>
  <c r="H543" i="2" s="1"/>
  <c r="J543" i="2"/>
  <c r="K543" i="2"/>
  <c r="D544" i="2"/>
  <c r="I544" i="2" s="1"/>
  <c r="E544" i="2"/>
  <c r="F544" i="2"/>
  <c r="G544" i="2"/>
  <c r="H544" i="2" s="1"/>
  <c r="J544" i="2"/>
  <c r="K544" i="2"/>
  <c r="D545" i="2"/>
  <c r="I545" i="2" s="1"/>
  <c r="K545" i="2" s="1"/>
  <c r="E545" i="2"/>
  <c r="F545" i="2"/>
  <c r="G545" i="2"/>
  <c r="H545" i="2"/>
  <c r="J545" i="2"/>
  <c r="D546" i="2"/>
  <c r="I546" i="2" s="1"/>
  <c r="K546" i="2" s="1"/>
  <c r="E546" i="2"/>
  <c r="F546" i="2"/>
  <c r="G546" i="2"/>
  <c r="H546" i="2"/>
  <c r="J546" i="2"/>
  <c r="D547" i="2"/>
  <c r="I547" i="2" s="1"/>
  <c r="E547" i="2"/>
  <c r="F547" i="2"/>
  <c r="G547" i="2"/>
  <c r="J547" i="2"/>
  <c r="K547" i="2"/>
  <c r="D548" i="2"/>
  <c r="I548" i="2" s="1"/>
  <c r="E548" i="2"/>
  <c r="F548" i="2"/>
  <c r="G548" i="2"/>
  <c r="H548" i="2" s="1"/>
  <c r="J548" i="2"/>
  <c r="K548" i="2"/>
  <c r="D549" i="2"/>
  <c r="I549" i="2" s="1"/>
  <c r="K549" i="2" s="1"/>
  <c r="E549" i="2"/>
  <c r="F549" i="2"/>
  <c r="G549" i="2"/>
  <c r="H549" i="2"/>
  <c r="J549" i="2"/>
  <c r="D550" i="2"/>
  <c r="I550" i="2" s="1"/>
  <c r="K550" i="2" s="1"/>
  <c r="E550" i="2"/>
  <c r="F550" i="2"/>
  <c r="G550" i="2"/>
  <c r="H550" i="2" s="1"/>
  <c r="J550" i="2"/>
  <c r="D551" i="2"/>
  <c r="I551" i="2" s="1"/>
  <c r="E551" i="2"/>
  <c r="F551" i="2"/>
  <c r="G551" i="2"/>
  <c r="H551" i="2" s="1"/>
  <c r="J551" i="2"/>
  <c r="K551" i="2"/>
  <c r="D552" i="2"/>
  <c r="I552" i="2" s="1"/>
  <c r="E552" i="2"/>
  <c r="F552" i="2"/>
  <c r="G552" i="2"/>
  <c r="H552" i="2" s="1"/>
  <c r="J552" i="2"/>
  <c r="K552" i="2"/>
  <c r="D553" i="2"/>
  <c r="I553" i="2" s="1"/>
  <c r="K553" i="2" s="1"/>
  <c r="E553" i="2"/>
  <c r="F553" i="2"/>
  <c r="G553" i="2"/>
  <c r="H553" i="2"/>
  <c r="J553" i="2"/>
  <c r="D554" i="2"/>
  <c r="I554" i="2" s="1"/>
  <c r="K554" i="2" s="1"/>
  <c r="E554" i="2"/>
  <c r="F554" i="2"/>
  <c r="G554" i="2"/>
  <c r="J554" i="2"/>
  <c r="D555" i="2"/>
  <c r="I555" i="2" s="1"/>
  <c r="E555" i="2"/>
  <c r="F555" i="2"/>
  <c r="G555" i="2"/>
  <c r="J555" i="2"/>
  <c r="K555" i="2"/>
  <c r="D556" i="2"/>
  <c r="I556" i="2" s="1"/>
  <c r="E556" i="2"/>
  <c r="F556" i="2"/>
  <c r="G556" i="2"/>
  <c r="H556" i="2" s="1"/>
  <c r="J556" i="2"/>
  <c r="K556" i="2"/>
  <c r="D557" i="2"/>
  <c r="I557" i="2" s="1"/>
  <c r="K557" i="2" s="1"/>
  <c r="E557" i="2"/>
  <c r="F557" i="2"/>
  <c r="G557" i="2"/>
  <c r="H557" i="2"/>
  <c r="J557" i="2"/>
  <c r="D558" i="2"/>
  <c r="I558" i="2" s="1"/>
  <c r="K558" i="2" s="1"/>
  <c r="E558" i="2"/>
  <c r="F558" i="2"/>
  <c r="G558" i="2"/>
  <c r="H558" i="2" s="1"/>
  <c r="J558" i="2"/>
  <c r="D559" i="2"/>
  <c r="I559" i="2" s="1"/>
  <c r="E559" i="2"/>
  <c r="F559" i="2"/>
  <c r="G559" i="2"/>
  <c r="H559" i="2" s="1"/>
  <c r="J559" i="2"/>
  <c r="K559" i="2"/>
  <c r="D560" i="2"/>
  <c r="I560" i="2" s="1"/>
  <c r="E560" i="2"/>
  <c r="F560" i="2"/>
  <c r="G560" i="2"/>
  <c r="H560" i="2" s="1"/>
  <c r="J560" i="2"/>
  <c r="K560" i="2"/>
  <c r="D561" i="2"/>
  <c r="I561" i="2" s="1"/>
  <c r="K561" i="2" s="1"/>
  <c r="E561" i="2"/>
  <c r="F561" i="2"/>
  <c r="G561" i="2"/>
  <c r="H561" i="2"/>
  <c r="J561" i="2"/>
  <c r="D562" i="2"/>
  <c r="I562" i="2" s="1"/>
  <c r="K562" i="2" s="1"/>
  <c r="E562" i="2"/>
  <c r="F562" i="2"/>
  <c r="G562" i="2"/>
  <c r="H562" i="2"/>
  <c r="J562" i="2"/>
  <c r="D563" i="2"/>
  <c r="I563" i="2" s="1"/>
  <c r="E563" i="2"/>
  <c r="F563" i="2"/>
  <c r="G563" i="2"/>
  <c r="J563" i="2"/>
  <c r="K563" i="2"/>
  <c r="D564" i="2"/>
  <c r="I564" i="2" s="1"/>
  <c r="E564" i="2"/>
  <c r="F564" i="2"/>
  <c r="G564" i="2"/>
  <c r="H564" i="2" s="1"/>
  <c r="J564" i="2"/>
  <c r="K564" i="2"/>
  <c r="D565" i="2"/>
  <c r="I565" i="2" s="1"/>
  <c r="K565" i="2" s="1"/>
  <c r="E565" i="2"/>
  <c r="F565" i="2"/>
  <c r="G565" i="2"/>
  <c r="H565" i="2"/>
  <c r="J565" i="2"/>
  <c r="D566" i="2"/>
  <c r="I566" i="2" s="1"/>
  <c r="K566" i="2" s="1"/>
  <c r="E566" i="2"/>
  <c r="F566" i="2"/>
  <c r="G566" i="2"/>
  <c r="H566" i="2" s="1"/>
  <c r="J566" i="2"/>
  <c r="D567" i="2"/>
  <c r="I567" i="2" s="1"/>
  <c r="E567" i="2"/>
  <c r="F567" i="2"/>
  <c r="G567" i="2"/>
  <c r="H567" i="2" s="1"/>
  <c r="J567" i="2"/>
  <c r="K567" i="2"/>
  <c r="D568" i="2"/>
  <c r="I568" i="2" s="1"/>
  <c r="E568" i="2"/>
  <c r="F568" i="2"/>
  <c r="G568" i="2"/>
  <c r="H568" i="2" s="1"/>
  <c r="J568" i="2"/>
  <c r="K568" i="2"/>
  <c r="D569" i="2"/>
  <c r="I569" i="2" s="1"/>
  <c r="K569" i="2" s="1"/>
  <c r="E569" i="2"/>
  <c r="F569" i="2"/>
  <c r="G569" i="2"/>
  <c r="J569" i="2"/>
  <c r="D570" i="2"/>
  <c r="I570" i="2" s="1"/>
  <c r="K570" i="2" s="1"/>
  <c r="E570" i="2"/>
  <c r="F570" i="2"/>
  <c r="G570" i="2"/>
  <c r="H570" i="2"/>
  <c r="J570" i="2"/>
  <c r="D571" i="2"/>
  <c r="I571" i="2" s="1"/>
  <c r="E571" i="2"/>
  <c r="F571" i="2"/>
  <c r="G571" i="2"/>
  <c r="J571" i="2"/>
  <c r="K571" i="2"/>
  <c r="D572" i="2"/>
  <c r="I572" i="2" s="1"/>
  <c r="E572" i="2"/>
  <c r="F572" i="2"/>
  <c r="G572" i="2"/>
  <c r="H572" i="2" s="1"/>
  <c r="J572" i="2"/>
  <c r="K572" i="2"/>
  <c r="D573" i="2"/>
  <c r="I573" i="2" s="1"/>
  <c r="K573" i="2" s="1"/>
  <c r="E573" i="2"/>
  <c r="F573" i="2"/>
  <c r="G573" i="2"/>
  <c r="H573" i="2"/>
  <c r="J573" i="2"/>
  <c r="D574" i="2"/>
  <c r="I574" i="2" s="1"/>
  <c r="K574" i="2" s="1"/>
  <c r="E574" i="2"/>
  <c r="F574" i="2"/>
  <c r="G574" i="2"/>
  <c r="H574" i="2" s="1"/>
  <c r="J574" i="2"/>
  <c r="D575" i="2"/>
  <c r="I575" i="2" s="1"/>
  <c r="E575" i="2"/>
  <c r="F575" i="2"/>
  <c r="G575" i="2"/>
  <c r="H575" i="2" s="1"/>
  <c r="J575" i="2"/>
  <c r="K575" i="2"/>
  <c r="D576" i="2"/>
  <c r="I576" i="2" s="1"/>
  <c r="E576" i="2"/>
  <c r="F576" i="2"/>
  <c r="G576" i="2"/>
  <c r="H576" i="2" s="1"/>
  <c r="J576" i="2"/>
  <c r="K576" i="2"/>
  <c r="D577" i="2"/>
  <c r="I577" i="2" s="1"/>
  <c r="K577" i="2" s="1"/>
  <c r="E577" i="2"/>
  <c r="F577" i="2"/>
  <c r="G577" i="2"/>
  <c r="H577" i="2"/>
  <c r="J577" i="2"/>
  <c r="D578" i="2"/>
  <c r="I578" i="2" s="1"/>
  <c r="K578" i="2" s="1"/>
  <c r="E578" i="2"/>
  <c r="F578" i="2"/>
  <c r="G578" i="2"/>
  <c r="H578" i="2"/>
  <c r="J578" i="2"/>
  <c r="D579" i="2"/>
  <c r="I579" i="2" s="1"/>
  <c r="E579" i="2"/>
  <c r="F579" i="2"/>
  <c r="G579" i="2"/>
  <c r="J579" i="2"/>
  <c r="K579" i="2"/>
  <c r="D580" i="2"/>
  <c r="I580" i="2" s="1"/>
  <c r="E580" i="2"/>
  <c r="F580" i="2"/>
  <c r="G580" i="2"/>
  <c r="H580" i="2" s="1"/>
  <c r="J580" i="2"/>
  <c r="K580" i="2"/>
  <c r="D581" i="2"/>
  <c r="I581" i="2" s="1"/>
  <c r="K581" i="2" s="1"/>
  <c r="E581" i="2"/>
  <c r="F581" i="2"/>
  <c r="G581" i="2"/>
  <c r="H581" i="2"/>
  <c r="J581" i="2"/>
  <c r="D582" i="2"/>
  <c r="I582" i="2" s="1"/>
  <c r="K582" i="2" s="1"/>
  <c r="E582" i="2"/>
  <c r="F582" i="2"/>
  <c r="G582" i="2"/>
  <c r="H582" i="2" s="1"/>
  <c r="J582" i="2"/>
  <c r="D583" i="2"/>
  <c r="I583" i="2" s="1"/>
  <c r="E583" i="2"/>
  <c r="F583" i="2"/>
  <c r="G583" i="2"/>
  <c r="H583" i="2" s="1"/>
  <c r="J583" i="2"/>
  <c r="K583" i="2"/>
  <c r="D584" i="2"/>
  <c r="I584" i="2" s="1"/>
  <c r="E584" i="2"/>
  <c r="F584" i="2"/>
  <c r="G584" i="2"/>
  <c r="H584" i="2" s="1"/>
  <c r="J584" i="2"/>
  <c r="K584" i="2"/>
  <c r="D585" i="2"/>
  <c r="I585" i="2" s="1"/>
  <c r="K585" i="2" s="1"/>
  <c r="E585" i="2"/>
  <c r="F585" i="2"/>
  <c r="G585" i="2"/>
  <c r="H585" i="2"/>
  <c r="J585" i="2"/>
  <c r="D586" i="2"/>
  <c r="I586" i="2" s="1"/>
  <c r="K586" i="2" s="1"/>
  <c r="E586" i="2"/>
  <c r="F586" i="2"/>
  <c r="G586" i="2"/>
  <c r="J586" i="2"/>
  <c r="D587" i="2"/>
  <c r="I587" i="2" s="1"/>
  <c r="E587" i="2"/>
  <c r="F587" i="2"/>
  <c r="G587" i="2"/>
  <c r="J587" i="2"/>
  <c r="K587" i="2"/>
  <c r="D588" i="2"/>
  <c r="I588" i="2" s="1"/>
  <c r="E588" i="2"/>
  <c r="F588" i="2"/>
  <c r="G588" i="2"/>
  <c r="H588" i="2" s="1"/>
  <c r="J588" i="2"/>
  <c r="K588" i="2"/>
  <c r="D589" i="2"/>
  <c r="I589" i="2" s="1"/>
  <c r="K589" i="2" s="1"/>
  <c r="E589" i="2"/>
  <c r="F589" i="2"/>
  <c r="G589" i="2"/>
  <c r="H589" i="2"/>
  <c r="J589" i="2"/>
  <c r="D590" i="2"/>
  <c r="I590" i="2" s="1"/>
  <c r="K590" i="2" s="1"/>
  <c r="E590" i="2"/>
  <c r="F590" i="2"/>
  <c r="G590" i="2"/>
  <c r="H590" i="2" s="1"/>
  <c r="J590" i="2"/>
  <c r="D591" i="2"/>
  <c r="I591" i="2" s="1"/>
  <c r="E591" i="2"/>
  <c r="F591" i="2"/>
  <c r="G591" i="2"/>
  <c r="H591" i="2" s="1"/>
  <c r="J591" i="2"/>
  <c r="K591" i="2"/>
  <c r="D592" i="2"/>
  <c r="I592" i="2" s="1"/>
  <c r="E592" i="2"/>
  <c r="F592" i="2"/>
  <c r="G592" i="2"/>
  <c r="H592" i="2" s="1"/>
  <c r="J592" i="2"/>
  <c r="K592" i="2"/>
  <c r="D593" i="2"/>
  <c r="I593" i="2" s="1"/>
  <c r="K593" i="2" s="1"/>
  <c r="E593" i="2"/>
  <c r="F593" i="2"/>
  <c r="G593" i="2"/>
  <c r="H593" i="2"/>
  <c r="J593" i="2"/>
  <c r="D594" i="2"/>
  <c r="I594" i="2" s="1"/>
  <c r="K594" i="2" s="1"/>
  <c r="E594" i="2"/>
  <c r="F594" i="2"/>
  <c r="G594" i="2"/>
  <c r="H594" i="2"/>
  <c r="J594" i="2"/>
  <c r="D595" i="2"/>
  <c r="I595" i="2" s="1"/>
  <c r="E595" i="2"/>
  <c r="F595" i="2"/>
  <c r="G595" i="2"/>
  <c r="J595" i="2"/>
  <c r="K595" i="2"/>
  <c r="D596" i="2"/>
  <c r="I596" i="2" s="1"/>
  <c r="E596" i="2"/>
  <c r="F596" i="2"/>
  <c r="G596" i="2"/>
  <c r="H596" i="2" s="1"/>
  <c r="J596" i="2"/>
  <c r="K596" i="2"/>
  <c r="D597" i="2"/>
  <c r="I597" i="2" s="1"/>
  <c r="K597" i="2" s="1"/>
  <c r="E597" i="2"/>
  <c r="F597" i="2"/>
  <c r="G597" i="2"/>
  <c r="H597" i="2"/>
  <c r="J597" i="2"/>
  <c r="D598" i="2"/>
  <c r="I598" i="2" s="1"/>
  <c r="K598" i="2" s="1"/>
  <c r="E598" i="2"/>
  <c r="F598" i="2"/>
  <c r="G598" i="2"/>
  <c r="H598" i="2" s="1"/>
  <c r="J598" i="2"/>
  <c r="D599" i="2"/>
  <c r="I599" i="2" s="1"/>
  <c r="E599" i="2"/>
  <c r="F599" i="2"/>
  <c r="G599" i="2"/>
  <c r="H599" i="2" s="1"/>
  <c r="J599" i="2"/>
  <c r="K599" i="2"/>
  <c r="D600" i="2"/>
  <c r="I600" i="2" s="1"/>
  <c r="E600" i="2"/>
  <c r="F600" i="2"/>
  <c r="G600" i="2"/>
  <c r="H600" i="2" s="1"/>
  <c r="J600" i="2"/>
  <c r="K600" i="2"/>
  <c r="D601" i="2"/>
  <c r="I601" i="2" s="1"/>
  <c r="K601" i="2" s="1"/>
  <c r="E601" i="2"/>
  <c r="F601" i="2"/>
  <c r="G601" i="2"/>
  <c r="J601" i="2"/>
  <c r="D602" i="2"/>
  <c r="I602" i="2" s="1"/>
  <c r="K602" i="2" s="1"/>
  <c r="E602" i="2"/>
  <c r="F602" i="2"/>
  <c r="G602" i="2"/>
  <c r="H602" i="2"/>
  <c r="J602" i="2"/>
  <c r="D603" i="2"/>
  <c r="I603" i="2" s="1"/>
  <c r="E603" i="2"/>
  <c r="F603" i="2"/>
  <c r="G603" i="2"/>
  <c r="J603" i="2"/>
  <c r="K603" i="2"/>
  <c r="D604" i="2"/>
  <c r="I604" i="2" s="1"/>
  <c r="E604" i="2"/>
  <c r="F604" i="2"/>
  <c r="G604" i="2"/>
  <c r="H604" i="2" s="1"/>
  <c r="J604" i="2"/>
  <c r="K604" i="2"/>
  <c r="D605" i="2"/>
  <c r="I605" i="2" s="1"/>
  <c r="K605" i="2" s="1"/>
  <c r="E605" i="2"/>
  <c r="F605" i="2"/>
  <c r="G605" i="2"/>
  <c r="H605" i="2"/>
  <c r="J605" i="2"/>
  <c r="D606" i="2"/>
  <c r="I606" i="2" s="1"/>
  <c r="K606" i="2" s="1"/>
  <c r="E606" i="2"/>
  <c r="F606" i="2"/>
  <c r="G606" i="2"/>
  <c r="H606" i="2" s="1"/>
  <c r="J606" i="2"/>
  <c r="D607" i="2"/>
  <c r="I607" i="2" s="1"/>
  <c r="E607" i="2"/>
  <c r="F607" i="2"/>
  <c r="G607" i="2"/>
  <c r="H607" i="2" s="1"/>
  <c r="J607" i="2"/>
  <c r="K607" i="2"/>
  <c r="D608" i="2"/>
  <c r="I608" i="2" s="1"/>
  <c r="E608" i="2"/>
  <c r="F608" i="2"/>
  <c r="G608" i="2"/>
  <c r="H608" i="2" s="1"/>
  <c r="J608" i="2"/>
  <c r="K608" i="2"/>
  <c r="D609" i="2"/>
  <c r="I609" i="2" s="1"/>
  <c r="K609" i="2" s="1"/>
  <c r="E609" i="2"/>
  <c r="F609" i="2"/>
  <c r="G609" i="2"/>
  <c r="J609" i="2"/>
  <c r="D610" i="2"/>
  <c r="I610" i="2" s="1"/>
  <c r="K610" i="2" s="1"/>
  <c r="E610" i="2"/>
  <c r="F610" i="2"/>
  <c r="G610" i="2"/>
  <c r="H610" i="2"/>
  <c r="J610" i="2"/>
  <c r="D611" i="2"/>
  <c r="I611" i="2" s="1"/>
  <c r="E611" i="2"/>
  <c r="F611" i="2"/>
  <c r="G611" i="2"/>
  <c r="J611" i="2"/>
  <c r="K611" i="2"/>
  <c r="D612" i="2"/>
  <c r="E612" i="2"/>
  <c r="F612" i="2"/>
  <c r="G612" i="2"/>
  <c r="J612" i="2"/>
  <c r="D613" i="2"/>
  <c r="I613" i="2" s="1"/>
  <c r="K613" i="2" s="1"/>
  <c r="E613" i="2"/>
  <c r="F613" i="2"/>
  <c r="G613" i="2"/>
  <c r="J613" i="2"/>
  <c r="D614" i="2"/>
  <c r="E614" i="2"/>
  <c r="F614" i="2"/>
  <c r="G614" i="2"/>
  <c r="J614" i="2"/>
  <c r="D615" i="2"/>
  <c r="I615" i="2" s="1"/>
  <c r="K615" i="2" s="1"/>
  <c r="E615" i="2"/>
  <c r="F615" i="2"/>
  <c r="G615" i="2"/>
  <c r="H615" i="2"/>
  <c r="J615" i="2"/>
  <c r="D616" i="2"/>
  <c r="E616" i="2"/>
  <c r="F616" i="2"/>
  <c r="G616" i="2"/>
  <c r="J616" i="2"/>
  <c r="D617" i="2"/>
  <c r="I617" i="2" s="1"/>
  <c r="K617" i="2" s="1"/>
  <c r="E617" i="2"/>
  <c r="F617" i="2"/>
  <c r="G617" i="2"/>
  <c r="H617" i="2"/>
  <c r="J617" i="2"/>
  <c r="D618" i="2"/>
  <c r="E618" i="2"/>
  <c r="F618" i="2"/>
  <c r="G618" i="2"/>
  <c r="J618" i="2"/>
  <c r="D619" i="2"/>
  <c r="I619" i="2" s="1"/>
  <c r="K619" i="2" s="1"/>
  <c r="E619" i="2"/>
  <c r="F619" i="2"/>
  <c r="G619" i="2"/>
  <c r="H619" i="2"/>
  <c r="J619" i="2"/>
  <c r="D620" i="2"/>
  <c r="E620" i="2"/>
  <c r="F620" i="2"/>
  <c r="G620" i="2"/>
  <c r="J620" i="2"/>
  <c r="D621" i="2"/>
  <c r="I621" i="2" s="1"/>
  <c r="K621" i="2" s="1"/>
  <c r="E621" i="2"/>
  <c r="F621" i="2"/>
  <c r="G621" i="2"/>
  <c r="J621" i="2"/>
  <c r="D622" i="2"/>
  <c r="E622" i="2"/>
  <c r="F622" i="2"/>
  <c r="G622" i="2"/>
  <c r="J622" i="2"/>
  <c r="D623" i="2"/>
  <c r="I623" i="2" s="1"/>
  <c r="K623" i="2" s="1"/>
  <c r="E623" i="2"/>
  <c r="F623" i="2"/>
  <c r="G623" i="2"/>
  <c r="H623" i="2"/>
  <c r="J623" i="2"/>
  <c r="D624" i="2"/>
  <c r="E624" i="2"/>
  <c r="F624" i="2"/>
  <c r="G624" i="2"/>
  <c r="J624" i="2"/>
  <c r="D625" i="2"/>
  <c r="I625" i="2" s="1"/>
  <c r="K625" i="2" s="1"/>
  <c r="E625" i="2"/>
  <c r="F625" i="2"/>
  <c r="G625" i="2"/>
  <c r="H625" i="2"/>
  <c r="J625" i="2"/>
  <c r="D626" i="2"/>
  <c r="E626" i="2"/>
  <c r="F626" i="2"/>
  <c r="G626" i="2"/>
  <c r="J626" i="2"/>
  <c r="D627" i="2"/>
  <c r="I627" i="2" s="1"/>
  <c r="K627" i="2" s="1"/>
  <c r="E627" i="2"/>
  <c r="F627" i="2"/>
  <c r="G627" i="2"/>
  <c r="H627" i="2"/>
  <c r="J627" i="2"/>
  <c r="D628" i="2"/>
  <c r="E628" i="2"/>
  <c r="F628" i="2"/>
  <c r="G628" i="2"/>
  <c r="J628" i="2"/>
  <c r="D629" i="2"/>
  <c r="I629" i="2" s="1"/>
  <c r="K629" i="2" s="1"/>
  <c r="E629" i="2"/>
  <c r="F629" i="2"/>
  <c r="G629" i="2"/>
  <c r="J629" i="2"/>
  <c r="D630" i="2"/>
  <c r="E630" i="2"/>
  <c r="F630" i="2"/>
  <c r="G630" i="2"/>
  <c r="J630" i="2"/>
  <c r="D631" i="2"/>
  <c r="I631" i="2" s="1"/>
  <c r="K631" i="2" s="1"/>
  <c r="E631" i="2"/>
  <c r="F631" i="2"/>
  <c r="G631" i="2"/>
  <c r="H631" i="2"/>
  <c r="J631" i="2"/>
  <c r="D632" i="2"/>
  <c r="E632" i="2"/>
  <c r="F632" i="2"/>
  <c r="G632" i="2"/>
  <c r="J632" i="2"/>
  <c r="D633" i="2"/>
  <c r="I633" i="2" s="1"/>
  <c r="K633" i="2" s="1"/>
  <c r="E633" i="2"/>
  <c r="F633" i="2"/>
  <c r="G633" i="2"/>
  <c r="H633" i="2"/>
  <c r="J633" i="2"/>
  <c r="D634" i="2"/>
  <c r="E634" i="2"/>
  <c r="F634" i="2"/>
  <c r="G634" i="2"/>
  <c r="J634" i="2"/>
  <c r="D635" i="2"/>
  <c r="I635" i="2" s="1"/>
  <c r="K635" i="2" s="1"/>
  <c r="E635" i="2"/>
  <c r="F635" i="2"/>
  <c r="G635" i="2"/>
  <c r="H635" i="2"/>
  <c r="J635" i="2"/>
  <c r="D636" i="2"/>
  <c r="E636" i="2"/>
  <c r="F636" i="2"/>
  <c r="G636" i="2"/>
  <c r="J636" i="2"/>
  <c r="D637" i="2"/>
  <c r="I637" i="2" s="1"/>
  <c r="K637" i="2" s="1"/>
  <c r="E637" i="2"/>
  <c r="F637" i="2"/>
  <c r="G637" i="2"/>
  <c r="J637" i="2"/>
  <c r="D638" i="2"/>
  <c r="E638" i="2"/>
  <c r="F638" i="2"/>
  <c r="G638" i="2"/>
  <c r="J638" i="2"/>
  <c r="D639" i="2"/>
  <c r="I639" i="2" s="1"/>
  <c r="K639" i="2" s="1"/>
  <c r="E639" i="2"/>
  <c r="F639" i="2"/>
  <c r="G639" i="2"/>
  <c r="H639" i="2"/>
  <c r="J639" i="2"/>
  <c r="D640" i="2"/>
  <c r="E640" i="2"/>
  <c r="F640" i="2"/>
  <c r="G640" i="2"/>
  <c r="J640" i="2"/>
  <c r="D641" i="2"/>
  <c r="I641" i="2" s="1"/>
  <c r="K641" i="2" s="1"/>
  <c r="E641" i="2"/>
  <c r="F641" i="2"/>
  <c r="G641" i="2"/>
  <c r="H641" i="2"/>
  <c r="J641" i="2"/>
  <c r="D642" i="2"/>
  <c r="E642" i="2"/>
  <c r="F642" i="2"/>
  <c r="G642" i="2"/>
  <c r="J642" i="2"/>
  <c r="D643" i="2"/>
  <c r="I643" i="2" s="1"/>
  <c r="K643" i="2" s="1"/>
  <c r="E643" i="2"/>
  <c r="F643" i="2"/>
  <c r="G643" i="2"/>
  <c r="H643" i="2"/>
  <c r="J643" i="2"/>
  <c r="D644" i="2"/>
  <c r="E644" i="2"/>
  <c r="F644" i="2"/>
  <c r="G644" i="2"/>
  <c r="J644" i="2"/>
  <c r="D645" i="2"/>
  <c r="I645" i="2" s="1"/>
  <c r="K645" i="2" s="1"/>
  <c r="E645" i="2"/>
  <c r="F645" i="2"/>
  <c r="G645" i="2"/>
  <c r="J645" i="2"/>
  <c r="D646" i="2"/>
  <c r="E646" i="2"/>
  <c r="F646" i="2"/>
  <c r="G646" i="2"/>
  <c r="J646" i="2"/>
  <c r="D647" i="2"/>
  <c r="I647" i="2" s="1"/>
  <c r="K647" i="2" s="1"/>
  <c r="E647" i="2"/>
  <c r="F647" i="2"/>
  <c r="G647" i="2"/>
  <c r="H647" i="2"/>
  <c r="J647" i="2"/>
  <c r="D648" i="2"/>
  <c r="E648" i="2"/>
  <c r="F648" i="2"/>
  <c r="G648" i="2"/>
  <c r="J648" i="2"/>
  <c r="D649" i="2"/>
  <c r="I649" i="2" s="1"/>
  <c r="K649" i="2" s="1"/>
  <c r="E649" i="2"/>
  <c r="F649" i="2"/>
  <c r="G649" i="2"/>
  <c r="H649" i="2"/>
  <c r="J649" i="2"/>
  <c r="D650" i="2"/>
  <c r="E650" i="2"/>
  <c r="F650" i="2"/>
  <c r="G650" i="2"/>
  <c r="J650" i="2"/>
  <c r="D651" i="2"/>
  <c r="I651" i="2" s="1"/>
  <c r="K651" i="2" s="1"/>
  <c r="E651" i="2"/>
  <c r="F651" i="2"/>
  <c r="G651" i="2"/>
  <c r="H651" i="2"/>
  <c r="J651" i="2"/>
  <c r="D652" i="2"/>
  <c r="E652" i="2"/>
  <c r="F652" i="2"/>
  <c r="G652" i="2"/>
  <c r="J652" i="2"/>
  <c r="D653" i="2"/>
  <c r="I653" i="2" s="1"/>
  <c r="K653" i="2" s="1"/>
  <c r="E653" i="2"/>
  <c r="F653" i="2"/>
  <c r="G653" i="2"/>
  <c r="J653" i="2"/>
  <c r="D654" i="2"/>
  <c r="E654" i="2"/>
  <c r="F654" i="2"/>
  <c r="G654" i="2"/>
  <c r="J654" i="2"/>
  <c r="D655" i="2"/>
  <c r="I655" i="2" s="1"/>
  <c r="K655" i="2" s="1"/>
  <c r="E655" i="2"/>
  <c r="F655" i="2"/>
  <c r="G655" i="2"/>
  <c r="H655" i="2"/>
  <c r="J655" i="2"/>
  <c r="D656" i="2"/>
  <c r="E656" i="2"/>
  <c r="F656" i="2"/>
  <c r="G656" i="2"/>
  <c r="J656" i="2"/>
  <c r="D657" i="2"/>
  <c r="I657" i="2" s="1"/>
  <c r="K657" i="2" s="1"/>
  <c r="E657" i="2"/>
  <c r="F657" i="2"/>
  <c r="G657" i="2"/>
  <c r="H657" i="2"/>
  <c r="J657" i="2"/>
  <c r="D658" i="2"/>
  <c r="E658" i="2"/>
  <c r="F658" i="2"/>
  <c r="G658" i="2"/>
  <c r="J658" i="2"/>
  <c r="D659" i="2"/>
  <c r="I659" i="2" s="1"/>
  <c r="K659" i="2" s="1"/>
  <c r="E659" i="2"/>
  <c r="F659" i="2"/>
  <c r="G659" i="2"/>
  <c r="H659" i="2"/>
  <c r="J659" i="2"/>
  <c r="D660" i="2"/>
  <c r="E660" i="2"/>
  <c r="F660" i="2"/>
  <c r="G660" i="2"/>
  <c r="J660" i="2"/>
  <c r="D661" i="2"/>
  <c r="I661" i="2" s="1"/>
  <c r="K661" i="2" s="1"/>
  <c r="E661" i="2"/>
  <c r="F661" i="2"/>
  <c r="G661" i="2"/>
  <c r="J661" i="2"/>
  <c r="D662" i="2"/>
  <c r="E662" i="2"/>
  <c r="F662" i="2"/>
  <c r="G662" i="2"/>
  <c r="J662" i="2"/>
  <c r="D663" i="2"/>
  <c r="I663" i="2" s="1"/>
  <c r="K663" i="2" s="1"/>
  <c r="E663" i="2"/>
  <c r="F663" i="2"/>
  <c r="G663" i="2"/>
  <c r="H663" i="2"/>
  <c r="J663" i="2"/>
  <c r="D664" i="2"/>
  <c r="E664" i="2"/>
  <c r="F664" i="2"/>
  <c r="G664" i="2"/>
  <c r="J664" i="2"/>
  <c r="D665" i="2"/>
  <c r="I665" i="2" s="1"/>
  <c r="K665" i="2" s="1"/>
  <c r="E665" i="2"/>
  <c r="F665" i="2"/>
  <c r="G665" i="2"/>
  <c r="H665" i="2"/>
  <c r="J665" i="2"/>
  <c r="D666" i="2"/>
  <c r="E666" i="2"/>
  <c r="F666" i="2"/>
  <c r="G666" i="2"/>
  <c r="J666" i="2"/>
  <c r="D667" i="2"/>
  <c r="I667" i="2" s="1"/>
  <c r="K667" i="2" s="1"/>
  <c r="E667" i="2"/>
  <c r="F667" i="2"/>
  <c r="G667" i="2"/>
  <c r="H667" i="2"/>
  <c r="J667" i="2"/>
  <c r="D668" i="2"/>
  <c r="E668" i="2"/>
  <c r="F668" i="2"/>
  <c r="G668" i="2"/>
  <c r="J668" i="2"/>
  <c r="D669" i="2"/>
  <c r="I669" i="2" s="1"/>
  <c r="K669" i="2" s="1"/>
  <c r="E669" i="2"/>
  <c r="F669" i="2"/>
  <c r="G669" i="2"/>
  <c r="J669" i="2"/>
  <c r="D670" i="2"/>
  <c r="E670" i="2"/>
  <c r="F670" i="2"/>
  <c r="G670" i="2"/>
  <c r="J670" i="2"/>
  <c r="D671" i="2"/>
  <c r="I671" i="2" s="1"/>
  <c r="K671" i="2" s="1"/>
  <c r="E671" i="2"/>
  <c r="F671" i="2"/>
  <c r="G671" i="2"/>
  <c r="H671" i="2"/>
  <c r="J671" i="2"/>
  <c r="D672" i="2"/>
  <c r="E672" i="2"/>
  <c r="F672" i="2"/>
  <c r="G672" i="2"/>
  <c r="J672" i="2"/>
  <c r="D673" i="2"/>
  <c r="I673" i="2" s="1"/>
  <c r="K673" i="2" s="1"/>
  <c r="E673" i="2"/>
  <c r="F673" i="2"/>
  <c r="G673" i="2"/>
  <c r="H673" i="2"/>
  <c r="J673" i="2"/>
  <c r="D674" i="2"/>
  <c r="E674" i="2"/>
  <c r="F674" i="2"/>
  <c r="G674" i="2"/>
  <c r="J674" i="2"/>
  <c r="D675" i="2"/>
  <c r="I675" i="2" s="1"/>
  <c r="K675" i="2" s="1"/>
  <c r="E675" i="2"/>
  <c r="F675" i="2"/>
  <c r="G675" i="2"/>
  <c r="H675" i="2"/>
  <c r="J675" i="2"/>
  <c r="D676" i="2"/>
  <c r="E676" i="2"/>
  <c r="F676" i="2"/>
  <c r="G676" i="2"/>
  <c r="J676" i="2"/>
  <c r="D677" i="2"/>
  <c r="I677" i="2" s="1"/>
  <c r="K677" i="2" s="1"/>
  <c r="E677" i="2"/>
  <c r="F677" i="2"/>
  <c r="G677" i="2"/>
  <c r="J677" i="2"/>
  <c r="D678" i="2"/>
  <c r="E678" i="2"/>
  <c r="F678" i="2"/>
  <c r="G678" i="2"/>
  <c r="J678" i="2"/>
  <c r="D679" i="2"/>
  <c r="I679" i="2" s="1"/>
  <c r="K679" i="2" s="1"/>
  <c r="E679" i="2"/>
  <c r="F679" i="2"/>
  <c r="G679" i="2"/>
  <c r="H679" i="2"/>
  <c r="J679" i="2"/>
  <c r="D680" i="2"/>
  <c r="E680" i="2"/>
  <c r="F680" i="2"/>
  <c r="G680" i="2"/>
  <c r="J680" i="2"/>
  <c r="D681" i="2"/>
  <c r="I681" i="2" s="1"/>
  <c r="K681" i="2" s="1"/>
  <c r="E681" i="2"/>
  <c r="F681" i="2"/>
  <c r="G681" i="2"/>
  <c r="H681" i="2"/>
  <c r="J681" i="2"/>
  <c r="D682" i="2"/>
  <c r="E682" i="2"/>
  <c r="F682" i="2"/>
  <c r="G682" i="2"/>
  <c r="J682" i="2"/>
  <c r="D683" i="2"/>
  <c r="I683" i="2" s="1"/>
  <c r="K683" i="2" s="1"/>
  <c r="E683" i="2"/>
  <c r="F683" i="2"/>
  <c r="G683" i="2"/>
  <c r="H683" i="2"/>
  <c r="J683" i="2"/>
  <c r="D684" i="2"/>
  <c r="E684" i="2"/>
  <c r="F684" i="2"/>
  <c r="G684" i="2"/>
  <c r="J684" i="2"/>
  <c r="D685" i="2"/>
  <c r="I685" i="2" s="1"/>
  <c r="K685" i="2" s="1"/>
  <c r="E685" i="2"/>
  <c r="F685" i="2"/>
  <c r="G685" i="2"/>
  <c r="J685" i="2"/>
  <c r="D686" i="2"/>
  <c r="E686" i="2"/>
  <c r="F686" i="2"/>
  <c r="G686" i="2"/>
  <c r="J686" i="2"/>
  <c r="D687" i="2"/>
  <c r="I687" i="2" s="1"/>
  <c r="K687" i="2" s="1"/>
  <c r="E687" i="2"/>
  <c r="F687" i="2"/>
  <c r="G687" i="2"/>
  <c r="H687" i="2"/>
  <c r="J687" i="2"/>
  <c r="D688" i="2"/>
  <c r="E688" i="2"/>
  <c r="F688" i="2"/>
  <c r="G688" i="2"/>
  <c r="J688" i="2"/>
  <c r="D689" i="2"/>
  <c r="I689" i="2" s="1"/>
  <c r="K689" i="2" s="1"/>
  <c r="E689" i="2"/>
  <c r="F689" i="2"/>
  <c r="G689" i="2"/>
  <c r="H689" i="2"/>
  <c r="J689" i="2"/>
  <c r="D690" i="2"/>
  <c r="E690" i="2"/>
  <c r="F690" i="2"/>
  <c r="G690" i="2"/>
  <c r="J690" i="2"/>
  <c r="D691" i="2"/>
  <c r="I691" i="2" s="1"/>
  <c r="K691" i="2" s="1"/>
  <c r="E691" i="2"/>
  <c r="F691" i="2"/>
  <c r="G691" i="2"/>
  <c r="H691" i="2"/>
  <c r="J691" i="2"/>
  <c r="D692" i="2"/>
  <c r="E692" i="2"/>
  <c r="F692" i="2"/>
  <c r="G692" i="2"/>
  <c r="J692" i="2"/>
  <c r="D693" i="2"/>
  <c r="I693" i="2" s="1"/>
  <c r="K693" i="2" s="1"/>
  <c r="E693" i="2"/>
  <c r="F693" i="2"/>
  <c r="G693" i="2"/>
  <c r="H693" i="2"/>
  <c r="J693" i="2"/>
  <c r="D694" i="2"/>
  <c r="E694" i="2"/>
  <c r="F694" i="2"/>
  <c r="G694" i="2"/>
  <c r="J694" i="2"/>
  <c r="D695" i="2"/>
  <c r="I695" i="2" s="1"/>
  <c r="K695" i="2" s="1"/>
  <c r="E695" i="2"/>
  <c r="F695" i="2"/>
  <c r="G695" i="2"/>
  <c r="H695" i="2"/>
  <c r="J695" i="2"/>
  <c r="D696" i="2"/>
  <c r="E696" i="2"/>
  <c r="F696" i="2"/>
  <c r="G696" i="2"/>
  <c r="J696" i="2"/>
  <c r="D697" i="2"/>
  <c r="I697" i="2" s="1"/>
  <c r="K697" i="2" s="1"/>
  <c r="E697" i="2"/>
  <c r="F697" i="2"/>
  <c r="G697" i="2"/>
  <c r="H697" i="2"/>
  <c r="J697" i="2"/>
  <c r="D698" i="2"/>
  <c r="E698" i="2"/>
  <c r="F698" i="2"/>
  <c r="G698" i="2"/>
  <c r="J698" i="2"/>
  <c r="D699" i="2"/>
  <c r="I699" i="2" s="1"/>
  <c r="K699" i="2" s="1"/>
  <c r="E699" i="2"/>
  <c r="F699" i="2"/>
  <c r="G699" i="2"/>
  <c r="H699" i="2"/>
  <c r="J699" i="2"/>
  <c r="D700" i="2"/>
  <c r="E700" i="2"/>
  <c r="F700" i="2"/>
  <c r="G700" i="2"/>
  <c r="J700" i="2"/>
  <c r="D701" i="2"/>
  <c r="I701" i="2" s="1"/>
  <c r="K701" i="2" s="1"/>
  <c r="E701" i="2"/>
  <c r="F701" i="2"/>
  <c r="G701" i="2"/>
  <c r="J701" i="2"/>
  <c r="D702" i="2"/>
  <c r="E702" i="2"/>
  <c r="F702" i="2"/>
  <c r="G702" i="2"/>
  <c r="J702" i="2"/>
  <c r="D703" i="2"/>
  <c r="I703" i="2" s="1"/>
  <c r="K703" i="2" s="1"/>
  <c r="E703" i="2"/>
  <c r="F703" i="2"/>
  <c r="G703" i="2"/>
  <c r="H703" i="2"/>
  <c r="J703" i="2"/>
  <c r="D704" i="2"/>
  <c r="E704" i="2"/>
  <c r="F704" i="2"/>
  <c r="G704" i="2"/>
  <c r="J704" i="2"/>
  <c r="D705" i="2"/>
  <c r="I705" i="2" s="1"/>
  <c r="K705" i="2" s="1"/>
  <c r="E705" i="2"/>
  <c r="F705" i="2"/>
  <c r="G705" i="2"/>
  <c r="H705" i="2"/>
  <c r="J705" i="2"/>
  <c r="D706" i="2"/>
  <c r="E706" i="2"/>
  <c r="F706" i="2"/>
  <c r="G706" i="2"/>
  <c r="J706" i="2"/>
  <c r="D707" i="2"/>
  <c r="I707" i="2" s="1"/>
  <c r="K707" i="2" s="1"/>
  <c r="E707" i="2"/>
  <c r="F707" i="2"/>
  <c r="G707" i="2"/>
  <c r="H707" i="2"/>
  <c r="J707" i="2"/>
  <c r="D708" i="2"/>
  <c r="E708" i="2"/>
  <c r="F708" i="2"/>
  <c r="G708" i="2"/>
  <c r="J708" i="2"/>
  <c r="D709" i="2"/>
  <c r="I709" i="2" s="1"/>
  <c r="K709" i="2" s="1"/>
  <c r="E709" i="2"/>
  <c r="F709" i="2"/>
  <c r="G709" i="2"/>
  <c r="J709" i="2"/>
  <c r="D710" i="2"/>
  <c r="E710" i="2"/>
  <c r="F710" i="2"/>
  <c r="G710" i="2"/>
  <c r="J710" i="2"/>
  <c r="D711" i="2"/>
  <c r="I711" i="2" s="1"/>
  <c r="K711" i="2" s="1"/>
  <c r="E711" i="2"/>
  <c r="F711" i="2"/>
  <c r="G711" i="2"/>
  <c r="H711" i="2"/>
  <c r="J711" i="2"/>
  <c r="D712" i="2"/>
  <c r="E712" i="2"/>
  <c r="F712" i="2"/>
  <c r="J712" i="2" s="1"/>
  <c r="G712" i="2"/>
  <c r="D713" i="2"/>
  <c r="I713" i="2" s="1"/>
  <c r="K713" i="2" s="1"/>
  <c r="E713" i="2"/>
  <c r="F713" i="2"/>
  <c r="G713" i="2"/>
  <c r="H713" i="2" s="1"/>
  <c r="J713" i="2"/>
  <c r="D714" i="2"/>
  <c r="E714" i="2"/>
  <c r="F714" i="2"/>
  <c r="J714" i="2" s="1"/>
  <c r="G714" i="2"/>
  <c r="D715" i="2"/>
  <c r="I715" i="2" s="1"/>
  <c r="K715" i="2" s="1"/>
  <c r="E715" i="2"/>
  <c r="F715" i="2"/>
  <c r="G715" i="2"/>
  <c r="H715" i="2" s="1"/>
  <c r="J715" i="2"/>
  <c r="D716" i="2"/>
  <c r="E716" i="2"/>
  <c r="F716" i="2"/>
  <c r="G716" i="2"/>
  <c r="J716" i="2"/>
  <c r="D717" i="2"/>
  <c r="I717" i="2" s="1"/>
  <c r="K717" i="2" s="1"/>
  <c r="E717" i="2"/>
  <c r="F717" i="2"/>
  <c r="G717" i="2"/>
  <c r="H717" i="2"/>
  <c r="J717" i="2"/>
  <c r="D718" i="2"/>
  <c r="E718" i="2"/>
  <c r="F718" i="2"/>
  <c r="G718" i="2"/>
  <c r="J718" i="2"/>
  <c r="D719" i="2"/>
  <c r="I719" i="2" s="1"/>
  <c r="K719" i="2" s="1"/>
  <c r="E719" i="2"/>
  <c r="F719" i="2"/>
  <c r="G719" i="2"/>
  <c r="H719" i="2"/>
  <c r="J719" i="2"/>
  <c r="D720" i="2"/>
  <c r="E720" i="2"/>
  <c r="F720" i="2"/>
  <c r="J720" i="2" s="1"/>
  <c r="G720" i="2"/>
  <c r="D721" i="2"/>
  <c r="I721" i="2" s="1"/>
  <c r="K721" i="2" s="1"/>
  <c r="E721" i="2"/>
  <c r="F721" i="2"/>
  <c r="G721" i="2"/>
  <c r="H721" i="2" s="1"/>
  <c r="J721" i="2"/>
  <c r="D722" i="2"/>
  <c r="E722" i="2"/>
  <c r="F722" i="2"/>
  <c r="J722" i="2" s="1"/>
  <c r="G722" i="2"/>
  <c r="D723" i="2"/>
  <c r="I723" i="2" s="1"/>
  <c r="K723" i="2" s="1"/>
  <c r="E723" i="2"/>
  <c r="F723" i="2"/>
  <c r="G723" i="2"/>
  <c r="H723" i="2" s="1"/>
  <c r="J723" i="2"/>
  <c r="D724" i="2"/>
  <c r="E724" i="2"/>
  <c r="F724" i="2"/>
  <c r="G724" i="2"/>
  <c r="J724" i="2"/>
  <c r="D725" i="2"/>
  <c r="I725" i="2" s="1"/>
  <c r="K725" i="2" s="1"/>
  <c r="E725" i="2"/>
  <c r="F725" i="2"/>
  <c r="G725" i="2"/>
  <c r="H725" i="2"/>
  <c r="J725" i="2"/>
  <c r="D726" i="2"/>
  <c r="E726" i="2"/>
  <c r="F726" i="2"/>
  <c r="G726" i="2"/>
  <c r="J726" i="2"/>
  <c r="D727" i="2"/>
  <c r="I727" i="2" s="1"/>
  <c r="K727" i="2" s="1"/>
  <c r="E727" i="2"/>
  <c r="F727" i="2"/>
  <c r="G727" i="2"/>
  <c r="H727" i="2"/>
  <c r="J727" i="2"/>
  <c r="D728" i="2"/>
  <c r="E728" i="2"/>
  <c r="F728" i="2"/>
  <c r="J728" i="2" s="1"/>
  <c r="G728" i="2"/>
  <c r="D729" i="2"/>
  <c r="I729" i="2" s="1"/>
  <c r="K729" i="2" s="1"/>
  <c r="E729" i="2"/>
  <c r="F729" i="2"/>
  <c r="G729" i="2"/>
  <c r="H729" i="2" s="1"/>
  <c r="J729" i="2"/>
  <c r="D730" i="2"/>
  <c r="E730" i="2"/>
  <c r="F730" i="2"/>
  <c r="J730" i="2" s="1"/>
  <c r="G730" i="2"/>
  <c r="D731" i="2"/>
  <c r="I731" i="2" s="1"/>
  <c r="K731" i="2" s="1"/>
  <c r="E731" i="2"/>
  <c r="F731" i="2"/>
  <c r="G731" i="2"/>
  <c r="H731" i="2" s="1"/>
  <c r="J731" i="2"/>
  <c r="D732" i="2"/>
  <c r="E732" i="2"/>
  <c r="F732" i="2"/>
  <c r="G732" i="2"/>
  <c r="J732" i="2"/>
  <c r="D733" i="2"/>
  <c r="I733" i="2" s="1"/>
  <c r="K733" i="2" s="1"/>
  <c r="E733" i="2"/>
  <c r="F733" i="2"/>
  <c r="G733" i="2"/>
  <c r="J733" i="2"/>
  <c r="D734" i="2"/>
  <c r="E734" i="2"/>
  <c r="F734" i="2"/>
  <c r="G734" i="2"/>
  <c r="J734" i="2"/>
  <c r="D735" i="2"/>
  <c r="I735" i="2" s="1"/>
  <c r="K735" i="2" s="1"/>
  <c r="E735" i="2"/>
  <c r="F735" i="2"/>
  <c r="G735" i="2"/>
  <c r="J735" i="2"/>
  <c r="D736" i="2"/>
  <c r="E736" i="2"/>
  <c r="F736" i="2"/>
  <c r="J736" i="2" s="1"/>
  <c r="G736" i="2"/>
  <c r="D737" i="2"/>
  <c r="I737" i="2" s="1"/>
  <c r="K737" i="2" s="1"/>
  <c r="E737" i="2"/>
  <c r="F737" i="2"/>
  <c r="G737" i="2"/>
  <c r="H737" i="2" s="1"/>
  <c r="J737" i="2"/>
  <c r="D738" i="2"/>
  <c r="E738" i="2"/>
  <c r="F738" i="2"/>
  <c r="J738" i="2" s="1"/>
  <c r="G738" i="2"/>
  <c r="D739" i="2"/>
  <c r="I739" i="2" s="1"/>
  <c r="K739" i="2" s="1"/>
  <c r="E739" i="2"/>
  <c r="F739" i="2"/>
  <c r="G739" i="2"/>
  <c r="H739" i="2" s="1"/>
  <c r="J739" i="2"/>
  <c r="D740" i="2"/>
  <c r="E740" i="2"/>
  <c r="F740" i="2"/>
  <c r="G740" i="2"/>
  <c r="J740" i="2"/>
  <c r="D741" i="2"/>
  <c r="I741" i="2" s="1"/>
  <c r="K741" i="2" s="1"/>
  <c r="E741" i="2"/>
  <c r="F741" i="2"/>
  <c r="G741" i="2"/>
  <c r="J741" i="2"/>
  <c r="D742" i="2"/>
  <c r="E742" i="2"/>
  <c r="F742" i="2"/>
  <c r="G742" i="2"/>
  <c r="J742" i="2"/>
  <c r="D743" i="2"/>
  <c r="I743" i="2" s="1"/>
  <c r="K743" i="2" s="1"/>
  <c r="E743" i="2"/>
  <c r="F743" i="2"/>
  <c r="G743" i="2"/>
  <c r="H743" i="2"/>
  <c r="J743" i="2"/>
  <c r="D744" i="2"/>
  <c r="E744" i="2"/>
  <c r="F744" i="2"/>
  <c r="J744" i="2" s="1"/>
  <c r="G744" i="2"/>
  <c r="D745" i="2"/>
  <c r="I745" i="2" s="1"/>
  <c r="K745" i="2" s="1"/>
  <c r="E745" i="2"/>
  <c r="F745" i="2"/>
  <c r="G745" i="2"/>
  <c r="H745" i="2" s="1"/>
  <c r="J745" i="2"/>
  <c r="D746" i="2"/>
  <c r="E746" i="2"/>
  <c r="F746" i="2"/>
  <c r="J746" i="2" s="1"/>
  <c r="G746" i="2"/>
  <c r="D747" i="2"/>
  <c r="I747" i="2" s="1"/>
  <c r="K747" i="2" s="1"/>
  <c r="E747" i="2"/>
  <c r="F747" i="2"/>
  <c r="G747" i="2"/>
  <c r="H747" i="2" s="1"/>
  <c r="J747" i="2"/>
  <c r="D748" i="2"/>
  <c r="E748" i="2"/>
  <c r="F748" i="2"/>
  <c r="G748" i="2"/>
  <c r="J748" i="2"/>
  <c r="D749" i="2"/>
  <c r="I749" i="2" s="1"/>
  <c r="K749" i="2" s="1"/>
  <c r="E749" i="2"/>
  <c r="F749" i="2"/>
  <c r="G749" i="2"/>
  <c r="H749" i="2"/>
  <c r="J749" i="2"/>
  <c r="D750" i="2"/>
  <c r="E750" i="2"/>
  <c r="F750" i="2"/>
  <c r="G750" i="2"/>
  <c r="J750" i="2"/>
  <c r="D751" i="2"/>
  <c r="I751" i="2" s="1"/>
  <c r="K751" i="2" s="1"/>
  <c r="E751" i="2"/>
  <c r="F751" i="2"/>
  <c r="G751" i="2"/>
  <c r="H751" i="2"/>
  <c r="J751" i="2"/>
  <c r="D752" i="2"/>
  <c r="E752" i="2"/>
  <c r="F752" i="2"/>
  <c r="J752" i="2" s="1"/>
  <c r="G752" i="2"/>
  <c r="D753" i="2"/>
  <c r="I753" i="2" s="1"/>
  <c r="K753" i="2" s="1"/>
  <c r="E753" i="2"/>
  <c r="F753" i="2"/>
  <c r="G753" i="2"/>
  <c r="H753" i="2" s="1"/>
  <c r="J753" i="2"/>
  <c r="D754" i="2"/>
  <c r="E754" i="2"/>
  <c r="F754" i="2"/>
  <c r="J754" i="2" s="1"/>
  <c r="G754" i="2"/>
  <c r="D755" i="2"/>
  <c r="I755" i="2" s="1"/>
  <c r="K755" i="2" s="1"/>
  <c r="E755" i="2"/>
  <c r="F755" i="2"/>
  <c r="G755" i="2"/>
  <c r="H755" i="2" s="1"/>
  <c r="J755" i="2"/>
  <c r="D756" i="2"/>
  <c r="E756" i="2"/>
  <c r="F756" i="2"/>
  <c r="G756" i="2"/>
  <c r="J756" i="2"/>
  <c r="D757" i="2"/>
  <c r="I757" i="2" s="1"/>
  <c r="K757" i="2" s="1"/>
  <c r="E757" i="2"/>
  <c r="F757" i="2"/>
  <c r="G757" i="2"/>
  <c r="H757" i="2"/>
  <c r="J757" i="2"/>
  <c r="D758" i="2"/>
  <c r="E758" i="2"/>
  <c r="F758" i="2"/>
  <c r="G758" i="2"/>
  <c r="J758" i="2"/>
  <c r="D759" i="2"/>
  <c r="I759" i="2" s="1"/>
  <c r="K759" i="2" s="1"/>
  <c r="E759" i="2"/>
  <c r="F759" i="2"/>
  <c r="G759" i="2"/>
  <c r="J759" i="2"/>
  <c r="D760" i="2"/>
  <c r="E760" i="2"/>
  <c r="F760" i="2"/>
  <c r="J760" i="2" s="1"/>
  <c r="G760" i="2"/>
  <c r="D761" i="2"/>
  <c r="I761" i="2" s="1"/>
  <c r="K761" i="2" s="1"/>
  <c r="E761" i="2"/>
  <c r="F761" i="2"/>
  <c r="G761" i="2"/>
  <c r="H761" i="2" s="1"/>
  <c r="J761" i="2"/>
  <c r="D762" i="2"/>
  <c r="E762" i="2"/>
  <c r="F762" i="2"/>
  <c r="J762" i="2" s="1"/>
  <c r="G762" i="2"/>
  <c r="D763" i="2"/>
  <c r="I763" i="2" s="1"/>
  <c r="K763" i="2" s="1"/>
  <c r="E763" i="2"/>
  <c r="F763" i="2"/>
  <c r="G763" i="2"/>
  <c r="H763" i="2" s="1"/>
  <c r="J763" i="2"/>
  <c r="D764" i="2"/>
  <c r="E764" i="2"/>
  <c r="F764" i="2"/>
  <c r="G764" i="2"/>
  <c r="J764" i="2"/>
  <c r="D765" i="2"/>
  <c r="I765" i="2" s="1"/>
  <c r="K765" i="2" s="1"/>
  <c r="E765" i="2"/>
  <c r="F765" i="2"/>
  <c r="G765" i="2"/>
  <c r="J765" i="2"/>
  <c r="D766" i="2"/>
  <c r="E766" i="2"/>
  <c r="F766" i="2"/>
  <c r="G766" i="2"/>
  <c r="J766" i="2"/>
  <c r="D767" i="2"/>
  <c r="I767" i="2" s="1"/>
  <c r="K767" i="2" s="1"/>
  <c r="E767" i="2"/>
  <c r="F767" i="2"/>
  <c r="G767" i="2"/>
  <c r="J767" i="2"/>
  <c r="D768" i="2"/>
  <c r="E768" i="2"/>
  <c r="F768" i="2"/>
  <c r="J768" i="2" s="1"/>
  <c r="G768" i="2"/>
  <c r="D769" i="2"/>
  <c r="I769" i="2" s="1"/>
  <c r="K769" i="2" s="1"/>
  <c r="E769" i="2"/>
  <c r="F769" i="2"/>
  <c r="G769" i="2"/>
  <c r="H769" i="2" s="1"/>
  <c r="J769" i="2"/>
  <c r="D770" i="2"/>
  <c r="E770" i="2"/>
  <c r="F770" i="2"/>
  <c r="J770" i="2" s="1"/>
  <c r="G770" i="2"/>
  <c r="D771" i="2"/>
  <c r="I771" i="2" s="1"/>
  <c r="K771" i="2" s="1"/>
  <c r="E771" i="2"/>
  <c r="F771" i="2"/>
  <c r="G771" i="2"/>
  <c r="H771" i="2" s="1"/>
  <c r="J771" i="2"/>
  <c r="D772" i="2"/>
  <c r="E772" i="2"/>
  <c r="F772" i="2"/>
  <c r="G772" i="2"/>
  <c r="J772" i="2"/>
  <c r="D773" i="2"/>
  <c r="I773" i="2" s="1"/>
  <c r="K773" i="2" s="1"/>
  <c r="E773" i="2"/>
  <c r="F773" i="2"/>
  <c r="G773" i="2"/>
  <c r="H773" i="2"/>
  <c r="J773" i="2"/>
  <c r="D774" i="2"/>
  <c r="E774" i="2"/>
  <c r="F774" i="2"/>
  <c r="G774" i="2"/>
  <c r="J774" i="2"/>
  <c r="D775" i="2"/>
  <c r="I775" i="2" s="1"/>
  <c r="K775" i="2" s="1"/>
  <c r="E775" i="2"/>
  <c r="F775" i="2"/>
  <c r="G775" i="2"/>
  <c r="H775" i="2"/>
  <c r="J775" i="2"/>
  <c r="D776" i="2"/>
  <c r="E776" i="2"/>
  <c r="F776" i="2"/>
  <c r="J776" i="2" s="1"/>
  <c r="G776" i="2"/>
  <c r="D777" i="2"/>
  <c r="I777" i="2" s="1"/>
  <c r="K777" i="2" s="1"/>
  <c r="E777" i="2"/>
  <c r="F777" i="2"/>
  <c r="G777" i="2"/>
  <c r="H777" i="2" s="1"/>
  <c r="J777" i="2"/>
  <c r="D778" i="2"/>
  <c r="E778" i="2"/>
  <c r="F778" i="2"/>
  <c r="J778" i="2" s="1"/>
  <c r="G778" i="2"/>
  <c r="D779" i="2"/>
  <c r="I779" i="2" s="1"/>
  <c r="K779" i="2" s="1"/>
  <c r="E779" i="2"/>
  <c r="F779" i="2"/>
  <c r="G779" i="2"/>
  <c r="H779" i="2" s="1"/>
  <c r="J779" i="2"/>
  <c r="D780" i="2"/>
  <c r="E780" i="2"/>
  <c r="F780" i="2"/>
  <c r="G780" i="2"/>
  <c r="J780" i="2"/>
  <c r="D781" i="2"/>
  <c r="I781" i="2" s="1"/>
  <c r="K781" i="2" s="1"/>
  <c r="E781" i="2"/>
  <c r="F781" i="2"/>
  <c r="G781" i="2"/>
  <c r="H781" i="2"/>
  <c r="J781" i="2"/>
  <c r="D782" i="2"/>
  <c r="E782" i="2"/>
  <c r="F782" i="2"/>
  <c r="G782" i="2"/>
  <c r="J782" i="2"/>
  <c r="D783" i="2"/>
  <c r="I783" i="2" s="1"/>
  <c r="K783" i="2" s="1"/>
  <c r="E783" i="2"/>
  <c r="F783" i="2"/>
  <c r="G783" i="2"/>
  <c r="J783" i="2"/>
  <c r="D784" i="2"/>
  <c r="E784" i="2"/>
  <c r="F784" i="2"/>
  <c r="J784" i="2" s="1"/>
  <c r="G784" i="2"/>
  <c r="D785" i="2"/>
  <c r="I785" i="2" s="1"/>
  <c r="E785" i="2"/>
  <c r="F785" i="2"/>
  <c r="G785" i="2"/>
  <c r="J785" i="2"/>
  <c r="K785" i="2"/>
  <c r="D786" i="2"/>
  <c r="E786" i="2"/>
  <c r="F786" i="2" s="1"/>
  <c r="J786" i="2" s="1"/>
  <c r="I786" i="2"/>
  <c r="K786" i="2" s="1"/>
  <c r="D787" i="2"/>
  <c r="E787" i="2"/>
  <c r="F787" i="2" s="1"/>
  <c r="J787" i="2" s="1"/>
  <c r="G787" i="2"/>
  <c r="H787" i="2"/>
  <c r="I787" i="2"/>
  <c r="K787" i="2" s="1"/>
  <c r="D788" i="2"/>
  <c r="E788" i="2"/>
  <c r="F788" i="2" s="1"/>
  <c r="G788" i="2"/>
  <c r="D789" i="2"/>
  <c r="E789" i="2"/>
  <c r="D790" i="2"/>
  <c r="E790" i="2"/>
  <c r="F790" i="2" s="1"/>
  <c r="J790" i="2" s="1"/>
  <c r="D791" i="2"/>
  <c r="E791" i="2"/>
  <c r="F791" i="2" s="1"/>
  <c r="J791" i="2" s="1"/>
  <c r="G791" i="2"/>
  <c r="H791" i="2" s="1"/>
  <c r="I791" i="2"/>
  <c r="K791" i="2" s="1"/>
  <c r="D792" i="2"/>
  <c r="E792" i="2"/>
  <c r="F792" i="2" s="1"/>
  <c r="G792" i="2"/>
  <c r="D793" i="2"/>
  <c r="E793" i="2"/>
  <c r="D794" i="2"/>
  <c r="E794" i="2"/>
  <c r="F794" i="2" s="1"/>
  <c r="J794" i="2" s="1"/>
  <c r="D795" i="2"/>
  <c r="E795" i="2"/>
  <c r="F795" i="2" s="1"/>
  <c r="J795" i="2" s="1"/>
  <c r="G795" i="2"/>
  <c r="H795" i="2"/>
  <c r="I795" i="2"/>
  <c r="K795" i="2" s="1"/>
  <c r="D796" i="2"/>
  <c r="E796" i="2"/>
  <c r="F796" i="2" s="1"/>
  <c r="G796" i="2"/>
  <c r="D797" i="2"/>
  <c r="E797" i="2"/>
  <c r="D798" i="2"/>
  <c r="I798" i="2" s="1"/>
  <c r="K798" i="2" s="1"/>
  <c r="E798" i="2"/>
  <c r="F798" i="2" s="1"/>
  <c r="J798" i="2" s="1"/>
  <c r="D799" i="2"/>
  <c r="E799" i="2"/>
  <c r="F799" i="2" s="1"/>
  <c r="J799" i="2" s="1"/>
  <c r="G799" i="2"/>
  <c r="H799" i="2"/>
  <c r="I799" i="2"/>
  <c r="K799" i="2" s="1"/>
  <c r="D800" i="2"/>
  <c r="E800" i="2"/>
  <c r="F800" i="2" s="1"/>
  <c r="D801" i="2"/>
  <c r="E801" i="2"/>
  <c r="D802" i="2"/>
  <c r="E802" i="2"/>
  <c r="F802" i="2" s="1"/>
  <c r="J802" i="2" s="1"/>
  <c r="I802" i="2"/>
  <c r="K802" i="2" s="1"/>
  <c r="D803" i="2"/>
  <c r="E803" i="2"/>
  <c r="F803" i="2" s="1"/>
  <c r="J803" i="2" s="1"/>
  <c r="G803" i="2"/>
  <c r="H803" i="2"/>
  <c r="I803" i="2"/>
  <c r="K803" i="2" s="1"/>
  <c r="D804" i="2"/>
  <c r="E804" i="2"/>
  <c r="F804" i="2" s="1"/>
  <c r="G804" i="2"/>
  <c r="D805" i="2"/>
  <c r="E805" i="2"/>
  <c r="D806" i="2"/>
  <c r="E806" i="2"/>
  <c r="F806" i="2" s="1"/>
  <c r="J806" i="2" s="1"/>
  <c r="D807" i="2"/>
  <c r="E807" i="2"/>
  <c r="F807" i="2" s="1"/>
  <c r="J807" i="2" s="1"/>
  <c r="G807" i="2"/>
  <c r="H807" i="2" s="1"/>
  <c r="I807" i="2"/>
  <c r="K807" i="2" s="1"/>
  <c r="D808" i="2"/>
  <c r="E808" i="2"/>
  <c r="F808" i="2" s="1"/>
  <c r="G808" i="2"/>
  <c r="D809" i="2"/>
  <c r="E809" i="2"/>
  <c r="D810" i="2"/>
  <c r="E810" i="2"/>
  <c r="F810" i="2" s="1"/>
  <c r="J810" i="2" s="1"/>
  <c r="D811" i="2"/>
  <c r="E811" i="2"/>
  <c r="F811" i="2" s="1"/>
  <c r="J811" i="2" s="1"/>
  <c r="G811" i="2"/>
  <c r="H811" i="2"/>
  <c r="I811" i="2"/>
  <c r="K811" i="2" s="1"/>
  <c r="D812" i="2"/>
  <c r="E812" i="2"/>
  <c r="F812" i="2" s="1"/>
  <c r="G812" i="2"/>
  <c r="D813" i="2"/>
  <c r="E813" i="2"/>
  <c r="D814" i="2"/>
  <c r="I814" i="2" s="1"/>
  <c r="K814" i="2" s="1"/>
  <c r="E814" i="2"/>
  <c r="F814" i="2" s="1"/>
  <c r="J814" i="2" s="1"/>
  <c r="D815" i="2"/>
  <c r="E815" i="2"/>
  <c r="F815" i="2" s="1"/>
  <c r="J815" i="2" s="1"/>
  <c r="G815" i="2"/>
  <c r="H815" i="2"/>
  <c r="I815" i="2"/>
  <c r="K815" i="2" s="1"/>
  <c r="D816" i="2"/>
  <c r="E816" i="2"/>
  <c r="F816" i="2" s="1"/>
  <c r="D817" i="2"/>
  <c r="E817" i="2"/>
  <c r="D818" i="2"/>
  <c r="E818" i="2"/>
  <c r="F818" i="2" s="1"/>
  <c r="J818" i="2" s="1"/>
  <c r="I818" i="2"/>
  <c r="K818" i="2" s="1"/>
  <c r="D819" i="2"/>
  <c r="E819" i="2"/>
  <c r="F819" i="2" s="1"/>
  <c r="J819" i="2" s="1"/>
  <c r="G819" i="2"/>
  <c r="H819" i="2"/>
  <c r="I819" i="2"/>
  <c r="K819" i="2" s="1"/>
  <c r="D820" i="2"/>
  <c r="E820" i="2"/>
  <c r="F820" i="2" s="1"/>
  <c r="G820" i="2"/>
  <c r="D821" i="2"/>
  <c r="E821" i="2"/>
  <c r="D822" i="2"/>
  <c r="I822" i="2" s="1"/>
  <c r="K822" i="2" s="1"/>
  <c r="E822" i="2"/>
  <c r="F822" i="2" s="1"/>
  <c r="J822" i="2" s="1"/>
  <c r="D823" i="2"/>
  <c r="E823" i="2"/>
  <c r="F823" i="2" s="1"/>
  <c r="J823" i="2" s="1"/>
  <c r="G823" i="2"/>
  <c r="H823" i="2" s="1"/>
  <c r="I823" i="2"/>
  <c r="K823" i="2" s="1"/>
  <c r="D824" i="2"/>
  <c r="E824" i="2"/>
  <c r="F824" i="2" s="1"/>
  <c r="G824" i="2"/>
  <c r="D825" i="2"/>
  <c r="E825" i="2"/>
  <c r="D826" i="2"/>
  <c r="E826" i="2"/>
  <c r="F826" i="2" s="1"/>
  <c r="J826" i="2" s="1"/>
  <c r="D827" i="2"/>
  <c r="E827" i="2"/>
  <c r="F827" i="2" s="1"/>
  <c r="J827" i="2" s="1"/>
  <c r="G827" i="2"/>
  <c r="H827" i="2"/>
  <c r="I827" i="2"/>
  <c r="K827" i="2" s="1"/>
  <c r="D828" i="2"/>
  <c r="E828" i="2"/>
  <c r="F828" i="2" s="1"/>
  <c r="G828" i="2"/>
  <c r="D829" i="2"/>
  <c r="E829" i="2"/>
  <c r="D830" i="2"/>
  <c r="I830" i="2" s="1"/>
  <c r="K830" i="2" s="1"/>
  <c r="E830" i="2"/>
  <c r="F830" i="2" s="1"/>
  <c r="J830" i="2" s="1"/>
  <c r="D831" i="2"/>
  <c r="E831" i="2"/>
  <c r="F831" i="2" s="1"/>
  <c r="J831" i="2" s="1"/>
  <c r="G831" i="2"/>
  <c r="H831" i="2"/>
  <c r="I831" i="2"/>
  <c r="K831" i="2" s="1"/>
  <c r="D832" i="2"/>
  <c r="E832" i="2"/>
  <c r="F832" i="2" s="1"/>
  <c r="D833" i="2"/>
  <c r="E833" i="2"/>
  <c r="D834" i="2"/>
  <c r="E834" i="2"/>
  <c r="F834" i="2" s="1"/>
  <c r="J834" i="2" s="1"/>
  <c r="I834" i="2"/>
  <c r="K834" i="2" s="1"/>
  <c r="D835" i="2"/>
  <c r="E835" i="2"/>
  <c r="F835" i="2" s="1"/>
  <c r="J835" i="2" s="1"/>
  <c r="G835" i="2"/>
  <c r="H835" i="2"/>
  <c r="I835" i="2"/>
  <c r="K835" i="2" s="1"/>
  <c r="D836" i="2"/>
  <c r="E836" i="2"/>
  <c r="F836" i="2" s="1"/>
  <c r="G836" i="2"/>
  <c r="D837" i="2"/>
  <c r="E837" i="2"/>
  <c r="D838" i="2"/>
  <c r="E838" i="2"/>
  <c r="F838" i="2" s="1"/>
  <c r="J838" i="2" s="1"/>
  <c r="D839" i="2"/>
  <c r="E839" i="2"/>
  <c r="F839" i="2" s="1"/>
  <c r="J839" i="2" s="1"/>
  <c r="G839" i="2"/>
  <c r="H839" i="2" s="1"/>
  <c r="I839" i="2"/>
  <c r="K839" i="2" s="1"/>
  <c r="D840" i="2"/>
  <c r="E840" i="2"/>
  <c r="F840" i="2" s="1"/>
  <c r="G840" i="2"/>
  <c r="D841" i="2"/>
  <c r="E841" i="2"/>
  <c r="D842" i="2"/>
  <c r="E842" i="2"/>
  <c r="F842" i="2" s="1"/>
  <c r="J842" i="2" s="1"/>
  <c r="D843" i="2"/>
  <c r="E843" i="2"/>
  <c r="F843" i="2" s="1"/>
  <c r="J843" i="2" s="1"/>
  <c r="G843" i="2"/>
  <c r="H843" i="2"/>
  <c r="I843" i="2"/>
  <c r="K843" i="2" s="1"/>
  <c r="D844" i="2"/>
  <c r="E844" i="2"/>
  <c r="F844" i="2" s="1"/>
  <c r="G844" i="2"/>
  <c r="D845" i="2"/>
  <c r="E845" i="2"/>
  <c r="D846" i="2"/>
  <c r="I846" i="2" s="1"/>
  <c r="K846" i="2" s="1"/>
  <c r="E846" i="2"/>
  <c r="F846" i="2" s="1"/>
  <c r="J846" i="2" s="1"/>
  <c r="D847" i="2"/>
  <c r="E847" i="2"/>
  <c r="F847" i="2" s="1"/>
  <c r="J847" i="2" s="1"/>
  <c r="G847" i="2"/>
  <c r="H847" i="2"/>
  <c r="I847" i="2"/>
  <c r="K847" i="2" s="1"/>
  <c r="D848" i="2"/>
  <c r="E848" i="2"/>
  <c r="F848" i="2" s="1"/>
  <c r="D849" i="2"/>
  <c r="E849" i="2"/>
  <c r="D850" i="2"/>
  <c r="E850" i="2"/>
  <c r="F850" i="2" s="1"/>
  <c r="J850" i="2" s="1"/>
  <c r="I850" i="2"/>
  <c r="K850" i="2" s="1"/>
  <c r="D851" i="2"/>
  <c r="I851" i="2" s="1"/>
  <c r="E851" i="2"/>
  <c r="F851" i="2"/>
  <c r="G851" i="2"/>
  <c r="J851" i="2"/>
  <c r="K851" i="2"/>
  <c r="D852" i="2"/>
  <c r="I852" i="2" s="1"/>
  <c r="E852" i="2"/>
  <c r="F852" i="2"/>
  <c r="G852" i="2"/>
  <c r="J852" i="2"/>
  <c r="K852" i="2"/>
  <c r="D853" i="2"/>
  <c r="I853" i="2" s="1"/>
  <c r="E853" i="2"/>
  <c r="F853" i="2"/>
  <c r="G853" i="2"/>
  <c r="J853" i="2"/>
  <c r="K853" i="2"/>
  <c r="D854" i="2"/>
  <c r="I854" i="2" s="1"/>
  <c r="E854" i="2"/>
  <c r="F854" i="2"/>
  <c r="G854" i="2"/>
  <c r="J854" i="2"/>
  <c r="K854" i="2"/>
  <c r="D855" i="2"/>
  <c r="I855" i="2" s="1"/>
  <c r="E855" i="2"/>
  <c r="F855" i="2"/>
  <c r="G855" i="2"/>
  <c r="J855" i="2"/>
  <c r="K855" i="2"/>
  <c r="D856" i="2"/>
  <c r="I856" i="2" s="1"/>
  <c r="E856" i="2"/>
  <c r="F856" i="2"/>
  <c r="G856" i="2"/>
  <c r="J856" i="2"/>
  <c r="K856" i="2"/>
  <c r="D857" i="2"/>
  <c r="I857" i="2" s="1"/>
  <c r="E857" i="2"/>
  <c r="F857" i="2"/>
  <c r="G857" i="2"/>
  <c r="J857" i="2"/>
  <c r="K857" i="2"/>
  <c r="D858" i="2"/>
  <c r="I858" i="2" s="1"/>
  <c r="E858" i="2"/>
  <c r="F858" i="2"/>
  <c r="G858" i="2"/>
  <c r="J858" i="2"/>
  <c r="K858" i="2"/>
  <c r="D859" i="2"/>
  <c r="I859" i="2" s="1"/>
  <c r="E859" i="2"/>
  <c r="F859" i="2"/>
  <c r="G859" i="2"/>
  <c r="J859" i="2"/>
  <c r="K859" i="2"/>
  <c r="D860" i="2"/>
  <c r="I860" i="2" s="1"/>
  <c r="E860" i="2"/>
  <c r="F860" i="2"/>
  <c r="G860" i="2"/>
  <c r="J860" i="2"/>
  <c r="K860" i="2"/>
  <c r="D861" i="2"/>
  <c r="I861" i="2" s="1"/>
  <c r="E861" i="2"/>
  <c r="F861" i="2"/>
  <c r="G861" i="2"/>
  <c r="J861" i="2"/>
  <c r="K861" i="2"/>
  <c r="D862" i="2"/>
  <c r="I862" i="2" s="1"/>
  <c r="E862" i="2"/>
  <c r="F862" i="2"/>
  <c r="G862" i="2"/>
  <c r="J862" i="2"/>
  <c r="K862" i="2"/>
  <c r="D863" i="2"/>
  <c r="I863" i="2" s="1"/>
  <c r="E863" i="2"/>
  <c r="F863" i="2"/>
  <c r="G863" i="2"/>
  <c r="J863" i="2"/>
  <c r="K863" i="2"/>
  <c r="D864" i="2"/>
  <c r="I864" i="2" s="1"/>
  <c r="E864" i="2"/>
  <c r="F864" i="2"/>
  <c r="G864" i="2"/>
  <c r="J864" i="2"/>
  <c r="K864" i="2"/>
  <c r="D865" i="2"/>
  <c r="I865" i="2" s="1"/>
  <c r="E865" i="2"/>
  <c r="F865" i="2"/>
  <c r="G865" i="2"/>
  <c r="J865" i="2"/>
  <c r="K865" i="2"/>
  <c r="D866" i="2"/>
  <c r="I866" i="2" s="1"/>
  <c r="E866" i="2"/>
  <c r="F866" i="2"/>
  <c r="G866" i="2"/>
  <c r="J866" i="2"/>
  <c r="K866" i="2"/>
  <c r="D867" i="2"/>
  <c r="I867" i="2" s="1"/>
  <c r="E867" i="2"/>
  <c r="F867" i="2"/>
  <c r="G867" i="2"/>
  <c r="J867" i="2"/>
  <c r="K867" i="2"/>
  <c r="D868" i="2"/>
  <c r="I868" i="2" s="1"/>
  <c r="E868" i="2"/>
  <c r="F868" i="2"/>
  <c r="G868" i="2"/>
  <c r="J868" i="2"/>
  <c r="K868" i="2"/>
  <c r="D869" i="2"/>
  <c r="I869" i="2" s="1"/>
  <c r="E869" i="2"/>
  <c r="F869" i="2"/>
  <c r="G869" i="2"/>
  <c r="J869" i="2"/>
  <c r="K869" i="2"/>
  <c r="D870" i="2"/>
  <c r="I870" i="2" s="1"/>
  <c r="E870" i="2"/>
  <c r="F870" i="2"/>
  <c r="G870" i="2"/>
  <c r="J870" i="2"/>
  <c r="K870" i="2"/>
  <c r="D871" i="2"/>
  <c r="I871" i="2" s="1"/>
  <c r="E871" i="2"/>
  <c r="F871" i="2"/>
  <c r="G871" i="2"/>
  <c r="J871" i="2"/>
  <c r="K871" i="2"/>
  <c r="D872" i="2"/>
  <c r="I872" i="2" s="1"/>
  <c r="E872" i="2"/>
  <c r="F872" i="2"/>
  <c r="G872" i="2"/>
  <c r="J872" i="2"/>
  <c r="K872" i="2"/>
  <c r="D873" i="2"/>
  <c r="I873" i="2" s="1"/>
  <c r="E873" i="2"/>
  <c r="F873" i="2"/>
  <c r="G873" i="2"/>
  <c r="J873" i="2"/>
  <c r="K873" i="2"/>
  <c r="D874" i="2"/>
  <c r="I874" i="2" s="1"/>
  <c r="E874" i="2"/>
  <c r="F874" i="2"/>
  <c r="G874" i="2"/>
  <c r="J874" i="2"/>
  <c r="K874" i="2"/>
  <c r="D875" i="2"/>
  <c r="I875" i="2" s="1"/>
  <c r="K875" i="2" s="1"/>
  <c r="E875" i="2"/>
  <c r="F875" i="2"/>
  <c r="G875" i="2"/>
  <c r="H875" i="2"/>
  <c r="J875" i="2"/>
  <c r="D876" i="2"/>
  <c r="E876" i="2"/>
  <c r="F876" i="2"/>
  <c r="J876" i="2" s="1"/>
  <c r="G876" i="2"/>
  <c r="D877" i="2"/>
  <c r="I877" i="2" s="1"/>
  <c r="K877" i="2" s="1"/>
  <c r="E877" i="2"/>
  <c r="F877" i="2"/>
  <c r="G877" i="2"/>
  <c r="H877" i="2"/>
  <c r="J877" i="2"/>
  <c r="D878" i="2"/>
  <c r="E878" i="2"/>
  <c r="F878" i="2"/>
  <c r="J878" i="2" s="1"/>
  <c r="G878" i="2"/>
  <c r="D879" i="2"/>
  <c r="I879" i="2" s="1"/>
  <c r="K879" i="2" s="1"/>
  <c r="E879" i="2"/>
  <c r="F879" i="2"/>
  <c r="G879" i="2"/>
  <c r="J879" i="2"/>
  <c r="D880" i="2"/>
  <c r="E880" i="2"/>
  <c r="F880" i="2"/>
  <c r="J880" i="2" s="1"/>
  <c r="G880" i="2"/>
  <c r="D881" i="2"/>
  <c r="I881" i="2" s="1"/>
  <c r="K881" i="2" s="1"/>
  <c r="E881" i="2"/>
  <c r="F881" i="2"/>
  <c r="G881" i="2"/>
  <c r="H881" i="2"/>
  <c r="J881" i="2"/>
  <c r="D882" i="2"/>
  <c r="E882" i="2"/>
  <c r="F882" i="2"/>
  <c r="J882" i="2" s="1"/>
  <c r="G882" i="2"/>
  <c r="D883" i="2"/>
  <c r="I883" i="2" s="1"/>
  <c r="K883" i="2" s="1"/>
  <c r="E883" i="2"/>
  <c r="F883" i="2"/>
  <c r="G883" i="2"/>
  <c r="J883" i="2"/>
  <c r="D884" i="2"/>
  <c r="E884" i="2"/>
  <c r="F884" i="2"/>
  <c r="J884" i="2" s="1"/>
  <c r="G884" i="2"/>
  <c r="D885" i="2"/>
  <c r="I885" i="2" s="1"/>
  <c r="K885" i="2" s="1"/>
  <c r="E885" i="2"/>
  <c r="F885" i="2"/>
  <c r="G885" i="2"/>
  <c r="H885" i="2"/>
  <c r="J885" i="2"/>
  <c r="D886" i="2"/>
  <c r="E886" i="2"/>
  <c r="F886" i="2"/>
  <c r="J886" i="2" s="1"/>
  <c r="G886" i="2"/>
  <c r="D887" i="2"/>
  <c r="I887" i="2" s="1"/>
  <c r="K887" i="2" s="1"/>
  <c r="E887" i="2"/>
  <c r="F887" i="2"/>
  <c r="G887" i="2"/>
  <c r="J887" i="2"/>
  <c r="D888" i="2"/>
  <c r="E888" i="2"/>
  <c r="F888" i="2"/>
  <c r="J888" i="2" s="1"/>
  <c r="G888" i="2"/>
  <c r="D889" i="2"/>
  <c r="I889" i="2" s="1"/>
  <c r="K889" i="2" s="1"/>
  <c r="E889" i="2"/>
  <c r="F889" i="2"/>
  <c r="G889" i="2"/>
  <c r="J889" i="2"/>
  <c r="D890" i="2"/>
  <c r="E890" i="2"/>
  <c r="F890" i="2"/>
  <c r="J890" i="2" s="1"/>
  <c r="G890" i="2"/>
  <c r="D891" i="2"/>
  <c r="I891" i="2" s="1"/>
  <c r="K891" i="2" s="1"/>
  <c r="E891" i="2"/>
  <c r="F891" i="2"/>
  <c r="G891" i="2"/>
  <c r="H891" i="2"/>
  <c r="J891" i="2"/>
  <c r="D892" i="2"/>
  <c r="E892" i="2"/>
  <c r="F892" i="2"/>
  <c r="J892" i="2" s="1"/>
  <c r="G892" i="2"/>
  <c r="D893" i="2"/>
  <c r="I893" i="2" s="1"/>
  <c r="K893" i="2" s="1"/>
  <c r="E893" i="2"/>
  <c r="F893" i="2"/>
  <c r="G893" i="2"/>
  <c r="J893" i="2"/>
  <c r="D894" i="2"/>
  <c r="E894" i="2"/>
  <c r="F894" i="2"/>
  <c r="J894" i="2" s="1"/>
  <c r="G894" i="2"/>
  <c r="D895" i="2"/>
  <c r="I895" i="2" s="1"/>
  <c r="K895" i="2" s="1"/>
  <c r="E895" i="2"/>
  <c r="F895" i="2"/>
  <c r="G895" i="2"/>
  <c r="H895" i="2"/>
  <c r="J895" i="2"/>
  <c r="D896" i="2"/>
  <c r="E896" i="2"/>
  <c r="F896" i="2"/>
  <c r="J896" i="2" s="1"/>
  <c r="G896" i="2"/>
  <c r="D897" i="2"/>
  <c r="I897" i="2" s="1"/>
  <c r="K897" i="2" s="1"/>
  <c r="E897" i="2"/>
  <c r="F897" i="2"/>
  <c r="G897" i="2"/>
  <c r="J897" i="2"/>
  <c r="D898" i="2"/>
  <c r="E898" i="2"/>
  <c r="F898" i="2"/>
  <c r="J898" i="2" s="1"/>
  <c r="G898" i="2"/>
  <c r="D899" i="2"/>
  <c r="I899" i="2" s="1"/>
  <c r="K899" i="2" s="1"/>
  <c r="E899" i="2"/>
  <c r="F899" i="2"/>
  <c r="G899" i="2"/>
  <c r="H899" i="2"/>
  <c r="J899" i="2"/>
  <c r="D900" i="2"/>
  <c r="E900" i="2"/>
  <c r="F900" i="2"/>
  <c r="J900" i="2" s="1"/>
  <c r="G900" i="2"/>
  <c r="D901" i="2"/>
  <c r="I901" i="2" s="1"/>
  <c r="K901" i="2" s="1"/>
  <c r="E901" i="2"/>
  <c r="F901" i="2"/>
  <c r="G901" i="2"/>
  <c r="J901" i="2"/>
  <c r="D902" i="2"/>
  <c r="E902" i="2"/>
  <c r="F902" i="2"/>
  <c r="J902" i="2" s="1"/>
  <c r="G902" i="2"/>
  <c r="D903" i="2"/>
  <c r="I903" i="2" s="1"/>
  <c r="K903" i="2" s="1"/>
  <c r="E903" i="2"/>
  <c r="F903" i="2"/>
  <c r="G903" i="2"/>
  <c r="H903" i="2"/>
  <c r="J903" i="2"/>
  <c r="D904" i="2"/>
  <c r="E904" i="2"/>
  <c r="F904" i="2"/>
  <c r="J904" i="2" s="1"/>
  <c r="G904" i="2"/>
  <c r="D905" i="2"/>
  <c r="I905" i="2" s="1"/>
  <c r="K905" i="2" s="1"/>
  <c r="E905" i="2"/>
  <c r="F905" i="2"/>
  <c r="G905" i="2"/>
  <c r="H905" i="2"/>
  <c r="J905" i="2"/>
  <c r="D906" i="2"/>
  <c r="E906" i="2"/>
  <c r="F906" i="2"/>
  <c r="J906" i="2" s="1"/>
  <c r="G906" i="2"/>
  <c r="D907" i="2"/>
  <c r="I907" i="2" s="1"/>
  <c r="K907" i="2" s="1"/>
  <c r="E907" i="2"/>
  <c r="F907" i="2"/>
  <c r="G907" i="2"/>
  <c r="J907" i="2"/>
  <c r="D908" i="2"/>
  <c r="E908" i="2"/>
  <c r="F908" i="2"/>
  <c r="J908" i="2" s="1"/>
  <c r="G908" i="2"/>
  <c r="D909" i="2"/>
  <c r="I909" i="2" s="1"/>
  <c r="K909" i="2" s="1"/>
  <c r="E909" i="2"/>
  <c r="F909" i="2"/>
  <c r="G909" i="2"/>
  <c r="H909" i="2"/>
  <c r="J909" i="2"/>
  <c r="D910" i="2"/>
  <c r="E910" i="2"/>
  <c r="F910" i="2"/>
  <c r="J910" i="2" s="1"/>
  <c r="G910" i="2"/>
  <c r="D911" i="2"/>
  <c r="I911" i="2" s="1"/>
  <c r="K911" i="2" s="1"/>
  <c r="E911" i="2"/>
  <c r="F911" i="2"/>
  <c r="G911" i="2"/>
  <c r="J911" i="2"/>
  <c r="D912" i="2"/>
  <c r="E912" i="2"/>
  <c r="F912" i="2"/>
  <c r="J912" i="2" s="1"/>
  <c r="G912" i="2"/>
  <c r="D913" i="2"/>
  <c r="I913" i="2" s="1"/>
  <c r="K913" i="2" s="1"/>
  <c r="E913" i="2"/>
  <c r="F913" i="2"/>
  <c r="G913" i="2"/>
  <c r="H913" i="2"/>
  <c r="J913" i="2"/>
  <c r="D914" i="2"/>
  <c r="E914" i="2"/>
  <c r="F914" i="2"/>
  <c r="J914" i="2" s="1"/>
  <c r="G914" i="2"/>
  <c r="D915" i="2"/>
  <c r="I915" i="2" s="1"/>
  <c r="K915" i="2" s="1"/>
  <c r="E915" i="2"/>
  <c r="F915" i="2"/>
  <c r="G915" i="2"/>
  <c r="H915" i="2"/>
  <c r="J915" i="2"/>
  <c r="D916" i="2"/>
  <c r="E916" i="2"/>
  <c r="F916" i="2"/>
  <c r="J916" i="2" s="1"/>
  <c r="G916" i="2"/>
  <c r="D917" i="2"/>
  <c r="I917" i="2" s="1"/>
  <c r="K917" i="2" s="1"/>
  <c r="E917" i="2"/>
  <c r="F917" i="2"/>
  <c r="G917" i="2"/>
  <c r="H917" i="2"/>
  <c r="J917" i="2"/>
  <c r="D918" i="2"/>
  <c r="E918" i="2"/>
  <c r="F918" i="2"/>
  <c r="J918" i="2" s="1"/>
  <c r="G918" i="2"/>
  <c r="D919" i="2"/>
  <c r="I919" i="2" s="1"/>
  <c r="K919" i="2" s="1"/>
  <c r="E919" i="2"/>
  <c r="F919" i="2"/>
  <c r="G919" i="2"/>
  <c r="H919" i="2"/>
  <c r="J919" i="2"/>
  <c r="D920" i="2"/>
  <c r="E920" i="2"/>
  <c r="F920" i="2"/>
  <c r="J920" i="2" s="1"/>
  <c r="G920" i="2"/>
  <c r="D921" i="2"/>
  <c r="I921" i="2" s="1"/>
  <c r="K921" i="2" s="1"/>
  <c r="E921" i="2"/>
  <c r="F921" i="2"/>
  <c r="G921" i="2"/>
  <c r="H921" i="2"/>
  <c r="J921" i="2"/>
  <c r="D922" i="2"/>
  <c r="E922" i="2"/>
  <c r="F922" i="2"/>
  <c r="J922" i="2" s="1"/>
  <c r="G922" i="2"/>
  <c r="D923" i="2"/>
  <c r="I923" i="2" s="1"/>
  <c r="K923" i="2" s="1"/>
  <c r="E923" i="2"/>
  <c r="F923" i="2"/>
  <c r="G923" i="2"/>
  <c r="H923" i="2"/>
  <c r="J923" i="2"/>
  <c r="D924" i="2"/>
  <c r="E924" i="2"/>
  <c r="F924" i="2"/>
  <c r="J924" i="2" s="1"/>
  <c r="G924" i="2"/>
  <c r="D925" i="2"/>
  <c r="I925" i="2" s="1"/>
  <c r="K925" i="2" s="1"/>
  <c r="E925" i="2"/>
  <c r="F925" i="2"/>
  <c r="G925" i="2"/>
  <c r="J925" i="2"/>
  <c r="D926" i="2"/>
  <c r="E926" i="2"/>
  <c r="F926" i="2"/>
  <c r="J926" i="2" s="1"/>
  <c r="G926" i="2"/>
  <c r="D927" i="2"/>
  <c r="I927" i="2" s="1"/>
  <c r="K927" i="2" s="1"/>
  <c r="E927" i="2"/>
  <c r="F927" i="2"/>
  <c r="G927" i="2"/>
  <c r="J927" i="2"/>
  <c r="D928" i="2"/>
  <c r="E928" i="2"/>
  <c r="F928" i="2"/>
  <c r="J928" i="2" s="1"/>
  <c r="G928" i="2"/>
  <c r="D929" i="2"/>
  <c r="I929" i="2" s="1"/>
  <c r="K929" i="2" s="1"/>
  <c r="E929" i="2"/>
  <c r="F929" i="2"/>
  <c r="G929" i="2"/>
  <c r="H929" i="2"/>
  <c r="J929" i="2"/>
  <c r="D930" i="2"/>
  <c r="E930" i="2"/>
  <c r="F930" i="2"/>
  <c r="J930" i="2" s="1"/>
  <c r="G930" i="2"/>
  <c r="D931" i="2"/>
  <c r="I931" i="2" s="1"/>
  <c r="K931" i="2" s="1"/>
  <c r="E931" i="2"/>
  <c r="F931" i="2"/>
  <c r="G931" i="2"/>
  <c r="H931" i="2"/>
  <c r="J931" i="2"/>
  <c r="D932" i="2"/>
  <c r="E932" i="2"/>
  <c r="F932" i="2"/>
  <c r="J932" i="2" s="1"/>
  <c r="G932" i="2"/>
  <c r="D933" i="2"/>
  <c r="I933" i="2" s="1"/>
  <c r="K933" i="2" s="1"/>
  <c r="E933" i="2"/>
  <c r="F933" i="2"/>
  <c r="G933" i="2"/>
  <c r="J933" i="2"/>
  <c r="D934" i="2"/>
  <c r="E934" i="2"/>
  <c r="F934" i="2"/>
  <c r="J934" i="2" s="1"/>
  <c r="G934" i="2"/>
  <c r="D935" i="2"/>
  <c r="I935" i="2" s="1"/>
  <c r="K935" i="2" s="1"/>
  <c r="E935" i="2"/>
  <c r="F935" i="2"/>
  <c r="G935" i="2"/>
  <c r="J935" i="2"/>
  <c r="D936" i="2"/>
  <c r="E936" i="2"/>
  <c r="F936" i="2"/>
  <c r="J936" i="2" s="1"/>
  <c r="G936" i="2"/>
  <c r="D937" i="2"/>
  <c r="I937" i="2" s="1"/>
  <c r="K937" i="2" s="1"/>
  <c r="E937" i="2"/>
  <c r="F937" i="2"/>
  <c r="G937" i="2"/>
  <c r="J937" i="2"/>
  <c r="D938" i="2"/>
  <c r="E938" i="2"/>
  <c r="F938" i="2"/>
  <c r="J938" i="2" s="1"/>
  <c r="G938" i="2"/>
  <c r="D939" i="2"/>
  <c r="I939" i="2" s="1"/>
  <c r="K939" i="2" s="1"/>
  <c r="E939" i="2"/>
  <c r="F939" i="2"/>
  <c r="G939" i="2"/>
  <c r="J939" i="2"/>
  <c r="D940" i="2"/>
  <c r="E940" i="2"/>
  <c r="F940" i="2"/>
  <c r="J940" i="2" s="1"/>
  <c r="G940" i="2"/>
  <c r="D941" i="2"/>
  <c r="I941" i="2" s="1"/>
  <c r="K941" i="2" s="1"/>
  <c r="E941" i="2"/>
  <c r="F941" i="2"/>
  <c r="G941" i="2"/>
  <c r="H941" i="2"/>
  <c r="J941" i="2"/>
  <c r="D942" i="2"/>
  <c r="E942" i="2"/>
  <c r="F942" i="2"/>
  <c r="J942" i="2" s="1"/>
  <c r="G942" i="2"/>
  <c r="D943" i="2"/>
  <c r="I943" i="2" s="1"/>
  <c r="K943" i="2" s="1"/>
  <c r="E943" i="2"/>
  <c r="F943" i="2"/>
  <c r="G943" i="2"/>
  <c r="H943" i="2"/>
  <c r="J943" i="2"/>
  <c r="D944" i="2"/>
  <c r="E944" i="2"/>
  <c r="F944" i="2"/>
  <c r="J944" i="2" s="1"/>
  <c r="G944" i="2"/>
  <c r="D945" i="2"/>
  <c r="I945" i="2" s="1"/>
  <c r="K945" i="2" s="1"/>
  <c r="E945" i="2"/>
  <c r="F945" i="2"/>
  <c r="G945" i="2"/>
  <c r="H945" i="2"/>
  <c r="J945" i="2"/>
  <c r="D946" i="2"/>
  <c r="E946" i="2"/>
  <c r="F946" i="2"/>
  <c r="J946" i="2" s="1"/>
  <c r="G946" i="2"/>
  <c r="D947" i="2"/>
  <c r="I947" i="2" s="1"/>
  <c r="K947" i="2" s="1"/>
  <c r="E947" i="2"/>
  <c r="F947" i="2"/>
  <c r="G947" i="2"/>
  <c r="H947" i="2"/>
  <c r="J947" i="2"/>
  <c r="D948" i="2"/>
  <c r="E948" i="2"/>
  <c r="F948" i="2"/>
  <c r="J948" i="2" s="1"/>
  <c r="G948" i="2"/>
  <c r="D949" i="2"/>
  <c r="I949" i="2" s="1"/>
  <c r="K949" i="2" s="1"/>
  <c r="E949" i="2"/>
  <c r="F949" i="2"/>
  <c r="G949" i="2"/>
  <c r="H949" i="2"/>
  <c r="J949" i="2"/>
  <c r="D950" i="2"/>
  <c r="E950" i="2"/>
  <c r="F950" i="2"/>
  <c r="J950" i="2" s="1"/>
  <c r="G950" i="2"/>
  <c r="D951" i="2"/>
  <c r="I951" i="2" s="1"/>
  <c r="K951" i="2" s="1"/>
  <c r="E951" i="2"/>
  <c r="F951" i="2"/>
  <c r="G951" i="2"/>
  <c r="H951" i="2"/>
  <c r="J951" i="2"/>
  <c r="D952" i="2"/>
  <c r="E952" i="2"/>
  <c r="F952" i="2"/>
  <c r="J952" i="2" s="1"/>
  <c r="G952" i="2"/>
  <c r="D953" i="2"/>
  <c r="I953" i="2" s="1"/>
  <c r="K953" i="2" s="1"/>
  <c r="E953" i="2"/>
  <c r="F953" i="2"/>
  <c r="G953" i="2"/>
  <c r="H953" i="2"/>
  <c r="J953" i="2"/>
  <c r="D954" i="2"/>
  <c r="E954" i="2"/>
  <c r="F954" i="2"/>
  <c r="J954" i="2" s="1"/>
  <c r="G954" i="2"/>
  <c r="D955" i="2"/>
  <c r="I955" i="2" s="1"/>
  <c r="K955" i="2" s="1"/>
  <c r="E955" i="2"/>
  <c r="F955" i="2"/>
  <c r="G955" i="2"/>
  <c r="H955" i="2"/>
  <c r="J955" i="2"/>
  <c r="D956" i="2"/>
  <c r="E956" i="2"/>
  <c r="F956" i="2"/>
  <c r="J956" i="2" s="1"/>
  <c r="G956" i="2"/>
  <c r="D957" i="2"/>
  <c r="I957" i="2" s="1"/>
  <c r="K957" i="2" s="1"/>
  <c r="E957" i="2"/>
  <c r="F957" i="2"/>
  <c r="G957" i="2"/>
  <c r="H957" i="2"/>
  <c r="J957" i="2"/>
  <c r="D958" i="2"/>
  <c r="E958" i="2"/>
  <c r="F958" i="2"/>
  <c r="J958" i="2" s="1"/>
  <c r="G958" i="2"/>
  <c r="D959" i="2"/>
  <c r="I959" i="2" s="1"/>
  <c r="K959" i="2" s="1"/>
  <c r="E959" i="2"/>
  <c r="F959" i="2"/>
  <c r="G959" i="2"/>
  <c r="J959" i="2"/>
  <c r="D960" i="2"/>
  <c r="E960" i="2"/>
  <c r="F960" i="2"/>
  <c r="J960" i="2" s="1"/>
  <c r="G960" i="2"/>
  <c r="D961" i="2"/>
  <c r="I961" i="2" s="1"/>
  <c r="K961" i="2" s="1"/>
  <c r="E961" i="2"/>
  <c r="F961" i="2"/>
  <c r="G961" i="2"/>
  <c r="H961" i="2"/>
  <c r="J961" i="2"/>
  <c r="D962" i="2"/>
  <c r="E962" i="2"/>
  <c r="F962" i="2"/>
  <c r="J962" i="2" s="1"/>
  <c r="G962" i="2"/>
  <c r="D963" i="2"/>
  <c r="I963" i="2" s="1"/>
  <c r="K963" i="2" s="1"/>
  <c r="E963" i="2"/>
  <c r="F963" i="2"/>
  <c r="G963" i="2"/>
  <c r="H963" i="2"/>
  <c r="J963" i="2"/>
  <c r="D964" i="2"/>
  <c r="E964" i="2"/>
  <c r="F964" i="2"/>
  <c r="J964" i="2" s="1"/>
  <c r="G964" i="2"/>
  <c r="D965" i="2"/>
  <c r="I965" i="2" s="1"/>
  <c r="K965" i="2" s="1"/>
  <c r="E965" i="2"/>
  <c r="F965" i="2"/>
  <c r="G965" i="2"/>
  <c r="H965" i="2"/>
  <c r="J965" i="2"/>
  <c r="D966" i="2"/>
  <c r="E966" i="2"/>
  <c r="F966" i="2"/>
  <c r="J966" i="2" s="1"/>
  <c r="G966" i="2"/>
  <c r="D967" i="2"/>
  <c r="I967" i="2" s="1"/>
  <c r="K967" i="2" s="1"/>
  <c r="E967" i="2"/>
  <c r="F967" i="2"/>
  <c r="G967" i="2"/>
  <c r="J967" i="2"/>
  <c r="D968" i="2"/>
  <c r="E968" i="2"/>
  <c r="F968" i="2"/>
  <c r="J968" i="2" s="1"/>
  <c r="G968" i="2"/>
  <c r="D969" i="2"/>
  <c r="I969" i="2" s="1"/>
  <c r="K969" i="2" s="1"/>
  <c r="E969" i="2"/>
  <c r="F969" i="2"/>
  <c r="G969" i="2"/>
  <c r="H969" i="2"/>
  <c r="J969" i="2"/>
  <c r="D970" i="2"/>
  <c r="E970" i="2"/>
  <c r="F970" i="2"/>
  <c r="J970" i="2" s="1"/>
  <c r="G970" i="2"/>
  <c r="D971" i="2"/>
  <c r="I971" i="2" s="1"/>
  <c r="K971" i="2" s="1"/>
  <c r="E971" i="2"/>
  <c r="F971" i="2"/>
  <c r="G971" i="2"/>
  <c r="J971" i="2"/>
  <c r="D972" i="2"/>
  <c r="E972" i="2"/>
  <c r="F972" i="2"/>
  <c r="J972" i="2" s="1"/>
  <c r="G972" i="2"/>
  <c r="D973" i="2"/>
  <c r="I973" i="2" s="1"/>
  <c r="K973" i="2" s="1"/>
  <c r="E973" i="2"/>
  <c r="F973" i="2"/>
  <c r="G973" i="2"/>
  <c r="H973" i="2"/>
  <c r="J973" i="2"/>
  <c r="D974" i="2"/>
  <c r="E974" i="2"/>
  <c r="F974" i="2"/>
  <c r="J974" i="2" s="1"/>
  <c r="G974" i="2"/>
  <c r="D975" i="2"/>
  <c r="I975" i="2" s="1"/>
  <c r="K975" i="2" s="1"/>
  <c r="E975" i="2"/>
  <c r="F975" i="2"/>
  <c r="G975" i="2"/>
  <c r="J975" i="2"/>
  <c r="D976" i="2"/>
  <c r="E976" i="2"/>
  <c r="F976" i="2"/>
  <c r="J976" i="2" s="1"/>
  <c r="G976" i="2"/>
  <c r="D977" i="2"/>
  <c r="I977" i="2" s="1"/>
  <c r="K977" i="2" s="1"/>
  <c r="E977" i="2"/>
  <c r="F977" i="2"/>
  <c r="G977" i="2"/>
  <c r="J977" i="2"/>
  <c r="D978" i="2"/>
  <c r="E978" i="2"/>
  <c r="F978" i="2"/>
  <c r="J978" i="2" s="1"/>
  <c r="G978" i="2"/>
  <c r="D979" i="2"/>
  <c r="I979" i="2" s="1"/>
  <c r="K979" i="2" s="1"/>
  <c r="E979" i="2"/>
  <c r="F979" i="2"/>
  <c r="G979" i="2"/>
  <c r="H979" i="2"/>
  <c r="J979" i="2"/>
  <c r="D980" i="2"/>
  <c r="E980" i="2"/>
  <c r="F980" i="2"/>
  <c r="J980" i="2" s="1"/>
  <c r="G980" i="2"/>
  <c r="D981" i="2"/>
  <c r="I981" i="2" s="1"/>
  <c r="K981" i="2" s="1"/>
  <c r="E981" i="2"/>
  <c r="F981" i="2"/>
  <c r="G981" i="2"/>
  <c r="J981" i="2"/>
  <c r="D982" i="2"/>
  <c r="E982" i="2"/>
  <c r="F982" i="2"/>
  <c r="J982" i="2" s="1"/>
  <c r="G982" i="2"/>
  <c r="D983" i="2"/>
  <c r="I983" i="2" s="1"/>
  <c r="K983" i="2" s="1"/>
  <c r="E983" i="2"/>
  <c r="F983" i="2"/>
  <c r="G983" i="2"/>
  <c r="J983" i="2"/>
  <c r="D984" i="2"/>
  <c r="E984" i="2"/>
  <c r="F984" i="2"/>
  <c r="J984" i="2" s="1"/>
  <c r="G984" i="2"/>
  <c r="D985" i="2"/>
  <c r="I985" i="2" s="1"/>
  <c r="K985" i="2" s="1"/>
  <c r="E985" i="2"/>
  <c r="F985" i="2"/>
  <c r="G985" i="2"/>
  <c r="H985" i="2"/>
  <c r="J985" i="2"/>
  <c r="D986" i="2"/>
  <c r="E986" i="2"/>
  <c r="F986" i="2"/>
  <c r="J986" i="2" s="1"/>
  <c r="G986" i="2"/>
  <c r="D987" i="2"/>
  <c r="I987" i="2" s="1"/>
  <c r="K987" i="2" s="1"/>
  <c r="E987" i="2"/>
  <c r="F987" i="2"/>
  <c r="G987" i="2"/>
  <c r="H987" i="2"/>
  <c r="J987" i="2"/>
  <c r="D988" i="2"/>
  <c r="E988" i="2"/>
  <c r="F988" i="2"/>
  <c r="J988" i="2" s="1"/>
  <c r="G988" i="2"/>
  <c r="D989" i="2"/>
  <c r="I989" i="2" s="1"/>
  <c r="K989" i="2" s="1"/>
  <c r="E989" i="2"/>
  <c r="F989" i="2"/>
  <c r="G989" i="2"/>
  <c r="H989" i="2"/>
  <c r="J989" i="2"/>
  <c r="D990" i="2"/>
  <c r="E990" i="2"/>
  <c r="F990" i="2"/>
  <c r="J990" i="2" s="1"/>
  <c r="G990" i="2"/>
  <c r="D991" i="2"/>
  <c r="I991" i="2" s="1"/>
  <c r="K991" i="2" s="1"/>
  <c r="E991" i="2"/>
  <c r="F991" i="2"/>
  <c r="G991" i="2"/>
  <c r="H991" i="2"/>
  <c r="J991" i="2"/>
  <c r="D992" i="2"/>
  <c r="E992" i="2"/>
  <c r="F992" i="2"/>
  <c r="J992" i="2" s="1"/>
  <c r="G992" i="2"/>
  <c r="D993" i="2"/>
  <c r="I993" i="2" s="1"/>
  <c r="K993" i="2" s="1"/>
  <c r="E993" i="2"/>
  <c r="F993" i="2"/>
  <c r="G993" i="2"/>
  <c r="H993" i="2"/>
  <c r="J993" i="2"/>
  <c r="D994" i="2"/>
  <c r="E994" i="2"/>
  <c r="G994" i="2" s="1"/>
  <c r="F994" i="2"/>
  <c r="I994" i="2" s="1"/>
  <c r="K994" i="2" s="1"/>
  <c r="D995" i="2"/>
  <c r="E995" i="2"/>
  <c r="G995" i="2" s="1"/>
  <c r="F995" i="2"/>
  <c r="I995" i="2" s="1"/>
  <c r="K995" i="2" s="1"/>
  <c r="D996" i="2"/>
  <c r="E996" i="2"/>
  <c r="G996" i="2" s="1"/>
  <c r="F996" i="2"/>
  <c r="I996" i="2" s="1"/>
  <c r="K996" i="2" s="1"/>
  <c r="D997" i="2"/>
  <c r="E997" i="2"/>
  <c r="G997" i="2" s="1"/>
  <c r="F997" i="2"/>
  <c r="I997" i="2" s="1"/>
  <c r="K997" i="2" s="1"/>
  <c r="D998" i="2"/>
  <c r="E998" i="2"/>
  <c r="G998" i="2" s="1"/>
  <c r="F998" i="2"/>
  <c r="I998" i="2" s="1"/>
  <c r="K998" i="2" s="1"/>
  <c r="J998" i="2"/>
  <c r="D999" i="2"/>
  <c r="E999" i="2"/>
  <c r="G999" i="2" s="1"/>
  <c r="F999" i="2"/>
  <c r="J999" i="2" s="1"/>
  <c r="D1000" i="2"/>
  <c r="E1000" i="2"/>
  <c r="G1000" i="2" s="1"/>
  <c r="F1000" i="2"/>
  <c r="I1000" i="2" s="1"/>
  <c r="K1000" i="2" s="1"/>
  <c r="D1001" i="2"/>
  <c r="E1001" i="2"/>
  <c r="G1001" i="2" s="1"/>
  <c r="F1001" i="2"/>
  <c r="I1001" i="2" s="1"/>
  <c r="K1001" i="2" s="1"/>
  <c r="J1001" i="2"/>
  <c r="D1002" i="2"/>
  <c r="E1002" i="2"/>
  <c r="G1002" i="2" s="1"/>
  <c r="F1002" i="2"/>
  <c r="I1002" i="2" s="1"/>
  <c r="K1002" i="2" s="1"/>
  <c r="D1003" i="2"/>
  <c r="E1003" i="2"/>
  <c r="G1003" i="2" s="1"/>
  <c r="F1003" i="2"/>
  <c r="I1003" i="2" s="1"/>
  <c r="K1003" i="2" s="1"/>
  <c r="D1004" i="2"/>
  <c r="E1004" i="2"/>
  <c r="G1004" i="2" s="1"/>
  <c r="F1004" i="2"/>
  <c r="I1004" i="2" s="1"/>
  <c r="K1004" i="2" s="1"/>
  <c r="D1005" i="2"/>
  <c r="E1005" i="2"/>
  <c r="G1005" i="2" s="1"/>
  <c r="F1005" i="2"/>
  <c r="I1005" i="2" s="1"/>
  <c r="K1005" i="2" s="1"/>
  <c r="E2" i="2"/>
  <c r="F2" i="2" s="1"/>
  <c r="D2" i="2"/>
  <c r="H1005" i="2" l="1"/>
  <c r="H1000" i="2"/>
  <c r="H995" i="2"/>
  <c r="H918" i="2"/>
  <c r="H900" i="2"/>
  <c r="H884" i="2"/>
  <c r="H1002" i="2"/>
  <c r="H1001" i="2"/>
  <c r="H996" i="2"/>
  <c r="H992" i="2"/>
  <c r="H976" i="2"/>
  <c r="I801" i="2"/>
  <c r="K801" i="2" s="1"/>
  <c r="H1003" i="2"/>
  <c r="H997" i="2"/>
  <c r="H980" i="2"/>
  <c r="H978" i="2"/>
  <c r="H932" i="2"/>
  <c r="H890" i="2"/>
  <c r="H1004" i="2"/>
  <c r="H998" i="2"/>
  <c r="H994" i="2"/>
  <c r="H908" i="2"/>
  <c r="J1005" i="2"/>
  <c r="J1003" i="2"/>
  <c r="J1000" i="2"/>
  <c r="J997" i="2"/>
  <c r="J995" i="2"/>
  <c r="H849" i="2"/>
  <c r="F821" i="2"/>
  <c r="G821" i="2"/>
  <c r="J800" i="2"/>
  <c r="I800" i="2"/>
  <c r="K800" i="2" s="1"/>
  <c r="H782" i="2"/>
  <c r="H685" i="2"/>
  <c r="H677" i="2"/>
  <c r="H669" i="2"/>
  <c r="H661" i="2"/>
  <c r="H653" i="2"/>
  <c r="H629" i="2"/>
  <c r="H621" i="2"/>
  <c r="H613" i="2"/>
  <c r="H609" i="2"/>
  <c r="H530" i="2"/>
  <c r="J246" i="2"/>
  <c r="I246" i="2"/>
  <c r="I999" i="2"/>
  <c r="K999" i="2" s="1"/>
  <c r="H983" i="2"/>
  <c r="H981" i="2"/>
  <c r="H975" i="2"/>
  <c r="H967" i="2"/>
  <c r="H935" i="2"/>
  <c r="H933" i="2"/>
  <c r="H889" i="2"/>
  <c r="H879" i="2"/>
  <c r="F841" i="2"/>
  <c r="G841" i="2"/>
  <c r="H840" i="2"/>
  <c r="I838" i="2"/>
  <c r="K838" i="2" s="1"/>
  <c r="J820" i="2"/>
  <c r="I820" i="2"/>
  <c r="K820" i="2" s="1"/>
  <c r="H808" i="2"/>
  <c r="I806" i="2"/>
  <c r="K806" i="2" s="1"/>
  <c r="F793" i="2"/>
  <c r="G793" i="2"/>
  <c r="I790" i="2"/>
  <c r="K790" i="2" s="1"/>
  <c r="H765" i="2"/>
  <c r="H733" i="2"/>
  <c r="H601" i="2"/>
  <c r="H569" i="2"/>
  <c r="H508" i="2"/>
  <c r="H506" i="2"/>
  <c r="H470" i="2"/>
  <c r="H346" i="2"/>
  <c r="J264" i="2"/>
  <c r="I264" i="2"/>
  <c r="K264" i="2" s="1"/>
  <c r="J248" i="2"/>
  <c r="I248" i="2"/>
  <c r="K248" i="2" s="1"/>
  <c r="I177" i="2"/>
  <c r="K177" i="2" s="1"/>
  <c r="J3" i="2"/>
  <c r="I3" i="2"/>
  <c r="K3" i="2" s="1"/>
  <c r="H874" i="2"/>
  <c r="H873" i="2"/>
  <c r="H872" i="2"/>
  <c r="H871" i="2"/>
  <c r="H870" i="2"/>
  <c r="H869" i="2"/>
  <c r="H868" i="2"/>
  <c r="H867" i="2"/>
  <c r="H866" i="2"/>
  <c r="H865" i="2"/>
  <c r="H864" i="2"/>
  <c r="H863" i="2"/>
  <c r="H862" i="2"/>
  <c r="H861" i="2"/>
  <c r="H860" i="2"/>
  <c r="H859" i="2"/>
  <c r="H858" i="2"/>
  <c r="H857" i="2"/>
  <c r="H856" i="2"/>
  <c r="H855" i="2"/>
  <c r="H854" i="2"/>
  <c r="H853" i="2"/>
  <c r="H852" i="2"/>
  <c r="H851" i="2"/>
  <c r="I849" i="2"/>
  <c r="K849" i="2" s="1"/>
  <c r="F845" i="2"/>
  <c r="G845" i="2"/>
  <c r="I842" i="2"/>
  <c r="K842" i="2" s="1"/>
  <c r="J840" i="2"/>
  <c r="I840" i="2"/>
  <c r="K840" i="2" s="1"/>
  <c r="F829" i="2"/>
  <c r="G829" i="2"/>
  <c r="I826" i="2"/>
  <c r="K826" i="2" s="1"/>
  <c r="J824" i="2"/>
  <c r="I824" i="2"/>
  <c r="K824" i="2" s="1"/>
  <c r="H822" i="2"/>
  <c r="F813" i="2"/>
  <c r="G813" i="2"/>
  <c r="I810" i="2"/>
  <c r="K810" i="2" s="1"/>
  <c r="J808" i="2"/>
  <c r="I808" i="2"/>
  <c r="K808" i="2" s="1"/>
  <c r="F797" i="2"/>
  <c r="G797" i="2"/>
  <c r="H796" i="2"/>
  <c r="I794" i="2"/>
  <c r="K794" i="2" s="1"/>
  <c r="J792" i="2"/>
  <c r="I792" i="2"/>
  <c r="K792" i="2" s="1"/>
  <c r="H784" i="2"/>
  <c r="H734" i="2"/>
  <c r="H720" i="2"/>
  <c r="H611" i="2"/>
  <c r="H579" i="2"/>
  <c r="H547" i="2"/>
  <c r="H516" i="2"/>
  <c r="H514" i="2"/>
  <c r="H482" i="2"/>
  <c r="H462" i="2"/>
  <c r="H408" i="2"/>
  <c r="H344" i="2"/>
  <c r="H330" i="2"/>
  <c r="J270" i="2"/>
  <c r="I270" i="2"/>
  <c r="K270" i="2" s="1"/>
  <c r="J254" i="2"/>
  <c r="I254" i="2"/>
  <c r="J238" i="2"/>
  <c r="I238" i="2"/>
  <c r="K238" i="2" s="1"/>
  <c r="I234" i="2"/>
  <c r="K234" i="2" s="1"/>
  <c r="J234" i="2"/>
  <c r="I230" i="2"/>
  <c r="K230" i="2" s="1"/>
  <c r="J230" i="2"/>
  <c r="I226" i="2"/>
  <c r="K226" i="2" s="1"/>
  <c r="J226" i="2"/>
  <c r="I222" i="2"/>
  <c r="K222" i="2" s="1"/>
  <c r="J222" i="2"/>
  <c r="I218" i="2"/>
  <c r="K218" i="2" s="1"/>
  <c r="J218" i="2"/>
  <c r="I214" i="2"/>
  <c r="K214" i="2" s="1"/>
  <c r="J214" i="2"/>
  <c r="I210" i="2"/>
  <c r="K210" i="2" s="1"/>
  <c r="J210" i="2"/>
  <c r="I206" i="2"/>
  <c r="K206" i="2" s="1"/>
  <c r="J206" i="2"/>
  <c r="I202" i="2"/>
  <c r="K202" i="2" s="1"/>
  <c r="J202" i="2"/>
  <c r="I198" i="2"/>
  <c r="K198" i="2" s="1"/>
  <c r="J198" i="2"/>
  <c r="I194" i="2"/>
  <c r="K194" i="2" s="1"/>
  <c r="J1004" i="2"/>
  <c r="J1002" i="2"/>
  <c r="J996" i="2"/>
  <c r="J994" i="2"/>
  <c r="J848" i="2"/>
  <c r="I848" i="2"/>
  <c r="K848" i="2" s="1"/>
  <c r="F837" i="2"/>
  <c r="J837" i="2" s="1"/>
  <c r="G837" i="2"/>
  <c r="J832" i="2"/>
  <c r="I832" i="2"/>
  <c r="K832" i="2" s="1"/>
  <c r="H820" i="2"/>
  <c r="J816" i="2"/>
  <c r="I816" i="2"/>
  <c r="K816" i="2" s="1"/>
  <c r="F805" i="2"/>
  <c r="J805" i="2" s="1"/>
  <c r="G805" i="2"/>
  <c r="F789" i="2"/>
  <c r="J789" i="2" s="1"/>
  <c r="G789" i="2"/>
  <c r="H788" i="2"/>
  <c r="H785" i="2"/>
  <c r="H759" i="2"/>
  <c r="H750" i="2"/>
  <c r="H741" i="2"/>
  <c r="H709" i="2"/>
  <c r="H701" i="2"/>
  <c r="H645" i="2"/>
  <c r="H637" i="2"/>
  <c r="H595" i="2"/>
  <c r="H563" i="2"/>
  <c r="H532" i="2"/>
  <c r="H500" i="2"/>
  <c r="H498" i="2"/>
  <c r="H301" i="2"/>
  <c r="H286" i="2"/>
  <c r="J262" i="2"/>
  <c r="I262" i="2"/>
  <c r="K262" i="2" s="1"/>
  <c r="I169" i="2"/>
  <c r="K169" i="2" s="1"/>
  <c r="J169" i="2"/>
  <c r="H977" i="2"/>
  <c r="H971" i="2"/>
  <c r="H959" i="2"/>
  <c r="H939" i="2"/>
  <c r="H937" i="2"/>
  <c r="H927" i="2"/>
  <c r="H925" i="2"/>
  <c r="H911" i="2"/>
  <c r="H907" i="2"/>
  <c r="H901" i="2"/>
  <c r="H897" i="2"/>
  <c r="H893" i="2"/>
  <c r="H887" i="2"/>
  <c r="H883" i="2"/>
  <c r="J836" i="2"/>
  <c r="I836" i="2"/>
  <c r="F825" i="2"/>
  <c r="G825" i="2"/>
  <c r="H824" i="2"/>
  <c r="F809" i="2"/>
  <c r="G809" i="2"/>
  <c r="J804" i="2"/>
  <c r="I804" i="2"/>
  <c r="J788" i="2"/>
  <c r="I788" i="2"/>
  <c r="K788" i="2" s="1"/>
  <c r="H783" i="2"/>
  <c r="H774" i="2"/>
  <c r="H742" i="2"/>
  <c r="H587" i="2"/>
  <c r="H555" i="2"/>
  <c r="I992" i="2"/>
  <c r="K992" i="2" s="1"/>
  <c r="I990" i="2"/>
  <c r="I988" i="2"/>
  <c r="K988" i="2" s="1"/>
  <c r="I986" i="2"/>
  <c r="K986" i="2" s="1"/>
  <c r="I984" i="2"/>
  <c r="K984" i="2" s="1"/>
  <c r="I982" i="2"/>
  <c r="I980" i="2"/>
  <c r="K980" i="2" s="1"/>
  <c r="I978" i="2"/>
  <c r="K978" i="2" s="1"/>
  <c r="I976" i="2"/>
  <c r="K976" i="2" s="1"/>
  <c r="I974" i="2"/>
  <c r="K974" i="2" s="1"/>
  <c r="I972" i="2"/>
  <c r="K972" i="2" s="1"/>
  <c r="I970" i="2"/>
  <c r="K970" i="2" s="1"/>
  <c r="I968" i="2"/>
  <c r="K968" i="2" s="1"/>
  <c r="I966" i="2"/>
  <c r="I964" i="2"/>
  <c r="K964" i="2" s="1"/>
  <c r="I962" i="2"/>
  <c r="K962" i="2" s="1"/>
  <c r="I960" i="2"/>
  <c r="K960" i="2" s="1"/>
  <c r="I958" i="2"/>
  <c r="K958" i="2" s="1"/>
  <c r="I956" i="2"/>
  <c r="K956" i="2" s="1"/>
  <c r="I954" i="2"/>
  <c r="K954" i="2" s="1"/>
  <c r="I952" i="2"/>
  <c r="K952" i="2" s="1"/>
  <c r="I950" i="2"/>
  <c r="K950" i="2" s="1"/>
  <c r="I948" i="2"/>
  <c r="K948" i="2" s="1"/>
  <c r="I946" i="2"/>
  <c r="K946" i="2" s="1"/>
  <c r="I944" i="2"/>
  <c r="K944" i="2" s="1"/>
  <c r="I942" i="2"/>
  <c r="K942" i="2" s="1"/>
  <c r="I940" i="2"/>
  <c r="K940" i="2" s="1"/>
  <c r="I938" i="2"/>
  <c r="K938" i="2" s="1"/>
  <c r="I936" i="2"/>
  <c r="K936" i="2" s="1"/>
  <c r="I934" i="2"/>
  <c r="I932" i="2"/>
  <c r="K932" i="2" s="1"/>
  <c r="I930" i="2"/>
  <c r="K930" i="2" s="1"/>
  <c r="I928" i="2"/>
  <c r="K928" i="2" s="1"/>
  <c r="I926" i="2"/>
  <c r="K926" i="2" s="1"/>
  <c r="I924" i="2"/>
  <c r="K924" i="2" s="1"/>
  <c r="I922" i="2"/>
  <c r="K922" i="2" s="1"/>
  <c r="I920" i="2"/>
  <c r="K920" i="2" s="1"/>
  <c r="I918" i="2"/>
  <c r="K918" i="2" s="1"/>
  <c r="I916" i="2"/>
  <c r="K916" i="2" s="1"/>
  <c r="I914" i="2"/>
  <c r="K914" i="2" s="1"/>
  <c r="I912" i="2"/>
  <c r="K912" i="2" s="1"/>
  <c r="I910" i="2"/>
  <c r="I908" i="2"/>
  <c r="K908" i="2" s="1"/>
  <c r="I906" i="2"/>
  <c r="K906" i="2" s="1"/>
  <c r="I904" i="2"/>
  <c r="K904" i="2" s="1"/>
  <c r="I902" i="2"/>
  <c r="I900" i="2"/>
  <c r="K900" i="2" s="1"/>
  <c r="I898" i="2"/>
  <c r="K898" i="2" s="1"/>
  <c r="I896" i="2"/>
  <c r="K896" i="2" s="1"/>
  <c r="I894" i="2"/>
  <c r="I892" i="2"/>
  <c r="K892" i="2" s="1"/>
  <c r="I890" i="2"/>
  <c r="K890" i="2" s="1"/>
  <c r="I888" i="2"/>
  <c r="K888" i="2" s="1"/>
  <c r="I886" i="2"/>
  <c r="I884" i="2"/>
  <c r="K884" i="2" s="1"/>
  <c r="I882" i="2"/>
  <c r="K882" i="2" s="1"/>
  <c r="I880" i="2"/>
  <c r="K880" i="2" s="1"/>
  <c r="I878" i="2"/>
  <c r="K878" i="2" s="1"/>
  <c r="I876" i="2"/>
  <c r="K876" i="2" s="1"/>
  <c r="F849" i="2"/>
  <c r="J849" i="2" s="1"/>
  <c r="G849" i="2"/>
  <c r="G848" i="2"/>
  <c r="J844" i="2"/>
  <c r="I844" i="2"/>
  <c r="K844" i="2" s="1"/>
  <c r="I837" i="2"/>
  <c r="K837" i="2" s="1"/>
  <c r="F833" i="2"/>
  <c r="G833" i="2"/>
  <c r="G832" i="2"/>
  <c r="J828" i="2"/>
  <c r="I828" i="2"/>
  <c r="K828" i="2" s="1"/>
  <c r="F817" i="2"/>
  <c r="J817" i="2" s="1"/>
  <c r="G817" i="2"/>
  <c r="G816" i="2"/>
  <c r="J812" i="2"/>
  <c r="I812" i="2"/>
  <c r="K812" i="2" s="1"/>
  <c r="I805" i="2"/>
  <c r="K805" i="2" s="1"/>
  <c r="F801" i="2"/>
  <c r="J801" i="2" s="1"/>
  <c r="G801" i="2"/>
  <c r="G800" i="2"/>
  <c r="J796" i="2"/>
  <c r="I796" i="2"/>
  <c r="K796" i="2" s="1"/>
  <c r="I789" i="2"/>
  <c r="K789" i="2" s="1"/>
  <c r="H776" i="2"/>
  <c r="H767" i="2"/>
  <c r="H735" i="2"/>
  <c r="H603" i="2"/>
  <c r="H586" i="2"/>
  <c r="H571" i="2"/>
  <c r="H554" i="2"/>
  <c r="H539" i="2"/>
  <c r="H524" i="2"/>
  <c r="H522" i="2"/>
  <c r="H492" i="2"/>
  <c r="H490" i="2"/>
  <c r="H450" i="2"/>
  <c r="H448" i="2"/>
  <c r="H386" i="2"/>
  <c r="H384" i="2"/>
  <c r="H281" i="2"/>
  <c r="J272" i="2"/>
  <c r="I272" i="2"/>
  <c r="K272" i="2" s="1"/>
  <c r="J256" i="2"/>
  <c r="I256" i="2"/>
  <c r="K256" i="2" s="1"/>
  <c r="J240" i="2"/>
  <c r="I240" i="2"/>
  <c r="K240" i="2" s="1"/>
  <c r="H770" i="2"/>
  <c r="H440" i="2"/>
  <c r="H376" i="2"/>
  <c r="H329" i="2"/>
  <c r="H302" i="2"/>
  <c r="J276" i="2"/>
  <c r="I276" i="2"/>
  <c r="K276" i="2" s="1"/>
  <c r="J268" i="2"/>
  <c r="I268" i="2"/>
  <c r="K268" i="2" s="1"/>
  <c r="J260" i="2"/>
  <c r="I260" i="2"/>
  <c r="K260" i="2" s="1"/>
  <c r="J252" i="2"/>
  <c r="I252" i="2"/>
  <c r="K252" i="2" s="1"/>
  <c r="J244" i="2"/>
  <c r="I244" i="2"/>
  <c r="K244" i="2" s="1"/>
  <c r="I192" i="2"/>
  <c r="K192" i="2" s="1"/>
  <c r="J192" i="2"/>
  <c r="G850" i="2"/>
  <c r="G846" i="2"/>
  <c r="G842" i="2"/>
  <c r="G838" i="2"/>
  <c r="G834" i="2"/>
  <c r="G830" i="2"/>
  <c r="G826" i="2"/>
  <c r="G822" i="2"/>
  <c r="G818" i="2"/>
  <c r="G814" i="2"/>
  <c r="G810" i="2"/>
  <c r="G806" i="2"/>
  <c r="G802" i="2"/>
  <c r="G798" i="2"/>
  <c r="G794" i="2"/>
  <c r="G790" i="2"/>
  <c r="G786" i="2"/>
  <c r="H772" i="2"/>
  <c r="H740" i="2"/>
  <c r="H708" i="2"/>
  <c r="H702" i="2"/>
  <c r="H700" i="2"/>
  <c r="H694" i="2"/>
  <c r="H692" i="2"/>
  <c r="H686" i="2"/>
  <c r="H684" i="2"/>
  <c r="H678" i="2"/>
  <c r="H676" i="2"/>
  <c r="H670" i="2"/>
  <c r="H668" i="2"/>
  <c r="H662" i="2"/>
  <c r="H660" i="2"/>
  <c r="H654" i="2"/>
  <c r="H652" i="2"/>
  <c r="H646" i="2"/>
  <c r="H644" i="2"/>
  <c r="H638" i="2"/>
  <c r="H636" i="2"/>
  <c r="H630" i="2"/>
  <c r="H628" i="2"/>
  <c r="H622" i="2"/>
  <c r="H620" i="2"/>
  <c r="H614" i="2"/>
  <c r="H612" i="2"/>
  <c r="H478" i="2"/>
  <c r="H418" i="2"/>
  <c r="H416" i="2"/>
  <c r="H354" i="2"/>
  <c r="H352" i="2"/>
  <c r="J274" i="2"/>
  <c r="I274" i="2"/>
  <c r="J266" i="2"/>
  <c r="I266" i="2"/>
  <c r="K266" i="2" s="1"/>
  <c r="J258" i="2"/>
  <c r="I258" i="2"/>
  <c r="J250" i="2"/>
  <c r="I250" i="2"/>
  <c r="K250" i="2" s="1"/>
  <c r="J242" i="2"/>
  <c r="I242" i="2"/>
  <c r="I784" i="2"/>
  <c r="K784" i="2" s="1"/>
  <c r="I782" i="2"/>
  <c r="K782" i="2" s="1"/>
  <c r="I780" i="2"/>
  <c r="K780" i="2" s="1"/>
  <c r="I778" i="2"/>
  <c r="I776" i="2"/>
  <c r="K776" i="2" s="1"/>
  <c r="I774" i="2"/>
  <c r="K774" i="2" s="1"/>
  <c r="I772" i="2"/>
  <c r="K772" i="2" s="1"/>
  <c r="I770" i="2"/>
  <c r="K770" i="2" s="1"/>
  <c r="I768" i="2"/>
  <c r="K768" i="2" s="1"/>
  <c r="I766" i="2"/>
  <c r="K766" i="2" s="1"/>
  <c r="I764" i="2"/>
  <c r="K764" i="2" s="1"/>
  <c r="I762" i="2"/>
  <c r="I760" i="2"/>
  <c r="K760" i="2" s="1"/>
  <c r="I758" i="2"/>
  <c r="K758" i="2" s="1"/>
  <c r="I756" i="2"/>
  <c r="K756" i="2" s="1"/>
  <c r="I754" i="2"/>
  <c r="I752" i="2"/>
  <c r="K752" i="2" s="1"/>
  <c r="I750" i="2"/>
  <c r="K750" i="2" s="1"/>
  <c r="I748" i="2"/>
  <c r="K748" i="2" s="1"/>
  <c r="I746" i="2"/>
  <c r="I744" i="2"/>
  <c r="K744" i="2" s="1"/>
  <c r="I742" i="2"/>
  <c r="K742" i="2" s="1"/>
  <c r="I740" i="2"/>
  <c r="K740" i="2" s="1"/>
  <c r="I738" i="2"/>
  <c r="K738" i="2" s="1"/>
  <c r="I736" i="2"/>
  <c r="K736" i="2" s="1"/>
  <c r="I734" i="2"/>
  <c r="K734" i="2" s="1"/>
  <c r="I732" i="2"/>
  <c r="K732" i="2" s="1"/>
  <c r="I730" i="2"/>
  <c r="I728" i="2"/>
  <c r="K728" i="2" s="1"/>
  <c r="I726" i="2"/>
  <c r="K726" i="2" s="1"/>
  <c r="I724" i="2"/>
  <c r="K724" i="2" s="1"/>
  <c r="I722" i="2"/>
  <c r="I720" i="2"/>
  <c r="K720" i="2" s="1"/>
  <c r="I718" i="2"/>
  <c r="K718" i="2" s="1"/>
  <c r="I716" i="2"/>
  <c r="K716" i="2" s="1"/>
  <c r="I714" i="2"/>
  <c r="I712" i="2"/>
  <c r="K712" i="2" s="1"/>
  <c r="I710" i="2"/>
  <c r="K710" i="2" s="1"/>
  <c r="I708" i="2"/>
  <c r="K708" i="2" s="1"/>
  <c r="I706" i="2"/>
  <c r="I704" i="2"/>
  <c r="K704" i="2" s="1"/>
  <c r="I702" i="2"/>
  <c r="K702" i="2" s="1"/>
  <c r="I700" i="2"/>
  <c r="K700" i="2" s="1"/>
  <c r="I698" i="2"/>
  <c r="I696" i="2"/>
  <c r="K696" i="2" s="1"/>
  <c r="I694" i="2"/>
  <c r="K694" i="2" s="1"/>
  <c r="I692" i="2"/>
  <c r="K692" i="2" s="1"/>
  <c r="I690" i="2"/>
  <c r="I688" i="2"/>
  <c r="K688" i="2" s="1"/>
  <c r="I686" i="2"/>
  <c r="K686" i="2" s="1"/>
  <c r="I684" i="2"/>
  <c r="K684" i="2" s="1"/>
  <c r="I682" i="2"/>
  <c r="I680" i="2"/>
  <c r="K680" i="2" s="1"/>
  <c r="I678" i="2"/>
  <c r="K678" i="2" s="1"/>
  <c r="I676" i="2"/>
  <c r="K676" i="2" s="1"/>
  <c r="I674" i="2"/>
  <c r="I672" i="2"/>
  <c r="K672" i="2" s="1"/>
  <c r="I670" i="2"/>
  <c r="K670" i="2" s="1"/>
  <c r="I668" i="2"/>
  <c r="K668" i="2" s="1"/>
  <c r="I666" i="2"/>
  <c r="I664" i="2"/>
  <c r="K664" i="2" s="1"/>
  <c r="I662" i="2"/>
  <c r="K662" i="2" s="1"/>
  <c r="I660" i="2"/>
  <c r="K660" i="2" s="1"/>
  <c r="I658" i="2"/>
  <c r="I656" i="2"/>
  <c r="K656" i="2" s="1"/>
  <c r="I654" i="2"/>
  <c r="K654" i="2" s="1"/>
  <c r="I652" i="2"/>
  <c r="K652" i="2" s="1"/>
  <c r="I650" i="2"/>
  <c r="I648" i="2"/>
  <c r="K648" i="2" s="1"/>
  <c r="I646" i="2"/>
  <c r="K646" i="2" s="1"/>
  <c r="I644" i="2"/>
  <c r="K644" i="2" s="1"/>
  <c r="I642" i="2"/>
  <c r="I640" i="2"/>
  <c r="K640" i="2" s="1"/>
  <c r="I638" i="2"/>
  <c r="K638" i="2" s="1"/>
  <c r="I636" i="2"/>
  <c r="K636" i="2" s="1"/>
  <c r="I634" i="2"/>
  <c r="I632" i="2"/>
  <c r="K632" i="2" s="1"/>
  <c r="I630" i="2"/>
  <c r="K630" i="2" s="1"/>
  <c r="I628" i="2"/>
  <c r="K628" i="2" s="1"/>
  <c r="I626" i="2"/>
  <c r="I624" i="2"/>
  <c r="K624" i="2" s="1"/>
  <c r="I622" i="2"/>
  <c r="K622" i="2" s="1"/>
  <c r="I620" i="2"/>
  <c r="K620" i="2" s="1"/>
  <c r="I618" i="2"/>
  <c r="I616" i="2"/>
  <c r="K616" i="2" s="1"/>
  <c r="I614" i="2"/>
  <c r="K614" i="2" s="1"/>
  <c r="I612" i="2"/>
  <c r="K612" i="2" s="1"/>
  <c r="H474" i="2"/>
  <c r="H458" i="2"/>
  <c r="H432" i="2"/>
  <c r="H426" i="2"/>
  <c r="H400" i="2"/>
  <c r="H394" i="2"/>
  <c r="H368" i="2"/>
  <c r="H362" i="2"/>
  <c r="H318" i="2"/>
  <c r="H285" i="2"/>
  <c r="H183" i="2"/>
  <c r="I183" i="2"/>
  <c r="K183" i="2" s="1"/>
  <c r="I180" i="2"/>
  <c r="K180" i="2" s="1"/>
  <c r="J180" i="2"/>
  <c r="I172" i="2"/>
  <c r="J172" i="2"/>
  <c r="H424" i="2"/>
  <c r="H392" i="2"/>
  <c r="H360" i="2"/>
  <c r="H334" i="2"/>
  <c r="H276" i="2"/>
  <c r="H272" i="2"/>
  <c r="H270" i="2"/>
  <c r="H268" i="2"/>
  <c r="H266" i="2"/>
  <c r="H264" i="2"/>
  <c r="H262" i="2"/>
  <c r="H260" i="2"/>
  <c r="H256" i="2"/>
  <c r="H252" i="2"/>
  <c r="H250" i="2"/>
  <c r="H248" i="2"/>
  <c r="H244" i="2"/>
  <c r="H240" i="2"/>
  <c r="H238" i="2"/>
  <c r="H234" i="2"/>
  <c r="H230" i="2"/>
  <c r="H226" i="2"/>
  <c r="H222" i="2"/>
  <c r="H218" i="2"/>
  <c r="H214" i="2"/>
  <c r="H210" i="2"/>
  <c r="H206" i="2"/>
  <c r="H202" i="2"/>
  <c r="H198" i="2"/>
  <c r="G194" i="2"/>
  <c r="F194" i="2"/>
  <c r="J194" i="2" s="1"/>
  <c r="I188" i="2"/>
  <c r="J188" i="2"/>
  <c r="G186" i="2"/>
  <c r="F186" i="2"/>
  <c r="I236" i="2"/>
  <c r="K236" i="2" s="1"/>
  <c r="J236" i="2"/>
  <c r="I232" i="2"/>
  <c r="K232" i="2" s="1"/>
  <c r="J232" i="2"/>
  <c r="I228" i="2"/>
  <c r="K228" i="2" s="1"/>
  <c r="J228" i="2"/>
  <c r="I224" i="2"/>
  <c r="K224" i="2" s="1"/>
  <c r="J224" i="2"/>
  <c r="I220" i="2"/>
  <c r="K220" i="2" s="1"/>
  <c r="J220" i="2"/>
  <c r="I216" i="2"/>
  <c r="K216" i="2" s="1"/>
  <c r="J216" i="2"/>
  <c r="I212" i="2"/>
  <c r="K212" i="2" s="1"/>
  <c r="J212" i="2"/>
  <c r="I208" i="2"/>
  <c r="K208" i="2" s="1"/>
  <c r="J208" i="2"/>
  <c r="I204" i="2"/>
  <c r="K204" i="2" s="1"/>
  <c r="J204" i="2"/>
  <c r="I200" i="2"/>
  <c r="K200" i="2" s="1"/>
  <c r="J200" i="2"/>
  <c r="I196" i="2"/>
  <c r="K196" i="2" s="1"/>
  <c r="J196" i="2"/>
  <c r="I142" i="2"/>
  <c r="K142" i="2" s="1"/>
  <c r="I535" i="2"/>
  <c r="I533" i="2"/>
  <c r="I531" i="2"/>
  <c r="I529" i="2"/>
  <c r="I527" i="2"/>
  <c r="I525" i="2"/>
  <c r="I523" i="2"/>
  <c r="I521" i="2"/>
  <c r="I519" i="2"/>
  <c r="I517" i="2"/>
  <c r="I515" i="2"/>
  <c r="I513" i="2"/>
  <c r="I511" i="2"/>
  <c r="I509" i="2"/>
  <c r="I507" i="2"/>
  <c r="I505" i="2"/>
  <c r="I503" i="2"/>
  <c r="I501" i="2"/>
  <c r="I499" i="2"/>
  <c r="I497" i="2"/>
  <c r="I495" i="2"/>
  <c r="I493" i="2"/>
  <c r="I491" i="2"/>
  <c r="I489" i="2"/>
  <c r="I487" i="2"/>
  <c r="I485" i="2"/>
  <c r="I484" i="2"/>
  <c r="I481" i="2"/>
  <c r="I480" i="2"/>
  <c r="I477" i="2"/>
  <c r="I476" i="2"/>
  <c r="I473" i="2"/>
  <c r="I472" i="2"/>
  <c r="I469" i="2"/>
  <c r="I468" i="2"/>
  <c r="I465" i="2"/>
  <c r="I464" i="2"/>
  <c r="I461" i="2"/>
  <c r="I460" i="2"/>
  <c r="I457" i="2"/>
  <c r="I456" i="2"/>
  <c r="G275" i="2"/>
  <c r="F275" i="2"/>
  <c r="G273" i="2"/>
  <c r="F273" i="2"/>
  <c r="G271" i="2"/>
  <c r="F271" i="2"/>
  <c r="G269" i="2"/>
  <c r="F269" i="2"/>
  <c r="G267" i="2"/>
  <c r="F267" i="2"/>
  <c r="G265" i="2"/>
  <c r="F265" i="2"/>
  <c r="G263" i="2"/>
  <c r="F263" i="2"/>
  <c r="G261" i="2"/>
  <c r="F261" i="2"/>
  <c r="G259" i="2"/>
  <c r="F259" i="2"/>
  <c r="G257" i="2"/>
  <c r="F257" i="2"/>
  <c r="G255" i="2"/>
  <c r="F255" i="2"/>
  <c r="G253" i="2"/>
  <c r="F253" i="2"/>
  <c r="G251" i="2"/>
  <c r="F251" i="2"/>
  <c r="G249" i="2"/>
  <c r="F249" i="2"/>
  <c r="G247" i="2"/>
  <c r="F247" i="2"/>
  <c r="G245" i="2"/>
  <c r="F245" i="2"/>
  <c r="G243" i="2"/>
  <c r="F243" i="2"/>
  <c r="G241" i="2"/>
  <c r="F241" i="2"/>
  <c r="G239" i="2"/>
  <c r="F239" i="2"/>
  <c r="H236" i="2"/>
  <c r="H232" i="2"/>
  <c r="H228" i="2"/>
  <c r="H224" i="2"/>
  <c r="H220" i="2"/>
  <c r="H216" i="2"/>
  <c r="H212" i="2"/>
  <c r="H208" i="2"/>
  <c r="H204" i="2"/>
  <c r="H200" i="2"/>
  <c r="H196" i="2"/>
  <c r="H180" i="2"/>
  <c r="G178" i="2"/>
  <c r="F178" i="2"/>
  <c r="J178" i="2" s="1"/>
  <c r="G78" i="2"/>
  <c r="F78" i="2"/>
  <c r="I453" i="2"/>
  <c r="I451" i="2"/>
  <c r="I449" i="2"/>
  <c r="I447" i="2"/>
  <c r="I445" i="2"/>
  <c r="I443" i="2"/>
  <c r="I441" i="2"/>
  <c r="I439" i="2"/>
  <c r="I437" i="2"/>
  <c r="I435" i="2"/>
  <c r="I433" i="2"/>
  <c r="I431" i="2"/>
  <c r="I429" i="2"/>
  <c r="I427" i="2"/>
  <c r="I425" i="2"/>
  <c r="I423" i="2"/>
  <c r="I421" i="2"/>
  <c r="I419" i="2"/>
  <c r="I417" i="2"/>
  <c r="I415" i="2"/>
  <c r="I413" i="2"/>
  <c r="I411" i="2"/>
  <c r="I409" i="2"/>
  <c r="I407" i="2"/>
  <c r="I405" i="2"/>
  <c r="I403" i="2"/>
  <c r="I401" i="2"/>
  <c r="I399" i="2"/>
  <c r="I397" i="2"/>
  <c r="I395" i="2"/>
  <c r="I393" i="2"/>
  <c r="I391" i="2"/>
  <c r="I389" i="2"/>
  <c r="I387" i="2"/>
  <c r="I385" i="2"/>
  <c r="I383" i="2"/>
  <c r="I381" i="2"/>
  <c r="I379" i="2"/>
  <c r="I377" i="2"/>
  <c r="I375" i="2"/>
  <c r="I373" i="2"/>
  <c r="I371" i="2"/>
  <c r="I369" i="2"/>
  <c r="I367" i="2"/>
  <c r="I365" i="2"/>
  <c r="I363" i="2"/>
  <c r="I361" i="2"/>
  <c r="I359" i="2"/>
  <c r="I357" i="2"/>
  <c r="I355" i="2"/>
  <c r="I353" i="2"/>
  <c r="I351" i="2"/>
  <c r="I349" i="2"/>
  <c r="I347" i="2"/>
  <c r="I345" i="2"/>
  <c r="I343" i="2"/>
  <c r="I341" i="2"/>
  <c r="H192" i="2"/>
  <c r="H178" i="2"/>
  <c r="I178" i="2"/>
  <c r="K178" i="2" s="1"/>
  <c r="F176" i="2"/>
  <c r="H237" i="2"/>
  <c r="H235" i="2"/>
  <c r="H233" i="2"/>
  <c r="H231" i="2"/>
  <c r="H229" i="2"/>
  <c r="H227" i="2"/>
  <c r="H225" i="2"/>
  <c r="H223" i="2"/>
  <c r="H221" i="2"/>
  <c r="H219" i="2"/>
  <c r="H217" i="2"/>
  <c r="H215" i="2"/>
  <c r="H213" i="2"/>
  <c r="H211" i="2"/>
  <c r="H209" i="2"/>
  <c r="H207" i="2"/>
  <c r="H205" i="2"/>
  <c r="H203" i="2"/>
  <c r="H201" i="2"/>
  <c r="H199" i="2"/>
  <c r="H197" i="2"/>
  <c r="H195" i="2"/>
  <c r="H193" i="2"/>
  <c r="J187" i="2"/>
  <c r="I187" i="2"/>
  <c r="H179" i="2"/>
  <c r="I150" i="2"/>
  <c r="J191" i="2"/>
  <c r="I191" i="2"/>
  <c r="I190" i="2"/>
  <c r="K190" i="2" s="1"/>
  <c r="G189" i="2"/>
  <c r="F189" i="2"/>
  <c r="J189" i="2" s="1"/>
  <c r="I185" i="2"/>
  <c r="K185" i="2" s="1"/>
  <c r="G184" i="2"/>
  <c r="F184" i="2"/>
  <c r="J175" i="2"/>
  <c r="I175" i="2"/>
  <c r="I174" i="2"/>
  <c r="K174" i="2" s="1"/>
  <c r="G173" i="2"/>
  <c r="F173" i="2"/>
  <c r="J173" i="2" s="1"/>
  <c r="I170" i="2"/>
  <c r="G114" i="2"/>
  <c r="F114" i="2"/>
  <c r="J114" i="2" s="1"/>
  <c r="G112" i="2"/>
  <c r="F112" i="2"/>
  <c r="J112" i="2" s="1"/>
  <c r="G110" i="2"/>
  <c r="F110" i="2"/>
  <c r="J110" i="2" s="1"/>
  <c r="G108" i="2"/>
  <c r="F108" i="2"/>
  <c r="J108" i="2" s="1"/>
  <c r="G106" i="2"/>
  <c r="F106" i="2"/>
  <c r="J106" i="2" s="1"/>
  <c r="G104" i="2"/>
  <c r="F104" i="2"/>
  <c r="J104" i="2" s="1"/>
  <c r="G102" i="2"/>
  <c r="F102" i="2"/>
  <c r="J102" i="2" s="1"/>
  <c r="G100" i="2"/>
  <c r="F100" i="2"/>
  <c r="J100" i="2" s="1"/>
  <c r="G98" i="2"/>
  <c r="F98" i="2"/>
  <c r="J98" i="2" s="1"/>
  <c r="G96" i="2"/>
  <c r="F96" i="2"/>
  <c r="J96" i="2" s="1"/>
  <c r="G94" i="2"/>
  <c r="F94" i="2"/>
  <c r="J94" i="2" s="1"/>
  <c r="G92" i="2"/>
  <c r="F92" i="2"/>
  <c r="J92" i="2" s="1"/>
  <c r="G90" i="2"/>
  <c r="F90" i="2"/>
  <c r="J90" i="2" s="1"/>
  <c r="G88" i="2"/>
  <c r="F88" i="2"/>
  <c r="J88" i="2" s="1"/>
  <c r="G86" i="2"/>
  <c r="F86" i="2"/>
  <c r="J86" i="2" s="1"/>
  <c r="I63" i="2"/>
  <c r="K63" i="2" s="1"/>
  <c r="G46" i="2"/>
  <c r="F46" i="2"/>
  <c r="J44" i="2"/>
  <c r="I44" i="2"/>
  <c r="K44" i="2" s="1"/>
  <c r="G190" i="2"/>
  <c r="F190" i="2"/>
  <c r="J190" i="2" s="1"/>
  <c r="G174" i="2"/>
  <c r="F174" i="2"/>
  <c r="J174" i="2" s="1"/>
  <c r="G170" i="2"/>
  <c r="F170" i="2"/>
  <c r="J170" i="2" s="1"/>
  <c r="J168" i="2"/>
  <c r="I168" i="2"/>
  <c r="G165" i="2"/>
  <c r="F165" i="2"/>
  <c r="J164" i="2"/>
  <c r="I164" i="2"/>
  <c r="G161" i="2"/>
  <c r="F161" i="2"/>
  <c r="J160" i="2"/>
  <c r="I160" i="2"/>
  <c r="G157" i="2"/>
  <c r="F157" i="2"/>
  <c r="J156" i="2"/>
  <c r="I156" i="2"/>
  <c r="G153" i="2"/>
  <c r="F153" i="2"/>
  <c r="J152" i="2"/>
  <c r="I152" i="2"/>
  <c r="G149" i="2"/>
  <c r="F149" i="2"/>
  <c r="J148" i="2"/>
  <c r="I148" i="2"/>
  <c r="G145" i="2"/>
  <c r="F145" i="2"/>
  <c r="J144" i="2"/>
  <c r="I144" i="2"/>
  <c r="G141" i="2"/>
  <c r="F141" i="2"/>
  <c r="J140" i="2"/>
  <c r="I140" i="2"/>
  <c r="G137" i="2"/>
  <c r="F137" i="2"/>
  <c r="J136" i="2"/>
  <c r="I136" i="2"/>
  <c r="G133" i="2"/>
  <c r="F133" i="2"/>
  <c r="J132" i="2"/>
  <c r="I132" i="2"/>
  <c r="G129" i="2"/>
  <c r="F129" i="2"/>
  <c r="J128" i="2"/>
  <c r="I128" i="2"/>
  <c r="I111" i="2"/>
  <c r="K111" i="2" s="1"/>
  <c r="I107" i="2"/>
  <c r="K107" i="2" s="1"/>
  <c r="I103" i="2"/>
  <c r="K103" i="2" s="1"/>
  <c r="I99" i="2"/>
  <c r="K99" i="2" s="1"/>
  <c r="I95" i="2"/>
  <c r="K95" i="2" s="1"/>
  <c r="I91" i="2"/>
  <c r="K91" i="2" s="1"/>
  <c r="I87" i="2"/>
  <c r="K87" i="2" s="1"/>
  <c r="I68" i="2"/>
  <c r="G63" i="2"/>
  <c r="F63" i="2"/>
  <c r="J63" i="2" s="1"/>
  <c r="G182" i="2"/>
  <c r="F182" i="2"/>
  <c r="J182" i="2" s="1"/>
  <c r="H181" i="2"/>
  <c r="I126" i="2"/>
  <c r="J126" i="2"/>
  <c r="I122" i="2"/>
  <c r="J122" i="2"/>
  <c r="I118" i="2"/>
  <c r="J118" i="2"/>
  <c r="I114" i="2"/>
  <c r="K114" i="2" s="1"/>
  <c r="I112" i="2"/>
  <c r="K112" i="2" s="1"/>
  <c r="I110" i="2"/>
  <c r="K110" i="2" s="1"/>
  <c r="I106" i="2"/>
  <c r="K106" i="2" s="1"/>
  <c r="I104" i="2"/>
  <c r="K104" i="2" s="1"/>
  <c r="I102" i="2"/>
  <c r="K102" i="2" s="1"/>
  <c r="I98" i="2"/>
  <c r="K98" i="2" s="1"/>
  <c r="I96" i="2"/>
  <c r="K96" i="2" s="1"/>
  <c r="I94" i="2"/>
  <c r="K94" i="2" s="1"/>
  <c r="I90" i="2"/>
  <c r="K90" i="2" s="1"/>
  <c r="I88" i="2"/>
  <c r="K88" i="2" s="1"/>
  <c r="I86" i="2"/>
  <c r="K86" i="2" s="1"/>
  <c r="I70" i="2"/>
  <c r="K70" i="2" s="1"/>
  <c r="J70" i="2"/>
  <c r="J65" i="2"/>
  <c r="I65" i="2"/>
  <c r="G55" i="2"/>
  <c r="F55" i="2"/>
  <c r="I17" i="2"/>
  <c r="K17" i="2" s="1"/>
  <c r="J17" i="2"/>
  <c r="I11" i="2"/>
  <c r="G166" i="2"/>
  <c r="F166" i="2"/>
  <c r="J166" i="2" s="1"/>
  <c r="G162" i="2"/>
  <c r="F162" i="2"/>
  <c r="J162" i="2" s="1"/>
  <c r="G158" i="2"/>
  <c r="F158" i="2"/>
  <c r="J158" i="2" s="1"/>
  <c r="G154" i="2"/>
  <c r="F154" i="2"/>
  <c r="G150" i="2"/>
  <c r="F150" i="2"/>
  <c r="J150" i="2" s="1"/>
  <c r="G146" i="2"/>
  <c r="F146" i="2"/>
  <c r="G142" i="2"/>
  <c r="F142" i="2"/>
  <c r="J142" i="2" s="1"/>
  <c r="G138" i="2"/>
  <c r="F138" i="2"/>
  <c r="G134" i="2"/>
  <c r="F134" i="2"/>
  <c r="J134" i="2" s="1"/>
  <c r="G130" i="2"/>
  <c r="F130" i="2"/>
  <c r="J130" i="2" s="1"/>
  <c r="H42" i="2"/>
  <c r="I42" i="2"/>
  <c r="K42" i="2" s="1"/>
  <c r="I76" i="2"/>
  <c r="J73" i="2"/>
  <c r="I73" i="2"/>
  <c r="G71" i="2"/>
  <c r="F71" i="2"/>
  <c r="G47" i="2"/>
  <c r="F47" i="2"/>
  <c r="G124" i="2"/>
  <c r="F124" i="2"/>
  <c r="G120" i="2"/>
  <c r="F120" i="2"/>
  <c r="G116" i="2"/>
  <c r="F116" i="2"/>
  <c r="I84" i="2"/>
  <c r="J81" i="2"/>
  <c r="I81" i="2"/>
  <c r="G79" i="2"/>
  <c r="F79" i="2"/>
  <c r="H70" i="2"/>
  <c r="I62" i="2"/>
  <c r="K62" i="2" s="1"/>
  <c r="J62" i="2"/>
  <c r="G54" i="2"/>
  <c r="F54" i="2"/>
  <c r="J52" i="2"/>
  <c r="I52" i="2"/>
  <c r="J51" i="2"/>
  <c r="I51" i="2"/>
  <c r="K51" i="2" s="1"/>
  <c r="G25" i="2"/>
  <c r="F25" i="2"/>
  <c r="G83" i="2"/>
  <c r="F83" i="2"/>
  <c r="J77" i="2"/>
  <c r="I77" i="2"/>
  <c r="G75" i="2"/>
  <c r="F75" i="2"/>
  <c r="J69" i="2"/>
  <c r="I69" i="2"/>
  <c r="G67" i="2"/>
  <c r="F67" i="2"/>
  <c r="J61" i="2"/>
  <c r="I61" i="2"/>
  <c r="G59" i="2"/>
  <c r="F59" i="2"/>
  <c r="G58" i="2"/>
  <c r="F58" i="2"/>
  <c r="H51" i="2"/>
  <c r="G50" i="2"/>
  <c r="F50" i="2"/>
  <c r="H17" i="2"/>
  <c r="G6" i="2"/>
  <c r="F6" i="2"/>
  <c r="J4" i="2"/>
  <c r="I4" i="2"/>
  <c r="K4" i="2" s="1"/>
  <c r="G113" i="2"/>
  <c r="F113" i="2"/>
  <c r="G111" i="2"/>
  <c r="F111" i="2"/>
  <c r="J111" i="2" s="1"/>
  <c r="G109" i="2"/>
  <c r="F109" i="2"/>
  <c r="G107" i="2"/>
  <c r="F107" i="2"/>
  <c r="J107" i="2" s="1"/>
  <c r="G105" i="2"/>
  <c r="F105" i="2"/>
  <c r="G103" i="2"/>
  <c r="F103" i="2"/>
  <c r="J103" i="2" s="1"/>
  <c r="G101" i="2"/>
  <c r="F101" i="2"/>
  <c r="G99" i="2"/>
  <c r="F99" i="2"/>
  <c r="J99" i="2" s="1"/>
  <c r="G97" i="2"/>
  <c r="F97" i="2"/>
  <c r="G95" i="2"/>
  <c r="F95" i="2"/>
  <c r="J95" i="2" s="1"/>
  <c r="G93" i="2"/>
  <c r="F93" i="2"/>
  <c r="G91" i="2"/>
  <c r="F91" i="2"/>
  <c r="J91" i="2" s="1"/>
  <c r="G89" i="2"/>
  <c r="F89" i="2"/>
  <c r="G87" i="2"/>
  <c r="F87" i="2"/>
  <c r="J87" i="2" s="1"/>
  <c r="G85" i="2"/>
  <c r="F85" i="2"/>
  <c r="H82" i="2"/>
  <c r="H74" i="2"/>
  <c r="H66" i="2"/>
  <c r="G41" i="2"/>
  <c r="F41" i="2"/>
  <c r="I37" i="2"/>
  <c r="K37" i="2" s="1"/>
  <c r="I33" i="2"/>
  <c r="K33" i="2" s="1"/>
  <c r="J28" i="2"/>
  <c r="I28" i="2"/>
  <c r="G26" i="2"/>
  <c r="F26" i="2"/>
  <c r="J26" i="2" s="1"/>
  <c r="I9" i="2"/>
  <c r="K9" i="2" s="1"/>
  <c r="J9" i="2"/>
  <c r="I43" i="2"/>
  <c r="J43" i="2"/>
  <c r="H40" i="2"/>
  <c r="G39" i="2"/>
  <c r="F39" i="2"/>
  <c r="J39" i="2" s="1"/>
  <c r="G37" i="2"/>
  <c r="F37" i="2"/>
  <c r="J37" i="2" s="1"/>
  <c r="G35" i="2"/>
  <c r="F35" i="2"/>
  <c r="G33" i="2"/>
  <c r="F33" i="2"/>
  <c r="J33" i="2" s="1"/>
  <c r="J12" i="2"/>
  <c r="I12" i="2"/>
  <c r="G10" i="2"/>
  <c r="F10" i="2"/>
  <c r="J10" i="2" s="1"/>
  <c r="F84" i="2"/>
  <c r="J84" i="2" s="1"/>
  <c r="F80" i="2"/>
  <c r="J80" i="2" s="1"/>
  <c r="F76" i="2"/>
  <c r="J76" i="2" s="1"/>
  <c r="F72" i="2"/>
  <c r="J72" i="2" s="1"/>
  <c r="F68" i="2"/>
  <c r="J68" i="2" s="1"/>
  <c r="F64" i="2"/>
  <c r="F60" i="2"/>
  <c r="F57" i="2"/>
  <c r="H56" i="2"/>
  <c r="F53" i="2"/>
  <c r="F49" i="2"/>
  <c r="H48" i="2"/>
  <c r="F45" i="2"/>
  <c r="H44" i="2"/>
  <c r="I26" i="2"/>
  <c r="K26" i="2" s="1"/>
  <c r="I23" i="2"/>
  <c r="J20" i="2"/>
  <c r="I20" i="2"/>
  <c r="G18" i="2"/>
  <c r="F18" i="2"/>
  <c r="J18" i="2" s="1"/>
  <c r="H9" i="2"/>
  <c r="G7" i="2"/>
  <c r="F7" i="2"/>
  <c r="G30" i="2"/>
  <c r="F30" i="2"/>
  <c r="J24" i="2"/>
  <c r="I24" i="2"/>
  <c r="G22" i="2"/>
  <c r="F22" i="2"/>
  <c r="J16" i="2"/>
  <c r="I16" i="2"/>
  <c r="G14" i="2"/>
  <c r="F14" i="2"/>
  <c r="J8" i="2"/>
  <c r="I8" i="2"/>
  <c r="H3" i="2"/>
  <c r="G38" i="2"/>
  <c r="F38" i="2"/>
  <c r="J38" i="2" s="1"/>
  <c r="G36" i="2"/>
  <c r="F36" i="2"/>
  <c r="G34" i="2"/>
  <c r="F34" i="2"/>
  <c r="J34" i="2" s="1"/>
  <c r="G32" i="2"/>
  <c r="F32" i="2"/>
  <c r="J32" i="2" s="1"/>
  <c r="H29" i="2"/>
  <c r="H21" i="2"/>
  <c r="H13" i="2"/>
  <c r="F31" i="2"/>
  <c r="J31" i="2" s="1"/>
  <c r="F27" i="2"/>
  <c r="F23" i="2"/>
  <c r="J23" i="2" s="1"/>
  <c r="F19" i="2"/>
  <c r="F15" i="2"/>
  <c r="J15" i="2" s="1"/>
  <c r="F11" i="2"/>
  <c r="J11" i="2" s="1"/>
  <c r="F5" i="2"/>
  <c r="H4" i="2"/>
  <c r="G2" i="2"/>
  <c r="J2" i="2"/>
  <c r="I5" i="2" l="1"/>
  <c r="J5" i="2"/>
  <c r="I49" i="2"/>
  <c r="J49" i="2"/>
  <c r="H33" i="2"/>
  <c r="H37" i="2"/>
  <c r="H87" i="2"/>
  <c r="H91" i="2"/>
  <c r="H95" i="2"/>
  <c r="H99" i="2"/>
  <c r="H103" i="2"/>
  <c r="H107" i="2"/>
  <c r="H111" i="2"/>
  <c r="I50" i="2"/>
  <c r="K50" i="2" s="1"/>
  <c r="J50" i="2"/>
  <c r="I58" i="2"/>
  <c r="K58" i="2" s="1"/>
  <c r="J58" i="2"/>
  <c r="K61" i="2"/>
  <c r="H61" i="2"/>
  <c r="I67" i="2"/>
  <c r="J67" i="2"/>
  <c r="K77" i="2"/>
  <c r="H77" i="2"/>
  <c r="J83" i="2"/>
  <c r="I83" i="2"/>
  <c r="K83" i="2" s="1"/>
  <c r="J47" i="2"/>
  <c r="I47" i="2"/>
  <c r="K47" i="2" s="1"/>
  <c r="J71" i="2"/>
  <c r="I71" i="2"/>
  <c r="K71" i="2" s="1"/>
  <c r="K76" i="2"/>
  <c r="H76" i="2"/>
  <c r="J138" i="2"/>
  <c r="I138" i="2"/>
  <c r="K138" i="2" s="1"/>
  <c r="J146" i="2"/>
  <c r="I146" i="2"/>
  <c r="K146" i="2" s="1"/>
  <c r="J154" i="2"/>
  <c r="I154" i="2"/>
  <c r="K154" i="2" s="1"/>
  <c r="K11" i="2"/>
  <c r="H11" i="2"/>
  <c r="K128" i="2"/>
  <c r="H128" i="2"/>
  <c r="K132" i="2"/>
  <c r="H132" i="2"/>
  <c r="K136" i="2"/>
  <c r="H136" i="2"/>
  <c r="K140" i="2"/>
  <c r="H140" i="2"/>
  <c r="K144" i="2"/>
  <c r="H144" i="2"/>
  <c r="K148" i="2"/>
  <c r="H148" i="2"/>
  <c r="K152" i="2"/>
  <c r="H152" i="2"/>
  <c r="K156" i="2"/>
  <c r="H156" i="2"/>
  <c r="K160" i="2"/>
  <c r="H160" i="2"/>
  <c r="K164" i="2"/>
  <c r="H164" i="2"/>
  <c r="K168" i="2"/>
  <c r="H168" i="2"/>
  <c r="I39" i="2"/>
  <c r="K39" i="2" s="1"/>
  <c r="I80" i="2"/>
  <c r="I241" i="2"/>
  <c r="K241" i="2" s="1"/>
  <c r="J241" i="2"/>
  <c r="I245" i="2"/>
  <c r="K245" i="2" s="1"/>
  <c r="J245" i="2"/>
  <c r="I249" i="2"/>
  <c r="K249" i="2" s="1"/>
  <c r="J249" i="2"/>
  <c r="I253" i="2"/>
  <c r="K253" i="2" s="1"/>
  <c r="J253" i="2"/>
  <c r="I257" i="2"/>
  <c r="K257" i="2" s="1"/>
  <c r="J257" i="2"/>
  <c r="I261" i="2"/>
  <c r="K261" i="2" s="1"/>
  <c r="J261" i="2"/>
  <c r="I265" i="2"/>
  <c r="K265" i="2" s="1"/>
  <c r="J265" i="2"/>
  <c r="I269" i="2"/>
  <c r="K269" i="2" s="1"/>
  <c r="J269" i="2"/>
  <c r="I273" i="2"/>
  <c r="K273" i="2" s="1"/>
  <c r="J273" i="2"/>
  <c r="H456" i="2"/>
  <c r="K456" i="2"/>
  <c r="H464" i="2"/>
  <c r="K464" i="2"/>
  <c r="H472" i="2"/>
  <c r="K472" i="2"/>
  <c r="H480" i="2"/>
  <c r="K480" i="2"/>
  <c r="H487" i="2"/>
  <c r="K487" i="2"/>
  <c r="H495" i="2"/>
  <c r="K495" i="2"/>
  <c r="H503" i="2"/>
  <c r="K503" i="2"/>
  <c r="H511" i="2"/>
  <c r="K511" i="2"/>
  <c r="H519" i="2"/>
  <c r="K519" i="2"/>
  <c r="H527" i="2"/>
  <c r="K527" i="2"/>
  <c r="H535" i="2"/>
  <c r="K535" i="2"/>
  <c r="K188" i="2"/>
  <c r="H188" i="2"/>
  <c r="H194" i="2"/>
  <c r="H794" i="2"/>
  <c r="H810" i="2"/>
  <c r="H826" i="2"/>
  <c r="H842" i="2"/>
  <c r="H738" i="2"/>
  <c r="J833" i="2"/>
  <c r="I833" i="2"/>
  <c r="K254" i="2"/>
  <c r="H254" i="2"/>
  <c r="J821" i="2"/>
  <c r="I821" i="2"/>
  <c r="H926" i="2"/>
  <c r="H958" i="2"/>
  <c r="J36" i="2"/>
  <c r="I36" i="2"/>
  <c r="K36" i="2" s="1"/>
  <c r="K16" i="2"/>
  <c r="H16" i="2"/>
  <c r="J22" i="2"/>
  <c r="I22" i="2"/>
  <c r="J7" i="2"/>
  <c r="I7" i="2"/>
  <c r="K7" i="2" s="1"/>
  <c r="K23" i="2"/>
  <c r="H23" i="2"/>
  <c r="I18" i="2"/>
  <c r="K18" i="2" s="1"/>
  <c r="J35" i="2"/>
  <c r="I35" i="2"/>
  <c r="K35" i="2" s="1"/>
  <c r="K43" i="2"/>
  <c r="H43" i="2"/>
  <c r="J85" i="2"/>
  <c r="I85" i="2"/>
  <c r="K85" i="2" s="1"/>
  <c r="J89" i="2"/>
  <c r="I89" i="2"/>
  <c r="K89" i="2" s="1"/>
  <c r="J93" i="2"/>
  <c r="I93" i="2"/>
  <c r="K93" i="2" s="1"/>
  <c r="J97" i="2"/>
  <c r="I97" i="2"/>
  <c r="K97" i="2" s="1"/>
  <c r="J101" i="2"/>
  <c r="I101" i="2"/>
  <c r="K101" i="2" s="1"/>
  <c r="J105" i="2"/>
  <c r="I105" i="2"/>
  <c r="K105" i="2" s="1"/>
  <c r="J109" i="2"/>
  <c r="I109" i="2"/>
  <c r="K109" i="2" s="1"/>
  <c r="J113" i="2"/>
  <c r="I113" i="2"/>
  <c r="K113" i="2" s="1"/>
  <c r="I6" i="2"/>
  <c r="K6" i="2" s="1"/>
  <c r="J6" i="2"/>
  <c r="H50" i="2"/>
  <c r="H58" i="2"/>
  <c r="J116" i="2"/>
  <c r="I116" i="2"/>
  <c r="J120" i="2"/>
  <c r="I120" i="2"/>
  <c r="K120" i="2" s="1"/>
  <c r="J124" i="2"/>
  <c r="I124" i="2"/>
  <c r="H146" i="2"/>
  <c r="H154" i="2"/>
  <c r="K150" i="2"/>
  <c r="H150" i="2"/>
  <c r="H138" i="2"/>
  <c r="K836" i="2"/>
  <c r="H836" i="2"/>
  <c r="H36" i="2"/>
  <c r="H7" i="2"/>
  <c r="I53" i="2"/>
  <c r="J53" i="2"/>
  <c r="J60" i="2"/>
  <c r="I60" i="2"/>
  <c r="H18" i="2"/>
  <c r="J41" i="2"/>
  <c r="I41" i="2"/>
  <c r="K41" i="2" s="1"/>
  <c r="I32" i="2"/>
  <c r="I25" i="2"/>
  <c r="K25" i="2" s="1"/>
  <c r="J25" i="2"/>
  <c r="K52" i="2"/>
  <c r="H52" i="2"/>
  <c r="J79" i="2"/>
  <c r="I79" i="2"/>
  <c r="K84" i="2"/>
  <c r="H84" i="2"/>
  <c r="H120" i="2"/>
  <c r="K170" i="2"/>
  <c r="H170" i="2"/>
  <c r="I130" i="2"/>
  <c r="K130" i="2" s="1"/>
  <c r="H343" i="2"/>
  <c r="K343" i="2"/>
  <c r="H351" i="2"/>
  <c r="K351" i="2"/>
  <c r="H359" i="2"/>
  <c r="K359" i="2"/>
  <c r="H367" i="2"/>
  <c r="K367" i="2"/>
  <c r="H375" i="2"/>
  <c r="K375" i="2"/>
  <c r="H383" i="2"/>
  <c r="K383" i="2"/>
  <c r="H391" i="2"/>
  <c r="K391" i="2"/>
  <c r="H399" i="2"/>
  <c r="K399" i="2"/>
  <c r="H407" i="2"/>
  <c r="K407" i="2"/>
  <c r="H415" i="2"/>
  <c r="K415" i="2"/>
  <c r="H423" i="2"/>
  <c r="K423" i="2"/>
  <c r="H431" i="2"/>
  <c r="K431" i="2"/>
  <c r="H439" i="2"/>
  <c r="K439" i="2"/>
  <c r="H447" i="2"/>
  <c r="K447" i="2"/>
  <c r="I78" i="2"/>
  <c r="K78" i="2" s="1"/>
  <c r="J78" i="2"/>
  <c r="H816" i="2"/>
  <c r="K804" i="2"/>
  <c r="H804" i="2"/>
  <c r="J809" i="2"/>
  <c r="I809" i="2"/>
  <c r="H805" i="2"/>
  <c r="J845" i="2"/>
  <c r="I845" i="2"/>
  <c r="H942" i="2"/>
  <c r="J19" i="2"/>
  <c r="I19" i="2"/>
  <c r="J64" i="2"/>
  <c r="I64" i="2"/>
  <c r="K12" i="2"/>
  <c r="H12" i="2"/>
  <c r="H26" i="2"/>
  <c r="H41" i="2"/>
  <c r="H25" i="2"/>
  <c r="H62" i="2"/>
  <c r="J55" i="2"/>
  <c r="I55" i="2"/>
  <c r="K55" i="2" s="1"/>
  <c r="H63" i="2"/>
  <c r="H86" i="2"/>
  <c r="H90" i="2"/>
  <c r="H94" i="2"/>
  <c r="H98" i="2"/>
  <c r="H102" i="2"/>
  <c r="H106" i="2"/>
  <c r="H110" i="2"/>
  <c r="H114" i="2"/>
  <c r="I162" i="2"/>
  <c r="K162" i="2" s="1"/>
  <c r="K618" i="2"/>
  <c r="H618" i="2"/>
  <c r="K626" i="2"/>
  <c r="H626" i="2"/>
  <c r="K634" i="2"/>
  <c r="H634" i="2"/>
  <c r="K642" i="2"/>
  <c r="H642" i="2"/>
  <c r="K650" i="2"/>
  <c r="H650" i="2"/>
  <c r="K658" i="2"/>
  <c r="H658" i="2"/>
  <c r="K666" i="2"/>
  <c r="H666" i="2"/>
  <c r="K674" i="2"/>
  <c r="H674" i="2"/>
  <c r="K682" i="2"/>
  <c r="H682" i="2"/>
  <c r="K690" i="2"/>
  <c r="H690" i="2"/>
  <c r="K698" i="2"/>
  <c r="H698" i="2"/>
  <c r="K706" i="2"/>
  <c r="H706" i="2"/>
  <c r="K714" i="2"/>
  <c r="H714" i="2"/>
  <c r="K722" i="2"/>
  <c r="H722" i="2"/>
  <c r="K730" i="2"/>
  <c r="H730" i="2"/>
  <c r="K746" i="2"/>
  <c r="H746" i="2"/>
  <c r="K754" i="2"/>
  <c r="H754" i="2"/>
  <c r="K762" i="2"/>
  <c r="H762" i="2"/>
  <c r="K778" i="2"/>
  <c r="H778" i="2"/>
  <c r="K242" i="2"/>
  <c r="H242" i="2"/>
  <c r="K258" i="2"/>
  <c r="H258" i="2"/>
  <c r="K274" i="2"/>
  <c r="H274" i="2"/>
  <c r="H848" i="2"/>
  <c r="K886" i="2"/>
  <c r="H886" i="2"/>
  <c r="K894" i="2"/>
  <c r="H894" i="2"/>
  <c r="K902" i="2"/>
  <c r="H902" i="2"/>
  <c r="K910" i="2"/>
  <c r="H910" i="2"/>
  <c r="K934" i="2"/>
  <c r="H934" i="2"/>
  <c r="K966" i="2"/>
  <c r="H966" i="2"/>
  <c r="K982" i="2"/>
  <c r="H982" i="2"/>
  <c r="K990" i="2"/>
  <c r="H990" i="2"/>
  <c r="K246" i="2"/>
  <c r="H246" i="2"/>
  <c r="H950" i="2"/>
  <c r="H878" i="2"/>
  <c r="H974" i="2"/>
  <c r="H55" i="2"/>
  <c r="K122" i="2"/>
  <c r="H122" i="2"/>
  <c r="K68" i="2"/>
  <c r="H68" i="2"/>
  <c r="H174" i="2"/>
  <c r="K175" i="2"/>
  <c r="H175" i="2"/>
  <c r="K187" i="2"/>
  <c r="H187" i="2"/>
  <c r="H345" i="2"/>
  <c r="K345" i="2"/>
  <c r="H353" i="2"/>
  <c r="K353" i="2"/>
  <c r="H361" i="2"/>
  <c r="K361" i="2"/>
  <c r="H369" i="2"/>
  <c r="K369" i="2"/>
  <c r="H377" i="2"/>
  <c r="K377" i="2"/>
  <c r="H385" i="2"/>
  <c r="K385" i="2"/>
  <c r="H393" i="2"/>
  <c r="K393" i="2"/>
  <c r="H401" i="2"/>
  <c r="K401" i="2"/>
  <c r="H409" i="2"/>
  <c r="K409" i="2"/>
  <c r="H417" i="2"/>
  <c r="K417" i="2"/>
  <c r="H425" i="2"/>
  <c r="K425" i="2"/>
  <c r="H433" i="2"/>
  <c r="K433" i="2"/>
  <c r="H441" i="2"/>
  <c r="K441" i="2"/>
  <c r="H449" i="2"/>
  <c r="K449" i="2"/>
  <c r="H78" i="2"/>
  <c r="H241" i="2"/>
  <c r="H245" i="2"/>
  <c r="H249" i="2"/>
  <c r="H253" i="2"/>
  <c r="H257" i="2"/>
  <c r="H261" i="2"/>
  <c r="H265" i="2"/>
  <c r="H269" i="2"/>
  <c r="H273" i="2"/>
  <c r="H457" i="2"/>
  <c r="K457" i="2"/>
  <c r="H465" i="2"/>
  <c r="K465" i="2"/>
  <c r="H473" i="2"/>
  <c r="K473" i="2"/>
  <c r="H481" i="2"/>
  <c r="K481" i="2"/>
  <c r="H489" i="2"/>
  <c r="K489" i="2"/>
  <c r="H497" i="2"/>
  <c r="K497" i="2"/>
  <c r="H505" i="2"/>
  <c r="K505" i="2"/>
  <c r="H513" i="2"/>
  <c r="K513" i="2"/>
  <c r="H521" i="2"/>
  <c r="K521" i="2"/>
  <c r="H529" i="2"/>
  <c r="K529" i="2"/>
  <c r="J186" i="2"/>
  <c r="I186" i="2"/>
  <c r="K186" i="2" s="1"/>
  <c r="H716" i="2"/>
  <c r="H748" i="2"/>
  <c r="H780" i="2"/>
  <c r="H798" i="2"/>
  <c r="H814" i="2"/>
  <c r="H830" i="2"/>
  <c r="H846" i="2"/>
  <c r="J813" i="2"/>
  <c r="I813" i="2"/>
  <c r="K813" i="2" s="1"/>
  <c r="J829" i="2"/>
  <c r="I829" i="2"/>
  <c r="K829" i="2" s="1"/>
  <c r="H792" i="2"/>
  <c r="H837" i="2"/>
  <c r="H880" i="2"/>
  <c r="H952" i="2"/>
  <c r="H968" i="2"/>
  <c r="H944" i="2"/>
  <c r="H888" i="2"/>
  <c r="H912" i="2"/>
  <c r="H920" i="2"/>
  <c r="H984" i="2"/>
  <c r="J27" i="2"/>
  <c r="I27" i="2"/>
  <c r="K8" i="2"/>
  <c r="H8" i="2"/>
  <c r="I14" i="2"/>
  <c r="J14" i="2"/>
  <c r="K24" i="2"/>
  <c r="H24" i="2"/>
  <c r="J30" i="2"/>
  <c r="I30" i="2"/>
  <c r="K20" i="2"/>
  <c r="H20" i="2"/>
  <c r="I45" i="2"/>
  <c r="J45" i="2"/>
  <c r="H35" i="2"/>
  <c r="H39" i="2"/>
  <c r="K28" i="2"/>
  <c r="H28" i="2"/>
  <c r="H59" i="2"/>
  <c r="H6" i="2"/>
  <c r="J59" i="2"/>
  <c r="I59" i="2"/>
  <c r="K59" i="2" s="1"/>
  <c r="K69" i="2"/>
  <c r="H69" i="2"/>
  <c r="J75" i="2"/>
  <c r="I75" i="2"/>
  <c r="K75" i="2" s="1"/>
  <c r="I54" i="2"/>
  <c r="K54" i="2" s="1"/>
  <c r="J54" i="2"/>
  <c r="H47" i="2"/>
  <c r="I34" i="2"/>
  <c r="K34" i="2" s="1"/>
  <c r="I72" i="2"/>
  <c r="I92" i="2"/>
  <c r="K92" i="2" s="1"/>
  <c r="I100" i="2"/>
  <c r="K100" i="2" s="1"/>
  <c r="I108" i="2"/>
  <c r="K108" i="2" s="1"/>
  <c r="I129" i="2"/>
  <c r="J129" i="2"/>
  <c r="I133" i="2"/>
  <c r="K133" i="2" s="1"/>
  <c r="J133" i="2"/>
  <c r="I137" i="2"/>
  <c r="K137" i="2" s="1"/>
  <c r="J137" i="2"/>
  <c r="I141" i="2"/>
  <c r="J141" i="2"/>
  <c r="I145" i="2"/>
  <c r="J145" i="2"/>
  <c r="I149" i="2"/>
  <c r="K149" i="2" s="1"/>
  <c r="J149" i="2"/>
  <c r="I153" i="2"/>
  <c r="K153" i="2" s="1"/>
  <c r="J153" i="2"/>
  <c r="I157" i="2"/>
  <c r="J157" i="2"/>
  <c r="I161" i="2"/>
  <c r="J161" i="2"/>
  <c r="I165" i="2"/>
  <c r="K165" i="2" s="1"/>
  <c r="J165" i="2"/>
  <c r="H88" i="2"/>
  <c r="H92" i="2"/>
  <c r="H96" i="2"/>
  <c r="H100" i="2"/>
  <c r="H104" i="2"/>
  <c r="H108" i="2"/>
  <c r="H112" i="2"/>
  <c r="H133" i="2"/>
  <c r="H149" i="2"/>
  <c r="H165" i="2"/>
  <c r="H185" i="2"/>
  <c r="K191" i="2"/>
  <c r="H191" i="2"/>
  <c r="I134" i="2"/>
  <c r="K134" i="2" s="1"/>
  <c r="I166" i="2"/>
  <c r="K166" i="2" s="1"/>
  <c r="I176" i="2"/>
  <c r="J176" i="2"/>
  <c r="H347" i="2"/>
  <c r="K347" i="2"/>
  <c r="H355" i="2"/>
  <c r="K355" i="2"/>
  <c r="H363" i="2"/>
  <c r="K363" i="2"/>
  <c r="H371" i="2"/>
  <c r="K371" i="2"/>
  <c r="H379" i="2"/>
  <c r="K379" i="2"/>
  <c r="H387" i="2"/>
  <c r="K387" i="2"/>
  <c r="H395" i="2"/>
  <c r="K395" i="2"/>
  <c r="H403" i="2"/>
  <c r="K403" i="2"/>
  <c r="H411" i="2"/>
  <c r="K411" i="2"/>
  <c r="H419" i="2"/>
  <c r="K419" i="2"/>
  <c r="H427" i="2"/>
  <c r="K427" i="2"/>
  <c r="H435" i="2"/>
  <c r="K435" i="2"/>
  <c r="H443" i="2"/>
  <c r="K443" i="2"/>
  <c r="H451" i="2"/>
  <c r="K451" i="2"/>
  <c r="I189" i="2"/>
  <c r="K189" i="2" s="1"/>
  <c r="I239" i="2"/>
  <c r="K239" i="2" s="1"/>
  <c r="J239" i="2"/>
  <c r="I243" i="2"/>
  <c r="K243" i="2" s="1"/>
  <c r="J243" i="2"/>
  <c r="I247" i="2"/>
  <c r="K247" i="2" s="1"/>
  <c r="J247" i="2"/>
  <c r="I251" i="2"/>
  <c r="K251" i="2" s="1"/>
  <c r="J251" i="2"/>
  <c r="I255" i="2"/>
  <c r="K255" i="2" s="1"/>
  <c r="J255" i="2"/>
  <c r="I259" i="2"/>
  <c r="K259" i="2" s="1"/>
  <c r="J259" i="2"/>
  <c r="I263" i="2"/>
  <c r="K263" i="2" s="1"/>
  <c r="J263" i="2"/>
  <c r="I267" i="2"/>
  <c r="K267" i="2" s="1"/>
  <c r="J267" i="2"/>
  <c r="I271" i="2"/>
  <c r="K271" i="2" s="1"/>
  <c r="J271" i="2"/>
  <c r="I275" i="2"/>
  <c r="K275" i="2" s="1"/>
  <c r="J275" i="2"/>
  <c r="H460" i="2"/>
  <c r="K460" i="2"/>
  <c r="H468" i="2"/>
  <c r="K468" i="2"/>
  <c r="H476" i="2"/>
  <c r="K476" i="2"/>
  <c r="H484" i="2"/>
  <c r="K484" i="2"/>
  <c r="H491" i="2"/>
  <c r="K491" i="2"/>
  <c r="H499" i="2"/>
  <c r="K499" i="2"/>
  <c r="H507" i="2"/>
  <c r="K507" i="2"/>
  <c r="H515" i="2"/>
  <c r="K515" i="2"/>
  <c r="H523" i="2"/>
  <c r="K523" i="2"/>
  <c r="H531" i="2"/>
  <c r="K531" i="2"/>
  <c r="H71" i="2"/>
  <c r="H142" i="2"/>
  <c r="H186" i="2"/>
  <c r="K172" i="2"/>
  <c r="H172" i="2"/>
  <c r="H616" i="2"/>
  <c r="H624" i="2"/>
  <c r="H632" i="2"/>
  <c r="H640" i="2"/>
  <c r="H648" i="2"/>
  <c r="H656" i="2"/>
  <c r="H664" i="2"/>
  <c r="H672" i="2"/>
  <c r="H680" i="2"/>
  <c r="H688" i="2"/>
  <c r="H696" i="2"/>
  <c r="H704" i="2"/>
  <c r="H724" i="2"/>
  <c r="H756" i="2"/>
  <c r="H786" i="2"/>
  <c r="H802" i="2"/>
  <c r="H818" i="2"/>
  <c r="H834" i="2"/>
  <c r="H850" i="2"/>
  <c r="H744" i="2"/>
  <c r="H758" i="2"/>
  <c r="H800" i="2"/>
  <c r="H832" i="2"/>
  <c r="H710" i="2"/>
  <c r="H768" i="2"/>
  <c r="H801" i="2"/>
  <c r="I817" i="2"/>
  <c r="K817" i="2" s="1"/>
  <c r="H844" i="2"/>
  <c r="H177" i="2"/>
  <c r="H760" i="2"/>
  <c r="H789" i="2"/>
  <c r="J841" i="2"/>
  <c r="I841" i="2"/>
  <c r="H718" i="2"/>
  <c r="H817" i="2"/>
  <c r="H806" i="2"/>
  <c r="H882" i="2"/>
  <c r="H896" i="2"/>
  <c r="H954" i="2"/>
  <c r="H970" i="2"/>
  <c r="H892" i="2"/>
  <c r="H928" i="2"/>
  <c r="H946" i="2"/>
  <c r="H964" i="2"/>
  <c r="H838" i="2"/>
  <c r="H960" i="2"/>
  <c r="H914" i="2"/>
  <c r="H922" i="2"/>
  <c r="H936" i="2"/>
  <c r="H986" i="2"/>
  <c r="J57" i="2"/>
  <c r="I57" i="2"/>
  <c r="I15" i="2"/>
  <c r="I10" i="2"/>
  <c r="I31" i="2"/>
  <c r="H54" i="2"/>
  <c r="K81" i="2"/>
  <c r="H81" i="2"/>
  <c r="I38" i="2"/>
  <c r="K73" i="2"/>
  <c r="H73" i="2"/>
  <c r="H34" i="2"/>
  <c r="K65" i="2"/>
  <c r="H65" i="2"/>
  <c r="K118" i="2"/>
  <c r="H118" i="2"/>
  <c r="K126" i="2"/>
  <c r="H126" i="2"/>
  <c r="H85" i="2"/>
  <c r="H89" i="2"/>
  <c r="H93" i="2"/>
  <c r="H97" i="2"/>
  <c r="H101" i="2"/>
  <c r="H105" i="2"/>
  <c r="H109" i="2"/>
  <c r="H113" i="2"/>
  <c r="H190" i="2"/>
  <c r="I46" i="2"/>
  <c r="K46" i="2" s="1"/>
  <c r="J46" i="2"/>
  <c r="H137" i="2"/>
  <c r="H153" i="2"/>
  <c r="H169" i="2"/>
  <c r="I184" i="2"/>
  <c r="K184" i="2" s="1"/>
  <c r="J184" i="2"/>
  <c r="H134" i="2"/>
  <c r="H166" i="2"/>
  <c r="H341" i="2"/>
  <c r="K341" i="2"/>
  <c r="H349" i="2"/>
  <c r="K349" i="2"/>
  <c r="H357" i="2"/>
  <c r="K357" i="2"/>
  <c r="H365" i="2"/>
  <c r="K365" i="2"/>
  <c r="H373" i="2"/>
  <c r="K373" i="2"/>
  <c r="H381" i="2"/>
  <c r="K381" i="2"/>
  <c r="H389" i="2"/>
  <c r="K389" i="2"/>
  <c r="H397" i="2"/>
  <c r="K397" i="2"/>
  <c r="H405" i="2"/>
  <c r="K405" i="2"/>
  <c r="H413" i="2"/>
  <c r="K413" i="2"/>
  <c r="H421" i="2"/>
  <c r="K421" i="2"/>
  <c r="H429" i="2"/>
  <c r="K429" i="2"/>
  <c r="H437" i="2"/>
  <c r="K437" i="2"/>
  <c r="H445" i="2"/>
  <c r="K445" i="2"/>
  <c r="H453" i="2"/>
  <c r="K453" i="2"/>
  <c r="H239" i="2"/>
  <c r="H243" i="2"/>
  <c r="H247" i="2"/>
  <c r="H251" i="2"/>
  <c r="H255" i="2"/>
  <c r="H259" i="2"/>
  <c r="H263" i="2"/>
  <c r="H267" i="2"/>
  <c r="H271" i="2"/>
  <c r="H275" i="2"/>
  <c r="H461" i="2"/>
  <c r="K461" i="2"/>
  <c r="H469" i="2"/>
  <c r="K469" i="2"/>
  <c r="H477" i="2"/>
  <c r="K477" i="2"/>
  <c r="H485" i="2"/>
  <c r="K485" i="2"/>
  <c r="H493" i="2"/>
  <c r="K493" i="2"/>
  <c r="H501" i="2"/>
  <c r="K501" i="2"/>
  <c r="H509" i="2"/>
  <c r="K509" i="2"/>
  <c r="H517" i="2"/>
  <c r="K517" i="2"/>
  <c r="H525" i="2"/>
  <c r="K525" i="2"/>
  <c r="H533" i="2"/>
  <c r="K533" i="2"/>
  <c r="I182" i="2"/>
  <c r="K182" i="2" s="1"/>
  <c r="I158" i="2"/>
  <c r="H732" i="2"/>
  <c r="H764" i="2"/>
  <c r="I173" i="2"/>
  <c r="H712" i="2"/>
  <c r="H726" i="2"/>
  <c r="J825" i="2"/>
  <c r="I825" i="2"/>
  <c r="H752" i="2"/>
  <c r="H766" i="2"/>
  <c r="J797" i="2"/>
  <c r="I797" i="2"/>
  <c r="H812" i="2"/>
  <c r="H828" i="2"/>
  <c r="H728" i="2"/>
  <c r="J793" i="2"/>
  <c r="I793" i="2"/>
  <c r="H736" i="2"/>
  <c r="H999" i="2"/>
  <c r="H876" i="2"/>
  <c r="H906" i="2"/>
  <c r="H930" i="2"/>
  <c r="H940" i="2"/>
  <c r="H948" i="2"/>
  <c r="H904" i="2"/>
  <c r="H938" i="2"/>
  <c r="H962" i="2"/>
  <c r="H790" i="2"/>
  <c r="H898" i="2"/>
  <c r="H916" i="2"/>
  <c r="H924" i="2"/>
  <c r="H956" i="2"/>
  <c r="H972" i="2"/>
  <c r="H988" i="2"/>
  <c r="I2" i="2"/>
  <c r="K2" i="2" s="1"/>
  <c r="K797" i="2" l="1"/>
  <c r="H797" i="2"/>
  <c r="K825" i="2"/>
  <c r="H825" i="2"/>
  <c r="K15" i="2"/>
  <c r="H15" i="2"/>
  <c r="K176" i="2"/>
  <c r="H176" i="2"/>
  <c r="K157" i="2"/>
  <c r="H157" i="2"/>
  <c r="K141" i="2"/>
  <c r="H141" i="2"/>
  <c r="H813" i="2"/>
  <c r="K19" i="2"/>
  <c r="H19" i="2"/>
  <c r="K32" i="2"/>
  <c r="H32" i="2"/>
  <c r="K22" i="2"/>
  <c r="H22" i="2"/>
  <c r="K821" i="2"/>
  <c r="H821" i="2"/>
  <c r="H189" i="2"/>
  <c r="K793" i="2"/>
  <c r="H793" i="2"/>
  <c r="K38" i="2"/>
  <c r="H38" i="2"/>
  <c r="K57" i="2"/>
  <c r="H57" i="2"/>
  <c r="K53" i="2"/>
  <c r="H53" i="2"/>
  <c r="H130" i="2"/>
  <c r="K49" i="2"/>
  <c r="H49" i="2"/>
  <c r="K173" i="2"/>
  <c r="H173" i="2"/>
  <c r="K31" i="2"/>
  <c r="H31" i="2"/>
  <c r="K841" i="2"/>
  <c r="H841" i="2"/>
  <c r="K161" i="2"/>
  <c r="H161" i="2"/>
  <c r="K145" i="2"/>
  <c r="H145" i="2"/>
  <c r="K129" i="2"/>
  <c r="H129" i="2"/>
  <c r="K72" i="2"/>
  <c r="H72" i="2"/>
  <c r="H75" i="2"/>
  <c r="K30" i="2"/>
  <c r="H30" i="2"/>
  <c r="K27" i="2"/>
  <c r="H27" i="2"/>
  <c r="K64" i="2"/>
  <c r="H64" i="2"/>
  <c r="K79" i="2"/>
  <c r="H79" i="2"/>
  <c r="K60" i="2"/>
  <c r="H60" i="2"/>
  <c r="H184" i="2"/>
  <c r="H829" i="2"/>
  <c r="K833" i="2"/>
  <c r="H833" i="2"/>
  <c r="K67" i="2"/>
  <c r="H67" i="2"/>
  <c r="K158" i="2"/>
  <c r="H158" i="2"/>
  <c r="K10" i="2"/>
  <c r="H10" i="2"/>
  <c r="H182" i="2"/>
  <c r="K45" i="2"/>
  <c r="H45" i="2"/>
  <c r="K14" i="2"/>
  <c r="H14" i="2"/>
  <c r="K845" i="2"/>
  <c r="H845" i="2"/>
  <c r="K809" i="2"/>
  <c r="H809" i="2"/>
  <c r="H162" i="2"/>
  <c r="K124" i="2"/>
  <c r="H124" i="2"/>
  <c r="K116" i="2"/>
  <c r="H116" i="2"/>
  <c r="K80" i="2"/>
  <c r="H80" i="2"/>
  <c r="H46" i="2"/>
  <c r="H83" i="2"/>
  <c r="K5" i="2"/>
  <c r="H5" i="2"/>
  <c r="H2" i="2"/>
</calcChain>
</file>

<file path=xl/sharedStrings.xml><?xml version="1.0" encoding="utf-8"?>
<sst xmlns="http://schemas.openxmlformats.org/spreadsheetml/2006/main" count="2022" uniqueCount="2018">
  <si>
    <t>CAPLAIN Bernard 1 rue de la Poste</t>
  </si>
  <si>
    <t>LESOEUR Serge</t>
  </si>
  <si>
    <t>MARIE Jean-Pierre
32 rue de la Chaumière</t>
  </si>
  <si>
    <t>VELLARD Martine et Joël</t>
  </si>
  <si>
    <t>BOINQUET Jackie                                                                               
421 la verte vallée                                                                           27470   FONTAINE L'ABBE</t>
  </si>
  <si>
    <t>CENIER Ginette                                                                                  
30 rue de beringeville                                                                      27110   QUITTEBEUF</t>
  </si>
  <si>
    <t>FARRACHI Armand                                                                             
Launel                                                                                            27250   AMBENAY</t>
  </si>
  <si>
    <t>LECOQ Michel                                                                                   
2 rue de la forge                                                                              27170   ECARDENVILLE LA CAMPAGNE</t>
  </si>
  <si>
    <t>LETELLIER Luc                                                                                   
3 rue bas vallet                                                                                27190   LA CROISILLE</t>
  </si>
  <si>
    <t>REUTER Georges                                                                                
Le Petit Fournet                                                                              61350   PASSAIS LA CONCEPTION</t>
  </si>
  <si>
    <t>BOCAGE/BRAULT Mireille                                                                      
4 rue de pel                                                                                     27730   BUEIL</t>
  </si>
  <si>
    <t>MERIMEE Micheline et Patrick                                                                
3 rue du chemin vert                                                                        28270   FESSANVILLIERS</t>
  </si>
  <si>
    <t>CHESNEAU Franck / BRUN Clara                                                      
La Coure aux Canets                                                                        28480   COMBRES</t>
  </si>
  <si>
    <t>FLOCH Loïc                                                                                        
Lieu dit "Les Sablons"                                                                      28240   SAINT VICTOR DE BUTHON</t>
  </si>
  <si>
    <t>RENAUD Fernande                                                                             
9 rue Grande                                                                                  28220   MONTIGNY LE GANNELON</t>
  </si>
  <si>
    <t>JOB Guillaume                                                                                   
20 route de Bellême                                                                         61340   BERD'HUIS</t>
  </si>
  <si>
    <t xml:space="preserve">BAUDET Philippe et MER Nathalie                                                         
4 impasse des godins                                                                       28300   CLEVILLIERS                             </t>
  </si>
  <si>
    <t xml:space="preserve">BAUDRON René et Monique                                                                 
29 rue du mail du jeu de paume                                                        28310   JANVILLE                                  </t>
  </si>
  <si>
    <t xml:space="preserve">BAUDRY Gérard                                                                                 
5 rue des argiliaires                                                                         27170   COMBON                                   </t>
  </si>
  <si>
    <t xml:space="preserve">BAUVILLARD Martine et Alain                                                               
Lieu dit Mérouvilliers                                                                        28150   YMONVILLE                               </t>
  </si>
  <si>
    <t xml:space="preserve">BAYLE Maurice et Monique                                                                  
1 impasse Emile Verhaeren                                                               28350   SAINT LUBIN DES                       </t>
  </si>
  <si>
    <t xml:space="preserve">BAZIN Jean-Claude et Micheline                                                           
132 rue de Rosny                                                                            93100   MONTREUIL                               </t>
  </si>
  <si>
    <t xml:space="preserve">BEAUCLAIR Annie                                                                               
45 Grande Rue                                                                                28140   BAIGNEAUX                               </t>
  </si>
  <si>
    <t xml:space="preserve">BEAUDOIN Yann et FAISSEAU Isabelle                                                  
15 rue des renardières                                                                     27750   LA COUTURE BOUSSEY                </t>
  </si>
  <si>
    <t xml:space="preserve">BEAUMET Robert                                                                               
3 passage fleuri                                                                              27220   BRETAGNOLLES                         </t>
  </si>
  <si>
    <t xml:space="preserve">BELKSAMI Saïd / TOSELI Nadia                                                        
14 Grande Rue                                                                                28120   BAILLEAU LE PIN                        </t>
  </si>
  <si>
    <t xml:space="preserve">BENARD Denis                                                                                   
6 rue jean moulin                                                                            27530   EZY SUR EURE                            </t>
  </si>
  <si>
    <t xml:space="preserve">BENEZIT Denis et Chantal                                                                   
15 rue des champart                                                                        28160   DANGEAU                                  </t>
  </si>
  <si>
    <t xml:space="preserve">BERDOU Claude                                                                                 
6 rue de la forêt Hameau de Neuville                                                 27220   MOUSSEAUX NEUVILLE               </t>
  </si>
  <si>
    <t xml:space="preserve">BERGOGNE Gilles                                                                              
12 rue des Cerisiers                                                                         28310   FRESNAY L EVEQUE                    </t>
  </si>
  <si>
    <t xml:space="preserve">BERNARD Françoise et Jean-Claude                                                      
22 rue des Champs Guignières                                                          28200   LA CHAPELLE DU NOYER             </t>
  </si>
  <si>
    <t xml:space="preserve">BAR-RESTAURANT Le Muvra                                                               
53 rue Emile Delavallée                                                                    28160   YEVRES                                     </t>
  </si>
  <si>
    <t xml:space="preserve">BAUDE Michel et Françoise                                                                  
34 rue des Rouliers                                                                          28630   FONTENAY SUR EURE                  </t>
  </si>
  <si>
    <t xml:space="preserve">BAUDET Béatrice et Patrice                                                                  
1 rue des Sablons                                                                            28130   HANCHES                                  </t>
  </si>
  <si>
    <t xml:space="preserve">BERNIER Monique et André                                                                 
7 rue Jean Moulin                                                                            28300   MAINVILLIERS                           </t>
  </si>
  <si>
    <t xml:space="preserve">BERRY Pascal                                                                                    
11 rue de la Blaise                                                                           28500   GARNAY                                    </t>
  </si>
  <si>
    <t xml:space="preserve">BERTHEAU Annie et William                                                                
9 hameau Saint Maurice                                                                   28800   BONNEVAL                                </t>
  </si>
  <si>
    <t xml:space="preserve">BERTHELOT Jean Louis                                                                            
44 route de Paris                                                                             27380   BOURG BEAUDOUIN                   </t>
  </si>
  <si>
    <t xml:space="preserve">BERTOUX Maurice                                                                              
13 chemin des reveries                                                                     27930   LE VIEIL EVREUX                        </t>
  </si>
  <si>
    <t xml:space="preserve">BERTRAND Jean claude et Annie                                                          
15 rue le crétil                                                                                 27250   BOIS ARNAULT                           </t>
  </si>
  <si>
    <t xml:space="preserve">BICHERY Jean Claude                                                                         
16 rue defriche                                                                                27800   CALLEVILLE                               </t>
  </si>
  <si>
    <t xml:space="preserve">BIEMONT Franck                                                                                 
2 rue Louis Amour                                                                           28140   TERMINIERS                              </t>
  </si>
  <si>
    <t xml:space="preserve">BIENIEK Roger et Lydie                                                                      
18 avenue des Acacias                                                                     28500   AUNAY SOUS CRECY                   </t>
  </si>
  <si>
    <t xml:space="preserve">BOIDRON Jean-Claude                                                                         
13 rue du Colonel Gaulis                                                                   28100   DREUX                                      </t>
  </si>
  <si>
    <t xml:space="preserve">BOISSAYE Annick et Thierry                                                                
54 rue des Gardes                                                                           28230   EPERNON                                  </t>
  </si>
  <si>
    <t xml:space="preserve">BOISSIERE Thierry                                                                             
19 rue des Ecoles                                                                            28800   PRE SAINT EVROULT                   </t>
  </si>
  <si>
    <t xml:space="preserve">BOLOCH Marie-Pierre et Sylvain                                                           
5 rue de Chateau d Eau                                                                    28190   MITTAINVILLIERS                      </t>
  </si>
  <si>
    <t xml:space="preserve">BONARD Boris                                                                                   
7 rue Almyre Malvos                                                                        28300   SAINT GERMAIN LA GATINE        </t>
  </si>
  <si>
    <t xml:space="preserve">BOUFFETTE Alain                                                                               
4 Le Bout au Duhay                                                                         28210   FAVEROLLES                              </t>
  </si>
  <si>
    <t xml:space="preserve">BOUFFLET Michelle                                                                              
20 rue chasseriaud                                                                          28480   THIRON GARDAIS                      </t>
  </si>
  <si>
    <t xml:space="preserve">BOULARD Annie et Pascal                                                                    
10 rue des Poulies                                                                           28120   ILLIERS COMBRAY                      </t>
  </si>
  <si>
    <t xml:space="preserve">BOULLAND Nathalie et Christophe                                                        
10 rue de la Mairie                                                                           28130   CHARTRAINVILLIERS                  </t>
  </si>
  <si>
    <t xml:space="preserve">BOULLANGER Denise et Gilbert                                                            
131 bis rue de Chartres                                                                    28630   MORANCEZ                                </t>
  </si>
  <si>
    <t xml:space="preserve">BOURDEAU Philippe                                                                             
5 rue de la guillonnerie                                                                     28310   ROUVRAY SAINT DENIS              </t>
  </si>
  <si>
    <t xml:space="preserve">BOURDON Eric                                                                                    
69 rue Nationale                                                                             28140   ORGERES EN BEAUCE                  </t>
  </si>
  <si>
    <t xml:space="preserve">BOURGAULT Gérard et Claudine                                                           
4 impasse du Chalet                                                                        28120   CHAUFFOURS                             </t>
  </si>
  <si>
    <t xml:space="preserve">BOURGEOIS Didier LETELLIER Valérie                                                    
24 rue du Puit du Tran                                                                      28350   SAINT LUBIN DES                       </t>
  </si>
  <si>
    <t xml:space="preserve">BOURREAU Yvette                                                                              
14 clos des roulières                                                                        27650   MESNIL SUR L'ESTREE                </t>
  </si>
  <si>
    <t xml:space="preserve">BOUVET Hubert et Claudie                                                                  
1 chemin de la Rasche                                                                     28270   PRUDEMANCHE                          </t>
  </si>
  <si>
    <t xml:space="preserve">BREC François                                                                                   
12 rue Newton                                                                                28000   CHARTRES                                 </t>
  </si>
  <si>
    <t xml:space="preserve">BRETEAU Jacqueline et Michel                                                             
31 rue du Vieux Chêne                                                                     53140   PRE EN PAIL                              </t>
  </si>
  <si>
    <t xml:space="preserve">BRIAND Michel                                                                                          
4 rue de la libération "fontaine sous"                                                 28500   OUERRE                                    </t>
  </si>
  <si>
    <t xml:space="preserve">BRIANSOULET Nicole et Pierre                                                              
6 rue de Salva                                                                                 28800   TRIZAY LES BONNEVAL               </t>
  </si>
  <si>
    <t xml:space="preserve">BRIERE Georges                                                                                 
13 rue Camille Marcille                                                                     28300   GASVILLE OISEME                      </t>
  </si>
  <si>
    <t xml:space="preserve">BRIQUET Raymond                                                                            
26 route de noyon                                                                           27400   CANAPPEVILLE                           </t>
  </si>
  <si>
    <t xml:space="preserve">BROSSARD Jacques et Claudine                                                           
4 rue du Chant Pinson                                                                      28200   LA CHAPELLE DU NOYER             </t>
  </si>
  <si>
    <t xml:space="preserve">BROWAEYS Dominique                                                                       
21 rue du coudray                                                                           27240   SYLVAINS LES MOULINS             </t>
  </si>
  <si>
    <t xml:space="preserve">BRUNEL Ugo                                                                                      
8 rue des Ormes                                                                              28130   SAINT MARTIN DE NIGELLES       </t>
  </si>
  <si>
    <t xml:space="preserve">BRUNET Jacques                                                                                
5 rue pierre leheu                                                                            27370   SAINT AMAND DES HAUTES         </t>
  </si>
  <si>
    <t xml:space="preserve">BRUNET Marie-Thérèse                                                                        
6 rue de la Sablonnière                                                                     28100   DREUX                                      </t>
  </si>
  <si>
    <t xml:space="preserve">BRUNIAU Brigitte                                                                               
24 rue des Sablons                                                                          28130   VILLIERS LE MORHIER                </t>
  </si>
  <si>
    <t xml:space="preserve">BUISSON Josette et Philippe                                                                
27 Grande Rue                                                                                28130   SOULAIRES                               </t>
  </si>
  <si>
    <t xml:space="preserve">BUTET Catherine                                                                                
4 route de chevremont                                                                     27570   TILLIERES SUR AVRE                  </t>
  </si>
  <si>
    <t xml:space="preserve">BWENBA Monique                                                                                
30 rue Georges Sand                                                                       28500   VERNOUILLET                            </t>
  </si>
  <si>
    <t xml:space="preserve">CABOUAT Marie-Claire et Philippe                                                         
8 place Saint Martin                                                                         28200   OZOIR LE BREUIL                       </t>
  </si>
  <si>
    <t xml:space="preserve">CADIOU / DEBEAUCE Martine                                                         
14 rue de l église                                                                             28150   BONCE                                      </t>
  </si>
  <si>
    <t xml:space="preserve">CALONNEC Alain et Dominique                                                             
30 rue du Marronnier                                                                       28260   LE MESNIL SIMON                      </t>
  </si>
  <si>
    <t xml:space="preserve">CAMPAGNE Bernar                                                                             
1 rosay                                                                                          28800   TRIZAY LES BONNEVAL               </t>
  </si>
  <si>
    <t xml:space="preserve">CAPELLE Stéphane                                                                             
rue du bosc fortier                                                                           27110   LE TRONCQ                                </t>
  </si>
  <si>
    <t xml:space="preserve">CAQUEZ                                                                                 
9 résidence des Acacias                                                                   28230   DROUE SUR DROUETTE               </t>
  </si>
  <si>
    <t xml:space="preserve">CARDOSO Eddy                                                                                  
rue saint jacques la vallée                                                                27290   ECAQUELON                               </t>
  </si>
  <si>
    <t xml:space="preserve">CARLUER Nadège et Brugiere Michel                                                      
2 allée des Buissons                                                                         28130   HANCHES                                  </t>
  </si>
  <si>
    <t xml:space="preserve">CARNEC Véronique                                                                             
9 rue de beauthil                                                                             27150   MORGNY                                   </t>
  </si>
  <si>
    <t xml:space="preserve">CARON Maria et Arthur                                                                       
33 rue du Bout au Duhay                                                                  28210   FAVEROLLES                              </t>
  </si>
  <si>
    <t xml:space="preserve">CAROU Jean pierre et Nathalie                                                             
lieu dit "le Neubourg"                                                                       27130   PISEUX                                     </t>
  </si>
  <si>
    <t xml:space="preserve">CARPENTIER                                                                          
20 Q de l église                                                                               27150   BOISEMONT                              </t>
  </si>
  <si>
    <t xml:space="preserve">CARPENTIER Pascal                                                                            
5 rue du vieux puits                                                                         27240   LES ESSARTS                             </t>
  </si>
  <si>
    <t xml:space="preserve">CARRON Frederic                                                                                 
9 lieu dit toulifault                                                                           28140   GERMIGNONVILLE                      </t>
  </si>
  <si>
    <t xml:space="preserve">CARRON Fréderic                                                                                 
9 lieu dit toulifault                                                                           28140   GERMIGNONVILLE                      </t>
  </si>
  <si>
    <t xml:space="preserve">CARTINIERE Gérard                                                                           
3 rue des Champs                                                                            28220   LE MEE                                      </t>
  </si>
  <si>
    <t xml:space="preserve">CASTELLVI Valérie                                                                             
3 rue d Anet                                                                                    28210   VILLEMEUX SUR EURE                 </t>
  </si>
  <si>
    <t xml:space="preserve">CATHERINE                                                                                       
4 Bis rue de Berou                                                                           27220   PREY                                        </t>
  </si>
  <si>
    <t xml:space="preserve">CAVECIN Jacques                                                                               
621 route du bourg achard                                                               27310   FLANCOURT CATELON                 </t>
  </si>
  <si>
    <t xml:space="preserve">CERCEAU Jean-Louis / LEDON Vanessa                                             
6 Le Ménard                                                                                   28160   YEVRES                                     </t>
  </si>
  <si>
    <t xml:space="preserve">CETOUT Olivier                                                                                  
6 Lieu-dit Le Pavillon                                                                        28290   ARROU                                      </t>
  </si>
  <si>
    <t xml:space="preserve">CHABOCHE Daniel et Pierrette                                                             
4 rue de la Fosse aux Chevaux                                                          28800   ALLUYES                                   </t>
  </si>
  <si>
    <t xml:space="preserve">CHANCOLLON Eveline et Bernard                                                          
17 rue du Château                                                                           28360   LA BOURDINIERE SAINT             </t>
  </si>
  <si>
    <t xml:space="preserve">CHANTRY Fernand                                                                             
18 rue rené lothon                                                                           27110   EPEGARD                                  </t>
  </si>
  <si>
    <t xml:space="preserve">CHARDON Ginette et Marcel                                                                
6 Domaine du Grand Gland                                                               28130   BOUGLAINVAL                           </t>
  </si>
  <si>
    <t xml:space="preserve">CHARLES Thierry et Marie-Louise                                                         
180 rue Gaston Couté                                                                      28000   CHARTRES                                 </t>
  </si>
  <si>
    <t xml:space="preserve">CHARPENTIER Jean                                                                            
454 rue saint barnabé                                                                      27240   DAMVILLE                                 </t>
  </si>
  <si>
    <t xml:space="preserve">CHAUVEAU Franck et Valerie                                                                
2 bis rue haute "Berneuse"                                                               28190   SAINT GEORGES SUR EURE          </t>
  </si>
  <si>
    <t xml:space="preserve">CHAUVEL Marie                                                                                  
19 la banguelande                                                                           27700   LES ANDELYS                             </t>
  </si>
  <si>
    <t xml:space="preserve">CHAUVIN André                                                                                 
36 rue de Chollet                                                                             28200   CHATEAUDUN                            </t>
  </si>
  <si>
    <t xml:space="preserve">CHAUVITEAU Sylvianne et Michel                                                         
10 Butte aux Cailles                                                                         28210   NOGENT LE ROI                         </t>
  </si>
  <si>
    <t xml:space="preserve">CHAVIGNY René                                                                                
14 route de la Frileuse                                                                      28220   DOUY                                        </t>
  </si>
  <si>
    <t xml:space="preserve">CHEMIN Guy                                                                                      
16 rue du Perche                                                                             28190   LANDELLES                                </t>
  </si>
  <si>
    <t xml:space="preserve">CHEMIN Hervé                                                                                   
Le pont thibout                                                                               27160   FRANCHEVILLE                          </t>
  </si>
  <si>
    <t xml:space="preserve">CHERON Sandrine                                                                               BRUNEAU Sylvain
38 rue de l avre                                                                               28270   BEROU LA MULOTIERE                </t>
  </si>
  <si>
    <t xml:space="preserve">CHESNEAU Ginette et Léon                                                                   
11 rue le Champerieux                                                                     28170   BOULLAY LES DEUX EGLISES       </t>
  </si>
  <si>
    <t xml:space="preserve">CHEVE Colette                                                                                    
le petit chavernay                                                                            28360   MESLAY LE VIDAME                    </t>
  </si>
  <si>
    <t xml:space="preserve">CHIEUX Vincent et Christine                                                                
7 dos du gourdez                                                                             28630   MORANCEZ                                </t>
  </si>
  <si>
    <t xml:space="preserve">CHOJNACKI Jean Pierre                                                                      
8 route de romilly                                                                            27410   LA HOUSSAYE                            </t>
  </si>
  <si>
    <t xml:space="preserve">CHOQUET Jeannine                                                                            
13 rue de Corbie                                                                             28150   VOVES                                      </t>
  </si>
  <si>
    <t xml:space="preserve">CHOTTEAU Didier et Catherine                                                             
7 rue de l église                                                                               28120   SANDARVILLE                            </t>
  </si>
  <si>
    <t xml:space="preserve">COLIN Stéphane / CLAIR Karine                                                       
3 rue du château d Eau                                                                    28210   SENANTES                                 </t>
  </si>
  <si>
    <t xml:space="preserve">COLLEMARE Gérard                                                                            
15 rue pinchon chrétienville                                                              27800   HARCOURT                                </t>
  </si>
  <si>
    <t xml:space="preserve">COLLIN DIT DE MONTESSON Françoise                                                      
7 rue de meslay le grenet                                                                 28120   BAILLEAU LE PIN                        </t>
  </si>
  <si>
    <t xml:space="preserve">COLLIN Nathalie et Gérard                                                                   
1 Lieu dit La Théodière                                                                     28160   MOTTEREAU                              </t>
  </si>
  <si>
    <t xml:space="preserve">COLLIOT Claudine et Jean-Jacques                                                       
49 Lieu Méroger                                                                              28800   BONNEVAL                                </t>
  </si>
  <si>
    <t xml:space="preserve">COLMONT Béatrice et Jean-Claude                                                       
8 rue d Imbermais                                                                           28500   TREON                                      </t>
  </si>
  <si>
    <t xml:space="preserve">COMBOT-COURRAU Pascal                                                                        
Les salandières                                                                               28340   LES RESSUINTES                        </t>
  </si>
  <si>
    <t xml:space="preserve">DA SILVA LOUREIRO Manuel                                                                      
100 grande rue                                                                               28500   AUNAY SOUS CRECY                   </t>
  </si>
  <si>
    <t xml:space="preserve">DALLIER Micheline et Albert                                                                
19 rue Jean Moulin                                                                          28310   JANVILLE                                  </t>
  </si>
  <si>
    <t xml:space="preserve">DAMAS Arsene                                                                                    
13 rue de chartres                                                                           28700   VOISE                                       </t>
  </si>
  <si>
    <t xml:space="preserve">DANDREA                                                                                         
2 rue Roger Vinceneux                                                                     28250   SENONCHES                              </t>
  </si>
  <si>
    <t xml:space="preserve">DANIEL Nicole                                                                                    
4 clos des Champs                                                                           28130   SAINT MARTIN DE NIGELLES       </t>
  </si>
  <si>
    <t xml:space="preserve">DANO Tanguy et FAUCHEREAU Alexandra                                             
14 route de la chapelle "chenneviers"                                                 28170   MAILLEBOIS                              </t>
  </si>
  <si>
    <t xml:space="preserve">DANOIS Christophe                                                                            
La bulletière                                                                                   27230   THIBERVILLE                             </t>
  </si>
  <si>
    <t xml:space="preserve">DANTAN Bruno                                                                                  
37 rue Mazé                                                                                    27400   SURVILLE                                  </t>
  </si>
  <si>
    <t xml:space="preserve">DANTAN Raymond et Madelaine                                                           
17 rue jean moulin                                                                          28150   VOVES                                      </t>
  </si>
  <si>
    <t xml:space="preserve">DARDE Jacky                                                                                      
43 rue Nationale                                                                              28630   THIVARS                                   </t>
  </si>
  <si>
    <t xml:space="preserve">DAUVILLIER Pascale                                                                           
7 rue du Levant                                                                               28410   CHAMPAGNE                              </t>
  </si>
  <si>
    <t xml:space="preserve">DAUZOU Chantal                                                                                
51 route de brionne                                                                         27370   LA HAYE DU THEIL                      </t>
  </si>
  <si>
    <t xml:space="preserve">DAVID Olivier et Sylvie                                                                        
13 rue du marché au blé                                                                   28320   GALLARDON                              </t>
  </si>
  <si>
    <t xml:space="preserve">DAVIGNON Nicole                                                                              
1 rue des nonains                                                                            28250   SENONCHES                              </t>
  </si>
  <si>
    <t xml:space="preserve">DAVOUST Karine                                                                                
35 rue du Domaine du Grang Gland                                                   28150   BOUGLAINVAL                           </t>
  </si>
  <si>
    <t xml:space="preserve">DE PAUW Philippe                                                                                
35 rue de nogent                                                                             28120   MONTIGNY LE CHARTIF              </t>
  </si>
  <si>
    <t xml:space="preserve">DE PEINDRAY Jean-Paul                                                                      
6 rue des Bleuets                                                                            27780   GARENNES SUR EURE                 </t>
  </si>
  <si>
    <t xml:space="preserve">DEBOUCLOW Alain                                                                                  
14 impasse de la croix cornet                                                            27230   PIENCOURT                               </t>
  </si>
  <si>
    <t xml:space="preserve">DEBRAY Josiane et Philippe                                                                 
8 rue Moigneaux                                                                             28290   ARROU                                      </t>
  </si>
  <si>
    <t xml:space="preserve">DECAUX Patrick                                                                                  
16 impasse du 8 mai 1945                                                                27940   AUBEVOYE                                 </t>
  </si>
  <si>
    <t xml:space="preserve">DECOUFLET Patrick                                                                            
15 route de crulai                                                                            61300   CHANDAI                                   </t>
  </si>
  <si>
    <t xml:space="preserve">DEGUINE Maryline et Eric                                                                    
15 bis rue de l église                                                                        28800   SAINT MAUR SUR LE LOIR           </t>
  </si>
  <si>
    <t xml:space="preserve">DEHAIS Bruno et Christiane                                                                 
47 Lieu dit Les Bordes                                                                      28220   AUTHEUIL                                 </t>
  </si>
  <si>
    <t xml:space="preserve">DELACROIX Robert                                                                              
4, rue du Moulins " Crucey "                                                              28270   CRUCEY VILLAGES                      </t>
  </si>
  <si>
    <t xml:space="preserve">DESTOUCHES Xavier                                                                           
13 rue de l église                                                                             28130   YERMENONVILLE                       </t>
  </si>
  <si>
    <t xml:space="preserve">DEVANNE Michel                                                                                
3 rue du capitaine                                                                            27930   GAUCIEL                                   </t>
  </si>
  <si>
    <t xml:space="preserve">DEZERT Lucette et Jack                                                                      
30 rue de Meslay                                                                             28120   BAILLEAU LE PIN                        </t>
  </si>
  <si>
    <t xml:space="preserve">DEZIERE Catherine et Thierry                                                              
2 rue de Tivernon                                                                            28310   POINVILLE                                </t>
  </si>
  <si>
    <t xml:space="preserve">DHUY Michel                                                                                       
12 rue Charles Peguy                                                                       28300   AMILLY                                     </t>
  </si>
  <si>
    <t xml:space="preserve">DIDIER Jean Marc                                                                               LEVENT
5 rue de la vallée d orange "cherville"                                                 28210   VILLEMEUX SUR EURE                 </t>
  </si>
  <si>
    <t xml:space="preserve">DIFFETOCQ Christiane                                                                              
8 allée Michel Destroyat                                                                   28240   LA LOUPE                                  </t>
  </si>
  <si>
    <t xml:space="preserve">DION Pierre                                                                                       
11 route de gaillon                                                                           27600   AILLY                                        </t>
  </si>
  <si>
    <t xml:space="preserve">DIOT Roland                                                                                       
16 rue george leblanc                                                                      27750   LA COUTURE BOUSSEY                </t>
  </si>
  <si>
    <t xml:space="preserve">DOMANSKI Magdalena et BOUVIER Clément                                          
46 rue du gal georges patton                                                            28000   CHARTRES                                 </t>
  </si>
  <si>
    <t xml:space="preserve">DORCHIES Bernard                                                                            
la francardière                                                                                27270   GRAND CAMP                             </t>
  </si>
  <si>
    <t xml:space="preserve">DOUANGPRASEUTH Sackythong et Marie Claude                                    
3 rue pierre mendés france                                                               28480   THIRON GARDAIS                      </t>
  </si>
  <si>
    <t xml:space="preserve">DOUCET Catherine                                                                             
7 rue du 8 mai 1945                                                                         28700   SAINVILLE                                 </t>
  </si>
  <si>
    <t xml:space="preserve">DOULON Clarisse                                                                               
8 rue de la République                                                                     28320   GAS                                          </t>
  </si>
  <si>
    <t xml:space="preserve">DOUVILLE Franck                                                                               
21 route de salverte                                                                        27890   LA NEUVILLE DU BOSC                </t>
  </si>
  <si>
    <t xml:space="preserve">DUFOUR Maryvonne et Claude                                                             
823 route de Voivres                                                                        72210   FILLE SUR SARTHE                     </t>
  </si>
  <si>
    <t xml:space="preserve">DUFOURNIER Martine et Jean-Pierre                                                    
Lieu dit Le Tertre Masnier                                                                28400   NOGENT LE ROTROU                   </t>
  </si>
  <si>
    <t xml:space="preserve">DUMENY René et Odile                                                                       
12 avenue des bruyères                                                                   28130   CHARTAINVILLIERS                    </t>
  </si>
  <si>
    <t xml:space="preserve">DURAME Dominique                                                                            
10 rue Principale                                                                              28192   MITTAINVILLIERS                      </t>
  </si>
  <si>
    <t xml:space="preserve">DURAND Gérard                                                                                  
8 rue du 8 mai 1945                                                                         28000   CHARTRES                                 </t>
  </si>
  <si>
    <t xml:space="preserve">DURAND Ghislaine et André                                                                 
13 rue des Sablons                                                                          28260   OULINS                                     </t>
  </si>
  <si>
    <t xml:space="preserve">DURAND Joel et Chrsitine                                                                    
12 rue Jean Chauveau                                                                      28220   CLOYES SUR LE LOIR                  </t>
  </si>
  <si>
    <t xml:space="preserve">DURAND Raymonde et Guy                                                                 
6 Grande Rue                                                                                 28160   DAMPIERRE SOUS BROU             </t>
  </si>
  <si>
    <t xml:space="preserve">DUTERTRE Pierre et Brigitte                                                                 
28 rue des tisserands hameau le mesnil                                              27570   ACON                                        </t>
  </si>
  <si>
    <t xml:space="preserve">DUTILLEUL Gérard                                                                             
4 place saint marc "Cherville"                                                            28210   VILLEMEUX SUR EURE                 </t>
  </si>
  <si>
    <t xml:space="preserve">DUVAL Didier                                                                                      
16 rue Edouard Branly                                                                     27780   GARENNES SUR EURE                 </t>
  </si>
  <si>
    <t xml:space="preserve">DUVAL Emmanuel / MESSAGER Anaïs                                              
15 rue Georges Clémenceau                                                             28600   LUISANT                                   </t>
  </si>
  <si>
    <t xml:space="preserve">DUVAL Jacques                                                                                   
24 rue d Orléans                                                                              28150   OUARVILLE                                </t>
  </si>
  <si>
    <t xml:space="preserve">DUVIVIER HACAULT Françoise et Eric                                                   
12 rue Dampierre                                                                            28170   MAILLEBOIS                              </t>
  </si>
  <si>
    <t xml:space="preserve">DUVIVIER Jean-Paul                                                                           
1 rue Pulcher                                                                                  28700   DENONVILLE                             </t>
  </si>
  <si>
    <t xml:space="preserve">EDET Mickaël                                                                                     
25 rue d evreux                                                                               27400   ACQUIGNY                                </t>
  </si>
  <si>
    <t xml:space="preserve">EDOUARD Fernand et Simone                                                              
57 rue des Muriers                                                                           28290   ARROU                                      </t>
  </si>
  <si>
    <t xml:space="preserve">EGGER Armelle et Christian                                                                   
2 bis rue charles Peggy                                                                    28240   LA LOUPE                                  </t>
  </si>
  <si>
    <t xml:space="preserve">ENADAN André et Marcelle                                                                  
4 Lieu Dit La Regonnière                                                                  28160   UNVERRE                                  </t>
  </si>
  <si>
    <t xml:space="preserve">ENOS Franck                                                                                      
1 rue des fourrières                                                                         27400   MONTAURE                                </t>
  </si>
  <si>
    <t xml:space="preserve">ERISAY Maurice                                                                                 
74 rue du château d eau                                                                   27940   COURCELLES SUR SEINE             </t>
  </si>
  <si>
    <t xml:space="preserve">ESPEROU DU TREMBLAY Hugues                                                           
2 Impasse clos saint aignan                                                              28500   VERT EN DROUAIS                      </t>
  </si>
  <si>
    <t xml:space="preserve">ETHORE Marcel                                                                                   
4 rue de la Gare                                                                              28800   SAUMERAY                                </t>
  </si>
  <si>
    <t xml:space="preserve">EUTROPE Isabelle et Pascal                                                                 
13 rue Hélène Boucher                                                                     28240   LA LOUPE                                  </t>
  </si>
  <si>
    <t xml:space="preserve">FAFIN Michèle                                                                                    
107 route de breteuil "le crétil"                                                          27250   BOIS ARNAULT                           </t>
  </si>
  <si>
    <t xml:space="preserve">FAGET Nicole                                                                                      ROBIN Christian
40 faubourg de la Bretonnière                                                           28320   GALLARDON                              </t>
  </si>
  <si>
    <t xml:space="preserve">FALGUIER Michel                                                                                 
4 rue de la Bulière                                                                           28220   SAINT HILAIRE SUR YERRE         </t>
  </si>
  <si>
    <t xml:space="preserve">FERON Jean                                                                                       
17 rue Roland Dorgeles                                                                    28250   SENONCHES                              </t>
  </si>
  <si>
    <t xml:space="preserve">FERREIRA Jorge                                                                                 
1 rue de la Mairie                                                                             28200   LANNERAY                                 </t>
  </si>
  <si>
    <t xml:space="preserve">FERREIRA José Manuel                                                                       
30 bis rue de Paris                                                                          28410   GOUSSAINVILLE                         </t>
  </si>
  <si>
    <t xml:space="preserve">FERRER Jean Philippe                                                                         
16 grande rue                                                                                 27190   LE FIDELAIRE                            </t>
  </si>
  <si>
    <t xml:space="preserve">FERRET Pascal                                                                                   
24 côte torchon                                                                               27220   BOIS LE ROI                              </t>
  </si>
  <si>
    <t xml:space="preserve">FERRIEZ Carole                                                                                 
8 rue de la Plaine Ludon                                                                   28800   SAUMERAY                                </t>
  </si>
  <si>
    <t xml:space="preserve">FEUGAS                                                                                            
7 rue de la vallée Hameau de Boissay                                                 28310   GUILLEVILLE                             </t>
  </si>
  <si>
    <t xml:space="preserve">FEUILLET Didier et Monique                                                                
1 allée haute rue                                                                             27700   BOUAFLES                                 </t>
  </si>
  <si>
    <t xml:space="preserve">FIAND Marc                                                                                        
14 rue de la Libération                                                                     28120   EPEAUTROLLES                          </t>
  </si>
  <si>
    <t xml:space="preserve">FIENG Xavier                                                                                     
54 bis rue de venon                                                                         27400   SURTAUVILLE                            </t>
  </si>
  <si>
    <t xml:space="preserve">FILLON Thierry                                                                                  
46 rue des Primevères                                                                     28000   CHARTRES                                 </t>
  </si>
  <si>
    <t xml:space="preserve">FISSET Corinne et Sébastien                                                                
21 impasse Glaissière                                                                       28310   BARMAINVILLE                          </t>
  </si>
  <si>
    <t xml:space="preserve">FOSTIER Marcel                                                                                 
12 route du Buisson                                                                         28250   SENONCHES                              </t>
  </si>
  <si>
    <t xml:space="preserve">FOUCAULT Marcel                                                                              
23 rue des Déportés                                                                         28150   BOISVILLE LA SAINT PERE          </t>
  </si>
  <si>
    <t xml:space="preserve">FOUCHER Nicole et James                                                                   
4 rue de L Orléannais                                                                       28110   LUCE                                         </t>
  </si>
  <si>
    <t xml:space="preserve">FOUQUEREAU René                                                                                  
4 rue du 17 Aout                                                                             28000   CHARTRES                                 </t>
  </si>
  <si>
    <t xml:space="preserve">FOUQUET Sebastien                                                                             
7, rue Jean Renauldon                                                                     28240   LA LOUPE                                  </t>
  </si>
  <si>
    <t xml:space="preserve">FOURE Jean François et Colette                                                             
18 rue de l école                                                                              28320   GAS                                          </t>
  </si>
  <si>
    <t xml:space="preserve">FOURNIER Muriel et Gérard                                                                 
13 chemin des Beurriers                                                                   28210   CHENICOURT                             </t>
  </si>
  <si>
    <t xml:space="preserve">FOUSSET Benoit                                                                                 
10 rue de Chartres                                                                           28300   AMILLY                                     </t>
  </si>
  <si>
    <t xml:space="preserve">FOUTREL Maurice                                                                              
3 le champs cornu                                                                           27290   ILLEVILLE SUR MONTFORT          </t>
  </si>
  <si>
    <t xml:space="preserve">FRANCISCO DOS SANTOS Marie Elisabeth et Manuel                                
1 place de l église                                                                            28310   TRANCRAINVILLE                       </t>
  </si>
  <si>
    <t xml:space="preserve">FRANCOIS Cécile et Christophe                                                            
44 rue Jean Pinault                                                                          28300   JOUY                                         </t>
  </si>
  <si>
    <t xml:space="preserve">FRANCOIS Micheline et Jean                                                                
15 rue de Bourgogne                                                                       28110   LUCE                                         </t>
  </si>
  <si>
    <t xml:space="preserve">FRANCOIS Philippe et Marie-Hélène                                                      
29 rue de Brouaze                                                                           28200   CHATEAUDUN                            </t>
  </si>
  <si>
    <t xml:space="preserve">FRANGEUL Pascal                                                                               
1 rue Colombelle                                                                             28140   GUILLONVILLE                           </t>
  </si>
  <si>
    <t xml:space="preserve">GALLAS Francis                                                                                  
15 bis rue de la Tourelle                                                                   28150   VOVES                                      </t>
  </si>
  <si>
    <t xml:space="preserve">GALLOU Jean-Pierre                                                                           
5 rue st Chéron                                                                               28120   BAILLEAU LE PIN                        </t>
  </si>
  <si>
    <t xml:space="preserve">GANDRILLE Franck et Nathalie                                                             
4 place de l étang                                                                            28310   LEVESVILLE LA CHENARD            </t>
  </si>
  <si>
    <t xml:space="preserve">GARAUD Claude                                                                                 
15 rue des Fraiches                                                                         28330   LA BAZOCHES GOUET                  </t>
  </si>
  <si>
    <t xml:space="preserve">GARCIA Jocelyne                                                                               
11 Grande Rue                                                                                28220   MONTIGNY LE GANNELON           </t>
  </si>
  <si>
    <t xml:space="preserve">GIROUARD Marie-Thérèse et Michel                                                     
1 rue Mrteveille                                                                               28170   THIMERT GATELLES                    </t>
  </si>
  <si>
    <t xml:space="preserve">GISLARD Daniel et Françoise                                                               
18 rue des oiseaux                                                                           28130   PIERRES                                    </t>
  </si>
  <si>
    <t xml:space="preserve">GLINEUR Raymond                                                                             
13 rue du gord                                                                                27240   SYLVAINS LES MOULINS             </t>
  </si>
  <si>
    <t xml:space="preserve">GOBINET Pierre et Marie Claude                                                            
5 rue gourderie l audigerie                                                               28250   SENONCHES                              </t>
  </si>
  <si>
    <t xml:space="preserve">GODARD Jean-François                                                                       
6 Cité Charles Brune                                                                        28220   CLOYES SUR LE LOIR                  </t>
  </si>
  <si>
    <t xml:space="preserve">GODARD Louis                                                                                    BRUNEAU Sylvain
4 rue des gomberts                                                                         27190   NOGENT LE SEC                         </t>
  </si>
  <si>
    <t xml:space="preserve">GODEFROIT Sylvie et Christian                                                             MENARD CATHERINE
6 rue Jean Moulin                                                                            28260   ANET                                        </t>
  </si>
  <si>
    <t xml:space="preserve">GODIN Joël                                                                                        REVEIL Damien
1 ter rue de Grimoux                                                                        28150   MONTAINVILLE                          </t>
  </si>
  <si>
    <t xml:space="preserve">GRENET                                                                                            
32 rue Beauce au Perche                                                                  28120   MAGNY                                     </t>
  </si>
  <si>
    <t xml:space="preserve">GRENOT André et Mauricette                                                               
la rue chevre                                                                                   28340   LAMBLORE                                </t>
  </si>
  <si>
    <t xml:space="preserve">GRESSIER Frédérique et Rodrigue                                                        
13 rue de Corbie                                                                             28150   VOVES                                      </t>
  </si>
  <si>
    <t xml:space="preserve">GREVEREND Michel                                                                                  
22 rue de la croisette                                                                       27380   BOURG BEAUDOUIN                   </t>
  </si>
  <si>
    <t xml:space="preserve">GROMAS Carmen et Claude                                                                  
Lieu dit La Buissonière                                                                      28220   ROMILLY SUR AIGRE                  </t>
  </si>
  <si>
    <t xml:space="preserve">GROSDIDIER                                                                                      
26 rue du Maréchal Leclerc                                                               28190   COURVILLE SUR EURE                 </t>
  </si>
  <si>
    <t xml:space="preserve">HURAULT Moïse et Nicole                                                                    
3 rue Emile Carré                                                                            28700   AUNAY SOUS AUNEAU                 </t>
  </si>
  <si>
    <t xml:space="preserve">HUREL Jean pierre                                                                              
rue de la croix vignon                                                                       27560   LIEUREY                                    </t>
  </si>
  <si>
    <t xml:space="preserve">IGNATIO Albert                                                                                   
6 rue des plantes "grogneuil                                                             28130   SAINT PIAT                               </t>
  </si>
  <si>
    <t xml:space="preserve">JAKELJ Pascal et Severine                                                                     BRUNEAU Sylvain
1 bis rue de poizigny "les mares"                                                       27160   LE CHESNE                                </t>
  </si>
  <si>
    <t xml:space="preserve">JAN Joel et Françoise                                                                          
2 rue de la Varenne                                                                         28200   LA CHAPELLE DU NOYER             </t>
  </si>
  <si>
    <t xml:space="preserve">JANVIER Annick et Gérard                                                                   
25 rue de Loraine                                                                            28110   LUCE                                         </t>
  </si>
  <si>
    <t xml:space="preserve">JAOUEN Christian                                                                                
34 rue du Pressoir                                                                           28170   TREMBLAY LES VILLAGES         </t>
  </si>
  <si>
    <t xml:space="preserve">JARNIER Michel et Viviane                                                                   
10 rue des joncs                                                                              27400   HEUDREVILLE SUR EURE             </t>
  </si>
  <si>
    <t xml:space="preserve">JEAN Isabelle et William                                                                       MAILLOT
2 bis rue du Chapitre                                                                        28320   YMERAY                                    </t>
  </si>
  <si>
    <t xml:space="preserve">JOANNET Lionnel et Mireille                                                                 
31 rue des Sablons                                                                          28260   OULINS                                     </t>
  </si>
  <si>
    <t xml:space="preserve">JOB Michel et Marie Claire                                                                   
2 rue de la Grande Cour                                                                   28400   BRUNELLES                               </t>
  </si>
  <si>
    <t xml:space="preserve">JONEAU Colette et Alain                                                                      
8 rue de l Oile                                                                                 28360   FRESNAY LE CONTE                    </t>
  </si>
  <si>
    <t xml:space="preserve">JOSSE Brigitte et MORICE Didier                                                          
16 Lieu dit La Dunoterie                                                                   28480   COMBRES                                  </t>
  </si>
  <si>
    <t xml:space="preserve">JOSSET Jean-Pierre                                                                            
3 rue de la croix "Villermon"                                                              28310   ALLAINES MERVILLIERS              </t>
  </si>
  <si>
    <t xml:space="preserve">JOUEN Joel et Nathalie                                                                        
8 rue des canadiens                                                                         27380   BOURG BEAUDOUIN                   </t>
  </si>
  <si>
    <t xml:space="preserve">JOUET Mireille et Dominique                                                                
1 rue de Bel Air                                                                               28200   CONIE MOLITARD                      </t>
  </si>
  <si>
    <t xml:space="preserve">JOUSSE Valérie et François                                                                  
4 rue des Acacias                                                                             28300   AMILLY                                     </t>
  </si>
  <si>
    <t xml:space="preserve">JUGAN Eric                                                                                        
8 rue de la ferme du puits                                                                 27240   DAMVILLE                                 </t>
  </si>
  <si>
    <t xml:space="preserve">LAINE Jean-Jacques                                                                             
14 rue de Chatenay                                                                         28200   CHATEAUDUN                            </t>
  </si>
  <si>
    <t xml:space="preserve">LAIR Michel                                                                                       
6 route de ferrières                                                                          27190   ORMES                                      </t>
  </si>
  <si>
    <t xml:space="preserve">LAISNEY Bruno                                                                                  
39 rue du mouchelle                                                                        27370   VRAIVILLE                                 </t>
  </si>
  <si>
    <t xml:space="preserve">LAMY Jean claude                                                                              
1 route de la mairie                                                                         27800   BOSROBERT                              </t>
  </si>
  <si>
    <t xml:space="preserve">LANCELOT Stéphanie                                                                          
19 rue de la girarderie                                                                      28120   MONTIGNY LE CHARTIF              </t>
  </si>
  <si>
    <t xml:space="preserve">LANGEVIN Cécile et Stéphane                                                              
13 rue de la Demi Lune                                                                    28140   BAZOCHES LES HAUTES               </t>
  </si>
  <si>
    <t xml:space="preserve">LE BRIGAND Mireille                                                                           
43 rue des Aubépines                                                                       28500   GARNAY                                    </t>
  </si>
  <si>
    <t xml:space="preserve">LE CLECH Lucie et Joël                                                                        
7 lotissement Les Jardins d Anet                                                        28260   ANET                                        </t>
  </si>
  <si>
    <t xml:space="preserve">LE CORNU Véronique                                                                          
2 rue de Chartres                                                                            28150   OUARVILLE                                </t>
  </si>
  <si>
    <t xml:space="preserve">LE DANTEC Léone                                                                                
15 rue du Friche                                                                              28300   CHALLET                                   </t>
  </si>
  <si>
    <t xml:space="preserve">LE FLOIC Odile                                                                                   
1 place de vierge                                                                             27420   CANTIERS                                 </t>
  </si>
  <si>
    <t xml:space="preserve">LE FRANCOIS Pierre                                                                           
7 ruelle Piquet                                                                                28170   CHATEAUNEUF EN                      </t>
  </si>
  <si>
    <t xml:space="preserve">LE FUR Virginie et Loïc                                                                        
4 rue des Fraisiers                                                                           28480   BEAUMONT LES AUTELS              </t>
  </si>
  <si>
    <t xml:space="preserve">LE GUERN Michel et Paulette                                                                
1 L Abbé Cassegrain                                                                        28700   AUNEAU                                    </t>
  </si>
  <si>
    <t xml:space="preserve">LEBRUN Franck                                                                                  
19 rue d avrilly                                                                                27190   EMANVILLE                                </t>
  </si>
  <si>
    <t xml:space="preserve">LEBUDEL Christian et Monique                                                              BRUNEAU Sylvain
2 rue du moulin buglou "Le Breuil"                                                     28120   MARCHEVILLE                            </t>
  </si>
  <si>
    <t xml:space="preserve">LECLANCHER / TURQUIER Bertrand et Sabrina                                 
1 A rue de la saint jean                                                                     27170   COMBON                                   </t>
  </si>
  <si>
    <t xml:space="preserve">LECLERC Jean-Luc                                                                               
2 rue de la fillerie                                                                            28200   LOGRON                                    </t>
  </si>
  <si>
    <t xml:space="preserve">LECLERC Maurice                                                                               
2 impasse des Tourelles                                                                   28410   BU                                            </t>
  </si>
  <si>
    <t xml:space="preserve">LEDEE Valérie et Gérard                                                                      
4 rue Saint Sauveur                                                                         28170   THIMERT                                   </t>
  </si>
  <si>
    <t xml:space="preserve">LEDIEU Fréderic et LESAGE Lydie                                                           
1 rue de longueville "arpentigny"                                                       28170   FAVIERES                                  </t>
  </si>
  <si>
    <t xml:space="preserve">LEMOULT Marc                                                                                    
56 rue des pendants "la varenne ferron"                                            28200   LA CHAPELLE DU NOYER             </t>
  </si>
  <si>
    <t xml:space="preserve">LENFANT Aurore et Franck                                                                   REVEIL Damien
16 rue de l église                                                                             28800   SAUMERAY                                </t>
  </si>
  <si>
    <t xml:space="preserve">LEPLEGE Catherine et Daniel                                                                
131 rue St Jean                                                                               28200   CHATEAUDUN                            </t>
  </si>
  <si>
    <t xml:space="preserve">LEREAU Eric et THIROUARD Solange                                                    
23 rue Saint                                                                        28150   VILLENEUVE SAINT NICOLAS       </t>
  </si>
  <si>
    <t xml:space="preserve">LEROC Claudine et Gilbert                                                                   
1 rue de la Chesnaie                                                                        28200   LOGRON                                    </t>
  </si>
  <si>
    <t xml:space="preserve">LEROUX Claude et Martine                                                                   
8 Rue de la riviere                                                                            28140   GUILLONVILLE                           </t>
  </si>
  <si>
    <t xml:space="preserve">LEROY Lydie                                                                                      
Lieu dit le bilheux                                                                            28120   MARCHEVILLE                            </t>
  </si>
  <si>
    <t xml:space="preserve">LESAGE Christiane                                                                              
21 rue de la Marnière                                                                       28120   ILLIERS COMBRAY                      </t>
  </si>
  <si>
    <t xml:space="preserve">LETELLIER Katia                                                                                
7 route de brionne                                                                           27370   LA HAYE DU THEIL                      </t>
  </si>
  <si>
    <t xml:space="preserve">MARIE Joël                                                                                        
2 rue de vaudry "la gatine"                                                               28380   SAINT REMY SUR AVRE               </t>
  </si>
  <si>
    <t xml:space="preserve">MARQUET Sandrine                                                                            
1 rue atelier plessis franc                                                                  28190   SAINT GERMAIN LE                    </t>
  </si>
  <si>
    <t xml:space="preserve">MARTEL Nicole                                                                                   
18 rue du Général de Gaulle                                                             28190   FONTAINE LA GUYON                  </t>
  </si>
  <si>
    <t xml:space="preserve">MARTIGNAT                                                                                      
7 rue des Forges                                                                              28410   PROUAIS                                   </t>
  </si>
  <si>
    <t xml:space="preserve">MARTIN / AZOULA Fabrice et Karine                                                
25 chemin des bretonnières                                                              28500   SAULNIERES                              </t>
  </si>
  <si>
    <t xml:space="preserve">MARTIN Bernadette et Dominique                                                         
1 Lieu dit La Valinière                                                                       28400   TRIZAY                                     </t>
  </si>
  <si>
    <t xml:space="preserve">MARTIN Robert et Jocelyne                                                                 
27 rue de la Libération                                                                     28700   LE GUE DE LONGROI                   </t>
  </si>
  <si>
    <t xml:space="preserve">MARTINEZ et GALLET Didier et Chrystel                                                  
2 rue pasteur                                                                                  28190   SAINT GEORGES SUR EURE          </t>
  </si>
  <si>
    <t xml:space="preserve">MARTINEZ Frédéric                                                                            
17 rue du Mousseau                                                                         28300   CINTRAY                                   </t>
  </si>
  <si>
    <t xml:space="preserve">MARTINEZ Marie laure                                                                        
43 rue noel ballay                                                                            28000   CHARTRES                                 </t>
  </si>
  <si>
    <t xml:space="preserve">MARVIN Serge et Therese                                                                   
Lieu dit le Neubourg                                                                         27130   PISEUX                                     </t>
  </si>
  <si>
    <t xml:space="preserve">MASSIQUET Yoann et GADOIS Fany                                                      
Lieu dit "Les Frous"                                                                         28330   COUDRAY AU PERCHE                 </t>
  </si>
  <si>
    <t xml:space="preserve">MASSON Hervé                                                                                    
20 rue Bois                                                                          28300   CLEVILLIERS                             </t>
  </si>
  <si>
    <t xml:space="preserve">MASSON Jean Pierre                                                                           
N°2 "Le bourg"                                                                              27210   FORT MOVILLE                           </t>
  </si>
  <si>
    <t xml:space="preserve">MASTROIANNI Francesca                                                                    
16 rue Gatelles                                                                                28300   CHAMPHOL                                </t>
  </si>
  <si>
    <t xml:space="preserve">MATTHYS Gérard                                                                               
6 bis rue sous les Côtes                                                                    28380   SAINT REMY SUR AVRE               </t>
  </si>
  <si>
    <t xml:space="preserve">MAUBERT Michel                                                                                
1 Lieu dit LA DAUVERGNERIE                                                            28120   ILLIERS COMBRAY                     </t>
  </si>
  <si>
    <t xml:space="preserve">MAUGAS Michel et Monique                                                                 
43 rue du chant pinson                                                                    28200   LA CHAPELLE DU NOYER             </t>
  </si>
  <si>
    <t xml:space="preserve">MAUGUIN Yves et Yvette                                                                     
20 rue des champs                                                                          27220   MOUSSEAUX NEUVILLE               </t>
  </si>
  <si>
    <t xml:space="preserve">MAURICE Bernard                                                                              
8 route de la lande                                                                           27220   FRESNEY                                   </t>
  </si>
  <si>
    <t xml:space="preserve">MAYEUL Claude                                                                                 
48 rue basse du mail                                                                        28800   BONNEVAL                                </t>
  </si>
  <si>
    <t xml:space="preserve">MEGA PIZZA                                                                                      
4 boulevard Clémenceau                                                                  28130   MAINTENON                              </t>
  </si>
  <si>
    <t xml:space="preserve">MELAERTS Jean Annick                                                                       
29 rue de netreville                                                                          27000   EVREUX                                     </t>
  </si>
  <si>
    <t xml:space="preserve">MELLINGER Bernard                                                                           
Lieu dit Les Crinières                                                                        28480   ARGENVILLIERS                         </t>
  </si>
  <si>
    <t xml:space="preserve">MENAGER Dominique                                                                         
18 rue des marguerites                                                                    27220   SAINT ANDRE DE L'EURE             </t>
  </si>
  <si>
    <t xml:space="preserve">MENAGER Joanny et GUYOT Sylvaine                                                    
L Halbiterie                                                                                     28120   NONVILLIERS LE GRAND             </t>
  </si>
  <si>
    <t xml:space="preserve">MENAGER Pascale et Maurice                                                               
24 lieu dit Frileuse                                                                           27160   LE CHESNE                                 </t>
  </si>
  <si>
    <t xml:space="preserve">MERCIER Bernard                                                                              
10 les champeaux                                                                           28480   COMBRES                                  </t>
  </si>
  <si>
    <t xml:space="preserve">MESNIL Chritian                                                                                 
12 bis chemin de la seigneurie "La haize"                                           27160   BEMECOURT                              </t>
  </si>
  <si>
    <t xml:space="preserve">METAIS Didier                                                                                   
8 hameau lignon                                                                             27110   VENON                                      </t>
  </si>
  <si>
    <t xml:space="preserve">MICCINILLI Paolo et Laure Isabelle                                                       
44 boulevard Jean Jaurés                                                                 28100   DREUX                                      </t>
  </si>
  <si>
    <t xml:space="preserve">MICHAU Marie-Hélène et Jean-Marc                                                     
5 rue de la Croix                                                                              28310   VILLERMON                               </t>
  </si>
  <si>
    <t xml:space="preserve">MOREAU Eric                                                                                     
8 impasse des lauriers                                                                      27430   ANDE                                        </t>
  </si>
  <si>
    <t xml:space="preserve">MOREAU Patrick et Isabelle                                                                 
5 chemin de louversey                                                                     27190   CONCHES EN OUCHE                   </t>
  </si>
  <si>
    <t xml:space="preserve">MOREIRA Ernest                                                                                
20 route d Auneau                                                                           28320   GALLARDON                              </t>
  </si>
  <si>
    <t xml:space="preserve">MOREIRA PACHECO José                                                                    
Lieu dit La Berrière                                                                          28480   ARGENVILLIERS                         </t>
  </si>
  <si>
    <t xml:space="preserve">MOREL Jean marc                                                                              
7 rond point le gueubert                                                                   27930   BACQUEPUIS                             </t>
  </si>
  <si>
    <t xml:space="preserve">MOREL Marie-odile et Christian                                                            
17 rue st denis                                                                                28310   ROUVRAY SAINT DENIS              </t>
  </si>
  <si>
    <t xml:space="preserve">MORICE Christian                                                                               
6 lieu dit l orme                                                                               28330   COUDRAY AU PERCHE                 </t>
  </si>
  <si>
    <t xml:space="preserve">MORICE Gilles                                                                                   
6 rue des Vignes                                                                             28630   LE COUDRAY                              </t>
  </si>
  <si>
    <t xml:space="preserve">MOULIN Rachel et Christophe                                                              
14 Grande Rue                                                                                28410   CHAMPAGNE                              </t>
  </si>
  <si>
    <t xml:space="preserve">MULLER Christian et Cécile                                                                  
28 rue de l avenir                                                                            28130   CHARTAINVILLIERS                    </t>
  </si>
  <si>
    <t xml:space="preserve">MULLET Eugène et Nadine                                                                    
42 rue Jean Jaurés                                                                          28700   AUNEAU                                    </t>
  </si>
  <si>
    <t xml:space="preserve">MUTZENBERG Cécile et Frédéric                                                           
18 rue du 16 juin 1940                                                                     28310   ROUVRAY SAINT DENIS              </t>
  </si>
  <si>
    <t xml:space="preserve">NADO Maurice                                                                                     
4 avenue hector berlioz                                                                    28500   VERNOUILLET                            </t>
  </si>
  <si>
    <t xml:space="preserve">NEVEU Josiane et Christian                                                                  
6 rue Saint Exupéry                                                                         28200   DONNEMAIN SAINT MAMES         </t>
  </si>
  <si>
    <t xml:space="preserve">ORY Pierre                                                                                         
50 rue du Général Leclerc                                                                28330   LA BAZOCHE GOUET                   </t>
  </si>
  <si>
    <t xml:space="preserve">OUALI Christophe et Magalie                                                               
7 rue du Bourdonné Hameau de Cissey                                              27220   GROSSOEUVRE                          </t>
  </si>
  <si>
    <t xml:space="preserve">OUBRE Pascal et Maryline                                                                    MENARD CATHERINE
5 rue haute porte                                                                            28140   GUILLONVILLE                           </t>
  </si>
  <si>
    <t xml:space="preserve">OUDILL Jean-Claude                                                                          
4 rue du Gros Chêne                                                                        28240   LA LOUPE                                  </t>
  </si>
  <si>
    <t xml:space="preserve">OURSEL Jacky et Isabelle                                                                    
16 rue de Vaudry                                                                             28380   SAINT REMY SUR AVRE               </t>
  </si>
  <si>
    <t xml:space="preserve">OUY Claude                                                                                        
2 chemin des Prés                                                                           28230   DROUE SUR DROUETTE               </t>
  </si>
  <si>
    <t xml:space="preserve">PACCARD Edwige et Michel                                                                  
1 rue de l ancienne Gare                                                                   28320   BAILLEAU ARMENONVILLE          </t>
  </si>
  <si>
    <t xml:space="preserve">PAILLE Gérard                                                                                   
13 rue de la Gare                                                                            28230   DROUE SUR DROUETTE               </t>
  </si>
  <si>
    <t xml:space="preserve">PICARD Philippe et Fabienne                                                               
2 rue bourmiquet                                                                            28700   MAISONS                                  </t>
  </si>
  <si>
    <t xml:space="preserve">PICAUD                                                                                 
1 résidence de roncheville                                                                27110   GRAVERON SEMERVILLE             </t>
  </si>
  <si>
    <t xml:space="preserve">PICCOLINI Thomas                                                                            
1 rue de Fresne "Le Breuil"                                                               28120   MARCHEVILLE                            </t>
  </si>
  <si>
    <t xml:space="preserve">PICOT Jean                                                                                       
21 rue de la féderation                                                                     27000   EVREUX                                     </t>
  </si>
  <si>
    <t xml:space="preserve">PIETRUSZEWSKI Gaële et Ladislas                                                       
20 rue du citoyen Maire Masure                                                         28310   JANVILLE                                  </t>
  </si>
  <si>
    <t xml:space="preserve">PIETTE Philippe                                                                                   
26 rue de l Ecole                                                                              28300   CINTRAY                                   </t>
  </si>
  <si>
    <t xml:space="preserve">PIMONT Patrick                                                                                  
225 rue du perrey                                                                            27520   BOSC BENARD COMMIN              </t>
  </si>
  <si>
    <t xml:space="preserve">PINCELOUP et TRANCHANT                                                     
Lieu dit Le Charme                                                                           28400   SAINT JEAN PIERRE FIXTE          </t>
  </si>
  <si>
    <t xml:space="preserve">PINCELOUP Siméon                                                                            
1 bis les Champeaux                                                                        28480   COMBRES                                  </t>
  </si>
  <si>
    <t xml:space="preserve">PINHEIRO Maria et Antonio                                                                  
9 impasse Patis                                                                               28260   SAUSSAY                                   </t>
  </si>
  <si>
    <t xml:space="preserve">PIOGER Juliette                                                                                   
5 rue de la Gare                                                                              28190   SAINT LUPERCE                         </t>
  </si>
  <si>
    <t xml:space="preserve">PLANCHENAULT Jacques et Claudine                                                    
2 rue du bel-air                                                                               27320   SAINT GERMAIN SUR AVRE         </t>
  </si>
  <si>
    <t xml:space="preserve">PLASSAIS Bruno et Magaly                                                                  
15 rue du Château d Eau                                                                  28210   CHENICOURT SENANTES             </t>
  </si>
  <si>
    <t xml:space="preserve">PLAZAT Roger et Yvette                                                                      
25 avenue du général de gaulle                                                         28310   TOURY                                      </t>
  </si>
  <si>
    <t xml:space="preserve">PLESSIS Jean-Louis                                                                            
12 rue de la Mairie                                                                           28360   FRESNAY LE COMTE                    </t>
  </si>
  <si>
    <t xml:space="preserve">PLU Jean Noël et Joëlle                                                                       
9 rue general patton essars                                                              28700   SAINT SYMPHORIEN LE               </t>
  </si>
  <si>
    <t xml:space="preserve">POISSON Emmanuel                                                                          
3 rue de Souancé                                                                            28330   LES ETILLEUX                            </t>
  </si>
  <si>
    <t xml:space="preserve">POITOU Serge                                                                                   
2 chemins des écoliers                                                                     27930   REUILLY                                    </t>
  </si>
  <si>
    <t xml:space="preserve">POLIN René                                                                                      
40 rue chauveau la garde                                                                 28000   CHARTRES                                 </t>
  </si>
  <si>
    <t xml:space="preserve">POMMIER Gilles                                                                                 
1 rue de l église                                                                               28700   LEVAINVILLE                             </t>
  </si>
  <si>
    <t xml:space="preserve">PORCHER Anne et Michel                                                                     
3 ter rue Fontaine Matou                                                                  28320   YMERAY                                    </t>
  </si>
  <si>
    <t xml:space="preserve">POTEL Didier                                                                                     
184 la buzinière                                                                              27310   EPREVILLE EN ROUMOIS             </t>
  </si>
  <si>
    <t xml:space="preserve">POTEL Vincent                                                                                   
1 impasse prè saillant                                                                      27530   CROTH                                      </t>
  </si>
  <si>
    <t xml:space="preserve">RENAUDINEAU Fabrice                                                                       
10 rue du mesnil simon                                                                    28260   SAINT OUEN MARCHEFROY         </t>
  </si>
  <si>
    <t xml:space="preserve">RENAUX Françoise et Christian                                                             
rue des Chevaux                                                                              28350   SAINT LUBIN DES                       </t>
  </si>
  <si>
    <t xml:space="preserve">RENOU Roger                                                                                     
9 rue Saint Jean                                                                              28800   SAUMERAY                                </t>
  </si>
  <si>
    <t xml:space="preserve">RENOUVEL Didier et Sylvie                                                                  
3 Grande Rue                                                                                 28190   SAINT GEORGES SUR EURE          </t>
  </si>
  <si>
    <t xml:space="preserve">RENVOISE Dominique et Evelyne                                                         
2 lieu dit lesfromat                                                                           28290   ARROU                                      </t>
  </si>
  <si>
    <t xml:space="preserve">ROCTON Alain                                                                                   
22 rue saint hilaire                                                                           28120   ILLIERS COMBRAY                      </t>
  </si>
  <si>
    <t xml:space="preserve">SAINT PIERRE Stéphane                                                                     
5 rue de tournedos                                                                          27110   QUITTEBEUF                              </t>
  </si>
  <si>
    <t xml:space="preserve">SAINVIL Félix                                                                                      YVARS Philippe
15 impasse des Aubépines                                                                28210   VILLEMEUX SUR EURE                 </t>
  </si>
  <si>
    <t xml:space="preserve">SAKIC Daniel                                                                                     
30 rue de beaumont                                                                        27190   ORMES                                      </t>
  </si>
  <si>
    <t xml:space="preserve">SALA Stéphane                                                                                  
22 rue du 8 mai 1945                                                                       27530   EZY SUR EURE                            </t>
  </si>
  <si>
    <t xml:space="preserve">SALIOU Daniel                                                                                   
43 route de Rambouillet                                                                   28210   FAVEROLLES                              </t>
  </si>
  <si>
    <t xml:space="preserve">SALIOU Mireille                                                                                  
5 allée des Plantes                                                                           28130   HANCHES                                  </t>
  </si>
  <si>
    <t xml:space="preserve">SALOIO Michelle et Antonio                                                                 
1 rue des Forges                                                                              28410   PROUAIS                                   </t>
  </si>
  <si>
    <t xml:space="preserve">SAN JUAN Christophe et ARCHAMBEAU Delphine                                    
5 rue eugene foussard                                                                     28160   MEZIERES AU PERCHE                </t>
  </si>
  <si>
    <t xml:space="preserve">SOUBIEUX Brigitte et Luc                                                                    
166 rue Nationale                                                                            28310   TOURY                                      </t>
  </si>
  <si>
    <t xml:space="preserve">STRITOF Joseph et Yvette                                                                   
1 rue Fouleray                                                                                28120   MONTIGNY LE CHARTIF              </t>
  </si>
  <si>
    <t xml:space="preserve">SUCHAUD Michel                                                                                
1 rue jean de la fontaine                                                                   28630   BARJOUVILLE                            </t>
  </si>
  <si>
    <t xml:space="preserve">SYLVESTRE Gyslène et Martial                                                             
6 rue du Puit                                                                                   28120   OLLE                                         </t>
  </si>
  <si>
    <t xml:space="preserve">TACHOT Frédéric et Laétitia                                                                  
29 rue de la mairie                                                                           28320   YMERAY                                    </t>
  </si>
  <si>
    <t xml:space="preserve">TAILLARD Olivier                                                                               
45 rue de la Mairie                                                                           28200   LANNERAY                                 </t>
  </si>
  <si>
    <t xml:space="preserve">TETON Dominique                                                                              
19 rue du Vieux Puit                                                                        28210   LE BOULLAY THIERRY                 </t>
  </si>
  <si>
    <t xml:space="preserve">THAUVIN Jean Noël                                                                             
2 rue du moulin                                                                               28310   OINVILLE SAINT LIPHARD           </t>
  </si>
  <si>
    <t xml:space="preserve">THERON Claude et Annick                                                                     
3 rue des mousseau                                                                         28300   CINTRAY                                   </t>
  </si>
  <si>
    <t xml:space="preserve">THIBAULT Sandra et Nicolas                                                                 
19 rue du Maréchal Leclerc                                                               28190   COURVILLE SUR EURE                 </t>
  </si>
  <si>
    <t xml:space="preserve">THIEULIN Jean michel                                                                        
1 rue de la forêt                                                                              27220   MOUSSEAUX NEUVILLE               </t>
  </si>
  <si>
    <t xml:space="preserve">THINSELIN Patrick et CZAPECK Martine                                                 
Hameau de Vitray                                                                            37000   SAINT HIPOLYTHE                      </t>
  </si>
  <si>
    <t xml:space="preserve">THOMAS Patrick                                                                                 
12 B rue du Commandant l Herminier                                                 28500   VERNOUILLET                            </t>
  </si>
  <si>
    <t xml:space="preserve">THOMAS Yves                                                                                    
16 rue Charles Peguy                                                                       28310   FRESNAY L EVEQUE                    </t>
  </si>
  <si>
    <t xml:space="preserve">THUAUDET Dominique                                                                         
17 rue du Pressoir                                                                           28140   VARIZE                                     </t>
  </si>
  <si>
    <t xml:space="preserve">TIBBAUT Michel et Valérie                                                                   
4 rue des acacias                                                                             28320   GAS                                          </t>
  </si>
  <si>
    <t xml:space="preserve">TISSOT Hervé et Marianick                                                                  
Route de cherrevières "mainterne"                                                    28270   CRUCEY VILLAGES                      </t>
  </si>
  <si>
    <t xml:space="preserve">TOULGOAT Marianne et Jean-Paul                                                        
15 rue de bel air                                                                              28800   SANCHEVILLE                            </t>
  </si>
  <si>
    <t xml:space="preserve">VESIC Emanuilo                                                                                 
5 rue des iris                                                                                   27440   HOUVILLE EN VEXIN                   </t>
  </si>
  <si>
    <t xml:space="preserve">VIEIL Bruno                                                                                       
35 route de bourneville                                                                    27350   ETREVILLE                                 </t>
  </si>
  <si>
    <t xml:space="preserve">VIEIL Denis et Nathalie                                                                       
2 impasse Saint Nicolas                                                                    28190   MITTAINVILLIERS                      </t>
  </si>
  <si>
    <t xml:space="preserve">VINCENT Gérard                                                                                
4 rue du prunier rouge                                                                     27930   SAINT MARTIN LA CAMPAGNE     </t>
  </si>
  <si>
    <t xml:space="preserve">VINCENT Jean-Pierre et Annick                                                            
Moulin de Pluvignon                                                                        28190   LANDELLES                                </t>
  </si>
  <si>
    <t xml:space="preserve">VIOLON Daniel et Colette                                                                    
4 Rue Des Hortensias                                                                       28160   YEVRES                                     </t>
  </si>
  <si>
    <t xml:space="preserve">VOICEL Christophe et Ingrid                                                                
5 rue des relais "le pont tranchfétu"                                                   28120   NOGENT SUR EURE                     </t>
  </si>
  <si>
    <t xml:space="preserve">VOISIN ANASTASIE Michel et Stéfania                                                 
104 route de saint andré                                                                   27930   GUICHAINVILLE                         </t>
  </si>
  <si>
    <t xml:space="preserve">VOLCKCRICK Marie - France                                                                
24 chemin des fontenelles                                                                27190   CONCHES EN OUCHE                   </t>
  </si>
  <si>
    <t xml:space="preserve">VORENGER Bruno                                                                              
77 rue beuherin                                                                              27110   ECAUVILLE                                </t>
  </si>
  <si>
    <t xml:space="preserve">WATIER Jean Eric                                                                                
9 rue de beaurepaire                                                                        27250   CHERONVILLIERS                       </t>
  </si>
  <si>
    <t xml:space="preserve">WOLF Dominique et Murielle                                                                
Lieu dit la maison neuve                                                                   28480   SAINT DENIS D'AUTHOU             </t>
  </si>
  <si>
    <t xml:space="preserve">YAHI Kader et MESLIN Roselyne                                                           
3 ruelle aux vaches                                                                          27370   VRAIVILLE                                 </t>
  </si>
  <si>
    <t xml:space="preserve">YSSAMBOURG Pascal                                                                          
7 rue du prieuré                                                                              27110   CROSVILLE LA VIEILLE                </t>
  </si>
  <si>
    <t xml:space="preserve">ZACOIC Eric                                                                                       
Les chouques                                                                                 27270   LA CHAPELLE GAUTHIER             </t>
  </si>
  <si>
    <t xml:space="preserve">ZONGO Parade et Sylviane                                                                   
17 rue de l épinette                                                                          27240   SYLVAINS LES MOULINS             </t>
  </si>
  <si>
    <t xml:space="preserve">BERTIN Guy                                                                                        
Route de Dreux Lieu dit saint Cyr                                                       28250   SENONCHES                               </t>
  </si>
  <si>
    <t xml:space="preserve">BOISSEAU Baby et Gilbert                                                                   
2 rue Sault                                                                                     28170   TREMBLAY LES VILLAGES            </t>
  </si>
  <si>
    <t xml:space="preserve">BOUJU Valérie et Cédric                                                                      
15 rue de Grand Orme                                                                     28120   MAGNY                                     </t>
  </si>
  <si>
    <t xml:space="preserve">BOUTRY Brigitte                                                                                  
20 chemin des vignes                                                                       27770   ILLIERS L'EVEQUE                      </t>
  </si>
  <si>
    <t xml:space="preserve">BULEUX Karl                                                                                      
3 bis rue de l école                                                                           27180   BERNIENVILLE                           </t>
  </si>
  <si>
    <t xml:space="preserve">BURBAN Eric                                                                                       
20 rue de l Ecole                                                                              28300   CINTRAY                                   </t>
  </si>
  <si>
    <t xml:space="preserve">CARRE David                                                                                     
7 route de carcouet                                                                         27930   LA CHAPELLE DU BOIS DES          </t>
  </si>
  <si>
    <t xml:space="preserve">DUROUSSEAUD Audrey                                                                             
22 Grande Rue                                                                                28150   MONTAINVILLE                          </t>
  </si>
  <si>
    <t xml:space="preserve">FERNAND Antoine                                                                               
3 clos du presbytere                                                                        28270   BEAUCHE                                   </t>
  </si>
  <si>
    <t xml:space="preserve">FILSAC                                                                                             
2 rue de Royal Hussard                                                                    27150   SAINTE MARIE DE                      </t>
  </si>
  <si>
    <t xml:space="preserve">FONTAINE Isabelle et Didier                                                                
12 rue de Paris                                                                                28270   BREZOLLES                                </t>
  </si>
  <si>
    <t xml:space="preserve">GALLAS Stéphanie                                                                              
15 Lieu dit "Dommarville"                                                                 28800   SANCHEVILLE                            </t>
  </si>
  <si>
    <t xml:space="preserve">MASSON Magali                                                                                   
15 rue paul verlaine                                                                         28380   SAINT REMY SUR AVRE             </t>
  </si>
  <si>
    <t xml:space="preserve">MULLET Mickael et ROUSSEL Isabelle                                                    
40 rue saint Pierre                                                                           28150   RECLAINVILLE                           </t>
  </si>
  <si>
    <t xml:space="preserve">PLESSIS Christophe et LE BRIGAND Estelle                                            
22 rue Alfred de Musset                                                                    28350   SAINT LUBIN DES                       </t>
  </si>
  <si>
    <t xml:space="preserve">THEBAULT Sylvianne                                                                          
23 résidence de la Trinité des Bois                                                     28240   SAINT ELIPH                              </t>
  </si>
  <si>
    <t xml:space="preserve">THIERRY Bernard                                                                                
14 rue du tournebride                                                                      28350   SAINT LUBIN DES                       </t>
  </si>
  <si>
    <t xml:space="preserve">VICENTE Michel et Katia                                                                      
1 rue texier gallas                                                                            28150   VOVES                                       </t>
  </si>
  <si>
    <t xml:space="preserve">BULOU Jacques                                                                                  
Lieu dit La pointe                                                                             28330   SOIZE                                       </t>
  </si>
  <si>
    <t>ADAMY Fréderic
67 rue du bois sabot
28100   DREUX</t>
  </si>
  <si>
    <t>AGOUTIN Martine
28 route de Notre Dame des Puits
28350  GODENEVAL</t>
  </si>
  <si>
    <t>AIDAT Catherine
13 rue docteur l escarbault 
28140  ORGERES EN BEAUCE</t>
  </si>
  <si>
    <t>ALLA Patricia et Pascal
13 rue Jules verne "senainville"
28300   COLTAINVILLE</t>
  </si>
  <si>
    <t>ANDRE Johan
31 rue de la maladrerie
28700   UMPEAU</t>
  </si>
  <si>
    <t>ANNEE
64 chemin des Plantes
28210  COULOMBS</t>
  </si>
  <si>
    <t>ANTOINE Fabienne
16 route d illiers le val leger
27810   MARCILLY SUR EURE</t>
  </si>
  <si>
    <t>BALDO Stéphane
11 rue Charles Peguy
28310  FRESNAY L'EVEQUE</t>
  </si>
  <si>
    <t>BALLIEU Alain
5 route de la chapelle
27930   EMALLEVILLE</t>
  </si>
  <si>
    <t>BALTAS Mehmet et Saziye
20 rue des Droits de l Homme
28500   LURAY</t>
  </si>
  <si>
    <t>BAUX Sylvie
7 rue des Alleux
28120  MESLAY LE GRENET</t>
  </si>
  <si>
    <t>BINEY Pascal
10 Lieu dit La Leu
28190   VERIGNY</t>
  </si>
  <si>
    <t>BLANCHARD Gerard
Le Grand clos "lieu dit Mersantes" 
28220   SAINT HILAIRE SUR YERRE</t>
  </si>
  <si>
    <t>BOS
62 rue de Chandelles 
28210  COULOMBS</t>
  </si>
  <si>
    <t>BOUCHER Thierry
40 rue aubéry du boulley
27130   VERNEUIL SUR AVRE</t>
  </si>
  <si>
    <t>BOUDVIN René
5 chemin de Flonville 
28500   MONTREUIL</t>
  </si>
  <si>
    <t>BOWE Alan
1 rue royale "aufferville"
28360   LUPLANTE</t>
  </si>
  <si>
    <t>BOXBERGER Nicolas
29 rue du bout de la ville
27930   BACQUEPUIS</t>
  </si>
  <si>
    <t>CHALLOIS Jean Luc
3 rue du bois au blond le val leger
27810   MARCILLY SUR EURE</t>
  </si>
  <si>
    <t>CHAUSSEPIED Bernard
22 rue de la Butte saint Jean 
28130   HANCHES</t>
  </si>
  <si>
    <t>CHERIAUX René
13 Résidence Lafayette
28240   LA LOUPE</t>
  </si>
  <si>
    <t>CLATOT Claude
6 rue de la mariette "francheville" 
27220   COUDRES</t>
  </si>
  <si>
    <t>CONARD Pascal et Florence
4 rue du bois de la vigne "Le Vallet"
27160   LE CHESNE</t>
  </si>
  <si>
    <t>CORDIER Sylvie
2A chemin de l angle
27370   LA PYLE</t>
  </si>
  <si>
    <t>CORMERAIS
18 Faubourg de la Fontaine
28320  GALLARDON</t>
  </si>
  <si>
    <t>COUDERC Thierry et Valerie
7 rue des buits Lieu dit Brissard
28410  ABONDANT</t>
  </si>
  <si>
    <t>COULBAUX Guy
13 rue pinard
27750  LA COUTURE BOUSSEY</t>
  </si>
  <si>
    <t>COULON Didier
5 rue de la mairie
27530  CROTH</t>
  </si>
  <si>
    <t>CRIVELLI Pierre
8 rue Maurice Gledel
28130   VILLIERS LE MORHIER</t>
  </si>
  <si>
    <t>CROUILLEBOIS Jean-Marc
7 rue Chamfort
28220  LA FERTE VILLENEUILLE</t>
  </si>
  <si>
    <t>DA COSTA Mario
15 rue de Froideville
28700  AUNAY SOUS AUNEAU</t>
  </si>
  <si>
    <t>DESCLOUS Jean-Pierre
1 rue de la Maison Rouge
28190   FRUNCE</t>
  </si>
  <si>
    <t>DRAPPIER Guy
1 résidence la fontaine
27400   AMFREVILLE SUR ITON</t>
  </si>
  <si>
    <t>DUBOIS Michel
36 rue domaine du pêcheur
27930   NORMANVILLE</t>
  </si>
  <si>
    <t>DUBOUT Alain et Anne-Marie
allée des chataingniers la fauvellière
27130   PULLAY</t>
  </si>
  <si>
    <t>DUCHENE Alain
4 rue des épinoches
27220   SAINT ANDRE DE L'EURE</t>
  </si>
  <si>
    <t>FATOUX Daniel
2 rue du Lieutenant Sabatier Foucherolles
28210   NERON</t>
  </si>
  <si>
    <t>FAURIE Denys
10 rue Aristide Briand 
28300   MAINVILLIERS</t>
  </si>
  <si>
    <t>FRESTEL Catherine
2 rue de la butte verte
28300   LEVES</t>
  </si>
  <si>
    <t>FRICHOT Alain
3 place de la halle
27400  HONDOUVILLE</t>
  </si>
  <si>
    <t>GABIER Eric
12 rue de Mantes
28260   ROUVRES</t>
  </si>
  <si>
    <t>GAILLARD
3 rue jean memoz
27340  PONT DE L'ARCHE</t>
  </si>
  <si>
    <t>GARCIA Philippe
24 rue raymond huet
27320   LA MADELEINE DE</t>
  </si>
  <si>
    <t>GARIN Gérard
35 cité de la Promenade
72430  FERCE SUR SARTHE</t>
  </si>
  <si>
    <t>GAUME Roland
11 rue saint maurice
28210   VILLEMEUX SUR EURE</t>
  </si>
  <si>
    <t>GAUTHIER Chantal
2 chemin des fermes "les oriots"
27120  FONTAINE SOUS JOUY</t>
  </si>
  <si>
    <t>GESLAIN David et Sabrina
6 clos des champs "Eglancourt"
28130   SAINT MARTIN DE NIGELLES</t>
  </si>
  <si>
    <t>GIARMO Joseph
11 Lieu dit la chesnaie
27240   SYLVAINS LES MOULINS</t>
  </si>
  <si>
    <t>GIBIERGE Gérard
10 rue Charles Peguy 
28300   AMILLY</t>
  </si>
  <si>
    <t>GIRARD Didier
34 rue de la Vallée
28220   DOUY</t>
  </si>
  <si>
    <t>GRANDIN Alain
322 rue jean de la varende 
27160   BRETEUIL SUR ITON</t>
  </si>
  <si>
    <t>GROUSSARD
6 rue des Forges
28410   PROUAIS</t>
  </si>
  <si>
    <t>GUESNEY Jean luc
9 impasse du prè saillant
27530  CROTH</t>
  </si>
  <si>
    <t>GUEVEL Michelle
9 rue de la Louvrière
28210  COULOMBS</t>
  </si>
  <si>
    <t>GUILLERMO François
32 rue du bout de coudray
28320   BAILLEAU ARMENONVILLE</t>
  </si>
  <si>
    <t>GUYON Stéphane
71 rue de la vieille route
27320   MARCILLY LA CAMPAGNE</t>
  </si>
  <si>
    <t>HAEFFLINGER André
8 rue Bourg Viel
28270  BREZOLLES</t>
  </si>
  <si>
    <t>HANOY Thierry
59 route de quillebeuf
27500   SAINT MARDS DE</t>
  </si>
  <si>
    <t>HAREL Bernard
392 rue des hautes portes 
27670  LE BOSC ROGER EN ROUMOIS</t>
  </si>
  <si>
    <t>HAUTERRE Jean
30 rue jules cayaux
27220   SAINT ANDRE DE L'EURE</t>
  </si>
  <si>
    <t>HAYE Anny
12 rue Félix Lejars
28160   UNVERRE</t>
  </si>
  <si>
    <t>HAYES Huguette
10 rue Bois Mauchette
28160   YEVRES</t>
  </si>
  <si>
    <t>HAYES Marc
9 rue de la Croix
28130   SAINT MARTIN DE NIGELLES</t>
  </si>
  <si>
    <t>HENO Fabien
2 bis rue du Tilleul 
27770   ILLIERS L'EVEQUE</t>
  </si>
  <si>
    <t>HUBERT Agnès
5 sentier des etringalles
27220  GROSSOEUVRE</t>
  </si>
  <si>
    <t>HUBERT Jean
6 rue Haies d Alleray 
28240   VAUPILLON</t>
  </si>
  <si>
    <t>HUBERT Marcel
36 rue Chandelette 
28210  COULOMBS</t>
  </si>
  <si>
    <t>HUET Pascal le bourg
28340  LA CHAPELLE FORTIN</t>
  </si>
  <si>
    <t>JACQ Pascal
5 route de daubeuf
27430  CONNELLES</t>
  </si>
  <si>
    <t>JUTEAU Giselle
20 rue de la chardonnière 
28800   LE GAULT SAINT DENIS</t>
  </si>
  <si>
    <t>KENLER Bernard
25 bis route des andelys
27510   PRESSAGNY L'ORGUEILLEUX</t>
  </si>
  <si>
    <t>KIELWASSER René
9 rue butte Rossignol
28210  NOGENT LE ROI</t>
  </si>
  <si>
    <t>KLOS Jacky
3 rue du général Ferron
28800  PRE SAINT EVROULT</t>
  </si>
  <si>
    <t>KOLIBAS Pascal
90 rue des tasseaux
27350  ROUTOT</t>
  </si>
  <si>
    <t>LAGANIER Claude
4 impasse des pruniers 
28700   BLEURY</t>
  </si>
  <si>
    <t>LANGLOIS Jean
13 rue des talus
27520  BOISSEY LE CHATEL</t>
  </si>
  <si>
    <t>LANIO Jean louis
30 avenue de Newport
28100   DREUX</t>
  </si>
  <si>
    <t>LANOUE Hubert
3 rue des cerisiers 
28310  FRESNAY L'EVEQUE</t>
  </si>
  <si>
    <t>LAUNAY André
8 route de la Chapelle Saint Léonard
28170   SAINT MAIXME HAUTERIVE</t>
  </si>
  <si>
    <t>LAVAINNE Jean
30 rue du Fer à Cheval
28630   THIVARS</t>
  </si>
  <si>
    <t>LAVIE Philippe
1 lieu dit la théodière
28160  MOTTEREAU</t>
  </si>
  <si>
    <t>LE REVERT Gilles
22 rue du camp dolens
27370   LE THUIT ANGER</t>
  </si>
  <si>
    <t>LE ROULLEY Denis
14 grande rue 
28500   AUNAY SOUS CRECY</t>
  </si>
  <si>
    <t>LEBOUC Bernard
6 rue De Lattre de Tassigny 
28380   SAINT REMY SUR AVRE</t>
  </si>
  <si>
    <t>LEFEVRE Gilbert
8 bis rue des taillis
27220  BRETAGNOLLES</t>
  </si>
  <si>
    <t>LEGER Albertine
11, residence LAFAYETTE 
28240   LA LOUPE</t>
  </si>
  <si>
    <t>LEGROS Sandrine
3 Allée de la Fosse aux Fées
28120   BAILLEAU LE PIN</t>
  </si>
  <si>
    <t>LEHONGRE René
4 chemin des fermes
27120  FONTAINE SOUS JOUY</t>
  </si>
  <si>
    <t>LELEU Michel
10 rue du cantenets
27700   HENNEZIS</t>
  </si>
  <si>
    <t>LELIEVRE Stéphane
5 rue de la barronnerie "Tilleau"
28150   VILLEAU</t>
  </si>
  <si>
    <t>LEMOINE Eric
1 rue amanville
27170  BARQUET</t>
  </si>
  <si>
    <t>LEVEAU ROGER
43 rue du CHêne
28240   LE VAUPILON</t>
  </si>
  <si>
    <t>LEVEILLARD Denis
6 rue des Dolmens
28130   SAINT PIAT</t>
  </si>
  <si>
    <t>LIGIER Francis
5 rue de la chapelle
27120  HOULBEC COCHEREL</t>
  </si>
  <si>
    <t>LOPEZ Ruben
11 Lieu dit Le Bois Tillay
28140   TILLAY LE PENEUX</t>
  </si>
  <si>
    <t>LOUVIGNE Michel
2 impasse des Roses
28360   DAMMARIE</t>
  </si>
  <si>
    <t>MAILLE Alain
22 rue de la grosse borne
27370   MANDEVILLE</t>
  </si>
  <si>
    <t>MALZY Philippe
13 rue des hautes portes
27180   BERNIENVILLE</t>
  </si>
  <si>
    <t>MARCHADIER
25 rue du petit orme
28120   BAILLEAU LE PIN</t>
  </si>
  <si>
    <t>MINAUD Pierre et Josiane
6 impasse du clos de Vausevin
28600   LUISANT</t>
  </si>
  <si>
    <t xml:space="preserve">MORIN Pascal
2 rue de la plaine
27120   FONTAINE SOUS JOUY                </t>
  </si>
  <si>
    <t xml:space="preserve">MOTTE Barbara
39 la mare des champs
27930   SAINT VIGOR                             </t>
  </si>
  <si>
    <t>NEVEU Michel
10 rue des poulies
28120   ILLIERS COMBRAY</t>
  </si>
  <si>
    <t>NIBERT Nelly
1 rue du puits "le plessis" 
28240   VAUPILLON</t>
  </si>
  <si>
    <t>NICOLLE Jean
1 impasse du routoir
27110   ECAUVILLE</t>
  </si>
  <si>
    <t>NOIRET Serge
6 rue des Poirines
28130   HANCHES</t>
  </si>
  <si>
    <t>NOURY Jacky
7 Chemin de la Tour du Village
28700   SAINVILLE</t>
  </si>
  <si>
    <t>NOURY Maurice
2 rue de la Porte de Dourdan
28700   SAINVILLE</t>
  </si>
  <si>
    <t>OBERT Raymond
11 rue georges joignet
27660   BERNOUVILLE</t>
  </si>
  <si>
    <t>PARDIGON Robert
41 rue du Château d eau
28220   SAINT HILAIRE SUR YERRE</t>
  </si>
  <si>
    <t>PART et Justine
1 rue de la marnière "les perruches"
28120   ILLIERS COMBRAY</t>
  </si>
  <si>
    <t>PASTIER René
39, rue Porte Dunoise 
28220  LA FERTE VILLENEUIL</t>
  </si>
  <si>
    <t>PELLETIER Evelyne
17 rue du Prévot Général Barrier
28100   DREUX</t>
  </si>
  <si>
    <t>PENVERN Yann
65 Bis grande rue 
28500   AUNAY SOUS CRECY</t>
  </si>
  <si>
    <t>PETITBON Daniel
63 rue du 8 mai 1945
27160   BRETEUIL SUR ITON</t>
  </si>
  <si>
    <t>PETTON Stéphane
33 rue des bucherons "Netreville"
27000   EVREUX</t>
  </si>
  <si>
    <t>PHILBERT / DEBAILLY
31 rue des Tilleuls
28140   TILLAY LE PENEUX</t>
  </si>
  <si>
    <t>POTNISKI Guy
9 Grande Rue 
28190  SAINT GEORGES SUR EURE</t>
  </si>
  <si>
    <t>POULLAIN Paul
10 rue des ouches
28320   BAILLEAU ARMENONVILLE</t>
  </si>
  <si>
    <t>PRE Bernard
13 rue de la Chesnaie
28200   LOGRON</t>
  </si>
  <si>
    <t>PREVAULT Claude
4 rue de la Croix Blanche
28200   CIVRY</t>
  </si>
  <si>
    <t>PROUIN Francis
64 Domaine de la Croix de Pierre 
28210   BRECHAMPS</t>
  </si>
  <si>
    <t>QUINTILLAN Alain
12 avenue pierre dupont
27430   MUIDS</t>
  </si>
  <si>
    <t>RANDRIAMAZAORO Jean
11 rue des Graviers
28130   SAINT MARTIN DE NIGELLES</t>
  </si>
  <si>
    <t>RECHER Fréderic
6 rue de l orée du bois
27190   NAGEL SEEZ MESNIL</t>
  </si>
  <si>
    <t>RIQUET Raymond
9 chemin des marnes
27930   AVIRON</t>
  </si>
  <si>
    <t>ROBERT André
23 rue de la Massotelle
37360   SONZAY</t>
  </si>
  <si>
    <t>ROBERT Martine
2 rue des montées "les croisy"
27120  FONTAINE SOUS JOUY</t>
  </si>
  <si>
    <t>ROBINET Guy
12 rue du Vieux Ver 
28630  VER LES CHARTRES</t>
  </si>
  <si>
    <t>RODRIGUES Christian
29 rue Guy de Maupassant 
28500  VERNOUILLET</t>
  </si>
  <si>
    <t>ROLLET Henri
10 la banguelande
27700   LES ANDELYS</t>
  </si>
  <si>
    <t>ROUAULT Yannick
100 bis rue de l andelle
27460   ALIZAY</t>
  </si>
  <si>
    <t>ROUSSEL Philippe
36 Lieu Dit La Cour d Aunoy 
28250   JAUDRAIS</t>
  </si>
  <si>
    <t>ROUX Fabien
11 bis rue de patay 
28220  LA FERTE VILLENEUIL</t>
  </si>
  <si>
    <t>ROYER Patrice
9 rue du 19 Mars 1962 
28700   SAINVILLE</t>
  </si>
  <si>
    <t>SANTUS Daniel
20 rue du 08 Mai 1945
28700  BEVILLE LE COMTE</t>
  </si>
  <si>
    <t>Sarl PF Vidéo
36/38 rue de Bec Ham
61300   L'AIGLE</t>
  </si>
  <si>
    <t>SINTEFF Christele / FALGUIER CARPENTIER Christophe 27 rue de la Cavée Reine 
28200  CHATEAUDUN</t>
  </si>
  <si>
    <t>SOIVE Jacky et Françoise
Chemin des Eudes "Portes blanches"
27160   BRETEUIL SUR ITON</t>
  </si>
  <si>
    <t>SORBIER Florent
Route de chennebrun le village
27580   GOURNAY LE GUERIN</t>
  </si>
  <si>
    <t>THOBIE
9 rue de 
28360   LUPLANTE</t>
  </si>
  <si>
    <t>TRAVERT Jean Louis 23 rue des châteaux
27770   ILLIERS L'EVEQUE</t>
  </si>
  <si>
    <t>TREMBLAYE Cyril
271 rue hector malot
27520   BOSC BENARD COMMIN</t>
  </si>
  <si>
    <t>UN Yann
10 rue de la Chapelle
28170  TREMBLAY LES VILLAGES</t>
  </si>
  <si>
    <t>VACHER Jean-Luc et Danielle 15 prairie de Patry 
28800  TRIZAY LES BONNEVAL</t>
  </si>
  <si>
    <t>VADE THIERRY
58 La Grande Maison 
28400  CHAMPROND EN PERCHET</t>
  </si>
  <si>
    <t>VARD Didier
27 rue des écoles
27740   POSES</t>
  </si>
  <si>
    <t>VEDIE Sylvain
42 rue du houssay  
28800   MONTBOISSIER</t>
  </si>
  <si>
    <t>Lieu dit l herminette28200   LOGRON</t>
  </si>
  <si>
    <t>AGUILAR Michèle et Libert 
94 rue Gambetta
28300   MAINVILLIERS</t>
  </si>
  <si>
    <t>AL BOUKHARI Youssef
 9 rue des écoles 
28140  BAZOCHES EN DUNOIS</t>
  </si>
  <si>
    <t>ALBERT Pascal et Geraldine
25 rue du Houssay
28800   MONTBOISSIER</t>
  </si>
  <si>
    <t>ALBIS Jacques et Emmanuelle 
12 rue de la liberation 
28500  CHARPONT</t>
  </si>
  <si>
    <t>ALETON Patricia
5 rue du chateau d eau
28190   MITTAINVILLIERS</t>
  </si>
  <si>
    <t>ALFRED Isabelle et Eric
 10 rue des Finettes
28320  GALLARDON</t>
  </si>
  <si>
    <t>ALLARD Maurice et Marie Josephe 
16 rue Corot 
28000  CHARTRES</t>
  </si>
  <si>
    <t>ALLEAUME Jean-Louis / LHOSTE Pascale
15 rue du Val de Voise
28130   HOUX</t>
  </si>
  <si>
    <t>ALLEGRE Jean-Paul 
Lieu dit le Theneray 
28120   NONVILLIERS GRANDHOUX</t>
  </si>
  <si>
    <t>ALLIOT Henry et Jean Claude 
24 lieu dit Grand Houx 
28120   NONVILLIERS GRANDHOUX</t>
  </si>
  <si>
    <t>AMMON Fréderic et Fabienne 
16 rue du bout aux roussels
27950  SAINTE COLOMBE PRES</t>
  </si>
  <si>
    <t>AMY Pascal 
270 chemin du champ de Val
27800  SAINT ELOI DE FOURQUES</t>
  </si>
  <si>
    <t>ANDRE Frédéric et PLE Nathalie
 14 rue de l Hermitage
28350   SAINT LUBIN DES</t>
  </si>
  <si>
    <t>ANDRE Gilles et Corinne
31 rue de la Mairie
28200   LANNERAY</t>
  </si>
  <si>
    <t>ANDRE Serge et Claudette 
18 rue de bremont
28630   MIGNIERES</t>
  </si>
  <si>
    <t>ANGER Fabienne et EECKHOUT Francis 
Lieu dit Sevard
28270  BREZOLLES</t>
  </si>
  <si>
    <t>ANGOULVANT Jean Claude  
3 route des mergues "fontaine"
27320   LA MADELEINE DE</t>
  </si>
  <si>
    <t>ANNAIX Sandrine et Christian
 24 bis rue Joseph Poulain KALETA
28500   ALLAINVILLE</t>
  </si>
  <si>
    <t>ARNOULT Bernard
La chaise
27410  LANDEPEREUSE</t>
  </si>
  <si>
    <t>AUBERGE Du Petit Pussay
 118 rue Etienne 
91740   PUSSAY</t>
  </si>
  <si>
    <t xml:space="preserve">AUBERT Carole
4 résidence rencheville
27110  GRAVERON SEMERVILLE
</t>
  </si>
  <si>
    <t>AUBERT Pascal 
283 rue du buvey
27520   BOSC BENARD COMMIN</t>
  </si>
  <si>
    <t>AUBERT Yves et HEROUX Catherine
 11 bis route d amfreville "Verdun"
27400   LA VACHERIE</t>
  </si>
  <si>
    <t>AUDEBERT Daniel
 11 rue de merouville 
28310   INTREVILLE</t>
  </si>
  <si>
    <t>AUFFRET Nadine et Patrick 
21 rue des Tuileries
28210   CHAUDON</t>
  </si>
  <si>
    <t>AUFRERE Jacqueline et François
 4 place du Lavoir
28480  SAINT DENIS D'AUTHOU</t>
  </si>
  <si>
    <t>AUGER / GILOT Michèle et Franck 
136 rue de maintenon
28320  GALLARDON</t>
  </si>
  <si>
    <t>AUREY Yannick et Christine 
13 bis rue de calais
27190   LE FIDELAIRE</t>
  </si>
  <si>
    <t>AUROUX Cécile 
8 rue de St Maur 
28800   FLACEY</t>
  </si>
  <si>
    <t>AUTECHAUD Marie Yvonne
4 rue des Fleurs
28190   CHUISNES</t>
  </si>
  <si>
    <t>AUZEILL Jean Pierre 
39 rue de Chartres
28700   VOISE</t>
  </si>
  <si>
    <t>AVISSE Claude 
14 rue de l église
28150   BONCE</t>
  </si>
  <si>
    <t>AVISSE Monique 
12 rue du perche 
28190  LANDELLES</t>
  </si>
  <si>
    <t>BABINA Sada et Franck
21 rue du Guy de Maupassant
28500  VERNOUILLET</t>
  </si>
  <si>
    <t>BARDON Philippe 
2 bis rue aux liard
28210   CROISILLES</t>
  </si>
  <si>
    <t>BELMONTE Thomas
7 route de marbeuf
27110  CESSEVILLE</t>
  </si>
  <si>
    <t>BIGOT Marie-Claude 
4 rue des Ponts
28320   GAS</t>
  </si>
  <si>
    <t>BILY Cédric et POUPEAU Virginie
1 avenue du général leclerc
28120   ILLIERS COMBRAY</t>
  </si>
  <si>
    <t>BIZEAU Karine et Cyril
 66 bis rue du Paty
28130   HANCHES</t>
  </si>
  <si>
    <t>BIZET Bernadette et Jacques
 4 rue Charles Brune
28700  BEVILLE LE CONTE</t>
  </si>
  <si>
    <t>BLANCHARD André et Marie Louise
39 rue de Nogent
28400  SOUANCE AU PERCHE</t>
  </si>
  <si>
    <t>BLANCHET Eric et Nathalie
 28 rue de la mairie
28800   BOUVILLE</t>
  </si>
  <si>
    <t>BLICHARZ Stanislas 
5 rue du Plessis
28380   SAINT REMY SUR AVRE</t>
  </si>
  <si>
    <t>BLONDEAU Robert
3 rue des oiseaux
28410   CHAMPAGNE</t>
  </si>
  <si>
    <t>BODELOT Jocelyne et Henry 
42 rue des Marais
28210   NERON</t>
  </si>
  <si>
    <t xml:space="preserve">BONICI Yves et Jocelyne                                                                      
1 rue de l oisonnière                                                                        28150   VIABON                                     </t>
  </si>
  <si>
    <t>BONITEAU James 
5 rue du 18 Juin 1940
28150   VOVES</t>
  </si>
  <si>
    <t>BONNEFOY Michel 
3 rue georges bizet
27340  PONT DE L'ARCHE</t>
  </si>
  <si>
    <t>BONSERGENT Mauricette 
11 impasse de rotrou 
28000  CHARTRES</t>
  </si>
  <si>
    <t>BONTEMPS Thierry et Patricia 
30 route arruels rouvre
28800   SAINT MAUR SUR LE LOIR</t>
  </si>
  <si>
    <t>BORDIER Madeleine et Christian
12 place des Peupliers
28320   GUILLEVILLE</t>
  </si>
  <si>
    <t>BORGEAIS Jean philippe
14 rue philippeaux 
27650   MUZY</t>
  </si>
  <si>
    <t>BORQUET Emmanuelle
 71 rue Anfreville
28210   BOISSY</t>
  </si>
  <si>
    <t>BOSSARD Christian
1 rue aux Juifs
28630   MIGNIERES</t>
  </si>
  <si>
    <t>BOSSY Christelle et Stéphane
 5 rue du Bois d Alou 
28360   MESLAY LE VIDAME</t>
  </si>
  <si>
    <t>BOTINEAU Christian et Marie Christine 
13 rue Beaudolet
28400   MARGON</t>
  </si>
  <si>
    <t>BOUCHARD Bernard 
7 bis rue de Fontenay
28110   LUCE</t>
  </si>
  <si>
    <t>BOUCHARD Fréderic et Catherine
3 hameau les bruyères
27570   L'HOSMES</t>
  </si>
  <si>
    <t>BOUCHEREAU Jean - Claude 
1 rue de la Ferronnerie 
28220   LANGEY</t>
  </si>
  <si>
    <t xml:space="preserve">BOULET Jean-Batiste                                                                           
15 rue Marceau                                                                               28600   LUISANT                                   </t>
  </si>
  <si>
    <t xml:space="preserve">CHOVEAU Laura et Jacques                                                                  
15 Grande Rue                                                                                28210   CROISILLES                               </t>
  </si>
  <si>
    <t xml:space="preserve">DURAND Elisabeth et Roger                                                                 
2 bis rue de Gallardon                                                                      28700   AUNAY SOUS AUNEAU                 </t>
  </si>
  <si>
    <t xml:space="preserve">INIZIAN Martine et Jean-Jacques                                                          
11 rue de Bel Air                                                                              28700   SANTEUIL                                  </t>
  </si>
  <si>
    <t xml:space="preserve">MATTE Didier et Hélène                                                                       
10 rue de Meslay le Grenet                                                                28120   BAILLEAU LE PIN                        </t>
  </si>
  <si>
    <t xml:space="preserve">MEULE Jacky et Ghislaine                                                                     
9 rue du Perchet                                                                              28360   DAMMARIE                                </t>
  </si>
  <si>
    <t xml:space="preserve">TEILLEUX Isabelle et Jacky                                                                  
17 rue Nationale 10                                                                         28360   VITRAY EN BEAUCE                    </t>
  </si>
  <si>
    <t>VERNAULT                                                                                         
6 rue des 4 Ormes                                                                           28150   LOUVILLE LA CHENARD</t>
  </si>
  <si>
    <t xml:space="preserve">ZEDE Nathalie et Vincent                                                                     
30 rue du Marronnier                                                                       28260   LE MESNIL SIMON                      </t>
  </si>
  <si>
    <t xml:space="preserve">BOULAY Martine et 
Bruno KALETA
43 rue des Comtesses                                                                      28000   CHARTRES                                 </t>
  </si>
  <si>
    <t>BOUVET Marie ange et Michel
 52 rue du Chant Pinson
28200  LA VARENNE FERRON</t>
  </si>
  <si>
    <t>BOUVIER Brigitte
2 rue traversière
28160   BROU</t>
  </si>
  <si>
    <t>BOUVIER Patrick et NOESSER Evelyne
 27 Lieu Dit Harville
28200   CIVRY</t>
  </si>
  <si>
    <t>BRANGER Nathalie et Pascal
25 rue de Nogent
28120   MONTIGNY LE CHARTIF</t>
  </si>
  <si>
    <t>BRAULT Jean-François
 8 impasse des Acacias 
28630  NOGENT LE PHAYE</t>
  </si>
  <si>
    <t>BREANT Maurice 
29 rue de l eglise
27190  FAVEROLLES LA CAMPAGNE</t>
  </si>
  <si>
    <t>BREBION Christelle et Bruno
 28 rue de Chartres 
28800  BONNEVAL</t>
  </si>
  <si>
    <t>CHALAYE et MAITREJEAN Jean et Florence 
28 avenue du général leclerc 
28380   SAINT REMY SUR AVRE</t>
  </si>
  <si>
    <t>CHARRADE Christian et BARBATTE Guillaume
 1 route des thiboudières "le long des bois" 
28240   MANOU</t>
  </si>
  <si>
    <t>CHARRON Odette et Alain
Lieu dit Le Bourg
28400   SAINT JEAN PIERRE FIXTE</t>
  </si>
  <si>
    <t>CHARTIER Thierry 
7 rue du Préssoir 
28500  VERNOUILLET</t>
  </si>
  <si>
    <t>CHARTRAIN Emmanuel
 Lieu dit Les Vignes 
28480   VICHERES</t>
  </si>
  <si>
    <t>CHARTRIN Didier et ZERREN Corinne
 8 rue de l étang
28360   MESLAY LE VIDAME</t>
  </si>
  <si>
    <t>CHASSERANT Viviane et Alain 
22 Grande Rue
28150  LA GRANDE CHAVERNAY</t>
  </si>
  <si>
    <t>CHAUDESAIGUES Fréderic
 15 rue de la libération  
27220   COUDRES</t>
  </si>
  <si>
    <t>CHAUVEAU Emmanuel
 25 rue Emmeline
28480  BEAUMONT LES AUTELS</t>
  </si>
  <si>
    <t xml:space="preserve">CHRISTIAN Véronique et GANGNON Hugo
87 avenue clemenceau
77100   MEAUX </t>
  </si>
  <si>
    <t>CIRON Catherine et Gilles 
13 rue des Moulins 
28160   UNVERRE</t>
  </si>
  <si>
    <t>CLAEYS Francis et Nathalie
 17 rue de la voie romaine
28300   LEVES</t>
  </si>
  <si>
    <t>COELHO Diamantino
28 rue Eugène Mesquite
28210  NOGENT LE ROI</t>
  </si>
  <si>
    <t>COGNEAU Jean Claude  
13 résidence guilloutières
27940  AUBEVOYE</t>
  </si>
  <si>
    <t>COINT Christophe 
28 rue de Froideville
28700  AUNAY SOUS AUNEAU</t>
  </si>
  <si>
    <t xml:space="preserve">COLIN Christiane et Daniel 
54 rue Eugène Mesquite
      </t>
  </si>
  <si>
    <t>CORDIER Franck et Emmanuelle
Lieu dit La rochelle
28360  VITRAY EN BEAUCE</t>
  </si>
  <si>
    <t>CORMAULT Jean loup et Florence
 3 rue des forges "la brosse"
27320   DROISY</t>
  </si>
  <si>
    <t>COTIER Hervé
3 allée pierre oudin
27130   BALINES</t>
  </si>
  <si>
    <t>COUESSUREL Véronique et Hervé 
37 rue de Paris
28210  COULOMBS</t>
  </si>
  <si>
    <t>COUET Albert
Route de fourmelot
27500   MANNEVILLE SUR RISLE</t>
  </si>
  <si>
    <t>COURAPIED Loïc / DUCRET Monique 
1 rue de la Barbotière
28210   CROISILLES</t>
  </si>
  <si>
    <t>COURAYER Sophie
4 rue villaine
27110   SAINT AUBIN D'ECROSVILLE</t>
  </si>
  <si>
    <t>COURTIN Jeanne et Jean-Jacques 
10 rue Notre Dame 
28320  GALLARDON</t>
  </si>
  <si>
    <t>COUSIN Michèle et Guy
 3 clos de l abeille
28300   GASVILLE OISEME</t>
  </si>
  <si>
    <t>COUTEAU Nicole et Daniel
 1 rue Grande Barre 
28150   VOVES</t>
  </si>
  <si>
    <t>COUTELET Jean Claude
 LA HACQUENEE 
28240   FRIAIZE</t>
  </si>
  <si>
    <t>CRETEUR Cécile et LHOMME Cédric
Lieu dit Le Mur
28120   MONTIGNY LE CHARTIF</t>
  </si>
  <si>
    <t>CROUTTE Eliane et Jean-Pierre 
6 rue du Lavoir
28240   VAUPILLON</t>
  </si>
  <si>
    <t xml:space="preserve">DA COSTA FERREIRA Eric
2 rue pethion de villeneuve
28100   DREUX </t>
  </si>
  <si>
    <t>DELAMARE et Nathalie
Le bourg
27300   SAINT MARTIN DU TILLEUL</t>
  </si>
  <si>
    <t>DELPONT Honoré et Denise
 45 rue Jean Moulin 
28330  LA BAZOCHE GOUET</t>
  </si>
  <si>
    <t>DEMONET Denise
15 rue des dix Arpents
28380   SAINT REMY SUR AVRE</t>
  </si>
  <si>
    <t>DENEAU Marthe et Alfred
 Route de Honville
28150   RECLAINVILLE</t>
  </si>
  <si>
    <t>DESCHAMPS Isabelle
 8 rue du châteaux
28410   BU</t>
  </si>
  <si>
    <t>DESIL Martine et Didier
5 rue de la Paix
28300   MAINVILLIERS</t>
  </si>
  <si>
    <t>DESJARDINS Didier 
Lieu dit Les Loges 
61250   COLOMBIERS</t>
  </si>
  <si>
    <t>DESSOYE Marion et Vincent 
15 rue de la Mairie
28140   GUILLONVILLE</t>
  </si>
  <si>
    <t>DESTOUCHES Jean Pierre 
3 rue du coteau "la ronce" 
28800   ALLUYES</t>
  </si>
  <si>
    <t>DROUIN Marie odile et Maripol
 26, rue de la république
28200   JALLANS</t>
  </si>
  <si>
    <t>DUBOC Francis et Jeannine
6 rue jean de la fontaine
27400   AMFREVILLE SUR ITON</t>
  </si>
  <si>
    <t>DUBOIS Alain REMBERT Renée 
12 lieu dit Jonville
28800   NEUVY EN DUNOIS</t>
  </si>
  <si>
    <t>DUBOIS Jean michel 
6 chemin des perrais
27400   AMFREVILLE SUR ITON</t>
  </si>
  <si>
    <t>DUBOIS Virginie et Jérôme
38 rue de la Mairie
28200   LANNERAY</t>
  </si>
  <si>
    <t>DUMONT Dominique et Alain 
64 bis Grande Rue 
28210   CROISILLES</t>
  </si>
  <si>
    <t>DUMONT Françoise
18 rue saint Etienne
27190   EMANVILLE</t>
  </si>
  <si>
    <t>DUMOTIER Philippe et VILLEFROY Isabelle 
12 rue Jean Ganivet
28340   BOISSY LES PERCHES</t>
  </si>
  <si>
    <t>DUPUY Christine et Dominique
 4 rue de Messonville
28360   LA BOURDINIERE SAINT</t>
  </si>
  <si>
    <t xml:space="preserve">FANUEL Jean et Francoise                                                                          
9 place saint
 27130   VERNEUIL SUR AVRE                  </t>
  </si>
  <si>
    <t>FAUCHEUR Herve
52 rue de Tivernon
28310   TOURY</t>
  </si>
  <si>
    <t>FERAULT Lucienne
 12 rue de l église 
28800   SAUMERAY</t>
  </si>
  <si>
    <t>FERAULT Serge et Monique
 26 rue des Charmilles
28290   ARROU</t>
  </si>
  <si>
    <t xml:space="preserve">FINO Paul                                                                                          
18 rue des Grands Meurgers                                                             78730   SAINT ARNOULT EN YVELINES    </t>
  </si>
  <si>
    <t>FLEUREAU Marie-France 
25 rue auguste liquois
28310   JANVILLE</t>
  </si>
  <si>
    <t>FOISNEAU Claude et Thérèse
 5 rue Fleming
61230   GACE</t>
  </si>
  <si>
    <t>FREMONT Sylvie et Denis
 14 Lieu dit la Verdière
28170   DAMPIERRE SUR BLEVY</t>
  </si>
  <si>
    <t>FRESNEL Jean
La mare auger
27270  CAPELLE LES GRANDS</t>
  </si>
  <si>
    <t>FREVILLE Christian et Patricia 
3 rue du Relais "le peage" 
28170  SERAZEREUX</t>
  </si>
  <si>
    <t>FRIEDERICH Marie-Thérèse et Michel
5 rue de l Eglise
28240   SAINT ELIPH</t>
  </si>
  <si>
    <t>GACHE Jean et Françoise
 Lieu dit La butte piclos
28480   FRETIGNY</t>
  </si>
  <si>
    <t xml:space="preserve">GALVANI Alain                                                                                     
13 rue de saint remy                                                                        28270   BREZOLLES                               </t>
  </si>
  <si>
    <t>GAREN Georges 
le clos du Bois aux Merles
28480  SAINT DENIS D'AUTHOU</t>
  </si>
  <si>
    <t>GASSELIN Didier
 Lieu Dit Le Houx 
28330   SOIZE</t>
  </si>
  <si>
    <t>GATEAU Christiane et LOIRET Alain 
21 rue du Pressoir 
28140   VARIZE</t>
  </si>
  <si>
    <t>GAULARD Jean Robert
3 rue thibault heyniel
28400   NOGENT LE ROTROU</t>
  </si>
  <si>
    <t>GAUTIER Françoise et Marcel 
2 rue de la Mairie
28120   CHARONVILLE</t>
  </si>
  <si>
    <t>GAUTIER Geneviève et Camille
Lieu dit Mon Idée
28630  FONTENAY SUR EURE</t>
  </si>
  <si>
    <t>GAUTIER Philippe
 Le perron
27770   ILLIERS L'EVEQUE</t>
  </si>
  <si>
    <t>GEINS Elisabeth
4 rue de la gare
28150   BOISVILLE LA SAINT PÈRE</t>
  </si>
  <si>
    <t>GERARD Georges 
Lieu dit Le Fournil
28220  MONTIGNY LE GANNELON</t>
  </si>
  <si>
    <t>GERFAUX Gilles 
46 bis rue du parc
27220  MOUETTES</t>
  </si>
  <si>
    <t>GERMAIN Christian  
18 rue Romain Durand
72000   LE MANS</t>
  </si>
  <si>
    <t>GERMOND Mickaël et Emmanuelle
6 rue de la chaussée
28240  CHAMPROND EN GATINE</t>
  </si>
  <si>
    <t>GERON Jack
23 rue des champs guigniers 
"La varenne Ferrron" 
28200  LA CHAPELLE DU NOYER</t>
  </si>
  <si>
    <t>GERY Franck et Corinne
 1 chemin du gros chêne
28260  SOREL MOUSSEL</t>
  </si>
  <si>
    <t>GHYSELINCK Josette
7 rue Océane
28120   SANDARVILLE</t>
  </si>
  <si>
    <t>GICQUEL Albert 
62 rue léon loubet
27370  FOUQUEVILLE</t>
  </si>
  <si>
    <t>GILLOT Géraldine
7 rue de Molière
28240   LA LOUPE</t>
  </si>
  <si>
    <t>GIRANDIER Xavier
 5 rue des près vert
27400   CANAPPEVILLE</t>
  </si>
  <si>
    <t>GIRARD Jean Claude 
32 route de fresnay
27480  LE TRONQUAY</t>
  </si>
  <si>
    <t>GIROST Roger
ferme de la bisse
27560   LA NOE POULAIN</t>
  </si>
  <si>
    <t>GOMET Jean françois
 25 rue des tuileries
27170   BARC</t>
  </si>
  <si>
    <t>GOMEZ Lydie et Jésus 
22 rue Jean Moulin
28300   AMILLY</t>
  </si>
  <si>
    <t>GONSOT Aurore et Fabrice 
34 rue aux Moines
28140  NOTTONVILLE</t>
  </si>
  <si>
    <t>GORDIEN Miche
l 5 rue le long bois
27190   BEAUBRAY</t>
  </si>
  <si>
    <t>GOUAS Jean Christophe 
35 rue Yves Montand
27490  AUTHEUIL AUTHOUILLET</t>
  </si>
  <si>
    <t>GOULARD Christophe HASSANI Fatima 
7 rue de la cavée
28260   OULINS</t>
  </si>
  <si>
    <t>GRABE Sébastien
 2 rue Saint Maur
28800   FLACEY</t>
  </si>
  <si>
    <t>GRANDVAL Philippe 
22 Grande Rue
28270   LAONS</t>
  </si>
  <si>
    <t>GRELLA Michel 
DAMMARTIN 
28240  SAINT VICTOR DE BUTHON</t>
  </si>
  <si>
    <t>GRENECHE Olivier et Laithas 
3 passage des saules
28500  VERNOUILLET</t>
  </si>
  <si>
    <t>GRYGULA Catherine et Marc
 17 bis rue du Château 
28360   LA BOURDINIERE SAINT</t>
  </si>
  <si>
    <t>GUEGAND Renaud
9 rue de la cailleterie
27120  HOULBEC COCHEREL</t>
  </si>
  <si>
    <t>GUERET Pierre
 27 rue des clos 
28270   LAONS</t>
  </si>
  <si>
    <t>GUERIN Eric et Claude
 7 rue de la tuilerie
27220  GROSSOEUVRE</t>
  </si>
  <si>
    <t>GUERIN Jack
 41 rue de Paris
28110   LUCE</t>
  </si>
  <si>
    <t>GUERIN Thierry
4 rue des murgers
28630  NOGENT LE PHAYE</t>
  </si>
  <si>
    <t>GUEROULT Brinda et VILARINHO Anthony
 3 rue des Ormes
28170  CHATEAUNEUF EN</t>
  </si>
  <si>
    <t>GUEROULT Suchitra et Patrice
 5 rue de la Butte du Chatelet
28170   BLEVY</t>
  </si>
  <si>
    <t>GUIGNOU William
4 route de coudray
27150   PUCHAY</t>
  </si>
  <si>
    <t>GUILLAUME Dominique et Martine 
7 hameau de l orme
28330  COUDRAY AU PERCHE</t>
  </si>
  <si>
    <t>GUILLERM Jean Luc  
18 route du fossé royal
27130  COURTEILLES</t>
  </si>
  <si>
    <t>GUILLON Bernard 
12 Grande Rue
78980   SAINT ILLIERS LA VILLE</t>
  </si>
  <si>
    <t>GUILMIN Marcel 
54 rue des tuilleries 
28210   CHAUDON</t>
  </si>
  <si>
    <t>GUINEDOT Michelle et Jacky
 6 rue de Flandres Dunkerque 
28400   NOGENT LE ROTROU</t>
  </si>
  <si>
    <t>GUTIERREZ Arnaud 
Le Boulay du Parc
28160   FRAZE</t>
  </si>
  <si>
    <t>GUYARD Cedric et DAVOUST Karine 
39 rue de Maintenon
28210   LORMAYE</t>
  </si>
  <si>
    <t>GUYARD Gérard
12 rue du bout billar
27180  TOURNEDOS BOIS HUBERT</t>
  </si>
  <si>
    <t>HAAS Marcel
 30 grande rue 
28330  LES AUTELS VILLEVILLON</t>
  </si>
  <si>
    <t>HAIES Patricia et Pierre
Lieu dit La Blottière
28290   ARROU</t>
  </si>
  <si>
    <t>HAMON Laurence et Philippe 
22 rue du Mousseau
28300   CINTRAY</t>
  </si>
  <si>
    <t>HARDY Claude
 route de Grisloup
28240  MEAUCE</t>
  </si>
  <si>
    <t>HAUDEBOURG Nelly et Philippe 
18 rue de Moustier
28150   BOISVILLE LA SAINT PÈRE</t>
  </si>
  <si>
    <t>HAYE Françoise et Lionel 
5 impasse des vignes
28300   MAINVILLIERS</t>
  </si>
  <si>
    <t>HAYE 
43 avenue pont- Mousson
28160   BROU</t>
  </si>
  <si>
    <t>HAYER Ghiliane et Patrick 
3 rue du Coteau
28230   EPERNON</t>
  </si>
  <si>
    <t>HEFFNER Pascal et Patricia
 2 impasse des ruelles 
28120  EPEAUTROLLES</t>
  </si>
  <si>
    <t>HEGER Annick 
17 rue aux Juifs
28630   MIGNIERES</t>
  </si>
  <si>
    <t>HEGON Magali 
La Boudinière 
28480  CHASSANT</t>
  </si>
  <si>
    <t>HELLER Manuel et Aurore 
1 rue du gord
27240   SYLVAINS LES MOULINS</t>
  </si>
  <si>
    <t>HERAUX David
14 rue de la forêt
27170  BEAUMONT LE ROGER</t>
  </si>
  <si>
    <t>HERVY Carole 
 31 rue des Tilleuls
28140   TILLAY LE PENEUX</t>
  </si>
  <si>
    <t>HEUDIARD Jérome
 Lieu dit les pithieres 
28480   HAPPONVILLIERS</t>
  </si>
  <si>
    <t>HIRTZ Olivier 
35 rue de l Ecole
28320   GAS</t>
  </si>
  <si>
    <t>HIS Michel et PORC Marylène
Lieu dit La Renardière
28240   MANOU</t>
  </si>
  <si>
    <t>HOLGARD Patrick
 9 rue oiseaux
27180   ARNIERES SUR ITON</t>
  </si>
  <si>
    <t>HUARD Jacky
51 rue marcel moisson 
27120   SAINT AQUILIN DE PACY</t>
  </si>
  <si>
    <t>HUET Georges 
6 rue de St Marc
28260  BERCHERES SUR VESGRE</t>
  </si>
  <si>
    <t>HUET Michelle et Reynald
 10 rue de la Résistance 
28150   BOISVILLE LA SAINT PERE</t>
  </si>
  <si>
    <t>HUET Véronique et Serge
 10 rue du Mesnil Simon</t>
  </si>
  <si>
    <t>ISAMBERT/DOLLEANS Guillaume et Aurore
4 chemin de la béche
28150   YMONVILLE</t>
  </si>
  <si>
    <t>JACQUAT Yvette 
35 rue de l école
28320   GAS</t>
  </si>
  <si>
    <t>JACQUEMARD Christophe
 28 rue du docteur Prouste MICHEL Benoist
28630   THIVARS</t>
  </si>
  <si>
    <t>JAGLIN Sylviane
10 rue Emile Grapperon
28310  LEVESVILLE LA CHENARD</t>
  </si>
  <si>
    <t>JULIEN Yannick et LETELLIER Mélanie 
223 le Verdal
27380   AMFREVILLE LES CHAMPS</t>
  </si>
  <si>
    <t>JURE Claudine et Daniel
86 bis rue Grandes Filles Dieu
28000  CHARTRES</t>
  </si>
  <si>
    <t>KANZARI Faouzia et Habib
 12 rue du Coteau
28130   VILLIERS LE MORHIER</t>
  </si>
  <si>
    <t>KERGRAISSE Claude et Patricia 
36 lieu dit la cour d aunoy
28250   JAUDRAIS</t>
  </si>
  <si>
    <t>KERMAL Florence et Pascal 
4 Lieu dit La Patrière 
28120   ILLIERS COMBRAY</t>
  </si>
  <si>
    <t>KREMER Pierre
25 "La foret"
27240   GRANDVILLIERS</t>
  </si>
  <si>
    <t>KUBIACZYK Michel et Nicole 
18 route d evreux
27400   AMFREVILLE SUR ITON</t>
  </si>
  <si>
    <t>LACROIX Jacques 
5 rue de séquoïa
27240   BUIS SUR DAMVILLE</t>
  </si>
  <si>
    <t>LAGO François et Rosa
2 rue Stéphane Mallarmé
28350   SAINT LUBIN DES</t>
  </si>
  <si>
    <t>LAGRUE Eric 
12 rue Taillefer 
41170   SARGE SUR BRAYE</t>
  </si>
  <si>
    <t>LAHAYE Odile et Jacques 
18 rue du Général de Gaulle 
28500  CHARPONT</t>
  </si>
  <si>
    <t>LAILLER Jacqueline et Alain 
14 rue du Moulin
28190   DANGERS</t>
  </si>
  <si>
    <t xml:space="preserve">LAMY Sylvie                                                                                       
20 rue louis et auguste lumière                                                         28200   CHATEAUDUN                          </t>
  </si>
  <si>
    <t>LANOE Gérard
3 rue des tisserand "hameau la folie"
27220   FRESNEY</t>
  </si>
  <si>
    <t>LAPLACE Jimmy et DESGRANGES Véronique
8 rue petite
28120   MEREGLISE</t>
  </si>
  <si>
    <t>LAPLACE Josiane et Bernard 
3 impasse de Chateaudun 
28150   VOVES</t>
  </si>
  <si>
    <t>LAPORTE Robert 
4 bis rue de la satimerié
28340  LA FERTE VIDAME</t>
  </si>
  <si>
    <t>LARCHER Franck 
14 rue Moutiers
28150   BOISVILLE LA SAINT PERE</t>
  </si>
  <si>
    <t>LAROCHE Jacques 
9 rue des forrières
27400   SURTAUVILLE</t>
  </si>
  <si>
    <t>LAROSA Jacqueline 
17 rue de berou
27220   PREY</t>
  </si>
  <si>
    <t xml:space="preserve">LARSONNIER Gérard et Brigitte
12 Rue des Gauchetieres
28400   NOGENT LE ROTROU </t>
  </si>
  <si>
    <t>LATOURNERY Christiane 
200 rue du Maréchal Foch
45370   CLERY SAINT ANDRE</t>
  </si>
  <si>
    <t>LAURENT Jean Luc et CHASLES Francoise
 10 rue des joncquières
27220   JUMELLES</t>
  </si>
  <si>
    <t>LAURENT Jean-Claude
19 Lieu dit les Basses Mourronneries
28250  SENONCHES</t>
  </si>
  <si>
    <t>LE BLANC Bernadette et GOURSAUD Marc 
24 rue des Castors 
28110   LUCE</t>
  </si>
  <si>
    <t>LE MABIC Simone 
33 Grande Rue
28120   MARCHEVILLE</t>
  </si>
  <si>
    <t>LE MERLUS maryline
6 rue de la gahotte
28360   DAMMARIE</t>
  </si>
  <si>
    <t>LE MORVAN Sébastien et Sandrine
19 place du marché BRUNEAU Sylvain
27820   CHENNEBRUN</t>
  </si>
  <si>
    <t>LE NOC Maïté et Fabrice 
17 rue de l avenir
28250  SENONCHES</t>
  </si>
  <si>
    <t>LE PEN Christophe et Sophie 
14 route de la Chapelle
28170   MAILLEBOIS</t>
  </si>
  <si>
    <t>LE PESTIPON Albert
9 rue du 16 juin 1940
28310   ROUVRAY SAINT DENIS</t>
  </si>
  <si>
    <t>LE QUERE Monique et Daniel
 3 rue de la Fontaine 
28240  MEAUCE</t>
  </si>
  <si>
    <t>LE TUTOUR Michel 
30 Grande Rue 
28120   NONVILLIERS GRANDHOUX</t>
  </si>
  <si>
    <t>LE VASSEUR Michelo
54 route de louviers
27370  FOUQUEVILLE</t>
  </si>
  <si>
    <t>LE VIGUENESSE Jean-Michel
 11 rue Jules Ferry
28150   ALLONNES</t>
  </si>
  <si>
    <t>LEBAILLY Paul et AUBRY Patricia
 1 chemin des minières
27190   NOGENT LE SEC</t>
  </si>
  <si>
    <t>LEBEL Bertrand 
3 rue des Acacias 
28220   SAINT HILAIRE SUR YERRE</t>
  </si>
  <si>
    <t>LEBLANC Bernadette et GOURSAUD Marc 
24 rue des castors
28110   LUCE</t>
  </si>
  <si>
    <t>LEBLET Nathalie 
17 rue payse
27100   VAL DE REUIL</t>
  </si>
  <si>
    <t>LEBRUN Catherine et Patrick
 18 faubourg de la Fontaine
28320  GALLARDON</t>
  </si>
  <si>
    <t>LECORVEC Chantal 
170 rue de trébur 
27130   VERNEUIL SUR AVRE</t>
  </si>
  <si>
    <t>LEDOUX Nathalie et Dominique
 8 rue Chemin des Garennes
28210   SAINT LUCIEN</t>
  </si>
  <si>
    <t>LEFEBVRE Michel
3A rue des ruisseaux
27400  HONDOUVILLE</t>
  </si>
  <si>
    <t>LEFEVRE Patrice  
14 rue des forrières
27110  CRESTOT</t>
  </si>
  <si>
    <t>LEFRANCOIS Christophe et Fanny 
17 impasse de moraize
28150   OUARVILLE</t>
  </si>
  <si>
    <t>LEGAL Huguette et Claude
19 rue du mousseau
28300   CINTRAY</t>
  </si>
  <si>
    <t>LEGROS Didier et Caroline 
19 rue de la Girarderie 
28120   MONTIGNY LE CHARTIF</t>
  </si>
  <si>
    <t>LEGUERSON Jacques
11 lotissement Le Débucher
28260  ANET</t>
  </si>
  <si>
    <t>LEHOUX André
37 la mare des champs
27930   SAINT VIGOR</t>
  </si>
  <si>
    <t>LEMARIE Jean claude 
78 rue des vignes
27920   SAINT PIERRE DE BAILLEUL</t>
  </si>
  <si>
    <t>LEMERY Christiane
13 Parc Lafayette
28240   LA LOUPE</t>
  </si>
  <si>
    <t>LEMEUR/HAMON Jérôme et Valérie 
7 rue de senonches
28340  LA FERTE VIDAME</t>
  </si>
  <si>
    <t>LEMOINE Jacqueline 
16 rue de la Treille
28130   PIERRES</t>
  </si>
  <si>
    <t>LEMOINE Philippe et BONNICHON Sophie
51 rue de la Halle
28130   VILLIERS LE MORHIER</t>
  </si>
  <si>
    <t>LESAGE Florence et HEMERY Dominique
 8 rue de coudres</t>
  </si>
  <si>
    <t>LETELLIER Marilyne et LIEGEAS Thierry 
8 rue Neuve
28260   GILLES</t>
  </si>
  <si>
    <t xml:space="preserve">LEVEAU Jean Claude
58 rue de la guaize
28130   MAINTENON  </t>
  </si>
  <si>
    <t>LEVIER Maryline et Lucien 
18 rue de voves "Chamblay"
28630   BERCHERES LES PIERRES</t>
  </si>
  <si>
    <t>LEYGONIE Michel et Michèle
32 rue Beauce au Perche
28120   MAGNY</t>
  </si>
  <si>
    <t>LHEMERAY/ROULLAND Stanislas et Jennifer
 9 rue du parc
28360  VITRAY EN BEAUCE</t>
  </si>
  <si>
    <t>LHOMME Ambroise 
4 impasse turbot
27390   MONTREUIL L'ARGILLE</t>
  </si>
  <si>
    <t>LHOPITEAU Michel 
21, rue Saint 
28150  VILLENEUVE SAINT NICOLAS</t>
  </si>
  <si>
    <t>LHUILLERY Chantal et Daniel
5 impasse du Puits Perrin
28500  VERNOUILLET</t>
  </si>
  <si>
    <t>LHUILLERY Martine
 2 rue de l Egalité 
28800  PRE SAINT EVROULT</t>
  </si>
  <si>
    <t>LHUILLERY Raymond 
11 rue Jules Ferry
28360   MESLAY LE VIDAME</t>
  </si>
  <si>
    <t>LICHIERI Sébastien et LEROUX Florence 
13 Lieu dit La Heurtemalle
28160   DANGEAU</t>
  </si>
  <si>
    <t>LIGNIE Nicole 
1 lieu dit Beauchene
28190   CHUISNES</t>
  </si>
  <si>
    <t>LIMOUSIN Patrick 
22 rue du centre
27220   GARENCIERES</t>
  </si>
  <si>
    <t>LOPEZ Marie Jeanne et René 
3 rue de la villeneuve 
28380   SAINT REMY SUR AVRE</t>
  </si>
  <si>
    <t>LORIN Régis
10 rue de Paris
28150   BEAUVILLIERS</t>
  </si>
  <si>
    <t>LORQUIN Bernard et ONILLON Sylvie
 2 Impasse firmin gemier
28500  VERNOUILLET</t>
  </si>
  <si>
    <t>LOUVIGNE Magalie et David 
50 bis rue de l Arche
28120   SANDARVILLE</t>
  </si>
  <si>
    <t xml:space="preserve">LUCY Joel
Grouzolles
28330  CHAPELLE GUILLAUME </t>
  </si>
  <si>
    <t>LUSINIER Jean françois 
6 ruelle du puit
27150   SAINTE MARIE DE</t>
  </si>
  <si>
    <t>LUSSEAU Nicolas 
14 rue des Barres 
28150   BONCE</t>
  </si>
  <si>
    <t>LUTON Thierry 
9 lieu dit la leu 
28120   ILLIERS COMBRAY</t>
  </si>
  <si>
    <t>LUXEREAU Nathalie et André
22 lieu dit Moirville
28200  LUTZ EN DUNOIS</t>
  </si>
  <si>
    <t>MABILAT Violette et Jean Pierre 
3 bis rue du Point du Jour 
28700   AUNEAU</t>
  </si>
  <si>
    <t>MAHEUX Gérard 
18 rue du 18 Août
28630  LE COUDRAY</t>
  </si>
  <si>
    <t>MAILLARD Sébastien
 4 chemin de la messe
27170  ECARDENVILLE LA CAMPAGNE</t>
  </si>
  <si>
    <t>MAILLOT Florence
32 rue des Ecuyers
28170  CHENE CHENU</t>
  </si>
  <si>
    <t>MAINTENANT Ophélie et TISSIER Thomas 
Lieu dit La Petite Foret
61110  BRETONCELLES</t>
  </si>
  <si>
    <t>MAIRIE de Surtauville 
22 route d elbeuf
27400   SURTAUVILLE</t>
  </si>
  <si>
    <t>MALCAVA Christophe
 4 chemin de la motte
27300  SAINT AUBIN LE VERTUEUX</t>
  </si>
  <si>
    <t>MALENFANT Jacky
8 rue Georges Clémenceau
28250  SENONCHES</t>
  </si>
  <si>
    <t>MANCION Edwige et Gérard 
28 rue d Illiers
28120   BAILLEAU LE PIN</t>
  </si>
  <si>
    <t>MANISE Michel 
8 rue du verger
27320   MARCILLY LA CAMPAGNE</t>
  </si>
  <si>
    <t xml:space="preserve">MARBOUTY Lionel 
Lieu Dit La Fleurière
28340   BOISSY LES PERCHE
</t>
  </si>
  <si>
    <t>MARCHAIS Lucien
2 chemin Latéral
28410   MARCHEZAIS</t>
  </si>
  <si>
    <t>MARCHAND Stéphane et MARTIN Gaëlle 
10 rue des Noués
28240   VAUPILLON</t>
  </si>
  <si>
    <t>MARCOULT Cyrille 
16 rue de voisin 
28140   TILLAY LE PENEUX</t>
  </si>
  <si>
    <t>MARESQ André et Jean-Claude 
18 route de Houdan 
78610   SAINT LEGER EN YVELINES</t>
  </si>
  <si>
    <t>MARESQ Nathalie et Frédéric
14 rue des Vacheresses
28210   LORMAYE</t>
  </si>
  <si>
    <t>MARIE Chantal et Thierry 
29 rue de la Fée
28410   BOUTIGNY PROUAIS</t>
  </si>
  <si>
    <t>MARTIN Monique 
68 rue de Longuy
28250  SENONCHES</t>
  </si>
  <si>
    <t xml:space="preserve">MARTINON Christian                                                                          
122 rue la ville aux clercs "bessay"                                                    28150   VILLEAU                                    </t>
  </si>
  <si>
    <t>MICHEL Thierry et GIUDICE Isabelle 
10 rue de la Croix Blanche 
28170  TREMBLAY LES VILLAGES</t>
  </si>
  <si>
    <t>MICHELIN Yveline 
8 allée Jacques Brel
28380   SAINT REMY SUR AVRE</t>
  </si>
  <si>
    <t>MILON Véronique et Gilles 
8 rue de la Gare
28300   SAINT AUBIN DES BOIS</t>
  </si>
  <si>
    <t>MOISON Micheline 
1 rue des Hauts Bois ABERGEL ROBERT
45760   BOIGNY SUR BIONNE</t>
  </si>
  <si>
    <t>MONCEL Dominique
34 bis route de berangeville
27110  QUITTEBEUF</t>
  </si>
  <si>
    <t>MONERIE Dominique
41 rue du 15 août MATIAS Michel
28200   MARBOUE</t>
  </si>
  <si>
    <t>MONGUILLON Yvonne
 15 route d orléans
27240  THOMER LA SOGNE</t>
  </si>
  <si>
    <t>MONTIER Sibylle et Jérôme 
26 chemin de Barbainville
28700   SANTEUIL</t>
  </si>
  <si>
    <t xml:space="preserve">MORCET François                                                                                
2 rue de la renardière                                                                      28120   MESLAY LE GRENET                    </t>
  </si>
  <si>
    <t xml:space="preserve">MORICE Patricia et Jean Paul 
6 rue de la barrière
28360   DAMMARIE                                </t>
  </si>
  <si>
    <t xml:space="preserve">MORIN Eric et Fabienne
34 Avenue de la gare
28190   PONTGOUIN   </t>
  </si>
  <si>
    <t xml:space="preserve">MORIN Patricia et Jean-Pierre
 6 rue du Bourgneuf
28360   DAMMARIE                                </t>
  </si>
  <si>
    <t xml:space="preserve">MORIN Suzy 
2 rue du fief 
28320   ECROSNES                                </t>
  </si>
  <si>
    <t>MORIZE Eric et Christine
53 rue des murgers
28200   SAINT CLOUD EN DUNOIS</t>
  </si>
  <si>
    <t xml:space="preserve">MOSNIER Christiane et Lionel 
3 rue Porte Mouton 
28320   GALLARDON                              </t>
  </si>
  <si>
    <t xml:space="preserve">MOSNIER Christiane et Lionel 
3 bis route du Parc 
28320   BAILLEAU ARMENONVILLE          </t>
  </si>
  <si>
    <t xml:space="preserve">MOUFFRON Michel
66 Grande rue
28320   GALLARDON        </t>
  </si>
  <si>
    <t>NGUYEN-PHUC Christine
20 rue du 16 juin 1940
28310   ROUVRAY SAINT DENIS</t>
  </si>
  <si>
    <t>NIQUE Jean-Claude 
19 route D Anet
28260   ROUVRES</t>
  </si>
  <si>
    <t>NIQUET Bernard et Maryse
10 rue Michel Chasles
28130   MAINTENON</t>
  </si>
  <si>
    <t>NIQUET Mathieu et BECHET Laëtitia
 7 rue jean moulin
28130   SAINT MARTIN DE NIGELLES</t>
  </si>
  <si>
    <t>NOEL PIERRE Gille et Muriel
 2 rue du Bout-aux-Liards
78440   GARGENVILLE</t>
  </si>
  <si>
    <t>NOLE Paulette
36 les hauts ruelles
27160  LA GUEROULDE</t>
  </si>
  <si>
    <t>OBRECHT Charles et Béatrix
Le Bourg
28480   MIERMAIGNE</t>
  </si>
  <si>
    <t>ODENT Laurence et Jean-Michel 
25 rue Hélène Boucher
28240   LA LOUPE</t>
  </si>
  <si>
    <t>ORY Jean-Claude 
14 rue de Verdun
28330  LA BAZOCHE GOUET</t>
  </si>
  <si>
    <t>ORY Katarina / CURE Emmanuel 
lieu dit le Thuret
28160   YEVRES</t>
  </si>
  <si>
    <t>PALICOT Béatrice et Gérard
 15 rue Arthur Rimbaud
28350   SAINT LUBIN DES</t>
  </si>
  <si>
    <t>PALICOT Christian
5 allée Xavier Privat
28100   DREUX</t>
  </si>
  <si>
    <t>PAMART Daniel
12 rue du buc
27110  VITOT</t>
  </si>
  <si>
    <t>PANNIER Jean Paul 
3 rue des rosiers 
27240   BUIS SUR DAMVILLE</t>
  </si>
  <si>
    <t>PARQUIER Michel
27 route de l avenir
27550   NASSANDRES</t>
  </si>
  <si>
    <t>PATRICE Jérome et BLANCHON Déborah 
4 rue des Tilleuls
28210   ORMOY</t>
  </si>
  <si>
    <t>PELCAT Dominique 
1 rue de la vallée
27290   FRENEUSE SUR RISLE</t>
  </si>
  <si>
    <t>PELLETIER Valérie et Bertrand
59 Grande Rue
28290   ARROU</t>
  </si>
  <si>
    <t>PELLETIER Annick et Dominique
 26 rue du Citoyen Maire Masure 
28310   JANVILLE</t>
  </si>
  <si>
    <t>PELTIER Olivier et Isabelle
 5 place du clos du perche
28410  ABONDANT</t>
  </si>
  <si>
    <t>PENOT Pascal et Carole 
16 rue du bourg long
28800  TRIZAY LES BONNEVAL</t>
  </si>
  <si>
    <t>PEREIRA Daniel et Marie Christina 
13 rue Jean Trubert
28700   DENONVILLE</t>
  </si>
  <si>
    <t>PERREE Josette et Gilles
 29 lieu dit Le Débucher 
28260  ANET</t>
  </si>
  <si>
    <t>PESCHARD Marylène et Philippe
15 impasse Jean-Baptiste Samson
28500  VERNOUILLET</t>
  </si>
  <si>
    <t>PETON Régine  
3 rue des Ormes
28170  CHATEAUNEUF EN</t>
  </si>
  <si>
    <t>PHANUEL Gérard et Danielle
2 rue Hélène Boucher
28500  VERNOUILLET</t>
  </si>
  <si>
    <t>PICARD Micheline et Philippe 
17 rue de Courtalain
28220   CLOYES SUR LE LOIR</t>
  </si>
  <si>
    <t xml:space="preserve">PILET Dominique et DURECU David                                                       
7 route d Abondant                                                                         27710   SAINT GEORGES MOTEL              </t>
  </si>
  <si>
    <t>POTHEAU Bernadette et Daniel 
3 rue des Pecheurs 
28190  SAINT GEORGES SUR EURE</t>
  </si>
  <si>
    <t>POTVIN Sébastien / COUDREAU Delphine 
3 bis route du Fidelaire
27190  SEBECOURT</t>
  </si>
  <si>
    <t>POULIZAC Dominique
 Lieu dit La Justice
28270  BREZOLLES</t>
  </si>
  <si>
    <t>POURLIER Claudine et Gérard 
28 Lieu dit Boussard LEGOUAIS
28250  SENONCHES</t>
  </si>
  <si>
    <t>PRADE Yves 
12 bis rue de la Prairie
28130   HANCHES</t>
  </si>
  <si>
    <t>PRETET Gisèle
 65 rue au Chard
28130   SAINT PIAT</t>
  </si>
  <si>
    <t>PROST Roger
19 rue du moulin
27120   LE VAL DAVID</t>
  </si>
  <si>
    <t>QUATECOUS Philippe et Lorinne
 4 sentier des chardons bilheux
28170  TREMBLAY LES VILLAGES</t>
  </si>
  <si>
    <t>QUELO Patrick et Sylvie 
12 étangs de diane
27780  GARENNES SUR EURE</t>
  </si>
  <si>
    <t>QUILLOUX Patrick  
84 route de vernon
27620  SAINTE GENEVIEVE LES</t>
  </si>
  <si>
    <t>RADIGUET Michelle et TROUILLARD Jean Claude
 14 chemin des Lignes BEAUJEON Michel
28400   MARGON</t>
  </si>
  <si>
    <t>RANDONNET Jean Jacques 
10 rue de coutte 
28300   FRESNAY LE GILMERT</t>
  </si>
  <si>
    <t xml:space="preserve">RANDRIANANDRAINA Mpanarivo
44 rue Jean Mermoz
28000  CHARTRES
</t>
  </si>
  <si>
    <t>RAPIN Nicole et Jean-Claude 
27 rue de Chimay
28130   MEVOISINS</t>
  </si>
  <si>
    <t>RAYMOND Madeleine 
10 rue Pasteur
28240  BELHOMERT</t>
  </si>
  <si>
    <t>REGNAUT Jean-Luc 
La Halte - Le Tartre
28160  MOTTEREAU</t>
  </si>
  <si>
    <t>REGNIER Catherine et Alexandre
 27 bis avenue d Aligre
28000  CHARTRES</t>
  </si>
  <si>
    <t>REGNIER Michel et Marie 
210 rue des Hirondelles
28260   LA CHAUSSEE D'IVRY</t>
  </si>
  <si>
    <t>REPESSE Laetitia et Jérome
Lieu dit La Gouethière
28120   CERNAY</t>
  </si>
  <si>
    <t>RICHARD Anne-Marie et Jean
 23 rue de Boissay
28190  FONTAINE LA GUYON</t>
  </si>
  <si>
    <t>RILCY Augustine et Lucien
 119 bis avenue de la paix 
28300   LEVES</t>
  </si>
  <si>
    <t>RIOU Alain
1 rue aux chevaux
27120   FAINS</t>
  </si>
  <si>
    <t>RIVIERE Dominique et Sylviane 
6 rue prè de grenelle
27780  GARENNES SUR EURE</t>
  </si>
  <si>
    <t>ROBERT Marie Caroline
32 rue du Cady
28230   EPERNON</t>
  </si>
  <si>
    <t>ROBERT Michel et Madeleine 
23 rue des Tuileries
28210   CHAUDON</t>
  </si>
  <si>
    <t>ROCTON Bernard / VALIOT Paulette
 4 rue Sully
28190  SAINT GEORGES SUR EURE</t>
  </si>
  <si>
    <t>ROCTON Jacky 
28 rue victor loureau
28120   ILLIERS COMBRAY</t>
  </si>
  <si>
    <t>ROLLAND Gilles et GOUILLOT Sandrine 
10 rue de Genainville
28260   LE MESNIL SIMON</t>
  </si>
  <si>
    <t>ROMANO Jeannine 
6 rue gabriel puech
28500  VERNOUILLET</t>
  </si>
  <si>
    <t>ROMEUR Arnaud et FONTAINE Stéphanie
 2 lieu dit Bellesalle
28250  SENONCHES</t>
  </si>
  <si>
    <t>ROSSIGNOL Arnaud et Catherine 
4 lotissement La chesnaie
27240   SYLVAINS LES MOULINS</t>
  </si>
  <si>
    <t>ROSSIGNOL Michèle et GOURLOO Claude 
13 rue du Mousseau
28300   CINTRAY</t>
  </si>
  <si>
    <t>ROTTIER Yves et Nicole 
9 rue Charles Péguy
28240  BELHOMERT</t>
  </si>
  <si>
    <t>ROUAULT Danielle 
4 rue Beauregard
28130   HANCHES</t>
  </si>
  <si>
    <t>ROUSSEAU Gilles et Yollande 
17 bis chemin des bois
28320  GALLARDON</t>
  </si>
  <si>
    <t>ROUSSEAU Jean Yves 
Lieu dit la chaudière 
28320   ECROSNES</t>
  </si>
  <si>
    <t>ROUSSEAU Nadine et André
13 rue du Mans
28170   ARDELLES</t>
  </si>
  <si>
    <t>ROUYER Chantal et Pierre 
Domaine Nabras
82500   LARRAZET</t>
  </si>
  <si>
    <t>ROUYER Pierre
50-52 rue du barry
82210   CAUMONT</t>
  </si>
  <si>
    <t>ROY Claudine et Michel 
6 rue des Peupliers
28130   MEVOISINS</t>
  </si>
  <si>
    <t>RUEL Bernadette et Robert
 16 rue des Bergeries
28700   AUNEAU</t>
  </si>
  <si>
    <t>RUIZ PEREZ Renée et Joseph
10 rue Roger Viceneux
28250  SENONCHES</t>
  </si>
  <si>
    <t>SAGAZ Carlos et Sandrine
 1 bis rue du vieux ville
28410   BROUE</t>
  </si>
  <si>
    <t>SAINT JEAN Joseph et DEMAILLY Patricia
 1 rue des Briquettes 
28350   SAINT LUBIN DES</t>
  </si>
  <si>
    <t>SAINT PIERRE Régis et Isabelle
 23 rue des épis
27110   MARBEUF</t>
  </si>
  <si>
    <t xml:space="preserve">SAMBA Fabrice et Karine                                                                     
rue nelson mendelas et louise michel                                                 28300   LEVES                                       </t>
  </si>
  <si>
    <t>Sarl Aux Tissus
12 rue du Général du Patton
28000  CHARTRES</t>
  </si>
  <si>
    <t>SARRON-MERCIER Daniel et Marie-Pierre
 3 rue des chaumes
28150  LOUVILLE LA CHENARD</t>
  </si>
  <si>
    <t>SARTRE Martine et Robert 
16 rue du Lavoir
28220   ROMILLY SUR AIGRE</t>
  </si>
  <si>
    <t>SAUSSAYE Franck 
Lieu dit le Tertre Masnier
28400   NOGENT LE ROTROU</t>
  </si>
  <si>
    <t>SCHMITT
 19 rue de l épinette
27240   SYLVAINS LES MOULINS</t>
  </si>
  <si>
    <t>SEIGNEURY Manuel et Laetitia 
13 rue hélène boucher
28130   MAINTENON</t>
  </si>
  <si>
    <t>SEIGNEURY Sylviane et Pascal
 8 place de la Liberté
28170  TREMBLAY LES VILLAGES</t>
  </si>
  <si>
    <t>SERVO Didier et LEROUX Agnés
 3 route de fourmeville
27930  SACQUENVILLE</t>
  </si>
  <si>
    <t>SEVENO Mireille et Philippe
21 rue de Beauce
28120   ILLIERS COMBRAY</t>
  </si>
  <si>
    <t>SIMON Fréderic
30 clos du coudray
27120  HOULBEC COCHEREL</t>
  </si>
  <si>
    <t>SIRACUSA Frank 
5 rue des Cerisiers 
28310  FRESNAY L'EVEQUE</t>
  </si>
  <si>
    <t>SOARES COSTEIRA José 
2 allée albert cochery
27220   SAINT ANDRE DE L'EURE</t>
  </si>
  <si>
    <t>SOHIER Cédric / MOREIRA Jocelyne 
Lieu dit "Aumeaux" 
28250   DIGNY</t>
  </si>
  <si>
    <t>SOTO Manuel
1 rue des près
27940  COURCELLES SUR SEINE</t>
  </si>
  <si>
    <t>TELLIER/MOULARD Stéphane et Ghislaine
 55 bis route de pacy
27640   MEREY</t>
  </si>
  <si>
    <t>TREMBLAY Monique 
1 rue du Buisson au Roi
28120   BLANDAINVILLE</t>
  </si>
  <si>
    <t>TRIQUET Claude et BONNARD Christelle 
Lieu dit Le Bourg
28400  COUDRECEAU</t>
  </si>
  <si>
    <t>TROLLE Alain 
N°3 Le Pavillon
28290   ARROU</t>
  </si>
  <si>
    <t>TRUPIN DIDIER CORDONNIER
8 Grande Rue
28700   ARDELU</t>
  </si>
  <si>
    <t>VALY Jacques 
66 rue de nonancourt
28380   SAINT REMY SUR AVRE</t>
  </si>
  <si>
    <t>VANHOENACKERE Jean luc 
20 rue églantines
27220  MOUSSEAUX NEUVILLE</t>
  </si>
  <si>
    <t>VANNIER Monique et Jacques 
12 Lieu dit Villecoy 
28260   YEVRES</t>
  </si>
  <si>
    <t>VARIN Samuel et Laurette
10 Impasse Fontaine Guerard
27400   LA HAYE MALHERBE</t>
  </si>
  <si>
    <t>VASSEUR Lucile et Pierre 
21 rue de l Enclos 
28260   GUAINVILLE</t>
  </si>
  <si>
    <t>VAZEILLES Jean-François 
11 rue Grenouillères
41300  SOUESMES</t>
  </si>
  <si>
    <t>VIGLA Philippe
11 route d evreux
27240   SYLVAINS LES MOULINS</t>
  </si>
  <si>
    <t>VILLETTE Michelle
 84 rue Saint Brice 
28000  CHARTRES</t>
  </si>
  <si>
    <t>WINTERBERT Didier
18 chemin des vignes
27770   ILLIERS L'EVEQUE</t>
  </si>
  <si>
    <t>ABEL Jean luc 
9 rue de l église
27170   BERVILLE LA CAMPAGNE</t>
  </si>
  <si>
    <t>Nombre de caractère de la troisième partie</t>
  </si>
  <si>
    <t>Nombre de caractère de la première partie</t>
  </si>
  <si>
    <t>Nombre de caracère de la deuxième parti</t>
  </si>
  <si>
    <t>Nombre de caractères du texte</t>
  </si>
  <si>
    <t>1e et 2e partie du texte</t>
  </si>
  <si>
    <t>Prénom + Nom</t>
  </si>
  <si>
    <t>Adresse</t>
  </si>
  <si>
    <t>Ville</t>
  </si>
  <si>
    <t>Code postale + ville</t>
  </si>
  <si>
    <t>Code postal</t>
  </si>
  <si>
    <t>AGUADO Arsène
66 route de Boulard
28230   EPERNON</t>
  </si>
  <si>
    <t>ABEL Jean luc |9 rue de l église|27170   BERVILLE LA CAMPAGNE</t>
  </si>
  <si>
    <t>Adresse complète</t>
  </si>
  <si>
    <t>Adresse complète sans retour charriot</t>
  </si>
  <si>
    <t>ADAMY Fréderic|67 rue du bois sabot|28100   DREUX</t>
  </si>
  <si>
    <t>AGOUTIN Martine|28 route de Notre Dame des Puits|28350  GODENEVAL</t>
  </si>
  <si>
    <t>AGUADO Arsène|66 route de Boulard|28230   EPERNON</t>
  </si>
  <si>
    <t>AGUILAR Michèle et Libert |94 rue Gambetta|28300   MAINVILLIERS</t>
  </si>
  <si>
    <t>AIDAT Catherine|13 rue docteur l escarbault |28140  ORGERES EN BEAUCE</t>
  </si>
  <si>
    <t>AL BOUKHARI Youssef| 9 rue des écoles |28140  BAZOCHES EN DUNOIS</t>
  </si>
  <si>
    <t>ALBERT Pascal et Geraldine|25 rue du Houssay|28800   MONTBOISSIER</t>
  </si>
  <si>
    <t>ALBIS Jacques et Emmanuelle |12 rue de la liberation |28500  CHARPONT</t>
  </si>
  <si>
    <t>ALETON Patricia|5 rue du chateau d eau|28190   MITTAINVILLIERS</t>
  </si>
  <si>
    <t>ALFRED Isabelle et Eric| 10 rue des Finettes|28320  GALLARDON</t>
  </si>
  <si>
    <t>ALLA Patricia et Pascal|13 rue Jules verne "senainville"|28300   COLTAINVILLE</t>
  </si>
  <si>
    <t>ALLARD Maurice et Marie Josephe |16 rue Corot |28000  CHARTRES</t>
  </si>
  <si>
    <t>ALLEAUME Jean-Louis / LHOSTE Pascale|15 rue du Val de Voise|28130   HOUX</t>
  </si>
  <si>
    <t>ALLEGRE Jean-Paul |Lieu dit le Theneray |28120   NONVILLIERS GRANDHOUX</t>
  </si>
  <si>
    <t>ALLIOT Henry et Jean Claude |24 lieu dit Grand Houx |28120   NONVILLIERS GRANDHOUX</t>
  </si>
  <si>
    <t>AMMON Fréderic et Fabienne |16 rue du bout aux roussels|27950  SAINTE COLOMBE PRES</t>
  </si>
  <si>
    <t>AMY Pascal |270 chemin du champ de Val|27800  SAINT ELOI DE FOURQUES</t>
  </si>
  <si>
    <t>ANDRE Frédéric et PLE Nathalie| 14 rue de l Hermitage|28350   SAINT LUBIN DES</t>
  </si>
  <si>
    <t>ANDRE Gilles et Corinne|31 rue de la Mairie|28200   LANNERAY</t>
  </si>
  <si>
    <t>ANDRE Johan|31 rue de la maladrerie|28700   UMPEAU</t>
  </si>
  <si>
    <t>ANDRE Serge et Claudette |18 rue de bremont|28630   MIGNIERES</t>
  </si>
  <si>
    <t>ANGER Fabienne et EECKHOUT Francis |Lieu dit Sevard|28270  BREZOLLES</t>
  </si>
  <si>
    <t>ANGOULVANT Jean Claude  |3 route des mergues "fontaine"|27320   LA MADELEINE DE</t>
  </si>
  <si>
    <t>ANNAIX Sandrine et Christian| 24 bis rue Joseph Poulain KALETA|28500   ALLAINVILLE</t>
  </si>
  <si>
    <t>ANNEE|64 chemin des Plantes|28210  COULOMBS</t>
  </si>
  <si>
    <t>ANTOINE Fabienne|16 route d illiers le val leger|27810   MARCILLY SUR EURE</t>
  </si>
  <si>
    <t>ARNOULT Bernard|La chaise|27410  LANDEPEREUSE</t>
  </si>
  <si>
    <t>AUBERGE Du Petit Pussay| 118 rue Etienne |91740   PUSSAY</t>
  </si>
  <si>
    <t>AUBERT Carole|4 résidence rencheville|27110  GRAVERON SEMERVILLE|</t>
  </si>
  <si>
    <t>AUBERT Pascal |283 rue du buvey|27520   BOSC BENARD COMMIN</t>
  </si>
  <si>
    <t>AUBERT Yves et HEROUX Catherine| 11 bis route d amfreville "Verdun"|27400   LA VACHERIE</t>
  </si>
  <si>
    <t>AUDEBERT Daniel| 11 rue de merouville |28310   INTREVILLE</t>
  </si>
  <si>
    <t>AUFFRET Nadine et Patrick |21 rue des Tuileries|28210   CHAUDON</t>
  </si>
  <si>
    <t>AUFRERE Jacqueline et François| 4 place du Lavoir|28480  SAINT DENIS D'AUTHOU</t>
  </si>
  <si>
    <t>AUGER / GILOT Michèle et Franck |136 rue de maintenon|28320  GALLARDON</t>
  </si>
  <si>
    <t>AUREY Yannick et Christine |13 bis rue de calais|27190   LE FIDELAIRE</t>
  </si>
  <si>
    <t>AUROUX Cécile |8 rue de St Maur |28800   FLACEY</t>
  </si>
  <si>
    <t>AUTECHAUD Marie Yvonne|4 rue des Fleurs|28190   CHUISNES</t>
  </si>
  <si>
    <t>AUZEILL Jean Pierre |39 rue de Chartres|28700   VOISE</t>
  </si>
  <si>
    <t>AVISSE Claude |14 rue de l église|28150   BONCE</t>
  </si>
  <si>
    <t>AVISSE Monique |12 rue du perche |28190  LANDELLES</t>
  </si>
  <si>
    <t>BABINA Sada et Franck|21 rue du Guy de Maupassant|28500  VERNOUILLET</t>
  </si>
  <si>
    <t>BALDO Stéphane|11 rue Charles Peguy|28310  FRESNAY L'EVEQUE</t>
  </si>
  <si>
    <t>BALLIEU Alain|5 route de la chapelle|27930   EMALLEVILLE</t>
  </si>
  <si>
    <t>BALTAS Mehmet et Saziye|20 rue des Droits de l Homme|28500   LURAY</t>
  </si>
  <si>
    <t>BARDON Philippe |2 bis rue aux liard|28210   CROISILLES</t>
  </si>
  <si>
    <t xml:space="preserve">BARET Alain et Fabienne                                                                     |1 route de Boulaye                                                                          28170   FAVIERES                                  </t>
  </si>
  <si>
    <t xml:space="preserve">BAR-RESTAURANT Le Muvra                                                               |53 rue Emile Delavallée                                                                    28160   YEVRES                                     </t>
  </si>
  <si>
    <t xml:space="preserve">BAUDE Michel et Françoise                                                                  |34 rue des Rouliers                                                                          28630   FONTENAY SUR EURE                  </t>
  </si>
  <si>
    <t xml:space="preserve">BAUDET Béatrice et Patrice                                                                  |1 rue des Sablons                                                                            28130   HANCHES                                  </t>
  </si>
  <si>
    <t xml:space="preserve">BAUDET Philippe et MER Nathalie                                                         |4 impasse des godins                                                                       28300   CLEVILLIERS                             </t>
  </si>
  <si>
    <t xml:space="preserve">BAUDRON René et Monique                                                                 |29 rue du mail du jeu de paume                                                        28310   JANVILLE                                  </t>
  </si>
  <si>
    <t xml:space="preserve">BAUDRY Gérard                                                                                 |5 rue des argiliaires                                                                         27170   COMBON                                   </t>
  </si>
  <si>
    <t xml:space="preserve">BAUVILLARD Martine et Alain                                                               |Lieu dit Mérouvilliers                                                                        28150   YMONVILLE                               </t>
  </si>
  <si>
    <t>BAUX Sylvie|7 rue des Alleux|28120  MESLAY LE GRENET</t>
  </si>
  <si>
    <t xml:space="preserve">BAYLE Maurice et Monique                                                                  |1 impasse Emile Verhaeren                                                               28350   SAINT LUBIN DES                       </t>
  </si>
  <si>
    <t xml:space="preserve">BAZIN Jean-Claude et Micheline                                                           |132 rue de Rosny                                                                            93100   MONTREUIL                               </t>
  </si>
  <si>
    <t xml:space="preserve">BEAUCLAIR Annie                                                                               |45 Grande Rue                                                                                28140   BAIGNEAUX                               </t>
  </si>
  <si>
    <t xml:space="preserve">BEAUDOIN Yann et FAISSEAU Isabelle                                                  |15 rue des renardières                                                                     27750   LA COUTURE BOUSSEY                </t>
  </si>
  <si>
    <t xml:space="preserve">BEAUMET Robert                                                                               |3 passage fleuri                                                                              27220   BRETAGNOLLES                         </t>
  </si>
  <si>
    <t xml:space="preserve">BELKSAMI Saïd / TOSELI Nadia                                                        |14 Grande Rue                                                                                28120   BAILLEAU LE PIN                        </t>
  </si>
  <si>
    <t>BELMONTE Thomas|7 route de marbeuf|27110  CESSEVILLE</t>
  </si>
  <si>
    <t xml:space="preserve">BENARD Denis                                                                                   |6 rue jean moulin                                                                            27530   EZY SUR EURE                            </t>
  </si>
  <si>
    <t xml:space="preserve">BENEZIT Denis et Chantal                                                                   |15 rue des champart                                                                        28160   DANGEAU                                  </t>
  </si>
  <si>
    <t xml:space="preserve">BERDOU Claude                                                                                 |6 rue de la forêt Hameau de Neuville                                                 27220   MOUSSEAUX NEUVILLE               </t>
  </si>
  <si>
    <t xml:space="preserve">BERGOGNE Gilles                                                                              |12 rue des Cerisiers                                                                         28310   FRESNAY L EVEQUE                    </t>
  </si>
  <si>
    <t xml:space="preserve">BERNARD Françoise et Jean-Claude                                                      |22 rue des Champs Guignières                                                          28200   LA CHAPELLE DU NOYER             </t>
  </si>
  <si>
    <t xml:space="preserve">BERNIER Monique et André                                                                 |7 rue Jean Moulin                                                                            28300   MAINVILLIERS                           </t>
  </si>
  <si>
    <t xml:space="preserve">BERRY Pascal                                                                                    |11 rue de la Blaise                                                                           28500   GARNAY                                    </t>
  </si>
  <si>
    <t xml:space="preserve">BERTHEAU Annie et William                                                                |9 hameau Saint Maurice                                                                   28800   BONNEVAL                                </t>
  </si>
  <si>
    <t xml:space="preserve">BERTHELOT Jean Louis                                                                            |44 route de Paris                                                                             27380   BOURG BEAUDOUIN                   </t>
  </si>
  <si>
    <t xml:space="preserve">BERTIN Guy                                                                                        |Route de Dreux Lieu dit saint Cyr                                                       28250   SENONCHES                               </t>
  </si>
  <si>
    <t xml:space="preserve">BERTOUX Maurice                                                                              |13 chemin des reveries                                                                     27930   LE VIEIL EVREUX                        </t>
  </si>
  <si>
    <t xml:space="preserve">BERTRAND Jean claude et Annie                                                          |15 rue le crétil                                                                                 27250   BOIS ARNAULT                           </t>
  </si>
  <si>
    <t xml:space="preserve">BICHERY Jean Claude                                                                         |16 rue defriche                                                                                27800   CALLEVILLE                               </t>
  </si>
  <si>
    <t xml:space="preserve">BIEMONT Franck                                                                                 |2 rue Louis Amour                                                                           28140   TERMINIERS                              </t>
  </si>
  <si>
    <t xml:space="preserve">BIENIEK Roger et Lydie                                                                      |18 avenue des Acacias                                                                     28500   AUNAY SOUS CRECY                   </t>
  </si>
  <si>
    <t>BIGOT Marie-Claude |4 rue des Ponts|28320   GAS</t>
  </si>
  <si>
    <t>BILY Cédric et POUPEAU Virginie|1 avenue du général leclerc|28120   ILLIERS COMBRAY</t>
  </si>
  <si>
    <t>BINEY Pascal|10 Lieu dit La Leu|28190   VERIGNY</t>
  </si>
  <si>
    <t>BIZEAU Karine et Cyril| 66 bis rue du Paty|28130   HANCHES</t>
  </si>
  <si>
    <t>BIZET Bernadette et Jacques| 4 rue Charles Brune|28700  BEVILLE LE CONTE</t>
  </si>
  <si>
    <t>BLANCHARD André et Marie Louise|39 rue de Nogent|28400  SOUANCE AU PERCHE</t>
  </si>
  <si>
    <t>BLANCHARD Gerard|Le Grand clos "lieu dit Mersantes" |28220   SAINT HILAIRE SUR YERRE</t>
  </si>
  <si>
    <t>BLANCHET Eric et Nathalie| 28 rue de la mairie|28800   BOUVILLE</t>
  </si>
  <si>
    <t>BLICHARZ Stanislas |5 rue du Plessis|28380   SAINT REMY SUR AVRE</t>
  </si>
  <si>
    <t>BLONDEAU Robert|3 rue des oiseaux|28410   CHAMPAGNE</t>
  </si>
  <si>
    <t>BOCAGE/BRAULT Mireille                                                                      |4 rue de pel                                                                                     27730   BUEIL</t>
  </si>
  <si>
    <t>BODELOT Jocelyne et Henry |42 rue des Marais|28210   NERON</t>
  </si>
  <si>
    <t xml:space="preserve">BOIDRON Jean-Claude                                                                         |13 rue du Colonel Gaulis                                                                   28100   DREUX                                      </t>
  </si>
  <si>
    <t>BOINQUET Jackie                                                                               |421 la verte vallée                                                                           27470   FONTAINE L'ABBE</t>
  </si>
  <si>
    <t xml:space="preserve">BOISSAYE Annick et Thierry                                                                |54 rue des Gardes                                                                           28230   EPERNON                                  </t>
  </si>
  <si>
    <t xml:space="preserve">BOISSEAU Baby et Gilbert                                                                   |2 rue Sault                                                                                     28170   TREMBLAY LES VILLAGES            </t>
  </si>
  <si>
    <t xml:space="preserve">BOISSIERE Thierry                                                                             |19 rue des Ecoles                                                                            28800   PRE SAINT EVROULT                   </t>
  </si>
  <si>
    <t xml:space="preserve">BOLOCH Marie-Pierre et Sylvain                                                           |5 rue de Chateau d Eau                                                                    28190   MITTAINVILLIERS                      </t>
  </si>
  <si>
    <t xml:space="preserve">BONARD Boris                                                                                   |7 rue Almyre Malvos                                                                        28300   SAINT GERMAIN LA GATINE        </t>
  </si>
  <si>
    <t xml:space="preserve">BONICI Yves et Jocelyne                                                                      |1 rue de l oisonnière                                                                        28150   VIABON                                     </t>
  </si>
  <si>
    <t>BONITEAU James |5 rue du 18 Juin 1940|28150   VOVES</t>
  </si>
  <si>
    <t>BONNEFOY Michel |3 rue georges bizet|27340  PONT DE L'ARCHE</t>
  </si>
  <si>
    <t>BONSERGENT Mauricette |11 impasse de rotrou |28000  CHARTRES</t>
  </si>
  <si>
    <t>BONTEMPS Thierry et Patricia |30 route arruels rouvre|28800   SAINT MAUR SUR LE LOIR</t>
  </si>
  <si>
    <t>BORDIER Madeleine et Christian|12 place des Peupliers|28320   GUILLEVILLE</t>
  </si>
  <si>
    <t>BORGEAIS Jean philippe|14 rue philippeaux |27650   MUZY</t>
  </si>
  <si>
    <t>BORQUET Emmanuelle| 71 rue Anfreville|28210   BOISSY</t>
  </si>
  <si>
    <t>BOS|62 rue de Chandelles |28210  COULOMBS</t>
  </si>
  <si>
    <t>BOSSARD Christian|1 rue aux Juifs|28630   MIGNIERES</t>
  </si>
  <si>
    <t>BOSSY Christelle et Stéphane| 5 rue du Bois d Alou |28360   MESLAY LE VIDAME</t>
  </si>
  <si>
    <t>BOTINEAU Christian et Marie Christine |13 rue Beaudolet|28400   MARGON</t>
  </si>
  <si>
    <t>BOUCHARD Bernard |7 bis rue de Fontenay|28110   LUCE</t>
  </si>
  <si>
    <t>BOUCHARD Fréderic et Catherine|3 hameau les bruyères|27570   L'HOSMES</t>
  </si>
  <si>
    <t>BOUCHER Thierry|40 rue aubéry du boulley|27130   VERNEUIL SUR AVRE</t>
  </si>
  <si>
    <t>BOUCHEREAU Jean - Claude |1 rue de la Ferronnerie |28220   LANGEY</t>
  </si>
  <si>
    <t>BOUDVIN René|5 chemin de Flonville |28500   MONTREUIL</t>
  </si>
  <si>
    <t xml:space="preserve">BOUFFETTE Alain                                                                               |4 Le Bout au Duhay                                                                         28210   FAVEROLLES                              </t>
  </si>
  <si>
    <t xml:space="preserve">BOUFFLET Michelle                                                                              |20 rue chasseriaud                                                                          28480   THIRON GARDAIS                      </t>
  </si>
  <si>
    <t xml:space="preserve">BOUJU Valérie et Cédric                                                                      |15 rue de Grand Orme                                                                     28120   MAGNY                                     </t>
  </si>
  <si>
    <t xml:space="preserve">BOULARD Annie et Pascal                                                                    |10 rue des Poulies                                                                           28120   ILLIERS COMBRAY                      </t>
  </si>
  <si>
    <t xml:space="preserve">BOULAY Martine et |Bruno KALETA|43 rue des Comtesses                                                                      28000   CHARTRES                                 </t>
  </si>
  <si>
    <t xml:space="preserve">BOULET Jean-Batiste                                                                           |15 rue Marceau                                                                               28600   LUISANT                                   </t>
  </si>
  <si>
    <t xml:space="preserve">BOULLAND Nathalie et Christophe                                                        |10 rue de la Mairie                                                                           28130   CHARTRAINVILLIERS                  </t>
  </si>
  <si>
    <t xml:space="preserve">BOULLANGER Denise et Gilbert                                                            |131 bis rue de Chartres                                                                    28630   MORANCEZ                                </t>
  </si>
  <si>
    <t xml:space="preserve">BOURDEAU Philippe                                                                             |5 rue de la guillonnerie                                                                     28310   ROUVRAY SAINT DENIS              </t>
  </si>
  <si>
    <t xml:space="preserve">BOURDON Eric                                                                                    |69 rue Nationale                                                                             28140   ORGERES EN BEAUCE                  </t>
  </si>
  <si>
    <t xml:space="preserve">BOURGAULT Gérard et Claudine                                                           |4 impasse du Chalet                                                                        28120   CHAUFFOURS                             </t>
  </si>
  <si>
    <t xml:space="preserve">BOURGEOIS Didier LETELLIER Valérie                                                    |24 rue du Puit du Tran                                                                      28350   SAINT LUBIN DES                       </t>
  </si>
  <si>
    <t xml:space="preserve">BOURREAU Yvette                                                                              |14 clos des roulières                                                                        27650   MESNIL SUR L'ESTREE                </t>
  </si>
  <si>
    <t xml:space="preserve">BOUTRY Brigitte                                                                                  |20 chemin des vignes                                                                       27770   ILLIERS L'EVEQUE                      </t>
  </si>
  <si>
    <t xml:space="preserve">BOUVET Hubert et Claudie                                                                  |1 chemin de la Rasche                                                                     28270   PRUDEMANCHE                          </t>
  </si>
  <si>
    <t>BOUVET Marie ange et Michel| 52 rue du Chant Pinson|28200  LA VARENNE FERRON</t>
  </si>
  <si>
    <t>BOUVIER Brigitte|2 rue traversière|28160   BROU</t>
  </si>
  <si>
    <t>BOUVIER Patrick et NOESSER Evelyne| 27 Lieu Dit Harville|28200   CIVRY</t>
  </si>
  <si>
    <t>BOWE Alan|1 rue royale "aufferville"|28360   LUPLANTE</t>
  </si>
  <si>
    <t>BOXBERGER Nicolas|29 rue du bout de la ville|27930   BACQUEPUIS</t>
  </si>
  <si>
    <t>BRANGER Nathalie et Pascal|25 rue de Nogent|28120   MONTIGNY LE CHARTIF</t>
  </si>
  <si>
    <t>BRAULT Jean-François| 8 impasse des Acacias |28630  NOGENT LE PHAYE</t>
  </si>
  <si>
    <t>BREANT Maurice |29 rue de l eglise|27190  FAVEROLLES LA CAMPAGNE</t>
  </si>
  <si>
    <t>BREBION Christelle et Bruno| 28 rue de Chartres |28800  BONNEVAL</t>
  </si>
  <si>
    <t xml:space="preserve">BREC François                                                                                   |12 rue Newton                                                                                28000   CHARTRES                                 </t>
  </si>
  <si>
    <t xml:space="preserve">BRETEAU Jacqueline et Michel                                                             |31 rue du Vieux Chêne                                                                     53140   PRE EN PAIL                              </t>
  </si>
  <si>
    <t xml:space="preserve">BRIAND Michel                                                                                          |4 rue de la libération "fontaine sous"                                                 28500   OUERRE                                    </t>
  </si>
  <si>
    <t xml:space="preserve">BRIANSOULET Nicole et Pierre                                                              |6 rue de Salva                                                                                 28800   TRIZAY LES BONNEVAL               </t>
  </si>
  <si>
    <t xml:space="preserve">BRIERE Georges                                                                                 |13 rue Camille Marcille                                                                     28300   GASVILLE OISEME                      </t>
  </si>
  <si>
    <t xml:space="preserve">BRIERE Monique                                                                                |8 rue anatole france                                                                        27320   LA MADELEINE DE NONENCOURT                     </t>
  </si>
  <si>
    <t xml:space="preserve">BRIQUET Raymond                                                                            |26 route de noyon                                                                           27400   CANAPPEVILLE                           </t>
  </si>
  <si>
    <t xml:space="preserve">BROSSARD Jacques et Claudine                                                           |4 rue du Chant Pinson                                                                      28200   LA CHAPELLE DU NOYER             </t>
  </si>
  <si>
    <t xml:space="preserve">BROWAEYS Dominique                                                                       |21 rue du coudray                                                                           27240   SYLVAINS LES MOULINS             </t>
  </si>
  <si>
    <t xml:space="preserve">BRUNEL Ugo                                                                                      |8 rue des Ormes                                                                              28130   SAINT MARTIN DE NIGELLES       </t>
  </si>
  <si>
    <t xml:space="preserve">BRUNET Jacques                                                                                |5 rue pierre leheu                                                                            27370   SAINT AMAND DES HAUTES         </t>
  </si>
  <si>
    <t xml:space="preserve">BRUNET Marie-Thérèse                                                                        |6 rue de la Sablonnière                                                                     28100   DREUX                                      </t>
  </si>
  <si>
    <t xml:space="preserve">BRUNIAU Brigitte                                                                               |24 rue des Sablons                                                                          28130   VILLIERS LE MORHIER                </t>
  </si>
  <si>
    <t xml:space="preserve">BUISSON Josette et Philippe                                                                |27 Grande Rue                                                                                28130   SOULAIRES                               </t>
  </si>
  <si>
    <t xml:space="preserve">BULEUX Karl                                                                                      |3 bis rue de l école                                                                           27180   BERNIENVILLE                           </t>
  </si>
  <si>
    <t xml:space="preserve">BULOU Jacques                                                                                  |Lieu dit La pointe                                                                             28330   SOIZE                                       </t>
  </si>
  <si>
    <t xml:space="preserve">BURBAN Eric                                                                                       |20 rue de l Ecole                                                                              28300   CINTRAY                                   </t>
  </si>
  <si>
    <t xml:space="preserve">BUTET Catherine                                                                                |4 route de chevremont                                                                     27570   TILLIERES SUR AVRE                  </t>
  </si>
  <si>
    <t xml:space="preserve">BWENBA Monique                                                                                |30 rue Georges Sand                                                                       28500   VERNOUILLET                            </t>
  </si>
  <si>
    <t xml:space="preserve">CABOUAT Marie-Claire et Philippe                                                         |8 place Saint Martin                                                                         28200   OZOIR LE BREUIL                       </t>
  </si>
  <si>
    <t xml:space="preserve">CADIOU / DEBEAUCE Martine                                                         |14 rue de l église                                                                             28150   BONCE                                      </t>
  </si>
  <si>
    <t xml:space="preserve">CALONNEC Alain et Dominique                                                             |30 rue du Marronnier                                                                       28260   LE MESNIL SIMON                      </t>
  </si>
  <si>
    <t xml:space="preserve">CAMPAGNE Bernar                                                                             |1 rosay                                                                                          28800   TRIZAY LES BONNEVAL               </t>
  </si>
  <si>
    <t xml:space="preserve">CAPELLE Stéphane                                                                             |rue du bosc fortier                                                                           27110   LE TRONCQ                                </t>
  </si>
  <si>
    <t xml:space="preserve">CAQUEZ                                                                                 |9 résidence des Acacias                                                                   28230   DROUE SUR DROUETTE               </t>
  </si>
  <si>
    <t xml:space="preserve">CARDOSO Eddy                                                                                  |rue saint jacques la vallée                                                                27290   ECAQUELON                               </t>
  </si>
  <si>
    <t xml:space="preserve">CARLUER Nadège et Brugiere Michel                                                      |2 allée des Buissons                                                                         28130   HANCHES                                  </t>
  </si>
  <si>
    <t xml:space="preserve">CARNEC Véronique                                                                             |9 rue de beauthil                                                                             27150   MORGNY                                   </t>
  </si>
  <si>
    <t xml:space="preserve">CARON Maria et Arthur                                                                       |33 rue du Bout au Duhay                                                                  28210   FAVEROLLES                              </t>
  </si>
  <si>
    <t xml:space="preserve">CAROU Jean pierre et Nathalie                                                             |lieu dit "le Neubourg"                                                                       27130   PISEUX                                     </t>
  </si>
  <si>
    <t xml:space="preserve">CARPENTIER                                                                          |20 Q de l église                                                                               27150   BOISEMONT                              </t>
  </si>
  <si>
    <t xml:space="preserve">CARPENTIER Pascal                                                                            |5 rue du vieux puits                                                                         27240   LES ESSARTS                             </t>
  </si>
  <si>
    <t xml:space="preserve">CARRE David                                                                                     |7 route de carcouet                                                                         27930   LA CHAPELLE DU BOIS DES          </t>
  </si>
  <si>
    <t xml:space="preserve">CARRON Frederic                                                                                 |9 lieu dit toulifault                                                                           28140   GERMIGNONVILLE                      </t>
  </si>
  <si>
    <t xml:space="preserve">CARRON Fréderic                                                                                 |9 lieu dit toulifault                                                                           28140   GERMIGNONVILLE                      </t>
  </si>
  <si>
    <t xml:space="preserve">CARTINIERE Gérard                                                                           |3 rue des Champs                                                                            28220   LE MEE                                      </t>
  </si>
  <si>
    <t xml:space="preserve">CASTELLVI Valérie                                                                             |3 rue d Anet                                                                                    28210   VILLEMEUX SUR EURE                 </t>
  </si>
  <si>
    <t xml:space="preserve">CATHERINE                                                                                       |4 Bis rue de Berou                                                                           27220   PREY                                        </t>
  </si>
  <si>
    <t xml:space="preserve">CAVECIN Jacques                                                                               |621 route du bourg achard                                                               27310   FLANCOURT CATELON                 </t>
  </si>
  <si>
    <t>CENIER Ginette                                                                                  |30 rue de beringeville                                                                      27110   QUITTEBEUF</t>
  </si>
  <si>
    <t xml:space="preserve">CERCEAU Jean-Louis / LEDON Vanessa                                             |6 Le Ménard                                                                                   28160   YEVRES                                     </t>
  </si>
  <si>
    <t xml:space="preserve">CETOUT Olivier                                                                                  |6 Lieu-dit Le Pavillon                                                                        28290   ARROU                                      </t>
  </si>
  <si>
    <t xml:space="preserve">CHABOCHE Daniel et Pierrette                                                             |4 rue de la Fosse aux Chevaux                                                          28800   ALLUYES                                   </t>
  </si>
  <si>
    <t>CHALAYE et MAITREJEAN Jean et Florence |28 avenue du général leclerc |28380   SAINT REMY SUR AVRE</t>
  </si>
  <si>
    <t>CHALLOIS Jean Luc|3 rue du bois au blond le val leger|27810   MARCILLY SUR EURE</t>
  </si>
  <si>
    <t xml:space="preserve">CHANCOLLON Eveline et Bernard                                                          |17 rue du Château                                                                           28360   LA BOURDINIERE SAINT             </t>
  </si>
  <si>
    <t xml:space="preserve">CHANTRY Fernand                                                                             |18 rue rené lothon                                                                           27110   EPEGARD                                  </t>
  </si>
  <si>
    <t xml:space="preserve">CHARDON Ginette et Marcel                                                                |6 Domaine du Grand Gland                                                               28130   BOUGLAINVAL                           </t>
  </si>
  <si>
    <t xml:space="preserve">CHARLES Thierry et Marie-Louise                                                         |180 rue Gaston Couté                                                                      28000   CHARTRES                                 </t>
  </si>
  <si>
    <t xml:space="preserve">CHARPENTIER Jean                                                                            |454 rue saint barnabé                                                                      27240   DAMVILLE                                 </t>
  </si>
  <si>
    <t>CHARRADE Christian et BARBATTE Guillaume| 1 route des thiboudières "le long des bois" |28240   MANOU</t>
  </si>
  <si>
    <t>CHARRON Odette et Alain|Lieu dit Le Bourg|28400   SAINT JEAN PIERRE FIXTE</t>
  </si>
  <si>
    <t>CHARTIER Thierry |7 rue du Préssoir |28500  VERNOUILLET</t>
  </si>
  <si>
    <t>CHARTRAIN Emmanuel| Lieu dit Les Vignes |28480   VICHERES</t>
  </si>
  <si>
    <t>CHARTRIN Didier et ZERREN Corinne| 8 rue de l étang|28360   MESLAY LE VIDAME</t>
  </si>
  <si>
    <t>CHASSERANT Viviane et Alain |22 Grande Rue|28150  LA GRANDE CHAVERNAY</t>
  </si>
  <si>
    <t>CHAUDESAIGUES Fréderic| 15 rue de la libération  |27220   COUDRES</t>
  </si>
  <si>
    <t>CHAUSSEPIED Bernard|22 rue de la Butte saint Jean |28130   HANCHES</t>
  </si>
  <si>
    <t>CHAUVEAU Emmanuel| 25 rue Emmeline|28480  BEAUMONT LES AUTELS</t>
  </si>
  <si>
    <t xml:space="preserve">CHAUVEAU Franck et Valerie                                                                |2 bis rue haute "Berneuse"                                                               28190   SAINT GEORGES SUR EURE          </t>
  </si>
  <si>
    <t xml:space="preserve">CHAUVEL Marie                                                                                  |19 la banguelande                                                                           27700   LES ANDELYS                             </t>
  </si>
  <si>
    <t xml:space="preserve">CHAUVIN André                                                                                 |36 rue de Chollet                                                                             28200   CHATEAUDUN                            </t>
  </si>
  <si>
    <t xml:space="preserve">CHAUVITEAU Sylvianne et Michel                                                         |10 Butte aux Cailles                                                                         28210   NOGENT LE ROI                         </t>
  </si>
  <si>
    <t xml:space="preserve">CHAVIGNY René                                                                                |14 route de la Frileuse                                                                      28220   DOUY                                        </t>
  </si>
  <si>
    <t xml:space="preserve">CHEMIN Guy                                                                                      |16 rue du Perche                                                                             28190   LANDELLES                                </t>
  </si>
  <si>
    <t xml:space="preserve">CHEMIN Hervé                                                                                   |Le pont thibout                                                                               27160   FRANCHEVILLE                          </t>
  </si>
  <si>
    <t>CHERIAUX René|13 Résidence Lafayette|28240   LA LOUPE</t>
  </si>
  <si>
    <t xml:space="preserve">CHERON Sandrine                                                                               BRUNEAU Sylvain|38 rue de l avre                                                                               28270   BEROU LA MULOTIERE                </t>
  </si>
  <si>
    <t>CHESNEAU Franck / BRUN Clara                                                      |La Coure aux Canets                                                                        28480   COMBRES</t>
  </si>
  <si>
    <t xml:space="preserve">CHESNEAU Ginette et Léon                                                                   |11 rue le Champerieux                                                                     28170   BOULLAY LES DEUX EGLISES       </t>
  </si>
  <si>
    <t xml:space="preserve">CHEVE Colette                                                                                    |le petit chavernay                                                                            28360   MESLAY LE VIDAME                    </t>
  </si>
  <si>
    <t xml:space="preserve">CHIEUX Vincent et Christine                                                                |7 dos du gourdez                                                                             28630   MORANCEZ                                </t>
  </si>
  <si>
    <t xml:space="preserve">CHOJNACKI Jean Pierre                                                                      |8 route de romilly                                                                            27410   LA HOUSSAYE                            </t>
  </si>
  <si>
    <t xml:space="preserve">CHOQUET Jeannine                                                                            |13 rue de Corbie                                                                             28150   VOVES                                      </t>
  </si>
  <si>
    <t xml:space="preserve">CHOTTEAU Didier et Catherine                                                             |7 rue de l église                                                                               28120   SANDARVILLE                            </t>
  </si>
  <si>
    <t xml:space="preserve">CHOVEAU Laura et Jacques                                                                  |15 Grande Rue                                                                                28210   CROISILLES                               </t>
  </si>
  <si>
    <t xml:space="preserve">CHRISTIAN Véronique et GANGNON Hugo|87 avenue clemenceau|77100   MEAUX </t>
  </si>
  <si>
    <t>CIRON Catherine et Gilles |13 rue des Moulins |28160   UNVERRE</t>
  </si>
  <si>
    <t>CLAEYS Francis et Nathalie| 17 rue de la voie romaine|28300   LEVES</t>
  </si>
  <si>
    <t>CLATOT Claude|6 rue de la mariette "francheville" |27220   COUDRES</t>
  </si>
  <si>
    <t>COELHO Diamantino|28 rue Eugène Mesquite|28210  NOGENT LE ROI</t>
  </si>
  <si>
    <t>COGNEAU Jean Claude  |13 résidence guilloutières|27940  AUBEVOYE</t>
  </si>
  <si>
    <t>COINT Christophe |28 rue de Froideville|28700  AUNAY SOUS AUNEAU</t>
  </si>
  <si>
    <t xml:space="preserve">COLIN Christiane et Daniel |54 rue Eugène Mesquite|      </t>
  </si>
  <si>
    <t xml:space="preserve">COLIN Stéphane / CLAIR Karine                                                       |3 rue du château d Eau                                                                    28210   SENANTES                                 </t>
  </si>
  <si>
    <t xml:space="preserve">COLLEMARE Gérard                                                                            |15 rue pinchon chrétienville                                                              27800   HARCOURT                                </t>
  </si>
  <si>
    <t xml:space="preserve">COLLIN DIT DE MONTESSON Françoise                                                      |7 rue de meslay le grenet                                                                 28120   BAILLEAU LE PIN                        </t>
  </si>
  <si>
    <t xml:space="preserve">COLLIN Nathalie et Gérard                                                                   |1 Lieu dit La Théodière                                                                     28160   MOTTEREAU                              </t>
  </si>
  <si>
    <t xml:space="preserve">COLLIOT Claudine et Jean-Jacques                                                       |49 Lieu Méroger                                                                              28800   BONNEVAL                                </t>
  </si>
  <si>
    <t xml:space="preserve">COLMONT Béatrice et Jean-Claude                                                       |8 rue d Imbermais                                                                           28500   TREON                                      </t>
  </si>
  <si>
    <t xml:space="preserve">COMBOT-COURRAU Pascal                                                                        |Les salandières                                                                               28340   LES RESSUINTES                        </t>
  </si>
  <si>
    <t>CONARD Pascal et Florence|4 rue du bois de la vigne "Le Vallet"|27160   LE CHESNE</t>
  </si>
  <si>
    <t>CORDIER Franck et Emmanuelle|Lieu dit La rochelle|28360  VITRAY EN BEAUCE</t>
  </si>
  <si>
    <t>CORDIER Sylvie|2A chemin de l angle|27370   LA PYLE</t>
  </si>
  <si>
    <t>CORMAULT Jean loup et Florence| 3 rue des forges "la brosse"|27320   DROISY</t>
  </si>
  <si>
    <t>CORMERAIS|18 Faubourg de la Fontaine|28320  GALLARDON</t>
  </si>
  <si>
    <t>COTIER Hervé|3 allée pierre oudin|27130   BALINES</t>
  </si>
  <si>
    <t>COUDERC Thierry et Valerie|7 rue des buits Lieu dit Brissard|28410  ABONDANT</t>
  </si>
  <si>
    <t>COUESSUREL Véronique et Hervé |37 rue de Paris|28210  COULOMBS</t>
  </si>
  <si>
    <t>COUET Albert|Route de fourmelot|27500   MANNEVILLE SUR RISLE</t>
  </si>
  <si>
    <t>COULBAUX Guy|13 rue pinard|27750  LA COUTURE BOUSSEY</t>
  </si>
  <si>
    <t>COULON Didier|5 rue de la mairie|27530  CROTH</t>
  </si>
  <si>
    <t>COURAPIED Loïc / DUCRET Monique |1 rue de la Barbotière|28210   CROISILLES</t>
  </si>
  <si>
    <t>COURAYER Sophie|4 rue villaine|27110   SAINT AUBIN D'ECROSVILLE</t>
  </si>
  <si>
    <t>COURTIN Jeanne et Jean-Jacques |10 rue Notre Dame |28320  GALLARDON</t>
  </si>
  <si>
    <t>COUSIN Michèle et Guy| 3 clos de l abeille|28300   GASVILLE OISEME</t>
  </si>
  <si>
    <t>COUTEAU Nicole et Daniel| 1 rue Grande Barre |28150   VOVES</t>
  </si>
  <si>
    <t>COUTELET Jean Claude| LA HACQUENEE |28240   FRIAIZE</t>
  </si>
  <si>
    <t>CRETEUR Cécile et LHOMME Cédric|Lieu dit Le Mur|28120   MONTIGNY LE CHARTIF</t>
  </si>
  <si>
    <t>CRIVELLI Pierre|8 rue Maurice Gledel|28130   VILLIERS LE MORHIER</t>
  </si>
  <si>
    <t>CROUILLEBOIS Jean-Marc|7 rue Chamfort|28220  LA FERTE VILLENEUILLE</t>
  </si>
  <si>
    <t>CROUTTE Eliane et Jean-Pierre |6 rue du Lavoir|28240   VAUPILLON</t>
  </si>
  <si>
    <t xml:space="preserve">DA COSTA FERREIRA Eric|2 rue pethion de villeneuve|28100   DREUX </t>
  </si>
  <si>
    <t>DA COSTA Mario|15 rue de Froideville|28700  AUNAY SOUS AUNEAU</t>
  </si>
  <si>
    <t xml:space="preserve">DA SILVA LOUREIRO Manuel                                                                      |100 grande rue                                                                               28500   AUNAY SOUS CRECY                   </t>
  </si>
  <si>
    <t xml:space="preserve">DALLIER Micheline et Albert                                                                |19 rue Jean Moulin                                                                          28310   JANVILLE                                  </t>
  </si>
  <si>
    <t xml:space="preserve">DAMAS Arsene                                                                                    |13 rue de chartres                                                                           28700   VOISE                                       </t>
  </si>
  <si>
    <t xml:space="preserve">DANDREA                                                                                         |2 rue Roger Vinceneux                                                                     28250   SENONCHES                              </t>
  </si>
  <si>
    <t xml:space="preserve">DANIEL Nicole                                                                                    |4 clos des Champs                                                                           28130   SAINT MARTIN DE NIGELLES       </t>
  </si>
  <si>
    <t xml:space="preserve">DANO Tanguy et FAUCHEREAU Alexandra                                             |14 route de la chapelle "chenneviers"                                                 28170   MAILLEBOIS                              </t>
  </si>
  <si>
    <t xml:space="preserve">DANOIS Christophe                                                                            |La bulletière                                                                                   27230   THIBERVILLE                             </t>
  </si>
  <si>
    <t xml:space="preserve">DANTAN Bruno                                                                                  |37 rue Mazé                                                                                    27400   SURVILLE                                  </t>
  </si>
  <si>
    <t xml:space="preserve">DANTAN Raymond et Madelaine                                                           |17 rue jean moulin                                                                          28150   VOVES                                      </t>
  </si>
  <si>
    <t xml:space="preserve">DARDE Jacky                                                                                      |43 rue Nationale                                                                              28630   THIVARS                                   </t>
  </si>
  <si>
    <t xml:space="preserve">DAUVILLIER Pascale                                                                           |7 rue du Levant                                                                               28410   CHAMPAGNE                              </t>
  </si>
  <si>
    <t xml:space="preserve">DAUZOU Chantal                                                                                |51 route de brionne                                                                         27370   LA HAYE DU THEIL                      </t>
  </si>
  <si>
    <t xml:space="preserve">DAVID Olivier et Sylvie                                                                        |13 rue du marché au blé                                                                   28320   GALLARDON                              </t>
  </si>
  <si>
    <t xml:space="preserve">DAVIGNON Nicole                                                                              |1 rue des nonains                                                                            28250   SENONCHES                              </t>
  </si>
  <si>
    <t xml:space="preserve">DAVOUST Karine                                                                                |35 rue du Domaine du Grang Gland                                                   28150   BOUGLAINVAL                           </t>
  </si>
  <si>
    <t xml:space="preserve">DE PAUW Philippe                                                                                |35 rue de nogent                                                                             28120   MONTIGNY LE CHARTIF              </t>
  </si>
  <si>
    <t xml:space="preserve">DE PEINDRAY Jean-Paul                                                                      |6 rue des Bleuets                                                                            27780   GARENNES SUR EURE                 </t>
  </si>
  <si>
    <t xml:space="preserve">DEBOUCLOW Alain                                                                                  |14 impasse de la croix cornet                                                            27230   PIENCOURT                               </t>
  </si>
  <si>
    <t xml:space="preserve">DEBRAY Josiane et Philippe                                                                 |8 rue Moigneaux                                                                             28290   ARROU                                      </t>
  </si>
  <si>
    <t xml:space="preserve">DECAUX Patrick                                                                                  |16 impasse du 8 mai 1945                                                                27940   AUBEVOYE                                 </t>
  </si>
  <si>
    <t xml:space="preserve">DECOUFLET Patrick                                                                            |15 route de crulai                                                                            61300   CHANDAI                                   </t>
  </si>
  <si>
    <t xml:space="preserve">DEGUINE Maryline et Eric                                                                    |15 bis rue de l église                                                                        28800   SAINT MAUR SUR LE LOIR           </t>
  </si>
  <si>
    <t xml:space="preserve">DEHAIS Bruno et Christiane                                                                 |47 Lieu dit Les Bordes                                                                      28220   AUTHEUIL                                 </t>
  </si>
  <si>
    <t xml:space="preserve">DELACROIX Robert                                                                              |4, rue du Moulins " Crucey "                                                              28270   CRUCEY VILLAGES                      </t>
  </si>
  <si>
    <t>DELAMARE et Nathalie|Le bourg|27300   SAINT MARTIN DU TILLEUL</t>
  </si>
  <si>
    <t>DELPONT Honoré et Denise| 45 rue Jean Moulin |28330  LA BAZOCHE GOUET</t>
  </si>
  <si>
    <t>DEMONET Denise|15 rue des dix Arpents|28380   SAINT REMY SUR AVRE</t>
  </si>
  <si>
    <t>DENEAU Marthe et Alfred| Route de Honville|28150   RECLAINVILLE</t>
  </si>
  <si>
    <t>DESCHAMPS Isabelle| 8 rue du châteaux|28410   BU</t>
  </si>
  <si>
    <t>DESCLOUS Jean-Pierre|1 rue de la Maison Rouge|28190   FRUNCE</t>
  </si>
  <si>
    <t>DESIL Martine et Didier|5 rue de la Paix|28300   MAINVILLIERS</t>
  </si>
  <si>
    <t>DESJARDINS Didier |Lieu dit Les Loges |61250   COLOMBIERS</t>
  </si>
  <si>
    <t>DESSOYE Marion et Vincent |15 rue de la Mairie|28140   GUILLONVILLE</t>
  </si>
  <si>
    <t>DESTOUCHES Jean Pierre |3 rue du coteau "la ronce" |28800   ALLUYES</t>
  </si>
  <si>
    <t xml:space="preserve">DESTOUCHES Xavier                                                                           |13 rue de l église                                                                             28130   YERMENONVILLE                       </t>
  </si>
  <si>
    <t xml:space="preserve">DEVANNE Michel                                                                                |3 rue du capitaine                                                                            27930   GAUCIEL                                   </t>
  </si>
  <si>
    <t xml:space="preserve">DEZERT Lucette et Jack                                                                      |30 rue de Meslay                                                                             28120   BAILLEAU LE PIN                        </t>
  </si>
  <si>
    <t xml:space="preserve">DEZIERE Catherine et Thierry                                                              |2 rue de Tivernon                                                                            28310   POINVILLE                                </t>
  </si>
  <si>
    <t xml:space="preserve">DHUY Michel                                                                                       |12 rue Charles Peguy                                                                       28300   AMILLY                                     </t>
  </si>
  <si>
    <t xml:space="preserve">DIDIER Jean Marc                                                                               LEVENT|5 rue de la vallée d orange "cherville"                                                 28210   VILLEMEUX SUR EURE                 </t>
  </si>
  <si>
    <t xml:space="preserve">DIFFETOCQ Christiane                                                                              |8 allée Michel Destroyat                                                                   28240   LA LOUPE                                  </t>
  </si>
  <si>
    <t xml:space="preserve">DION Pierre                                                                                       |11 route de gaillon                                                                           27600   AILLY                                        </t>
  </si>
  <si>
    <t xml:space="preserve">DIOT Roland                                                                                       |16 rue george leblanc                                                                      27750   LA COUTURE BOUSSEY                </t>
  </si>
  <si>
    <t xml:space="preserve">DOMANSKI Magdalena et BOUVIER Clément                                          |46 rue du gal georges patton                                                            28000   CHARTRES                                 </t>
  </si>
  <si>
    <t xml:space="preserve">DORCHIES Bernard                                                                            |la francardière                                                                                27270   GRAND CAMP                             </t>
  </si>
  <si>
    <t xml:space="preserve">DOUANGPRASEUTH Sackythong et Marie Claude                                    |3 rue pierre mendés france                                                               28480   THIRON GARDAIS                      </t>
  </si>
  <si>
    <t xml:space="preserve">DOUCET Catherine                                                                             |7 rue du 8 mai 1945                                                                         28700   SAINVILLE                                 </t>
  </si>
  <si>
    <t xml:space="preserve">DOULON Clarisse                                                                               |8 rue de la République                                                                     28320   GAS                                          </t>
  </si>
  <si>
    <t xml:space="preserve">DOUVILLE Franck                                                                               |21 route de salverte                                                                        27890   LA NEUVILLE DU BOSC                </t>
  </si>
  <si>
    <t>DRAPPIER Guy|1 résidence la fontaine|27400   AMFREVILLE SUR ITON</t>
  </si>
  <si>
    <t>DROUIN Marie odile et Maripol| 26, rue de la république|28200   JALLANS</t>
  </si>
  <si>
    <t>DUBOC Francis et Jeannine|6 rue jean de la fontaine|27400   AMFREVILLE SUR ITON</t>
  </si>
  <si>
    <t>DUBOIS Alain REMBERT Renée |12 lieu dit Jonville|28800   NEUVY EN DUNOIS</t>
  </si>
  <si>
    <t>DUBOIS Jean michel |6 chemin des perrais|27400   AMFREVILLE SUR ITON</t>
  </si>
  <si>
    <t>DUBOIS Michel|36 rue domaine du pêcheur|27930   NORMANVILLE</t>
  </si>
  <si>
    <t>DUBOIS Virginie et Jérôme|38 rue de la Mairie|28200   LANNERAY</t>
  </si>
  <si>
    <t>DUBOUT Alain et Anne-Marie|allée des chataingniers la fauvellière|27130   PULLAY</t>
  </si>
  <si>
    <t>DUCHENE Alain|4 rue des épinoches|27220   SAINT ANDRE DE L'EURE</t>
  </si>
  <si>
    <t xml:space="preserve">DUFOUR Maryvonne et Claude                                                             |823 route de Voivres                                                                        72210   FILLE SUR SARTHE                     </t>
  </si>
  <si>
    <t xml:space="preserve">DUFOURNIER Martine et Jean-Pierre                                                    |Lieu dit Le Tertre Masnier                                                                28400   NOGENT LE ROTROU                   </t>
  </si>
  <si>
    <t xml:space="preserve">DUMENY René et Odile                                                                       |12 avenue des bruyères                                                                   28130   CHARTAINVILLIERS                    </t>
  </si>
  <si>
    <t>DUMONT Dominique et Alain |64 bis Grande Rue |28210   CROISILLES</t>
  </si>
  <si>
    <t>DUMONT Françoise|18 rue saint Etienne|27190   EMANVILLE</t>
  </si>
  <si>
    <t>DUMOTIER Philippe et VILLEFROY Isabelle |12 rue Jean Ganivet|28340   BOISSY LES PERCHES</t>
  </si>
  <si>
    <t>DUPUY Christine et Dominique| 4 rue de Messonville|28360   LA BOURDINIERE SAINT</t>
  </si>
  <si>
    <t xml:space="preserve">DURAME Dominique                                                                            |10 rue Principale                                                                              28192   MITTAINVILLIERS                      </t>
  </si>
  <si>
    <t xml:space="preserve">DURAND Elisabeth et Roger                                                                 |2 bis rue de Gallardon                                                                      28700   AUNAY SOUS AUNEAU                 </t>
  </si>
  <si>
    <t xml:space="preserve">DURAND Gérard                                                                                  |8 rue du 8 mai 1945                                                                         28000   CHARTRES                                 </t>
  </si>
  <si>
    <t xml:space="preserve">DURAND Ghislaine et André                                                                 |13 rue des Sablons                                                                          28260   OULINS                                     </t>
  </si>
  <si>
    <t xml:space="preserve">DURAND Joel et Chrsitine                                                                    |12 rue Jean Chauveau                                                                      28220   CLOYES SUR LE LOIR                  </t>
  </si>
  <si>
    <t xml:space="preserve">DURAND Raymonde et Guy                                                                 |6 Grande Rue                                                                                 28160   DAMPIERRE SOUS BROU             </t>
  </si>
  <si>
    <t xml:space="preserve">DUROUSSEAUD Audrey                                                                             |22 Grande Rue                                                                                28150   MONTAINVILLE                          </t>
  </si>
  <si>
    <t xml:space="preserve">DUTERTRE Pierre et Brigitte                                                                 |28 rue des tisserands hameau le mesnil                                              27570   ACON                                        </t>
  </si>
  <si>
    <t xml:space="preserve">DUTILLEUL Gérard                                                                             |4 place saint marc "Cherville"                                                            28210   VILLEMEUX SUR EURE                 </t>
  </si>
  <si>
    <t xml:space="preserve">DUVAL Didier                                                                                      |16 rue Edouard Branly                                                                     27780   GARENNES SUR EURE                 </t>
  </si>
  <si>
    <t xml:space="preserve">DUVAL Emmanuel / MESSAGER Anaïs                                              |15 rue Georges Clémenceau                                                             28600   LUISANT                                   </t>
  </si>
  <si>
    <t xml:space="preserve">DUVAL Jacques                                                                                   |24 rue d Orléans                                                                              28150   OUARVILLE                                </t>
  </si>
  <si>
    <t xml:space="preserve">DUVIVIER HACAULT Françoise et Eric                                                   |12 rue Dampierre                                                                            28170   MAILLEBOIS                              </t>
  </si>
  <si>
    <t xml:space="preserve">DUVIVIER Jean-Paul                                                                           |1 rue Pulcher                                                                                  28700   DENONVILLE                             </t>
  </si>
  <si>
    <t xml:space="preserve">EDET Mickaël                                                                                     |25 rue d evreux                                                                               27400   ACQUIGNY                                </t>
  </si>
  <si>
    <t xml:space="preserve">EDOUARD Fernand et Simone                                                              |57 rue des Muriers                                                                           28290   ARROU                                      </t>
  </si>
  <si>
    <t xml:space="preserve">EGGER Armelle et Christian                                                                   |2 bis rue charles Peggy                                                                    28240   LA LOUPE                                  </t>
  </si>
  <si>
    <t xml:space="preserve">ENADAN André et Marcelle                                                                  |4 Lieu Dit La Regonnière                                                                  28160   UNVERRE                                  </t>
  </si>
  <si>
    <t xml:space="preserve">ENOS Franck                                                                                      |1 rue des fourrières                                                                         27400   MONTAURE                                </t>
  </si>
  <si>
    <t xml:space="preserve">ERISAY Maurice                                                                                 |74 rue du château d eau                                                                   27940   COURCELLES SUR SEINE             </t>
  </si>
  <si>
    <t xml:space="preserve">ESPEROU DU TREMBLAY Hugues                                                           |2 Impasse clos saint aignan                                                              28500   VERT EN DROUAIS                      </t>
  </si>
  <si>
    <t xml:space="preserve">ETHORE Marcel                                                                                   |4 rue de la Gare                                                                              28800   SAUMERAY                                </t>
  </si>
  <si>
    <t xml:space="preserve">EUTROPE Isabelle et Pascal                                                                 |13 rue Hélène Boucher                                                                     28240   LA LOUPE                                  </t>
  </si>
  <si>
    <t xml:space="preserve">FAFIN Michèle                                                                                    |107 route de breteuil "le crétil"                                                          27250   BOIS ARNAULT                           </t>
  </si>
  <si>
    <t xml:space="preserve">FAGET Nicole                                                                                      ROBIN Christian|40 faubourg de la Bretonnière                                                           28320   GALLARDON                              </t>
  </si>
  <si>
    <t xml:space="preserve">FALGUIER Michel                                                                                 |4 rue de la Bulière                                                                           28220   SAINT HILAIRE SUR YERRE         </t>
  </si>
  <si>
    <t xml:space="preserve">FANUEL Jean et Francoise                                                                          |9 place saint| 27130   VERNEUIL SUR AVRE                  </t>
  </si>
  <si>
    <t>FARRACHI Armand                                                                             |Launel                                                                                            27250   AMBENAY</t>
  </si>
  <si>
    <t>FATOUX Daniel|2 rue du Lieutenant Sabatier Foucherolles|28210   NERON</t>
  </si>
  <si>
    <t>FAUCHEUR Herve|52 rue de Tivernon|28310   TOURY</t>
  </si>
  <si>
    <t>FAURIE Denys|10 rue Aristide Briand |28300   MAINVILLIERS</t>
  </si>
  <si>
    <t>FERAULT Lucienne| 12 rue de l église |28800   SAUMERAY</t>
  </si>
  <si>
    <t>FERAULT Serge et Monique| 26 rue des Charmilles|28290   ARROU</t>
  </si>
  <si>
    <t xml:space="preserve">FERNAND Antoine                                                                               |3 clos du presbytere                                                                        28270   BEAUCHE                                   </t>
  </si>
  <si>
    <t xml:space="preserve">FERON Jean                                                                                       |17 rue Roland Dorgeles                                                                    28250   SENONCHES                              </t>
  </si>
  <si>
    <t xml:space="preserve">FERREIRA Jorge                                                                                 |1 rue de la Mairie                                                                             28200   LANNERAY                                 </t>
  </si>
  <si>
    <t xml:space="preserve">FERREIRA José Manuel                                                                       |30 bis rue de Paris                                                                          28410   GOUSSAINVILLE                         </t>
  </si>
  <si>
    <t xml:space="preserve">FERRER Jean Philippe                                                                         |16 grande rue                                                                                 27190   LE FIDELAIRE                            </t>
  </si>
  <si>
    <t xml:space="preserve">FERRET Pascal                                                                                   |24 côte torchon                                                                               27220   BOIS LE ROI                              </t>
  </si>
  <si>
    <t xml:space="preserve">FERRIEZ Carole                                                                                 |8 rue de la Plaine Ludon                                                                   28800   SAUMERAY                                </t>
  </si>
  <si>
    <t xml:space="preserve">FEUGAS                                                                                            |7 rue de la vallée Hameau de Boissay                                                 28310   GUILLEVILLE                             </t>
  </si>
  <si>
    <t xml:space="preserve">FEUILLET Didier et Monique                                                                |1 allée haute rue                                                                             27700   BOUAFLES                                 </t>
  </si>
  <si>
    <t xml:space="preserve">FIAND Marc                                                                                        |14 rue de la Libération                                                                     28120   EPEAUTROLLES                          </t>
  </si>
  <si>
    <t xml:space="preserve">FIENG Xavier                                                                                     |54 bis rue de venon                                                                         27400   SURTAUVILLE                            </t>
  </si>
  <si>
    <t xml:space="preserve">FILLON Thierry                                                                                  |46 rue des Primevères                                                                     28000   CHARTRES                                 </t>
  </si>
  <si>
    <t xml:space="preserve">FILSAC                                                                                             |2 rue de Royal Hussard                                                                    27150   SAINTE MARIE DE                      </t>
  </si>
  <si>
    <t xml:space="preserve">FINO Paul                                                                                          |18 rue des Grands Meurgers                                                             78730   SAINT ARNOULT EN YVELINES    </t>
  </si>
  <si>
    <t xml:space="preserve">FISSET Corinne et Sébastien                                                                |21 impasse Glaissière                                                                       28310   BARMAINVILLE                          </t>
  </si>
  <si>
    <t>FLEUREAU Marie-France |25 rue auguste liquois|28310   JANVILLE</t>
  </si>
  <si>
    <t>FLOCH Loïc                                                                                        |Lieu dit "Les Sablons"                                                                      28240   SAINT VICTOR DE BUTHON</t>
  </si>
  <si>
    <t>FOISNEAU Claude et Thérèse| 5 rue Fleming|61230   GACE</t>
  </si>
  <si>
    <t xml:space="preserve">FONTAINE Isabelle et Didier                                                                |12 rue de Paris                                                                                28270   BREZOLLES                                </t>
  </si>
  <si>
    <t xml:space="preserve">FOSTIER Marcel                                                                                 |12 route du Buisson                                                                         28250   SENONCHES                              </t>
  </si>
  <si>
    <t xml:space="preserve">FOUCAULT Marcel                                                                              |23 rue des Déportés                                                                         28150   BOISVILLE LA SAINT PERE          </t>
  </si>
  <si>
    <t xml:space="preserve">FOUCHER Nicole et James                                                                   |4 rue de L Orléannais                                                                       28110   LUCE                                         </t>
  </si>
  <si>
    <t xml:space="preserve">FOUQUEREAU René                                                                                  |4 rue du 17 Aout                                                                             28000   CHARTRES                                 </t>
  </si>
  <si>
    <t xml:space="preserve">FOUQUET Sebastien                                                                             |7, rue Jean Renauldon                                                                     28240   LA LOUPE                                  </t>
  </si>
  <si>
    <t xml:space="preserve">FOURE Jean François et Colette                                                             |18 rue de l école                                                                              28320   GAS                                          </t>
  </si>
  <si>
    <t xml:space="preserve">FOURNIER Muriel et Gérard                                                                 |13 chemin des Beurriers                                                                   28210   CHENICOURT                             </t>
  </si>
  <si>
    <t xml:space="preserve">FOUSSET Benoit                                                                                 |10 rue de Chartres                                                                           28300   AMILLY                                     </t>
  </si>
  <si>
    <t xml:space="preserve">FOUTREL Maurice                                                                              |3 le champs cornu                                                                           27290   ILLEVILLE SUR MONTFORT          </t>
  </si>
  <si>
    <t xml:space="preserve">FRANCISCO DOS SANTOS Marie Elisabeth et Manuel                                |1 place de l église                                                                            28310   TRANCRAINVILLE                       </t>
  </si>
  <si>
    <t xml:space="preserve">FRANCOIS Cécile et Christophe                                                            |44 rue Jean Pinault                                                                          28300   JOUY                                         </t>
  </si>
  <si>
    <t xml:space="preserve">FRANCOIS Micheline et Jean                                                                |15 rue de Bourgogne                                                                       28110   LUCE                                         </t>
  </si>
  <si>
    <t xml:space="preserve">FRANCOIS Philippe et Marie-Hélène                                                      |29 rue de Brouaze                                                                           28200   CHATEAUDUN                            </t>
  </si>
  <si>
    <t xml:space="preserve">FRANGEUL Pascal                                                                               |1 rue Colombelle                                                                             28140   GUILLONVILLE                           </t>
  </si>
  <si>
    <t>FREMONT Sylvie et Denis| 14 Lieu dit la Verdière|28170   DAMPIERRE SUR BLEVY</t>
  </si>
  <si>
    <t>FRESNEL Jean|La mare auger|27270  CAPELLE LES GRANDS</t>
  </si>
  <si>
    <t>FRESTEL Catherine|2 rue de la butte verte|28300   LEVES</t>
  </si>
  <si>
    <t>FREVILLE Christian et Patricia |3 rue du Relais "le peage" |28170  SERAZEREUX</t>
  </si>
  <si>
    <t>FRICHOT Alain|3 place de la halle|27400  HONDOUVILLE</t>
  </si>
  <si>
    <t>FRIEDERICH Marie-Thérèse et Michel|5 rue de l Eglise|28240   SAINT ELIPH</t>
  </si>
  <si>
    <t>GABIER Eric|12 rue de Mantes|28260   ROUVRES</t>
  </si>
  <si>
    <t>GACHE Jean et Françoise| Lieu dit La butte piclos|28480   FRETIGNY</t>
  </si>
  <si>
    <t>GAILLARD|3 rue jean memoz|27340  PONT DE L'ARCHE</t>
  </si>
  <si>
    <t xml:space="preserve">GALLAS Francis                                                                                  |15 bis rue de la Tourelle                                                                   28150   VOVES                                      </t>
  </si>
  <si>
    <t xml:space="preserve">GALLAS Stéphanie                                                                              |15 Lieu dit "Dommarville"                                                                 28800   SANCHEVILLE                            </t>
  </si>
  <si>
    <t xml:space="preserve">GALLOU Jean-Pierre                                                                           |5 rue st Chéron                                                                               28120   BAILLEAU LE PIN                        </t>
  </si>
  <si>
    <t xml:space="preserve">GALVANI Alain                                                                                     |13 rue de saint remy                                                                        28270   BREZOLLES                               </t>
  </si>
  <si>
    <t xml:space="preserve">GANDRILLE Franck et Nathalie                                                             |4 place de l étang                                                                            28310   LEVESVILLE LA CHENARD            </t>
  </si>
  <si>
    <t xml:space="preserve">GARAUD Claude                                                                                 |15 rue des Fraiches                                                                         28330   LA BAZOCHES GOUET                  </t>
  </si>
  <si>
    <t xml:space="preserve">GARCIA Jocelyne                                                                               |11 Grande Rue                                                                                28220   MONTIGNY LE GANNELON           </t>
  </si>
  <si>
    <t>GARCIA Philippe|24 rue raymond huet|27320   LA MADELEINE DE</t>
  </si>
  <si>
    <t>GAREN Georges |le clos du Bois aux Merles|28480  SAINT DENIS D'AUTHOU</t>
  </si>
  <si>
    <t>GARIN Gérard|35 cité de la Promenade|72430  FERCE SUR SARTHE</t>
  </si>
  <si>
    <t>GASSELIN Didier| Lieu Dit Le Houx |28330   SOIZE</t>
  </si>
  <si>
    <t>GATEAU Christiane et LOIRET Alain |21 rue du Pressoir |28140   VARIZE</t>
  </si>
  <si>
    <t>GAULARD Jean Robert|3 rue thibault heyniel|28400   NOGENT LE ROTROU</t>
  </si>
  <si>
    <t>GAUME Roland|11 rue saint maurice|28210   VILLEMEUX SUR EURE</t>
  </si>
  <si>
    <t>GAUTHIER Chantal|2 chemin des fermes "les oriots"|27120  FONTAINE SOUS JOUY</t>
  </si>
  <si>
    <t>GAUTIER Françoise et Marcel |2 rue de la Mairie|28120   CHARONVILLE</t>
  </si>
  <si>
    <t>GAUTIER Geneviève et Camille|Lieu dit Mon Idée|28630  FONTENAY SUR EURE</t>
  </si>
  <si>
    <t>GAUTIER Philippe| Le perron|27770   ILLIERS L'EVEQUE</t>
  </si>
  <si>
    <t>GEINS Elisabeth|4 rue de la gare|28150   BOISVILLE LA SAINT PÈRE</t>
  </si>
  <si>
    <t>GERARD Georges |Lieu dit Le Fournil|28220  MONTIGNY LE GANNELON</t>
  </si>
  <si>
    <t>GERFAUX Gilles |46 bis rue du parc|27220  MOUETTES</t>
  </si>
  <si>
    <t>GERMAIN Christian  |18 rue Romain Durand|72000   LE MANS</t>
  </si>
  <si>
    <t>GERMOND Mickaël et Emmanuelle|6 rue de la chaussée|28240  CHAMPROND EN GATINE</t>
  </si>
  <si>
    <t>GERON Jack|23 rue des champs guigniers |"La varenne Ferrron" |28200  LA CHAPELLE DU NOYER</t>
  </si>
  <si>
    <t>GERY Franck et Corinne| 1 chemin du gros chêne|28260  SOREL MOUSSEL</t>
  </si>
  <si>
    <t>GESLAIN David et Sabrina|6 clos des champs "Eglancourt"|28130   SAINT MARTIN DE NIGELLES</t>
  </si>
  <si>
    <t>GHYSELINCK Josette|7 rue Océane|28120   SANDARVILLE</t>
  </si>
  <si>
    <t>GIARMO Joseph|11 Lieu dit la chesnaie|27240   SYLVAINS LES MOULINS</t>
  </si>
  <si>
    <t>GIBIERGE Gérard|10 rue Charles Peguy |28300   AMILLY</t>
  </si>
  <si>
    <t>GICQUEL Albert |62 rue léon loubet|27370  FOUQUEVILLE</t>
  </si>
  <si>
    <t>GILLOT Géraldine|7 rue de Molière|28240   LA LOUPE</t>
  </si>
  <si>
    <t>GIRANDIER Xavier| 5 rue des près vert|27400   CANAPPEVILLE</t>
  </si>
  <si>
    <t>GIRARD Didier|34 rue de la Vallée|28220   DOUY</t>
  </si>
  <si>
    <t>GIRARD Jean Claude |32 route de fresnay|27480  LE TRONQUAY</t>
  </si>
  <si>
    <t>GIROST Roger|ferme de la bisse|27560   LA NOE POULAIN</t>
  </si>
  <si>
    <t xml:space="preserve">GIROUARD Marie-Thérèse et Michel                                                     |1 rue Mrteveille                                                                               28170   THIMERT GATELLES                    </t>
  </si>
  <si>
    <t xml:space="preserve">GISLARD Daniel et Françoise                                                               |18 rue des oiseaux                                                                           28130   PIERRES                                    </t>
  </si>
  <si>
    <t xml:space="preserve">GLINEUR Raymond                                                                             |13 rue du gord                                                                                27240   SYLVAINS LES MOULINS             </t>
  </si>
  <si>
    <t xml:space="preserve">GOBINET Pierre et Marie Claude                                                            |5 rue gourderie l audigerie                                                               28250   SENONCHES                              </t>
  </si>
  <si>
    <t xml:space="preserve">GODARD Jean-François                                                                       |6 Cité Charles Brune                                                                        28220   CLOYES SUR LE LOIR                  </t>
  </si>
  <si>
    <t xml:space="preserve">GODARD Louis                                                                                    BRUNEAU Sylvain|4 rue des gomberts                                                                         27190   NOGENT LE SEC                         </t>
  </si>
  <si>
    <t xml:space="preserve">GODEFROIT Sylvie et Christian                                                             MENARD CATHERINE|6 rue Jean Moulin                                                                            28260   ANET                                        </t>
  </si>
  <si>
    <t xml:space="preserve">GODIN Joël                                                                                        REVEIL Damien|1 ter rue de Grimoux                                                                        28150   MONTAINVILLE                          </t>
  </si>
  <si>
    <t>GOMET Jean françois| 25 rue des tuileries|27170   BARC</t>
  </si>
  <si>
    <t>GOMEZ Lydie et Jésus |22 rue Jean Moulin|28300   AMILLY</t>
  </si>
  <si>
    <t>GONSOT Aurore et Fabrice |34 rue aux Moines|28140  NOTTONVILLE</t>
  </si>
  <si>
    <t>GORDIEN Miche|l 5 rue le long bois|27190   BEAUBRAY</t>
  </si>
  <si>
    <t>GOUAS Jean Christophe |35 rue Yves Montand|27490  AUTHEUIL AUTHOUILLET</t>
  </si>
  <si>
    <t>GOULARD Christophe HASSANI Fatima |7 rue de la cavée|28260   OULINS</t>
  </si>
  <si>
    <t>GRABE Sébastien| 2 rue Saint Maur|28800   FLACEY</t>
  </si>
  <si>
    <t>GRANDIN Alain|322 rue jean de la varende |27160   BRETEUIL SUR ITON</t>
  </si>
  <si>
    <t>GRANDVAL Philippe |22 Grande Rue|28270   LAONS</t>
  </si>
  <si>
    <t>GRELLA Michel |DAMMARTIN |28240  SAINT VICTOR DE BUTHON</t>
  </si>
  <si>
    <t>GRENECHE Olivier et Laithas |3 passage des saules|28500  VERNOUILLET</t>
  </si>
  <si>
    <t xml:space="preserve">GRENET                                                                                            |32 rue Beauce au Perche                                                                  28120   MAGNY                                     </t>
  </si>
  <si>
    <t xml:space="preserve">GRENOT André et Mauricette                                                               |la rue chevre                                                                                   28340   LAMBLORE                                </t>
  </si>
  <si>
    <t xml:space="preserve">GRESSIER Frédérique et Rodrigue                                                        |13 rue de Corbie                                                                             28150   VOVES                                      </t>
  </si>
  <si>
    <t xml:space="preserve">GREVEREND Michel                                                                                  |22 rue de la croisette                                                                       27380   BOURG BEAUDOUIN                   </t>
  </si>
  <si>
    <t xml:space="preserve">GROMAS Carmen et Claude                                                                  |Lieu dit La Buissonière                                                                      28220   ROMILLY SUR AIGRE                  </t>
  </si>
  <si>
    <t xml:space="preserve">GROSDIDIER                                                                                      |26 rue du Maréchal Leclerc                                                               28190   COURVILLE SUR EURE                 </t>
  </si>
  <si>
    <t>GROUSSARD|6 rue des Forges|28410   PROUAIS</t>
  </si>
  <si>
    <t>GRYGULA Catherine et Marc| 17 bis rue du Château |28360   LA BOURDINIERE SAINT</t>
  </si>
  <si>
    <t>GUEGAND Renaud|9 rue de la cailleterie|27120  HOULBEC COCHEREL</t>
  </si>
  <si>
    <t>GUERET Pierre| 27 rue des clos |28270   LAONS</t>
  </si>
  <si>
    <t>GUERIN Eric et Claude| 7 rue de la tuilerie|27220  GROSSOEUVRE</t>
  </si>
  <si>
    <t>GUERIN Jack| 41 rue de Paris|28110   LUCE</t>
  </si>
  <si>
    <t>GUERIN Thierry|4 rue des murgers|28630  NOGENT LE PHAYE</t>
  </si>
  <si>
    <t>GUEROULT Brinda et VILARINHO Anthony| 3 rue des Ormes|28170  CHATEAUNEUF EN</t>
  </si>
  <si>
    <t>GUEROULT Suchitra et Patrice| 5 rue de la Butte du Chatelet|28170   BLEVY</t>
  </si>
  <si>
    <t>GUESNEY Jean luc|9 impasse du prè saillant|27530  CROTH</t>
  </si>
  <si>
    <t>GUEVEL Michelle|9 rue de la Louvrière|28210  COULOMBS</t>
  </si>
  <si>
    <t>GUIGNOU William|4 route de coudray|27150   PUCHAY</t>
  </si>
  <si>
    <t>GUILLAUME Dominique et Martine |7 hameau de l orme|28330  COUDRAY AU PERCHE</t>
  </si>
  <si>
    <t>GUILLERM Jean Luc  |18 route du fossé royal|27130  COURTEILLES</t>
  </si>
  <si>
    <t>GUILLERMO François|32 rue du bout de coudray|28320   BAILLEAU ARMENONVILLE</t>
  </si>
  <si>
    <t>GUILLON Bernard |12 Grande Rue|78980   SAINT ILLIERS LA VILLE</t>
  </si>
  <si>
    <t>GUILMIN Marcel |54 rue des tuilleries |28210   CHAUDON</t>
  </si>
  <si>
    <t>GUINEDOT Michelle et Jacky| 6 rue de Flandres Dunkerque |28400   NOGENT LE ROTROU</t>
  </si>
  <si>
    <t>GUTIERREZ Arnaud |Le Boulay du Parc|28160   FRAZE</t>
  </si>
  <si>
    <t>GUYARD Cedric et DAVOUST Karine |39 rue de Maintenon|28210   LORMAYE</t>
  </si>
  <si>
    <t>GUYARD Gérard|12 rue du bout billar|27180  TOURNEDOS BOIS HUBERT</t>
  </si>
  <si>
    <t>GUYON Stéphane|71 rue de la vieille route|27320   MARCILLY LA CAMPAGNE</t>
  </si>
  <si>
    <t>HAAS Marcel| 30 grande rue |28330  LES AUTELS VILLEVILLON</t>
  </si>
  <si>
    <t>HAEFFLINGER André|8 rue Bourg Viel|28270  BREZOLLES</t>
  </si>
  <si>
    <t>HAIES Patricia et Pierre|Lieu dit La Blottière|28290   ARROU</t>
  </si>
  <si>
    <t>HAMON Laurence et Philippe |22 rue du Mousseau|28300   CINTRAY</t>
  </si>
  <si>
    <t>HANOY Thierry|59 route de quillebeuf|27500   SAINT MARDS DE</t>
  </si>
  <si>
    <t>HARDY Claude| route de Grisloup|28240  MEAUCE</t>
  </si>
  <si>
    <t>HAREL Bernard|392 rue des hautes portes |27670  LE BOSC ROGER EN ROUMOIS</t>
  </si>
  <si>
    <t>HAUDEBOURG Nelly et Philippe |18 rue de Moustier|28150   BOISVILLE LA SAINT PÈRE</t>
  </si>
  <si>
    <t>HAUTERRE Jean|30 rue jules cayaux|27220   SAINT ANDRE DE L'EURE</t>
  </si>
  <si>
    <t>HAYE |43 avenue pont- Mousson|28160   BROU</t>
  </si>
  <si>
    <t>HAYE Anny|12 rue Félix Lejars|28160   UNVERRE</t>
  </si>
  <si>
    <t>HAYE Françoise et Lionel |5 impasse des vignes|28300   MAINVILLIERS</t>
  </si>
  <si>
    <t>HAYER Ghiliane et Patrick |3 rue du Coteau|28230   EPERNON</t>
  </si>
  <si>
    <t>HAYES Huguette|10 rue Bois Mauchette|28160   YEVRES</t>
  </si>
  <si>
    <t>HAYES Marc|9 rue de la Croix|28130   SAINT MARTIN DE NIGELLES</t>
  </si>
  <si>
    <t>HEFFNER Pascal et Patricia| 2 impasse des ruelles |28120  EPEAUTROLLES</t>
  </si>
  <si>
    <t>HEGER Annick |17 rue aux Juifs|28630   MIGNIERES</t>
  </si>
  <si>
    <t>HEGON Magali |La Boudinière |28480  CHASSANT</t>
  </si>
  <si>
    <t>HELLER Manuel et Aurore |1 rue du gord|27240   SYLVAINS LES MOULINS</t>
  </si>
  <si>
    <t>HENO Fabien|2 bis rue du Tilleul |27770   ILLIERS L'EVEQUE</t>
  </si>
  <si>
    <t>HERAUX David|14 rue de la forêt|27170  BEAUMONT LE ROGER</t>
  </si>
  <si>
    <t>HERVY Carole | 31 rue des Tilleuls|28140   TILLAY LE PENEUX</t>
  </si>
  <si>
    <t>HEUDIARD Jérome| Lieu dit les pithieres |28480   HAPPONVILLIERS</t>
  </si>
  <si>
    <t>HIRTZ Olivier |35 rue de l Ecole|28320   GAS</t>
  </si>
  <si>
    <t>HIS Michel et PORC Marylène|Lieu dit La Renardière|28240   MANOU</t>
  </si>
  <si>
    <t>HOLGARD Patrick| 9 rue oiseaux|27180   ARNIERES SUR ITON</t>
  </si>
  <si>
    <t>HUARD Jacky|51 rue marcel moisson |27120   SAINT AQUILIN DE PACY</t>
  </si>
  <si>
    <t>HUBERT Agnès|5 sentier des etringalles|27220  GROSSOEUVRE</t>
  </si>
  <si>
    <t>HUBERT Jean|6 rue Haies d Alleray |28240   VAUPILLON</t>
  </si>
  <si>
    <t>HUBERT Marcel|36 rue Chandelette |28210  COULOMBS</t>
  </si>
  <si>
    <t>HUET Georges |6 rue de St Marc|28260  BERCHERES SUR VESGRE</t>
  </si>
  <si>
    <t>HUET Michelle et Reynald| 10 rue de la Résistance |28150   BOISVILLE LA SAINT PERE</t>
  </si>
  <si>
    <t>HUET Pascal le bourg|28340  LA CHAPELLE FORTIN</t>
  </si>
  <si>
    <t>HUET Véronique et Serge| 10 rue du Mesnil Simon</t>
  </si>
  <si>
    <t xml:space="preserve">HURAULT Moïse et Nicole                                                                    |3 rue Emile Carré                                                                            28700   AUNAY SOUS AUNEAU                 </t>
  </si>
  <si>
    <t xml:space="preserve">HUREL Jean pierre                                                                              |rue de la croix vignon                                                                       27560   LIEUREY                                    </t>
  </si>
  <si>
    <t xml:space="preserve">IGNATIO Albert                                                                                   |6 rue des plantes "grogneuil                                                             28130   SAINT PIAT                               </t>
  </si>
  <si>
    <t xml:space="preserve">INIZIAN Martine et Jean-Jacques                                                          |11 rue de Bel Air                                                                              28700   SANTEUIL                                  </t>
  </si>
  <si>
    <t>ISAMBERT/DOLLEANS Guillaume et Aurore|4 chemin de la béche|28150   YMONVILLE</t>
  </si>
  <si>
    <t>JACQ Pascal|5 route de daubeuf|27430  CONNELLES</t>
  </si>
  <si>
    <t>JACQUAT Yvette |35 rue de l école|28320   GAS</t>
  </si>
  <si>
    <t>JACQUEMARD Christophe| 28 rue du docteur Prouste MICHEL Benoist|28630   THIVARS</t>
  </si>
  <si>
    <t>JAGLIN Sylviane|10 rue Emile Grapperon|28310  LEVESVILLE LA CHENARD</t>
  </si>
  <si>
    <t xml:space="preserve">JAKELJ Pascal et Severine                                                                     BRUNEAU Sylvain|1 bis rue de poizigny "les mares"                                                       27160   LE CHESNE                                </t>
  </si>
  <si>
    <t xml:space="preserve">JAN Joel et Françoise                                                                          |2 rue de la Varenne                                                                         28200   LA CHAPELLE DU NOYER             </t>
  </si>
  <si>
    <t xml:space="preserve">JANVIER Annick et Gérard                                                                   |25 rue de Loraine                                                                            28110   LUCE                                         </t>
  </si>
  <si>
    <t xml:space="preserve">JAOUEN Christian                                                                                |34 rue du Pressoir                                                                           28170   TREMBLAY LES VILLAGES         </t>
  </si>
  <si>
    <t xml:space="preserve">JARNIER Michel et Viviane                                                                   |10 rue des joncs                                                                              27400   HEUDREVILLE SUR EURE             </t>
  </si>
  <si>
    <t xml:space="preserve">JEAN Isabelle et William                                                                       MAILLOT|2 bis rue du Chapitre                                                                        28320   YMERAY                                    </t>
  </si>
  <si>
    <t xml:space="preserve">JOANNET Lionnel et Mireille                                                                 |31 rue des Sablons                                                                          28260   OULINS                                     </t>
  </si>
  <si>
    <t>JOB Guillaume                                                                                   |20 route de Bellême                                                                         61340   BERD'HUIS</t>
  </si>
  <si>
    <t xml:space="preserve">JOB Michel et Marie Claire                                                                   |2 rue de la Grande Cour                                                                   28400   BRUNELLES                               </t>
  </si>
  <si>
    <t xml:space="preserve">JONEAU Colette et Alain                                                                      |8 rue de l Oile                                                                                 28360   FRESNAY LE CONTE                    </t>
  </si>
  <si>
    <t xml:space="preserve">JOSSE Brigitte et MORICE Didier                                                          |16 Lieu dit La Dunoterie                                                                   28480   COMBRES                                  </t>
  </si>
  <si>
    <t xml:space="preserve">JOSSET Jean-Pierre                                                                            |3 rue de la croix "Villermon"                                                              28310   ALLAINES MERVILLIERS              </t>
  </si>
  <si>
    <t xml:space="preserve">JOUEN Joel et Nathalie                                                                        |8 rue des canadiens                                                                         27380   BOURG BEAUDOUIN                   </t>
  </si>
  <si>
    <t xml:space="preserve">JOUET Mireille et Dominique                                                                |1 rue de Bel Air                                                                               28200   CONIE MOLITARD                      </t>
  </si>
  <si>
    <t xml:space="preserve">JOUSSE Valérie et François                                                                  |4 rue des Acacias                                                                             28300   AMILLY                                     </t>
  </si>
  <si>
    <t xml:space="preserve">JUGAN Eric                                                                                        |8 rue de la ferme du puits                                                                 27240   DAMVILLE                                 </t>
  </si>
  <si>
    <t>JULIEN Yannick et LETELLIER Mélanie |223 le Verdal|27380   AMFREVILLE LES CHAMPS</t>
  </si>
  <si>
    <t>JURE Claudine et Daniel|86 bis rue Grandes Filles Dieu|28000  CHARTRES</t>
  </si>
  <si>
    <t>JUTEAU Giselle|20 rue de la chardonnière |28800   LE GAULT SAINT DENIS</t>
  </si>
  <si>
    <t>KANZARI Faouzia et Habib| 12 rue du Coteau|28130   VILLIERS LE MORHIER</t>
  </si>
  <si>
    <t>KENLER Bernard|25 bis route des andelys|27510   PRESSAGNY L'ORGUEILLEUX</t>
  </si>
  <si>
    <t>KERGRAISSE Claude et Patricia |36 lieu dit la cour d aunoy|28250   JAUDRAIS</t>
  </si>
  <si>
    <t>KERMAL Florence et Pascal |4 Lieu dit La Patrière |28120   ILLIERS COMBRAY</t>
  </si>
  <si>
    <t>KIELWASSER René|9 rue butte Rossignol|28210  NOGENT LE ROI</t>
  </si>
  <si>
    <t>KLOS Jacky|3 rue du général Ferron|28800  PRE SAINT EVROULT</t>
  </si>
  <si>
    <t>KOLIBAS Pascal|90 rue des tasseaux|27350  ROUTOT</t>
  </si>
  <si>
    <t>KREMER Pierre|25 "La foret"|27240   GRANDVILLIERS</t>
  </si>
  <si>
    <t>KUBIACZYK Michel et Nicole |18 route d evreux|27400   AMFREVILLE SUR ITON</t>
  </si>
  <si>
    <t>LACROIX Jacques |5 rue de séquoïa|27240   BUIS SUR DAMVILLE</t>
  </si>
  <si>
    <t>LAGANIER Claude|4 impasse des pruniers |28700   BLEURY</t>
  </si>
  <si>
    <t>LAGO François et Rosa|2 rue Stéphane Mallarmé|28350   SAINT LUBIN DES</t>
  </si>
  <si>
    <t>LAGRUE Eric |12 rue Taillefer |41170   SARGE SUR BRAYE</t>
  </si>
  <si>
    <t>LAHAYE Odile et Jacques |18 rue du Général de Gaulle |28500  CHARPONT</t>
  </si>
  <si>
    <t>LAILLER Jacqueline et Alain |14 rue du Moulin|28190   DANGERS</t>
  </si>
  <si>
    <t xml:space="preserve">LAINE Jean-Jacques                                                                             |14 rue de Chatenay                                                                         28200   CHATEAUDUN                            </t>
  </si>
  <si>
    <t xml:space="preserve">LAIR Michel                                                                                       |6 route de ferrières                                                                          27190   ORMES                                      </t>
  </si>
  <si>
    <t xml:space="preserve">LAISNEY Bruno                                                                                  |39 rue du mouchelle                                                                        27370   VRAIVILLE                                 </t>
  </si>
  <si>
    <t xml:space="preserve">LAMY Jean claude                                                                              |1 route de la mairie                                                                         27800   BOSROBERT                              </t>
  </si>
  <si>
    <t xml:space="preserve">LAMY Sylvie                                                                                       |20 rue louis et auguste lumière                                                         28200   CHATEAUDUN                          </t>
  </si>
  <si>
    <t xml:space="preserve">LANCELOT Stéphanie                                                                          |19 rue de la girarderie                                                                      28120   MONTIGNY LE CHARTIF              </t>
  </si>
  <si>
    <t xml:space="preserve">LANGEVIN Cécile et Stéphane                                                              |13 rue de la Demi Lune                                                                    28140   BAZOCHES LES HAUTES               </t>
  </si>
  <si>
    <t>LANGLOIS Jean|13 rue des talus|27520  BOISSEY LE CHATEL</t>
  </si>
  <si>
    <t>LANIO Jean louis|30 avenue de Newport|28100   DREUX</t>
  </si>
  <si>
    <t>LANOE Gérard|3 rue des tisserand "hameau la folie"|27220   FRESNEY</t>
  </si>
  <si>
    <t>LANOUE Hubert|3 rue des cerisiers |28310  FRESNAY L'EVEQUE</t>
  </si>
  <si>
    <t>LAPLACE Jimmy et DESGRANGES Véronique|8 rue petite|28120   MEREGLISE</t>
  </si>
  <si>
    <t>LAPLACE Josiane et Bernard |3 impasse de Chateaudun |28150   VOVES</t>
  </si>
  <si>
    <t>LAPORTE Robert |4 bis rue de la satimerié|28340  LA FERTE VIDAME</t>
  </si>
  <si>
    <t>LARCHER Franck |14 rue Moutiers|28150   BOISVILLE LA SAINT PERE</t>
  </si>
  <si>
    <t>LAROCHE Jacques |9 rue des forrières|27400   SURTAUVILLE</t>
  </si>
  <si>
    <t>LAROSA Jacqueline |17 rue de berou|27220   PREY</t>
  </si>
  <si>
    <t xml:space="preserve">LARSONNIER Gérard et Brigitte|12 Rue des Gauchetieres|28400   NOGENT LE ROTROU </t>
  </si>
  <si>
    <t>LATOURNERY Christiane |200 rue du Maréchal Foch|45370   CLERY SAINT ANDRE</t>
  </si>
  <si>
    <t>LAUNAY André|8 route de la Chapelle Saint Léonard|28170   SAINT MAIXME HAUTERIVE</t>
  </si>
  <si>
    <t>LAURENT Jean Luc et CHASLES Francoise| 10 rue des joncquières|27220   JUMELLES</t>
  </si>
  <si>
    <t>LAURENT Jean-Claude|19 Lieu dit les Basses Mourronneries|28250  SENONCHES</t>
  </si>
  <si>
    <t>LAVAINNE Jean|30 rue du Fer à Cheval|28630   THIVARS</t>
  </si>
  <si>
    <t>LAVIE Philippe|1 lieu dit la théodière|28160  MOTTEREAU</t>
  </si>
  <si>
    <t>LE BLANC Bernadette et GOURSAUD Marc |24 rue des Castors |28110   LUCE</t>
  </si>
  <si>
    <t xml:space="preserve">LE BRIGAND Mireille                                                                           |43 rue des Aubépines                                                                       28500   GARNAY                                    </t>
  </si>
  <si>
    <t xml:space="preserve">LE CLECH Lucie et Joël                                                                        |7 lotissement Les Jardins d Anet                                                        28260   ANET                                        </t>
  </si>
  <si>
    <t xml:space="preserve">LE CORNU Véronique                                                                          |2 rue de Chartres                                                                            28150   OUARVILLE                                </t>
  </si>
  <si>
    <t xml:space="preserve">LE DANTEC Léone                                                                                |15 rue du Friche                                                                              28300   CHALLET                                   </t>
  </si>
  <si>
    <t xml:space="preserve">LE FLOIC Odile                                                                                   |1 place de vierge                                                                             27420   CANTIERS                                 </t>
  </si>
  <si>
    <t xml:space="preserve">LE FRANCOIS Pierre                                                                           |7 ruelle Piquet                                                                                28170   CHATEAUNEUF EN                      </t>
  </si>
  <si>
    <t xml:space="preserve">LE FUR Virginie et Loïc                                                                        |4 rue des Fraisiers                                                                           28480   BEAUMONT LES AUTELS              </t>
  </si>
  <si>
    <t xml:space="preserve">LE GUERN Michel et Paulette                                                                |1 L Abbé Cassegrain                                                                        28700   AUNEAU                                    </t>
  </si>
  <si>
    <t>LE MABIC Simone |33 Grande Rue|28120   MARCHEVILLE</t>
  </si>
  <si>
    <t>LE MERLUS maryline|6 rue de la gahotte|28360   DAMMARIE</t>
  </si>
  <si>
    <t>LE MORVAN Sébastien et Sandrine|19 place du marché BRUNEAU Sylvain|27820   CHENNEBRUN</t>
  </si>
  <si>
    <t>LE NOC Maïté et Fabrice |17 rue de l avenir|28250  SENONCHES</t>
  </si>
  <si>
    <t>LE PEN Christophe et Sophie |14 route de la Chapelle|28170   MAILLEBOIS</t>
  </si>
  <si>
    <t>LE PESTIPON Albert|9 rue du 16 juin 1940|28310   ROUVRAY SAINT DENIS</t>
  </si>
  <si>
    <t>LE QUERE Monique et Daniel| 3 rue de la Fontaine |28240  MEAUCE</t>
  </si>
  <si>
    <t>LE REVERT Gilles|22 rue du camp dolens|27370   LE THUIT ANGER</t>
  </si>
  <si>
    <t>LE ROULLEY Denis|14 grande rue |28500   AUNAY SOUS CRECY</t>
  </si>
  <si>
    <t>LE TUTOUR Michel |30 Grande Rue |28120   NONVILLIERS GRANDHOUX</t>
  </si>
  <si>
    <t>LE VASSEUR Michelo|54 route de louviers|27370  FOUQUEVILLE</t>
  </si>
  <si>
    <t>LE VIGUENESSE Jean-Michel| 11 rue Jules Ferry|28150   ALLONNES</t>
  </si>
  <si>
    <t>LEBAILLY Paul et AUBRY Patricia| 1 chemin des minières|27190   NOGENT LE SEC</t>
  </si>
  <si>
    <t>LEBEL Bertrand |3 rue des Acacias |28220   SAINT HILAIRE SUR YERRE</t>
  </si>
  <si>
    <t>LEBLANC Bernadette et GOURSAUD Marc |24 rue des castors|28110   LUCE</t>
  </si>
  <si>
    <t>LEBLET Nathalie |17 rue payse|27100   VAL DE REUIL</t>
  </si>
  <si>
    <t>LEBOUC Bernard|6 rue De Lattre de Tassigny |28380   SAINT REMY SUR AVRE</t>
  </si>
  <si>
    <t>LEBRUN Catherine et Patrick| 18 faubourg de la Fontaine|28320  GALLARDON</t>
  </si>
  <si>
    <t xml:space="preserve">LEBRUN Franck                                                                                  |19 rue d avrilly                                                                                27190   EMANVILLE                                </t>
  </si>
  <si>
    <t xml:space="preserve">LEBUDEL Christian et Monique                                                              BRUNEAU Sylvain|2 rue du moulin buglou "Le Breuil"                                                     28120   MARCHEVILLE                            </t>
  </si>
  <si>
    <t xml:space="preserve">LECLANCHER / TURQUIER Bertrand et Sabrina                                 |1 A rue de la saint jean                                                                     27170   COMBON                                   </t>
  </si>
  <si>
    <t xml:space="preserve">LECLERC Jean-Luc                                                                               |2 rue de la fillerie                                                                            28200   LOGRON                                    </t>
  </si>
  <si>
    <t xml:space="preserve">LECLERC Maurice                                                                               |2 impasse des Tourelles                                                                   28410   BU                                            </t>
  </si>
  <si>
    <t>LECOQ Michel                                                                                   |2 rue de la forge                                                                              27170   ECARDENVILLE LA CAMPAGNE</t>
  </si>
  <si>
    <t>LECORVEC Chantal |170 rue de trébur |27130   VERNEUIL SUR AVRE</t>
  </si>
  <si>
    <t xml:space="preserve">LEDEE Valérie et Gérard                                                                      |4 rue Saint Sauveur                                                                         28170   THIMERT                                   </t>
  </si>
  <si>
    <t xml:space="preserve">LEDIEU Fréderic et LESAGE Lydie                                                           |1 rue de longueville "arpentigny"                                                       28170   FAVIERES                                  </t>
  </si>
  <si>
    <t>LEDOUX Nathalie et Dominique| 8 rue Chemin des Garennes|28210   SAINT LUCIEN</t>
  </si>
  <si>
    <t>LEFEBVRE Michel|3A rue des ruisseaux|27400  HONDOUVILLE</t>
  </si>
  <si>
    <t>LEFEVRE Gilbert|8 bis rue des taillis|27220  BRETAGNOLLES</t>
  </si>
  <si>
    <t>LEFEVRE Patrice  |14 rue des forrières|27110  CRESTOT</t>
  </si>
  <si>
    <t>LEFRANCOIS Christophe et Fanny |17 impasse de moraize|28150   OUARVILLE</t>
  </si>
  <si>
    <t>LEGAL Huguette et Claude|19 rue du mousseau|28300   CINTRAY</t>
  </si>
  <si>
    <t>LEGER Albertine|11, residence LAFAYETTE |28240   LA LOUPE</t>
  </si>
  <si>
    <t>LEGROS Didier et Caroline |19 rue de la Girarderie |28120   MONTIGNY LE CHARTIF</t>
  </si>
  <si>
    <t>LEGROS Sandrine|3 Allée de la Fosse aux Fées|28120   BAILLEAU LE PIN</t>
  </si>
  <si>
    <t>LEGUERSON Jacques|11 lotissement Le Débucher|28260  ANET</t>
  </si>
  <si>
    <t>LEHONGRE René|4 chemin des fermes|27120  FONTAINE SOUS JOUY</t>
  </si>
  <si>
    <t>LEHOUX André|37 la mare des champs|27930   SAINT VIGOR</t>
  </si>
  <si>
    <t>LELEU Michel|10 rue du cantenets|27700   HENNEZIS</t>
  </si>
  <si>
    <t>LELIEVRE Stéphane|5 rue de la barronnerie "Tilleau"|28150   VILLEAU</t>
  </si>
  <si>
    <t>LEMARIE Jean claude |78 rue des vignes|27920   SAINT PIERRE DE BAILLEUL</t>
  </si>
  <si>
    <t>LEMERY Christiane|13 Parc Lafayette|28240   LA LOUPE</t>
  </si>
  <si>
    <t>LEMEUR/HAMON Jérôme et Valérie |7 rue de senonches|28340  LA FERTE VIDAME</t>
  </si>
  <si>
    <t>LEMOINE Eric|1 rue amanville|27170  BARQUET</t>
  </si>
  <si>
    <t>LEMOINE Jacqueline |16 rue de la Treille|28130   PIERRES</t>
  </si>
  <si>
    <t>LEMOINE Philippe et BONNICHON Sophie|51 rue de la Halle|28130   VILLIERS LE MORHIER</t>
  </si>
  <si>
    <t xml:space="preserve">LEMOULT Marc                                                                                    |56 rue des pendants "la varenne ferron"                                            28200   LA CHAPELLE DU NOYER             </t>
  </si>
  <si>
    <t xml:space="preserve">LENFANT Aurore et Franck                                                                   REVEIL Damien|16 rue de l église                                                                             28800   SAUMERAY                                </t>
  </si>
  <si>
    <t xml:space="preserve">LEPLEGE Catherine et Daniel                                                                |131 rue St Jean                                                                               28200   CHATEAUDUN                            </t>
  </si>
  <si>
    <t xml:space="preserve">LEREAU Eric et THIROUARD Solange                                                    |23 rue Saint                                                                        28150   VILLENEUVE SAINT NICOLAS       </t>
  </si>
  <si>
    <t xml:space="preserve">LEROC Claudine et Gilbert                                                                   |1 rue de la Chesnaie                                                                        28200   LOGRON                                    </t>
  </si>
  <si>
    <t xml:space="preserve">LEROUX Claude et Martine                                                                   |8 Rue de la riviere                                                                            28140   GUILLONVILLE                           </t>
  </si>
  <si>
    <t xml:space="preserve">LEROY Lydie                                                                                      |Lieu dit le bilheux                                                                            28120   MARCHEVILLE                            </t>
  </si>
  <si>
    <t xml:space="preserve">LESAGE Christiane                                                                              |21 rue de la Marnière                                                                       28120   ILLIERS COMBRAY                      </t>
  </si>
  <si>
    <t>LESAGE Florence et HEMERY Dominique| 8 rue de coudres</t>
  </si>
  <si>
    <t xml:space="preserve">LETELLIER Katia                                                                                |7 route de brionne                                                                           27370   LA HAYE DU THEIL                      </t>
  </si>
  <si>
    <t>LETELLIER Luc                                                                                   |3 rue bas vallet                                                                                27190   LA CROISILLE</t>
  </si>
  <si>
    <t>LETELLIER Marilyne et LIEGEAS Thierry |8 rue Neuve|28260   GILLES</t>
  </si>
  <si>
    <t xml:space="preserve">LEVEAU Jean Claude|58 rue de la guaize|28130   MAINTENON  </t>
  </si>
  <si>
    <t>LEVEAU ROGER|43 rue du CHêne|28240   LE VAUPILON</t>
  </si>
  <si>
    <t>LEVEILLARD Denis|6 rue des Dolmens|28130   SAINT PIAT</t>
  </si>
  <si>
    <t>LEVIER Maryline et Lucien |18 rue de voves "Chamblay"|28630   BERCHERES LES PIERRES</t>
  </si>
  <si>
    <t>LEYGONIE Michel et Michèle|32 rue Beauce au Perche|28120   MAGNY</t>
  </si>
  <si>
    <t>LHEMERAY/ROULLAND Stanislas et Jennifer| 9 rue du parc|28360  VITRAY EN BEAUCE</t>
  </si>
  <si>
    <t>LHOMME Ambroise |4 impasse turbot|27390   MONTREUIL L'ARGILLE</t>
  </si>
  <si>
    <t>LHOPITEAU Michel |21, rue Saint |28150  VILLENEUVE SAINT NICOLAS</t>
  </si>
  <si>
    <t>LHUILLERY Chantal et Daniel|5 impasse du Puits Perrin|28500  VERNOUILLET</t>
  </si>
  <si>
    <t>LHUILLERY Martine| 2 rue de l Egalité |28800  PRE SAINT EVROULT</t>
  </si>
  <si>
    <t>LHUILLERY Raymond |11 rue Jules Ferry|28360   MESLAY LE VIDAME</t>
  </si>
  <si>
    <t>LICHIERI Sébastien et LEROUX Florence |13 Lieu dit La Heurtemalle|28160   DANGEAU</t>
  </si>
  <si>
    <t>LIGIER Francis|5 rue de la chapelle|27120  HOULBEC COCHEREL</t>
  </si>
  <si>
    <t>LIGNIE Nicole |1 lieu dit Beauchene|28190   CHUISNES</t>
  </si>
  <si>
    <t>LIMOUSIN Patrick |22 rue du centre|27220   GARENCIERES</t>
  </si>
  <si>
    <t>LOPEZ Marie Jeanne et René |3 rue de la villeneuve |28380   SAINT REMY SUR AVRE</t>
  </si>
  <si>
    <t>LOPEZ Ruben|11 Lieu dit Le Bois Tillay|28140   TILLAY LE PENEUX</t>
  </si>
  <si>
    <t>LORIN Régis|10 rue de Paris|28150   BEAUVILLIERS</t>
  </si>
  <si>
    <t>LORQUIN Bernard et ONILLON Sylvie| 2 Impasse firmin gemier|28500  VERNOUILLET</t>
  </si>
  <si>
    <t>LOUVIGNE Magalie et David |50 bis rue de l Arche|28120   SANDARVILLE</t>
  </si>
  <si>
    <t>LOUVIGNE Michel|2 impasse des Roses|28360   DAMMARIE</t>
  </si>
  <si>
    <t xml:space="preserve">LUCY Joel|Grouzolles|28330  CHAPELLE GUILLAUME </t>
  </si>
  <si>
    <t>LUSINIER Jean françois |6 ruelle du puit|27150   SAINTE MARIE DE</t>
  </si>
  <si>
    <t>LUSSEAU Nicolas |14 rue des Barres |28150   BONCE</t>
  </si>
  <si>
    <t>LUTON Thierry |9 lieu dit la leu |28120   ILLIERS COMBRAY</t>
  </si>
  <si>
    <t>LUXEREAU Nathalie et André|22 lieu dit Moirville|28200  LUTZ EN DUNOIS</t>
  </si>
  <si>
    <t>MABILAT Violette et Jean Pierre |3 bis rue du Point du Jour |28700   AUNEAU</t>
  </si>
  <si>
    <t>MAHEUX Gérard |18 rue du 18 Août|28630  LE COUDRAY</t>
  </si>
  <si>
    <t>MAILLARD Sébastien| 4 chemin de la messe|27170  ECARDENVILLE LA CAMPAGNE</t>
  </si>
  <si>
    <t>MAILLE Alain|22 rue de la grosse borne|27370   MANDEVILLE</t>
  </si>
  <si>
    <t>MAILLOT Florence|32 rue des Ecuyers|28170  CHENE CHENU</t>
  </si>
  <si>
    <t>MAINTENANT Ophélie et TISSIER Thomas |Lieu dit La Petite Foret|61110  BRETONCELLES</t>
  </si>
  <si>
    <t>MAIRIE de Surtauville |22 route d elbeuf|27400   SURTAUVILLE</t>
  </si>
  <si>
    <t>MALCAVA Christophe| 4 chemin de la motte|27300  SAINT AUBIN LE VERTUEUX</t>
  </si>
  <si>
    <t>MALENFANT Jacky|8 rue Georges Clémenceau|28250  SENONCHES</t>
  </si>
  <si>
    <t>MALZY Philippe|13 rue des hautes portes|27180   BERNIENVILLE</t>
  </si>
  <si>
    <t>MANCION Edwige et Gérard |28 rue d Illiers|28120   BAILLEAU LE PIN</t>
  </si>
  <si>
    <t>MANISE Michel |8 rue du verger|27320   MARCILLY LA CAMPAGNE</t>
  </si>
  <si>
    <t>MARBOUTY Lionel |Lieu Dit La Fleurière|28340   BOISSY LES PERCHE|</t>
  </si>
  <si>
    <t>MARCHADIER|25 rue du petit orme|28120   BAILLEAU LE PIN</t>
  </si>
  <si>
    <t>MARCHAIS Lucien|2 chemin Latéral|28410   MARCHEZAIS</t>
  </si>
  <si>
    <t>MARCHAND Stéphane et MARTIN Gaëlle |10 rue des Noués|28240   VAUPILLON</t>
  </si>
  <si>
    <t>MARCOULT Cyrille |16 rue de voisin |28140   TILLAY LE PENEUX</t>
  </si>
  <si>
    <t>MARESQ André et Jean-Claude |18 route de Houdan |78610   SAINT LEGER EN YVELINES</t>
  </si>
  <si>
    <t>MARESQ Nathalie et Frédéric|14 rue des Vacheresses|28210   LORMAYE</t>
  </si>
  <si>
    <t>MARIE Chantal et Thierry |29 rue de la Fée|28410   BOUTIGNY PROUAIS</t>
  </si>
  <si>
    <t>MARIE Jean-Pierre|32 rue de la Chaumière</t>
  </si>
  <si>
    <t xml:space="preserve">MARIE Joël                                                                                        |2 rue de vaudry "la gatine"                                                               28380   SAINT REMY SUR AVRE               </t>
  </si>
  <si>
    <t xml:space="preserve">MARQUET Sandrine                                                                            |1 rue atelier plessis franc                                                                  28190   SAINT GERMAIN LE                    </t>
  </si>
  <si>
    <t xml:space="preserve">MARTEL Nicole                                                                                   |18 rue du Général de Gaulle                                                             28190   FONTAINE LA GUYON                  </t>
  </si>
  <si>
    <t xml:space="preserve">MARTIGNAT                                                                                      |7 rue des Forges                                                                              28410   PROUAIS                                   </t>
  </si>
  <si>
    <t xml:space="preserve">MARTIN / AZOULA Fabrice et Karine                                                |25 chemin des bretonnières                                                              28500   SAULNIERES                              </t>
  </si>
  <si>
    <t xml:space="preserve">MARTIN Bernadette et Dominique                                                         |1 Lieu dit La Valinière                                                                       28400   TRIZAY                                     </t>
  </si>
  <si>
    <t>MARTIN Monique |68 rue de Longuy|28250  SENONCHES</t>
  </si>
  <si>
    <t xml:space="preserve">MARTIN Robert et Jocelyne                                                                 |27 rue de la Libération                                                                     28700   LE GUE DE LONGROI                   </t>
  </si>
  <si>
    <t xml:space="preserve">MARTINEZ et GALLET Didier et Chrystel                                                  |2 rue pasteur                                                                                  28190   SAINT GEORGES SUR EURE          </t>
  </si>
  <si>
    <t xml:space="preserve">MARTINEZ Frédéric                                                                            |17 rue du Mousseau                                                                         28300   CINTRAY                                   </t>
  </si>
  <si>
    <t xml:space="preserve">MARTINEZ Marie laure                                                                        |43 rue noel ballay                                                                            28000   CHARTRES                                 </t>
  </si>
  <si>
    <t xml:space="preserve">MARTINON Christian                                                                          |122 rue la ville aux clercs "bessay"                                                    28150   VILLEAU                                    </t>
  </si>
  <si>
    <t xml:space="preserve">MARVIN Serge et Therese                                                                   |Lieu dit le Neubourg                                                                         27130   PISEUX                                     </t>
  </si>
  <si>
    <t xml:space="preserve">MASSIQUET Yoann et GADOIS Fany                                                      |Lieu dit "Les Frous"                                                                         28330   COUDRAY AU PERCHE                 </t>
  </si>
  <si>
    <t xml:space="preserve">MASSON Hervé                                                                                    |20 rue Bois                                                                          28300   CLEVILLIERS                             </t>
  </si>
  <si>
    <t xml:space="preserve">MASSON Jean Pierre                                                                           |N°2 "Le bourg"                                                                              27210   FORT MOVILLE                           </t>
  </si>
  <si>
    <t xml:space="preserve">MASSON Magali                                                                                   |15 rue paul verlaine                                                                         28380   SAINT REMY SUR AVRE             </t>
  </si>
  <si>
    <t xml:space="preserve">MASTROIANNI Francesca                                                                    |16 rue Gatelles                                                                                28300   CHAMPHOL                                </t>
  </si>
  <si>
    <t xml:space="preserve">MATTE Didier et Hélène                                                                       |10 rue de Meslay le Grenet                                                                28120   BAILLEAU LE PIN                        </t>
  </si>
  <si>
    <t xml:space="preserve">MATTHYS Gérard                                                                               |6 bis rue sous les Côtes                                                                    28380   SAINT REMY SUR AVRE               </t>
  </si>
  <si>
    <t xml:space="preserve">MAUBERT Michel                                                                                |1 Lieu dit LA DAUVERGNERIE                                                            28120   ILLIERS COMBRAY                     </t>
  </si>
  <si>
    <t xml:space="preserve">MAUGAS Michel et Monique                                                                 |43 rue du chant pinson                                                                    28200   LA CHAPELLE DU NOYER             </t>
  </si>
  <si>
    <t xml:space="preserve">MAUGUIN Yves et Yvette                                                                     |20 rue des champs                                                                          27220   MOUSSEAUX NEUVILLE               </t>
  </si>
  <si>
    <t xml:space="preserve">MAURICE Bernard                                                                              |8 route de la lande                                                                           27220   FRESNEY                                   </t>
  </si>
  <si>
    <t xml:space="preserve">MAYEUL Claude                                                                                 |48 rue basse du mail                                                                        28800   BONNEVAL                                </t>
  </si>
  <si>
    <t xml:space="preserve">MEGA PIZZA                                                                                      |4 boulevard Clémenceau                                                                  28130   MAINTENON                              </t>
  </si>
  <si>
    <t xml:space="preserve">MELAERTS Jean Annick                                                                       |29 rue de netreville                                                                          27000   EVREUX                                     </t>
  </si>
  <si>
    <t xml:space="preserve">MELLINGER Bernard                                                                           |Lieu dit Les Crinières                                                                        28480   ARGENVILLIERS                         </t>
  </si>
  <si>
    <t xml:space="preserve">MENAGER Dominique                                                                         |18 rue des marguerites                                                                    27220   SAINT ANDRE DE L'EURE             </t>
  </si>
  <si>
    <t xml:space="preserve">MENAGER Joanny et GUYOT Sylvaine                                                    |L Halbiterie                                                                                     28120   NONVILLIERS LE GRAND             </t>
  </si>
  <si>
    <t xml:space="preserve">MENAGER Pascale et Maurice                                                               |24 lieu dit Frileuse                                                                           27160   LE CHESNE                                 </t>
  </si>
  <si>
    <t xml:space="preserve">MERCIER Bernard                                                                              |10 les champeaux                                                                           28480   COMBRES                                  </t>
  </si>
  <si>
    <t>MERIMEE Micheline et Patrick                                                                |3 rue du chemin vert                                                                        28270   FESSANVILLIERS</t>
  </si>
  <si>
    <t xml:space="preserve">MESNIL Chritian                                                                                 |12 bis chemin de la seigneurie "La haize"                                           27160   BEMECOURT                              </t>
  </si>
  <si>
    <t xml:space="preserve">METAIS Didier                                                                                   |8 hameau lignon                                                                             27110   VENON                                      </t>
  </si>
  <si>
    <t xml:space="preserve">MEULE Jacky et Ghislaine                                                                     |9 rue du Perchet                                                                              28360   DAMMARIE                                </t>
  </si>
  <si>
    <t xml:space="preserve">MICCINILLI Paolo et Laure Isabelle                                                       |44 boulevard Jean Jaurés                                                                 28100   DREUX                                      </t>
  </si>
  <si>
    <t xml:space="preserve">MICHAU Marie-Hélène et Jean-Marc                                                     |5 rue de la Croix                                                                              28310   VILLERMON                               </t>
  </si>
  <si>
    <t>MICHEL Thierry et GIUDICE Isabelle |10 rue de la Croix Blanche |28170  TREMBLAY LES VILLAGES</t>
  </si>
  <si>
    <t>MICHELIN Yveline |8 allée Jacques Brel|28380   SAINT REMY SUR AVRE</t>
  </si>
  <si>
    <t>MILON Véronique et Gilles |8 rue de la Gare|28300   SAINT AUBIN DES BOIS</t>
  </si>
  <si>
    <t>MINAUD Pierre et Josiane|6 impasse du clos de Vausevin|28600   LUISANT</t>
  </si>
  <si>
    <t>MOISON Micheline |1 rue des Hauts Bois ABERGEL ROBERT|45760   BOIGNY SUR BIONNE</t>
  </si>
  <si>
    <t>MONCEL Dominique|34 bis route de berangeville|27110  QUITTEBEUF</t>
  </si>
  <si>
    <t>MONERIE Dominique|41 rue du 15 août MATIAS Michel|28200   MARBOUE</t>
  </si>
  <si>
    <t>MONGUILLON Yvonne| 15 route d orléans|27240  THOMER LA SOGNE</t>
  </si>
  <si>
    <t>MONTIER Sibylle et Jérôme |26 chemin de Barbainville|28700   SANTEUIL</t>
  </si>
  <si>
    <t xml:space="preserve">MORCET François                                                                                |2 rue de la renardière                                                                      28120   MESLAY LE GRENET                    </t>
  </si>
  <si>
    <t xml:space="preserve">MOREAU Eric                                                                                     |8 impasse des lauriers                                                                      27430   ANDE                                        </t>
  </si>
  <si>
    <t xml:space="preserve">MOREAU Patrick et Isabelle                                                                 |5 chemin de louversey                                                                     27190   CONCHES EN OUCHE                   </t>
  </si>
  <si>
    <t xml:space="preserve">MOREIRA Ernest                                                                                |20 route d Auneau                                                                           28320   GALLARDON                              </t>
  </si>
  <si>
    <t xml:space="preserve">MOREIRA PACHECO José                                                                    |Lieu dit La Berrière                                                                          28480   ARGENVILLIERS                         </t>
  </si>
  <si>
    <t xml:space="preserve">MOREL Jean marc                                                                              |7 rond point le gueubert                                                                   27930   BACQUEPUIS                             </t>
  </si>
  <si>
    <t xml:space="preserve">MOREL Marie-odile et Christian                                                            |17 rue st denis                                                                                28310   ROUVRAY SAINT DENIS              </t>
  </si>
  <si>
    <t xml:space="preserve">MORICE Christian                                                                               |6 lieu dit l orme                                                                               28330   COUDRAY AU PERCHE                 </t>
  </si>
  <si>
    <t xml:space="preserve">MORICE Gilles                                                                                   |6 rue des Vignes                                                                             28630   LE COUDRAY                              </t>
  </si>
  <si>
    <t xml:space="preserve">MORICE Patricia et Jean Paul |6 rue de la barrière|28360   DAMMARIE                                </t>
  </si>
  <si>
    <t xml:space="preserve">MORIN Eric et Fabienne|34 Avenue de la gare|28190   PONTGOUIN   </t>
  </si>
  <si>
    <t xml:space="preserve">MORIN Pascal|2 rue de la plaine|27120   FONTAINE SOUS JOUY                </t>
  </si>
  <si>
    <t xml:space="preserve">MORIN Patricia et Jean-Pierre| 6 rue du Bourgneuf|28360   DAMMARIE                                </t>
  </si>
  <si>
    <t xml:space="preserve">MORIN Suzy |2 rue du fief |28320   ECROSNES                                </t>
  </si>
  <si>
    <t>MORIZE Eric et Christine|53 rue des murgers|28200   SAINT CLOUD EN DUNOIS</t>
  </si>
  <si>
    <t xml:space="preserve">MOSNIER Christiane et Lionel |3 bis route du Parc |28320   BAILLEAU ARMENONVILLE          </t>
  </si>
  <si>
    <t xml:space="preserve">MOSNIER Christiane et Lionel |3 rue Porte Mouton |28320   GALLARDON                              </t>
  </si>
  <si>
    <t xml:space="preserve">MOTTE Barbara|39 la mare des champs|27930   SAINT VIGOR                             </t>
  </si>
  <si>
    <t xml:space="preserve">MOUFFRON Michel|66 Grande rue|28320   GALLARDON        </t>
  </si>
  <si>
    <t xml:space="preserve">MOULIN Rachel et Christophe                                                              |14 Grande Rue                                                                                28410   CHAMPAGNE                              </t>
  </si>
  <si>
    <t xml:space="preserve">MULLER Christian et Cécile                                                                  |28 rue de l avenir                                                                            28130   CHARTAINVILLIERS                    </t>
  </si>
  <si>
    <t xml:space="preserve">MULLET Eugène et Nadine                                                                    |42 rue Jean Jaurés                                                                          28700   AUNEAU                                    </t>
  </si>
  <si>
    <t xml:space="preserve">MULLET Mickael et ROUSSEL Isabelle                                                    |40 rue saint Pierre                                                                           28150   RECLAINVILLE                           </t>
  </si>
  <si>
    <t xml:space="preserve">MUTZENBERG Cécile et Frédéric                                                           |18 rue du 16 juin 1940                                                                     28310   ROUVRAY SAINT DENIS              </t>
  </si>
  <si>
    <t xml:space="preserve">NADO Maurice                                                                                     |4 avenue hector berlioz                                                                    28500   VERNOUILLET                            </t>
  </si>
  <si>
    <t xml:space="preserve">NEVEU Josiane et Christian                                                                  |6 rue Saint Exupéry                                                                         28200   DONNEMAIN SAINT MAMES         </t>
  </si>
  <si>
    <t>NEVEU Michel|10 rue des poulies|28120   ILLIERS COMBRAY</t>
  </si>
  <si>
    <t>NGUYEN-PHUC Christine|20 rue du 16 juin 1940|28310   ROUVRAY SAINT DENIS</t>
  </si>
  <si>
    <t>NIBERT Nelly|1 rue du puits "le plessis" |28240   VAUPILLON</t>
  </si>
  <si>
    <t>NICOLLE Jean|1 impasse du routoir|27110   ECAUVILLE</t>
  </si>
  <si>
    <t>NIQUE Jean-Claude |19 route D Anet|28260   ROUVRES</t>
  </si>
  <si>
    <t>NIQUET Bernard et Maryse|10 rue Michel Chasles|28130   MAINTENON</t>
  </si>
  <si>
    <t>NIQUET Mathieu et BECHET Laëtitia| 7 rue jean moulin|28130   SAINT MARTIN DE NIGELLES</t>
  </si>
  <si>
    <t>NOEL PIERRE Gille et Muriel| 2 rue du Bout-aux-Liards|78440   GARGENVILLE</t>
  </si>
  <si>
    <t>NOIRET Serge|6 rue des Poirines|28130   HANCHES</t>
  </si>
  <si>
    <t>NOLE Paulette|36 les hauts ruelles|27160  LA GUEROULDE</t>
  </si>
  <si>
    <t>NOURY Jacky|7 Chemin de la Tour du Village|28700   SAINVILLE</t>
  </si>
  <si>
    <t>NOURY Maurice|2 rue de la Porte de Dourdan|28700   SAINVILLE</t>
  </si>
  <si>
    <t>OBERT Raymond|11 rue georges joignet|27660   BERNOUVILLE</t>
  </si>
  <si>
    <t>OBRECHT Charles et Béatrix|Le Bourg|28480   MIERMAIGNE</t>
  </si>
  <si>
    <t>ODENT Laurence et Jean-Michel |25 rue Hélène Boucher|28240   LA LOUPE</t>
  </si>
  <si>
    <t>ORY Jean-Claude |14 rue de Verdun|28330  LA BAZOCHE GOUET</t>
  </si>
  <si>
    <t>ORY Katarina / CURE Emmanuel |lieu dit le Thuret|28160   YEVRES</t>
  </si>
  <si>
    <t xml:space="preserve">ORY Pierre                                                                                         |50 rue du Général Leclerc                                                                28330   LA BAZOCHE GOUET                   </t>
  </si>
  <si>
    <t xml:space="preserve">OUALI Christophe et Magalie                                                               |7 rue du Bourdonné Hameau de Cissey                                              27220   GROSSOEUVRE                          </t>
  </si>
  <si>
    <t xml:space="preserve">OUBRE Pascal et Maryline                                                                    MENARD CATHERINE|5 rue haute porte                                                                            28140   GUILLONVILLE                           </t>
  </si>
  <si>
    <t xml:space="preserve">OUDILL Jean-Claude                                                                          |4 rue du Gros Chêne                                                                        28240   LA LOUPE                                  </t>
  </si>
  <si>
    <t xml:space="preserve">OURSEL Jacky et Isabelle                                                                    |16 rue de Vaudry                                                                             28380   SAINT REMY SUR AVRE               </t>
  </si>
  <si>
    <t xml:space="preserve">OUY Claude                                                                                        |2 chemin des Prés                                                                           28230   DROUE SUR DROUETTE               </t>
  </si>
  <si>
    <t xml:space="preserve">PACCARD Edwige et Michel                                                                  |1 rue de l ancienne Gare                                                                   28320   BAILLEAU ARMENONVILLE          </t>
  </si>
  <si>
    <t xml:space="preserve">PAILLE Gérard                                                                                   |13 rue de la Gare                                                                            28230   DROUE SUR DROUETTE               </t>
  </si>
  <si>
    <t>PALICOT Béatrice et Gérard| 15 rue Arthur Rimbaud|28350   SAINT LUBIN DES</t>
  </si>
  <si>
    <t>PALICOT Christian|5 allée Xavier Privat|28100   DREUX</t>
  </si>
  <si>
    <t>PAMART Daniel|12 rue du buc|27110  VITOT</t>
  </si>
  <si>
    <t>PANNIER Jean Paul |3 rue des rosiers |27240   BUIS SUR DAMVILLE</t>
  </si>
  <si>
    <t>PARDIGON Robert|41 rue du Château d eau|28220   SAINT HILAIRE SUR YERRE</t>
  </si>
  <si>
    <t>PARQUIER Michel|27 route de l avenir|27550   NASSANDRES</t>
  </si>
  <si>
    <t>PART et Justine|1 rue de la marnière "les perruches"|28120   ILLIERS COMBRAY</t>
  </si>
  <si>
    <t>PASTIER René|39, rue Porte Dunoise |28220  LA FERTE VILLENEUIL</t>
  </si>
  <si>
    <t>PATRICE Jérome et BLANCHON Déborah |4 rue des Tilleuls|28210   ORMOY</t>
  </si>
  <si>
    <t>PELCAT Dominique |1 rue de la vallée|27290   FRENEUSE SUR RISLE</t>
  </si>
  <si>
    <t>PELLETIER Annick et Dominique| 26 rue du Citoyen Maire Masure |28310   JANVILLE</t>
  </si>
  <si>
    <t>PELLETIER Evelyne|17 rue du Prévot Général Barrier|28100   DREUX</t>
  </si>
  <si>
    <t>PELLETIER Valérie et Bertrand|59 Grande Rue|28290   ARROU</t>
  </si>
  <si>
    <t>PELTIER Olivier et Isabelle| 5 place du clos du perche|28410  ABONDANT</t>
  </si>
  <si>
    <t>PENOT Pascal et Carole |16 rue du bourg long|28800  TRIZAY LES BONNEVAL</t>
  </si>
  <si>
    <t>PENVERN Yann|65 Bis grande rue |28500   AUNAY SOUS CRECY</t>
  </si>
  <si>
    <t>PEREIRA Daniel et Marie Christina |13 rue Jean Trubert|28700   DENONVILLE</t>
  </si>
  <si>
    <t>PERREE Josette et Gilles| 29 lieu dit Le Débucher |28260  ANET</t>
  </si>
  <si>
    <t>PESCHARD Marylène et Philippe|15 impasse Jean-Baptiste Samson|28500  VERNOUILLET</t>
  </si>
  <si>
    <t>PETITBON Daniel|63 rue du 8 mai 1945|27160   BRETEUIL SUR ITON</t>
  </si>
  <si>
    <t>PETON Régine  |3 rue des Ormes|28170  CHATEAUNEUF EN</t>
  </si>
  <si>
    <t>PETTON Stéphane|33 rue des bucherons "Netreville"|27000   EVREUX</t>
  </si>
  <si>
    <t>PHANUEL Gérard et Danielle|2 rue Hélène Boucher|28500  VERNOUILLET</t>
  </si>
  <si>
    <t>PHILBERT / DEBAILLY|31 rue des Tilleuls|28140   TILLAY LE PENEUX</t>
  </si>
  <si>
    <t>PICARD Micheline et Philippe |17 rue de Courtalain|28220   CLOYES SUR LE LOIR</t>
  </si>
  <si>
    <t xml:space="preserve">PICARD Philippe et Fabienne                                                               |2 rue bourmiquet                                                                            28700   MAISONS                                  </t>
  </si>
  <si>
    <t xml:space="preserve">PICAUD                                                                                 |1 résidence de roncheville                                                                27110   GRAVERON SEMERVILLE             </t>
  </si>
  <si>
    <t xml:space="preserve">PICCOLINI Thomas                                                                            |1 rue de Fresne "Le Breuil"                                                               28120   MARCHEVILLE                            </t>
  </si>
  <si>
    <t xml:space="preserve">PICOT Jean                                                                                       |21 rue de la féderation                                                                     27000   EVREUX                                     </t>
  </si>
  <si>
    <t xml:space="preserve">PIETRUSZEWSKI Gaële et Ladislas                                                       |20 rue du citoyen Maire Masure                                                         28310   JANVILLE                                  </t>
  </si>
  <si>
    <t xml:space="preserve">PIETTE Philippe                                                                                   |26 rue de l Ecole                                                                              28300   CINTRAY                                   </t>
  </si>
  <si>
    <t xml:space="preserve">PILET Dominique et DURECU David                                                       |7 route d Abondant                                                                         27710   SAINT GEORGES MOTEL              </t>
  </si>
  <si>
    <t xml:space="preserve">PIMONT Patrick                                                                                  |225 rue du perrey                                                                            27520   BOSC BENARD COMMIN              </t>
  </si>
  <si>
    <t xml:space="preserve">PINCELOUP et TRANCHANT                                                     |Lieu dit Le Charme                                                                           28400   SAINT JEAN PIERRE FIXTE          </t>
  </si>
  <si>
    <t xml:space="preserve">PINCELOUP Siméon                                                                            |1 bis les Champeaux                                                                        28480   COMBRES                                  </t>
  </si>
  <si>
    <t xml:space="preserve">PINHEIRO Maria et Antonio                                                                  |9 impasse Patis                                                                               28260   SAUSSAY                                   </t>
  </si>
  <si>
    <t xml:space="preserve">PIOGER Juliette                                                                                   |5 rue de la Gare                                                                              28190   SAINT LUPERCE                         </t>
  </si>
  <si>
    <t xml:space="preserve">PLANCHENAULT Jacques et Claudine                                                    |2 rue du bel-air                                                                               27320   SAINT GERMAIN SUR AVRE         </t>
  </si>
  <si>
    <t xml:space="preserve">PLASSAIS Bruno et Magaly                                                                  |15 rue du Château d Eau                                                                  28210   CHENICOURT SENANTES             </t>
  </si>
  <si>
    <t xml:space="preserve">PLAZAT Roger et Yvette                                                                      |25 avenue du général de gaulle                                                         28310   TOURY                                      </t>
  </si>
  <si>
    <t xml:space="preserve">PLESSIS Christophe et LE BRIGAND Estelle                                            |22 rue Alfred de Musset                                                                    28350   SAINT LUBIN DES                       </t>
  </si>
  <si>
    <t xml:space="preserve">PLESSIS Jean-Louis                                                                            |12 rue de la Mairie                                                                           28360   FRESNAY LE COMTE                    </t>
  </si>
  <si>
    <t xml:space="preserve">PLU Jean Noël et Joëlle                                                                       |9 rue general patton essars                                                              28700   SAINT SYMPHORIEN LE               </t>
  </si>
  <si>
    <t xml:space="preserve">POISSON Emmanuel                                                                          |3 rue de Souancé                                                                            28330   LES ETILLEUX                            </t>
  </si>
  <si>
    <t xml:space="preserve">POITOU Serge                                                                                   |2 chemins des écoliers                                                                     27930   REUILLY                                    </t>
  </si>
  <si>
    <t xml:space="preserve">POLIN René                                                                                      |40 rue chauveau la garde                                                                 28000   CHARTRES                                 </t>
  </si>
  <si>
    <t xml:space="preserve">POMMIER Gilles                                                                                 |1 rue de l église                                                                               28700   LEVAINVILLE                             </t>
  </si>
  <si>
    <t xml:space="preserve">PORCHER Anne et Michel                                                                     |3 ter rue Fontaine Matou                                                                  28320   YMERAY                                    </t>
  </si>
  <si>
    <t xml:space="preserve">POTEL Didier                                                                                     |184 la buzinière                                                                              27310   EPREVILLE EN ROUMOIS             </t>
  </si>
  <si>
    <t xml:space="preserve">POTEL Vincent                                                                                   |1 impasse prè saillant                                                                      27530   CROTH                                      </t>
  </si>
  <si>
    <t>POTHEAU Bernadette et Daniel |3 rue des Pecheurs |28190  SAINT GEORGES SUR EURE</t>
  </si>
  <si>
    <t>POTNISKI Guy|9 Grande Rue |28190  SAINT GEORGES SUR EURE</t>
  </si>
  <si>
    <t>POTVIN Sébastien / COUDREAU Delphine |3 bis route du Fidelaire|27190  SEBECOURT</t>
  </si>
  <si>
    <t>POULIZAC Dominique| Lieu dit La Justice|28270  BREZOLLES</t>
  </si>
  <si>
    <t>POULLAIN Paul|10 rue des ouches|28320   BAILLEAU ARMENONVILLE</t>
  </si>
  <si>
    <t>POURLIER Claudine et Gérard |28 Lieu dit Boussard LEGOUAIS|28250  SENONCHES</t>
  </si>
  <si>
    <t>PRADE Yves |12 bis rue de la Prairie|28130   HANCHES</t>
  </si>
  <si>
    <t>PRE Bernard|13 rue de la Chesnaie|28200   LOGRON</t>
  </si>
  <si>
    <t>PRETET Gisèle| 65 rue au Chard|28130   SAINT PIAT</t>
  </si>
  <si>
    <t>PREVAULT Claude|4 rue de la Croix Blanche|28200   CIVRY</t>
  </si>
  <si>
    <t>PROST Roger|19 rue du moulin|27120   LE VAL DAVID</t>
  </si>
  <si>
    <t>PROUIN Francis|64 Domaine de la Croix de Pierre |28210   BRECHAMPS</t>
  </si>
  <si>
    <t>QUATECOUS Philippe et Lorinne| 4 sentier des chardons bilheux|28170  TREMBLAY LES VILLAGES</t>
  </si>
  <si>
    <t>QUELO Patrick et Sylvie |12 étangs de diane|27780  GARENNES SUR EURE</t>
  </si>
  <si>
    <t>QUILLOUX Patrick  |84 route de vernon|27620  SAINTE GENEVIEVE LES</t>
  </si>
  <si>
    <t>QUINTILLAN Alain|12 avenue pierre dupont|27430   MUIDS</t>
  </si>
  <si>
    <t>RADIGUET Michelle et TROUILLARD Jean Claude| 14 chemin des Lignes BEAUJEON Michel|28400   MARGON</t>
  </si>
  <si>
    <t>RANDONNET Jean Jacques |10 rue de coutte |28300   FRESNAY LE GILMERT</t>
  </si>
  <si>
    <t>RANDRIAMAZAORO Jean|11 rue des Graviers|28130   SAINT MARTIN DE NIGELLES</t>
  </si>
  <si>
    <t>RANDRIANANDRAINA Mpanarivo|44 rue Jean Mermoz|28000  CHARTRES|</t>
  </si>
  <si>
    <t>RAPIN Nicole et Jean-Claude |27 rue de Chimay|28130   MEVOISINS</t>
  </si>
  <si>
    <t>RAYMOND Madeleine |10 rue Pasteur|28240  BELHOMERT</t>
  </si>
  <si>
    <t>RECHER Fréderic|6 rue de l orée du bois|27190   NAGEL SEEZ MESNIL</t>
  </si>
  <si>
    <t>REGNAUT Jean-Luc |La Halte - Le Tartre|28160  MOTTEREAU</t>
  </si>
  <si>
    <t>REGNIER Catherine et Alexandre| 27 bis avenue d Aligre|28000  CHARTRES</t>
  </si>
  <si>
    <t>REGNIER Michel et Marie |210 rue des Hirondelles|28260   LA CHAUSSEE D'IVRY</t>
  </si>
  <si>
    <t>RENAUD Fernande                                                                             |9 rue Grande                                                                                  28220   MONTIGNY LE GANNELON</t>
  </si>
  <si>
    <t xml:space="preserve">RENAUDINEAU Fabrice                                                                       |10 rue du mesnil simon                                                                    28260   SAINT OUEN MARCHEFROY         </t>
  </si>
  <si>
    <t xml:space="preserve">RENAUX Françoise et Christian                                                             |rue des Chevaux                                                                              28350   SAINT LUBIN DES                       </t>
  </si>
  <si>
    <t xml:space="preserve">RENOU Roger                                                                                     |9 rue Saint Jean                                                                              28800   SAUMERAY                                </t>
  </si>
  <si>
    <t xml:space="preserve">RENOUVEL Didier et Sylvie                                                                  |3 Grande Rue                                                                                 28190   SAINT GEORGES SUR EURE          </t>
  </si>
  <si>
    <t xml:space="preserve">RENVOISE Dominique et Evelyne                                                         |2 lieu dit lesfromat                                                                           28290   ARROU                                      </t>
  </si>
  <si>
    <t>REPESSE Laetitia et Jérome|Lieu dit La Gouethière|28120   CERNAY</t>
  </si>
  <si>
    <t>REUTER Georges                                                                                |Le Petit Fournet                                                                              61350   PASSAIS LA CONCEPTION</t>
  </si>
  <si>
    <t>RICHARD Anne-Marie et Jean| 23 rue de Boissay|28190  FONTAINE LA GUYON</t>
  </si>
  <si>
    <t>RILCY Augustine et Lucien| 119 bis avenue de la paix |28300   LEVES</t>
  </si>
  <si>
    <t>RIOU Alain|1 rue aux chevaux|27120   FAINS</t>
  </si>
  <si>
    <t>RIQUET Raymond|9 chemin des marnes|27930   AVIRON</t>
  </si>
  <si>
    <t>RIVIERE Dominique et Sylviane |6 rue prè de grenelle|27780  GARENNES SUR EURE</t>
  </si>
  <si>
    <t>ROBERT André|23 rue de la Massotelle|37360   SONZAY</t>
  </si>
  <si>
    <t>ROBERT Marie Caroline|32 rue du Cady|28230   EPERNON</t>
  </si>
  <si>
    <t>ROBERT Martine|2 rue des montées "les croisy"|27120  FONTAINE SOUS JOUY</t>
  </si>
  <si>
    <t>ROBERT Michel et Madeleine |23 rue des Tuileries|28210   CHAUDON</t>
  </si>
  <si>
    <t>ROBINET Guy|12 rue du Vieux Ver |28630  VER LES CHARTRES</t>
  </si>
  <si>
    <t xml:space="preserve">ROCTON Alain                                                                                   |22 rue saint hilaire                                                                           28120   ILLIERS COMBRAY                      </t>
  </si>
  <si>
    <t>ROCTON Bernard / VALIOT Paulette| 4 rue Sully|28190  SAINT GEORGES SUR EURE</t>
  </si>
  <si>
    <t>ROCTON Jacky |28 rue victor loureau|28120   ILLIERS COMBRAY</t>
  </si>
  <si>
    <t>RODRIGUES Christian|29 rue Guy de Maupassant |28500  VERNOUILLET</t>
  </si>
  <si>
    <t>ROLLAND Gilles et GOUILLOT Sandrine |10 rue de Genainville|28260   LE MESNIL SIMON</t>
  </si>
  <si>
    <t>ROLLET Henri|10 la banguelande|27700   LES ANDELYS</t>
  </si>
  <si>
    <t>ROMANO Jeannine |6 rue gabriel puech|28500  VERNOUILLET</t>
  </si>
  <si>
    <t>ROMEUR Arnaud et FONTAINE Stéphanie| 2 lieu dit Bellesalle|28250  SENONCHES</t>
  </si>
  <si>
    <t>ROSSIGNOL Arnaud et Catherine |4 lotissement La chesnaie|27240   SYLVAINS LES MOULINS</t>
  </si>
  <si>
    <t>ROSSIGNOL Michèle et GOURLOO Claude |13 rue du Mousseau|28300   CINTRAY</t>
  </si>
  <si>
    <t>ROTTIER Yves et Nicole |9 rue Charles Péguy|28240  BELHOMERT</t>
  </si>
  <si>
    <t>ROUAULT Danielle |4 rue Beauregard|28130   HANCHES</t>
  </si>
  <si>
    <t>ROUAULT Yannick|100 bis rue de l andelle|27460   ALIZAY</t>
  </si>
  <si>
    <t>ROUSSEAU Gilles et Yollande |17 bis chemin des bois|28320  GALLARDON</t>
  </si>
  <si>
    <t>ROUSSEAU Jean Yves |Lieu dit la chaudière |28320   ECROSNES</t>
  </si>
  <si>
    <t>ROUSSEAU Nadine et André|13 rue du Mans|28170   ARDELLES</t>
  </si>
  <si>
    <t>ROUSSEL Philippe|36 Lieu Dit La Cour d Aunoy |28250   JAUDRAIS</t>
  </si>
  <si>
    <t>ROUX Fabien|11 bis rue de patay |28220  LA FERTE VILLENEUIL</t>
  </si>
  <si>
    <t>ROUYER Chantal et Pierre |Domaine Nabras|82500   LARRAZET</t>
  </si>
  <si>
    <t>ROUYER Pierre|50-52 rue du barry|82210   CAUMONT</t>
  </si>
  <si>
    <t>ROY Claudine et Michel |6 rue des Peupliers|28130   MEVOISINS</t>
  </si>
  <si>
    <t>ROYER Patrice|9 rue du 19 Mars 1962 |28700   SAINVILLE</t>
  </si>
  <si>
    <t>RUEL Bernadette et Robert| 16 rue des Bergeries|28700   AUNEAU</t>
  </si>
  <si>
    <t>RUIZ PEREZ Renée et Joseph|10 rue Roger Viceneux|28250  SENONCHES</t>
  </si>
  <si>
    <t>SAGAZ Carlos et Sandrine| 1 bis rue du vieux ville|28410   BROUE</t>
  </si>
  <si>
    <t>SAINT JEAN Joseph et DEMAILLY Patricia| 1 rue des Briquettes |28350   SAINT LUBIN DES</t>
  </si>
  <si>
    <t>SAINT PIERRE Régis et Isabelle| 23 rue des épis|27110   MARBEUF</t>
  </si>
  <si>
    <t xml:space="preserve">SAINT PIERRE Stéphane                                                                     |5 rue de tournedos                                                                          27110   QUITTEBEUF                              </t>
  </si>
  <si>
    <t xml:space="preserve">SAINVIL Félix                                                                                      YVARS Philippe|15 impasse des Aubépines                                                                28210   VILLEMEUX SUR EURE                 </t>
  </si>
  <si>
    <t xml:space="preserve">SAKIC Daniel                                                                                     |30 rue de beaumont                                                                        27190   ORMES                                      </t>
  </si>
  <si>
    <t xml:space="preserve">SALA Stéphane                                                                                  |22 rue du 8 mai 1945                                                                       27530   EZY SUR EURE                            </t>
  </si>
  <si>
    <t xml:space="preserve">SALIOU Daniel                                                                                   |43 route de Rambouillet                                                                   28210   FAVEROLLES                              </t>
  </si>
  <si>
    <t xml:space="preserve">SALIOU Mireille                                                                                  |5 allée des Plantes                                                                           28130   HANCHES                                  </t>
  </si>
  <si>
    <t xml:space="preserve">SALOIO Michelle et Antonio                                                                 |1 rue des Forges                                                                              28410   PROUAIS                                   </t>
  </si>
  <si>
    <t xml:space="preserve">SAMBA Fabrice et Karine                                                                     |rue nelson mendelas et louise michel                                                 28300   LEVES                                       </t>
  </si>
  <si>
    <t xml:space="preserve">SAN JUAN Christophe et ARCHAMBEAU Delphine                                    |5 rue eugene foussard                                                                     28160   MEZIERES AU PERCHE                </t>
  </si>
  <si>
    <t>SANTUS Daniel|20 rue du 08 Mai 1945|28700  BEVILLE LE COMTE</t>
  </si>
  <si>
    <t>Sarl Aux Tissus|12 rue du Général du Patton|28000  CHARTRES</t>
  </si>
  <si>
    <t>Sarl PF Vidéo|36/38 rue de Bec Ham|61300   L'AIGLE</t>
  </si>
  <si>
    <t>SARRON-MERCIER Daniel et Marie-Pierre| 3 rue des chaumes|28150  LOUVILLE LA CHENARD</t>
  </si>
  <si>
    <t>SARTRE Martine et Robert |16 rue du Lavoir|28220   ROMILLY SUR AIGRE</t>
  </si>
  <si>
    <t>SAUSSAYE Franck |Lieu dit le Tertre Masnier|28400   NOGENT LE ROTROU</t>
  </si>
  <si>
    <t>SCHMITT| 19 rue de l épinette|27240   SYLVAINS LES MOULINS</t>
  </si>
  <si>
    <t>SEIGNEURY Manuel et Laetitia |13 rue hélène boucher|28130   MAINTENON</t>
  </si>
  <si>
    <t>SEIGNEURY Sylviane et Pascal| 8 place de la Liberté|28170  TREMBLAY LES VILLAGES</t>
  </si>
  <si>
    <t>SERVO Didier et LEROUX Agnés| 3 route de fourmeville|27930  SACQUENVILLE</t>
  </si>
  <si>
    <t>SEVENO Mireille et Philippe|21 rue de Beauce|28120   ILLIERS COMBRAY</t>
  </si>
  <si>
    <t>SIMON Fréderic|30 clos du coudray|27120  HOULBEC COCHEREL</t>
  </si>
  <si>
    <t>SINTEFF Christele / FALGUIER CARPENTIER Christophe 27 rue de la Cavée Reine |28200  CHATEAUDUN</t>
  </si>
  <si>
    <t>SIRACUSA Frank |5 rue des Cerisiers |28310  FRESNAY L'EVEQUE</t>
  </si>
  <si>
    <t>SOARES COSTEIRA José |2 allée albert cochery|27220   SAINT ANDRE DE L'EURE</t>
  </si>
  <si>
    <t>SOHIER Cédric / MOREIRA Jocelyne |Lieu dit "Aumeaux" |28250   DIGNY</t>
  </si>
  <si>
    <t>SOIVE Jacky et Françoise|Chemin des Eudes "Portes blanches"|27160   BRETEUIL SUR ITON</t>
  </si>
  <si>
    <t>SORBIER Florent|Route de chennebrun le village|27580   GOURNAY LE GUERIN</t>
  </si>
  <si>
    <t>SOTO Manuel|1 rue des près|27940  COURCELLES SUR SEINE</t>
  </si>
  <si>
    <t xml:space="preserve">SOUBIEUX Brigitte et Luc                                                                    |166 rue Nationale                                                                            28310   TOURY                                      </t>
  </si>
  <si>
    <t xml:space="preserve">STRITOF Joseph et Yvette                                                                   |1 rue Fouleray                                                                                28120   MONTIGNY LE CHARTIF              </t>
  </si>
  <si>
    <t xml:space="preserve">SUCHAUD Michel                                                                                |1 rue jean de la fontaine                                                                   28630   BARJOUVILLE                            </t>
  </si>
  <si>
    <t xml:space="preserve">SYLVESTRE Gyslène et Martial                                                             |6 rue du Puit                                                                                   28120   OLLE                                         </t>
  </si>
  <si>
    <t xml:space="preserve">TACHOT Frédéric et Laétitia                                                                  |29 rue de la mairie                                                                           28320   YMERAY                                    </t>
  </si>
  <si>
    <t xml:space="preserve">TAILLARD Olivier                                                                               |45 rue de la Mairie                                                                           28200   LANNERAY                                 </t>
  </si>
  <si>
    <t xml:space="preserve">TEILLEUX Isabelle et Jacky                                                                  |17 rue Nationale 10                                                                         28360   VITRAY EN BEAUCE                    </t>
  </si>
  <si>
    <t>TELLIER/MOULARD Stéphane et Ghislaine| 55 bis route de pacy|27640   MEREY</t>
  </si>
  <si>
    <t xml:space="preserve">TETON Dominique                                                                              |19 rue du Vieux Puit                                                                        28210   LE BOULLAY THIERRY                 </t>
  </si>
  <si>
    <t xml:space="preserve">THAUVIN Jean Noël                                                                             |2 rue du moulin                                                                               28310   OINVILLE SAINT LIPHARD           </t>
  </si>
  <si>
    <t xml:space="preserve">THEBAULT Sylvianne                                                                          |23 résidence de la Trinité des Bois                                                     28240   SAINT ELIPH                              </t>
  </si>
  <si>
    <t xml:space="preserve">THERON Claude et Annick                                                                     |3 rue des mousseau                                                                         28300   CINTRAY                                   </t>
  </si>
  <si>
    <t xml:space="preserve">THIBAULT Sandra et Nicolas                                                                 |19 rue du Maréchal Leclerc                                                               28190   COURVILLE SUR EURE                 </t>
  </si>
  <si>
    <t xml:space="preserve">THIERRY Bernard                                                                                |14 rue du tournebride                                                                      28350   SAINT LUBIN DES                       </t>
  </si>
  <si>
    <t xml:space="preserve">THIEULIN Jean michel                                                                        |1 rue de la forêt                                                                              27220   MOUSSEAUX NEUVILLE               </t>
  </si>
  <si>
    <t xml:space="preserve">THINSELIN Patrick et CZAPECK Martine                                                 |Hameau de Vitray                                                                            37000   SAINT HIPOLYTHE                      </t>
  </si>
  <si>
    <t>THOBIE|9 rue de |28360   LUPLANTE</t>
  </si>
  <si>
    <t xml:space="preserve">THOMAS Patrick                                                                                 |12 B rue du Commandant l Herminier                                                 28500   VERNOUILLET                            </t>
  </si>
  <si>
    <t xml:space="preserve">THOMAS Yves                                                                                    |16 rue Charles Peguy                                                                       28310   FRESNAY L EVEQUE                    </t>
  </si>
  <si>
    <t xml:space="preserve">THUAUDET Dominique                                                                         |17 rue du Pressoir                                                                           28140   VARIZE                                     </t>
  </si>
  <si>
    <t xml:space="preserve">TIBBAUT Michel et Valérie                                                                   |4 rue des acacias                                                                             28320   GAS                                          </t>
  </si>
  <si>
    <t xml:space="preserve">TISSOT Hervé et Marianick                                                                  |Route de cherrevières "mainterne"                                                    28270   CRUCEY VILLAGES                      </t>
  </si>
  <si>
    <t xml:space="preserve">TOULGOAT Marianne et Jean-Paul                                                        |15 rue de bel air                                                                              28800   SANCHEVILLE                            </t>
  </si>
  <si>
    <t>TRAVERT Jean Louis 23 rue des châteaux|27770   ILLIERS L'EVEQUE</t>
  </si>
  <si>
    <t>TREMBLAY Monique |1 rue du Buisson au Roi|28120   BLANDAINVILLE</t>
  </si>
  <si>
    <t>TREMBLAYE Cyril|271 rue hector malot|27520   BOSC BENARD COMMIN</t>
  </si>
  <si>
    <t>TRIQUET Claude et BONNARD Christelle |Lieu dit Le Bourg|28400  COUDRECEAU</t>
  </si>
  <si>
    <t>TROLLE Alain |N°3 Le Pavillon|28290   ARROU</t>
  </si>
  <si>
    <t>TRUPIN DIDIER CORDONNIER|8 Grande Rue|28700   ARDELU</t>
  </si>
  <si>
    <t>UN Yann|10 rue de la Chapelle|28170  TREMBLAY LES VILLAGES</t>
  </si>
  <si>
    <t>VACHER Jean-Luc et Danielle 15 prairie de Patry |28800  TRIZAY LES BONNEVAL</t>
  </si>
  <si>
    <t>VADE THIERRY|58 La Grande Maison |28400  CHAMPROND EN PERCHET</t>
  </si>
  <si>
    <t>VALY Jacques |66 rue de nonancourt|28380   SAINT REMY SUR AVRE</t>
  </si>
  <si>
    <t>VANHOENACKERE Jean luc |20 rue églantines|27220  MOUSSEAUX NEUVILLE</t>
  </si>
  <si>
    <t>VANNIER Monique et Jacques |12 Lieu dit Villecoy |28260   YEVRES</t>
  </si>
  <si>
    <t>VARD Didier|27 rue des écoles|27740   POSES</t>
  </si>
  <si>
    <t>VARIN Samuel et Laurette|10 Impasse Fontaine Guerard|27400   LA HAYE MALHERBE</t>
  </si>
  <si>
    <t>VASSEUR Lucile et Pierre |21 rue de l Enclos |28260   GUAINVILLE</t>
  </si>
  <si>
    <t>VAZEILLES Jean-François |11 rue Grenouillères|41300  SOUESMES</t>
  </si>
  <si>
    <t>VEDIE Sylvain|42 rue du houssay  |28800   MONTBOISSIER</t>
  </si>
  <si>
    <t>VERNAULT                                                                                         |6 rue des 4 Ormes                                                                           28150   LOUVILLE LA CHENARD</t>
  </si>
  <si>
    <t xml:space="preserve">VESIC Emanuilo                                                                                 |5 rue des iris                                                                                   27440   HOUVILLE EN VEXIN                   </t>
  </si>
  <si>
    <t xml:space="preserve">VICENTE Michel et Katia                                                                      |1 rue texier gallas                                                                            28150   VOVES                                       </t>
  </si>
  <si>
    <t xml:space="preserve">VIEIL Bruno                                                                                       |35 route de bourneville                                                                    27350   ETREVILLE                                 </t>
  </si>
  <si>
    <t xml:space="preserve">VIEIL Denis et Nathalie                                                                       |2 impasse Saint Nicolas                                                                    28190   MITTAINVILLIERS                      </t>
  </si>
  <si>
    <t>VIGLA Philippe|11 route d evreux|27240   SYLVAINS LES MOULINS</t>
  </si>
  <si>
    <t>VILLETTE Michelle| 84 rue Saint Brice |28000  CHARTRES</t>
  </si>
  <si>
    <t xml:space="preserve">VINCENT Gérard                                                                                |4 rue du prunier rouge                                                                     27930   SAINT MARTIN LA CAMPAGNE     </t>
  </si>
  <si>
    <t xml:space="preserve">VINCENT Jean-Pierre et Annick                                                            |Moulin de Pluvignon                                                                        28190   LANDELLES                                </t>
  </si>
  <si>
    <t xml:space="preserve">VIOLON Daniel et Colette                                                                    |4 Rue Des Hortensias                                                                       28160   YEVRES                                     </t>
  </si>
  <si>
    <t xml:space="preserve">VOICEL Christophe et Ingrid                                                                |5 rue des relais "le pont tranchfétu"                                                   28120   NOGENT SUR EURE                     </t>
  </si>
  <si>
    <t xml:space="preserve">VOISIN ANASTASIE Michel et Stéfania                                                 |104 route de saint andré                                                                   27930   GUICHAINVILLE                         </t>
  </si>
  <si>
    <t xml:space="preserve">VOLCKCRICK Marie - France                                                                |24 chemin des fontenelles                                                                27190   CONCHES EN OUCHE                   </t>
  </si>
  <si>
    <t xml:space="preserve">VORENGER Bruno                                                                              |77 rue beuherin                                                                              27110   ECAUVILLE                                </t>
  </si>
  <si>
    <t xml:space="preserve">WATIER Jean Eric                                                                                |9 rue de beaurepaire                                                                        27250   CHERONVILLIERS                       </t>
  </si>
  <si>
    <t>WINTERBERT Didier|18 chemin des vignes|27770   ILLIERS L'EVEQUE</t>
  </si>
  <si>
    <t xml:space="preserve">WOLF Dominique et Murielle                                                                |Lieu dit la maison neuve                                                                   28480   SAINT DENIS D'AUTHOU             </t>
  </si>
  <si>
    <t xml:space="preserve">YAHI Kader et MESLIN Roselyne                                                           |3 ruelle aux vaches                                                                          27370   VRAIVILLE                                 </t>
  </si>
  <si>
    <t xml:space="preserve">YSSAMBOURG Pascal                                                                          |7 rue du prieuré                                                                              27110   CROSVILLE LA VIEILLE                </t>
  </si>
  <si>
    <t xml:space="preserve">ZACOIC Eric                                                                                       |Les chouques                                                                                 27270   LA CHAPELLE GAUTHIER             </t>
  </si>
  <si>
    <t xml:space="preserve">ZEDE Nathalie et Vincent                                                                     |30 rue du Marronnier                                                                       28260   LE MESNIL SIMON                      </t>
  </si>
  <si>
    <t xml:space="preserve">ZONGO Parade et Sylviane                                                                   |17 rue de l épinette                                                                          27240   SYLVAINS LES MOULINS             </t>
  </si>
  <si>
    <t xml:space="preserve">ZOTTARELLI Daniel                                                                                   |1 chemin des Charbonniers                                                              28120   MESLAY LE GRENET                    </t>
  </si>
  <si>
    <t>1é "|"</t>
  </si>
  <si>
    <t>2è "|"</t>
  </si>
  <si>
    <t xml:space="preserve">ZOTTARELLI Daniel                                                                                   
1 chemin des Charbonniers 
 28120   MESLAY LE GRENET                    </t>
  </si>
  <si>
    <t xml:space="preserve">BRIERE Monique                                                                                
8 rue anatole France
27320   LA MADELEINE DE NONENCOURT                     </t>
  </si>
  <si>
    <t xml:space="preserve">BARET Alain et Fabienne                                                                     
1 route de Boulaye
 28170   FAVIERES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</si>
</sst>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CEC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 applyNumberFormat="0" applyFill="0" applyBorder="0" applyProtection="0">
      <alignment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>
      <alignment vertical="top" wrapText="1"/>
    </xf>
    <xf numFmtId="0" fontId="18" fillId="35" borderId="0" xfId="0" applyFont="1" applyFill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0" borderId="0" xfId="0" applyAlignment="1">
      <alignment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6" sqref="A6"/>
    </sheetView>
  </sheetViews>
  <sheetFormatPr baseColWidth="10" defaultColWidth="2.33203125" defaultRowHeight="12.75" x14ac:dyDescent="0.2"/>
  <cols>
    <col min="1" max="1" width="83.5" style="11" bestFit="1" customWidth="1"/>
    <col min="2" max="2" width="98.6640625" style="11" bestFit="1" customWidth="1"/>
    <col min="3" max="3" width="6.1640625" style="11" bestFit="1" customWidth="1"/>
    <col min="4" max="4" width="87.1640625" style="11" bestFit="1" customWidth="1"/>
    <col min="5" max="16384" width="2.33203125" style="11"/>
  </cols>
  <sheetData/>
  <sortState ref="A1:G1144">
    <sortCondition descending="1" sortBy="cellColor" ref="A1:A7233"/>
  </sortState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005"/>
  <sheetViews>
    <sheetView topLeftCell="A47" zoomScale="85" zoomScaleNormal="85" workbookViewId="0">
      <selection activeCell="A50" sqref="A50"/>
    </sheetView>
  </sheetViews>
  <sheetFormatPr baseColWidth="10" defaultRowHeight="62.25" customHeight="1" thickTop="1" thickBottom="1" x14ac:dyDescent="0.25"/>
  <cols>
    <col min="1" max="1" width="53.6640625" style="7" customWidth="1"/>
    <col min="2" max="2" width="6.83203125" style="4" customWidth="1"/>
    <col min="3" max="3" width="53.6640625" style="7" customWidth="1"/>
    <col min="4" max="4" width="12" style="7" customWidth="1"/>
    <col min="5" max="5" width="14.6640625" style="7" customWidth="1"/>
    <col min="6" max="6" width="22.5" style="7" customWidth="1"/>
    <col min="7" max="11" width="12" style="7" customWidth="1"/>
    <col min="12" max="12" width="6.83203125" style="4" customWidth="1"/>
    <col min="13" max="13" width="83.5" style="8" bestFit="1" customWidth="1"/>
    <col min="14" max="14" width="41" style="8" bestFit="1" customWidth="1"/>
    <col min="15" max="15" width="16.83203125" style="8" bestFit="1" customWidth="1"/>
    <col min="16" max="16" width="84" style="8" customWidth="1"/>
    <col min="17" max="16384" width="12" style="9"/>
  </cols>
  <sheetData>
    <row r="1" spans="1:16" s="1" customFormat="1" ht="62.25" customHeight="1" thickTop="1" thickBot="1" x14ac:dyDescent="0.25">
      <c r="A1" s="2" t="s">
        <v>1012</v>
      </c>
      <c r="B1" s="4"/>
      <c r="C1" s="2" t="s">
        <v>1013</v>
      </c>
      <c r="D1" s="2" t="s">
        <v>1003</v>
      </c>
      <c r="E1" s="2" t="s">
        <v>2013</v>
      </c>
      <c r="F1" s="2" t="s">
        <v>2014</v>
      </c>
      <c r="G1" s="2" t="s">
        <v>1001</v>
      </c>
      <c r="H1" s="2" t="s">
        <v>1002</v>
      </c>
      <c r="I1" s="2" t="s">
        <v>1000</v>
      </c>
      <c r="J1" s="2" t="s">
        <v>1004</v>
      </c>
      <c r="K1" s="2" t="s">
        <v>1008</v>
      </c>
      <c r="L1" s="4"/>
      <c r="M1" s="3" t="s">
        <v>1005</v>
      </c>
      <c r="N1" s="3" t="s">
        <v>1006</v>
      </c>
      <c r="O1" s="3" t="s">
        <v>1009</v>
      </c>
      <c r="P1" s="3" t="s">
        <v>1007</v>
      </c>
    </row>
    <row r="2" spans="1:16" ht="62.25" customHeight="1" thickTop="1" thickBot="1" x14ac:dyDescent="0.25">
      <c r="A2" s="5" t="s">
        <v>999</v>
      </c>
      <c r="B2" s="6"/>
      <c r="C2" s="5" t="s">
        <v>1011</v>
      </c>
      <c r="D2" s="7">
        <f>LEN(C2)</f>
        <v>61</v>
      </c>
      <c r="E2" s="8">
        <f>FIND("|",C2)</f>
        <v>15</v>
      </c>
      <c r="F2" s="8">
        <f>FIND("|",C2,E2+2)</f>
        <v>33</v>
      </c>
      <c r="G2" s="7">
        <f>E2-1</f>
        <v>14</v>
      </c>
      <c r="H2" s="7">
        <f>D2-(G2+I2)</f>
        <v>19</v>
      </c>
      <c r="I2" s="7">
        <f>D2-F2</f>
        <v>28</v>
      </c>
      <c r="J2" s="7" t="str">
        <f>LEFT(C2,F2-1)</f>
        <v>ABEL Jean luc |9 rue de l église</v>
      </c>
      <c r="K2" s="7" t="str">
        <f>RIGHT(C2,I2)</f>
        <v>27170   BERVILLE LA CAMPAGNE</v>
      </c>
      <c r="M2" s="8" t="str">
        <f>IFERROR(LEFT(C2,G2),"")</f>
        <v xml:space="preserve">ABEL Jean luc </v>
      </c>
      <c r="N2" s="8" t="str">
        <f>IFERROR(REPLACE(J2,1,E2,""),"")</f>
        <v>9 rue de l église</v>
      </c>
      <c r="O2" s="8" t="str">
        <f>IFERROR(LEFT(K2,5),"")</f>
        <v>27170</v>
      </c>
      <c r="P2" s="8" t="str">
        <f>IFERROR(RIGHT(K2,LEN(K2)-8),"")</f>
        <v>BERVILLE LA CAMPAGNE</v>
      </c>
    </row>
    <row r="3" spans="1:16" ht="62.25" customHeight="1" thickTop="1" thickBot="1" x14ac:dyDescent="0.25">
      <c r="A3" s="7" t="s">
        <v>425</v>
      </c>
      <c r="C3" s="7" t="s">
        <v>1014</v>
      </c>
      <c r="D3" s="7">
        <f t="shared" ref="D3:D66" si="0">LEN(C3)</f>
        <v>49</v>
      </c>
      <c r="E3" s="8">
        <f t="shared" ref="E3:E66" si="1">FIND("|",C3)</f>
        <v>15</v>
      </c>
      <c r="F3" s="8">
        <f t="shared" ref="F3:F66" si="2">FIND("|",C3,E3+2)</f>
        <v>36</v>
      </c>
      <c r="G3" s="7">
        <f t="shared" ref="G3:G66" si="3">E3-1</f>
        <v>14</v>
      </c>
      <c r="H3" s="7">
        <f t="shared" ref="H3:H66" si="4">D3-(G3+I3)</f>
        <v>22</v>
      </c>
      <c r="I3" s="7">
        <f t="shared" ref="I3:I66" si="5">D3-F3</f>
        <v>13</v>
      </c>
      <c r="J3" s="7" t="str">
        <f t="shared" ref="J3:J66" si="6">LEFT(C3,F3-1)</f>
        <v>ADAMY Fréderic|67 rue du bois sabot</v>
      </c>
      <c r="K3" s="7" t="str">
        <f t="shared" ref="K3:K66" si="7">RIGHT(C3,I3)</f>
        <v>28100   DREUX</v>
      </c>
      <c r="M3" s="8" t="str">
        <f t="shared" ref="M3:M66" si="8">IFERROR(LEFT(C3,G3),"")</f>
        <v>ADAMY Fréderic</v>
      </c>
      <c r="N3" s="8" t="str">
        <f t="shared" ref="N3:N66" si="9">IFERROR(REPLACE(J3,1,E3,""),"")</f>
        <v>67 rue du bois sabot</v>
      </c>
      <c r="O3" s="8" t="str">
        <f t="shared" ref="O3:O66" si="10">IFERROR(LEFT(K3,5),"")</f>
        <v>28100</v>
      </c>
      <c r="P3" s="8" t="str">
        <f t="shared" ref="P3:P66" si="11">IFERROR(RIGHT(K3,LEN(K3)-8),"")</f>
        <v>DREUX</v>
      </c>
    </row>
    <row r="4" spans="1:16" ht="62.25" customHeight="1" thickTop="1" thickBot="1" x14ac:dyDescent="0.25">
      <c r="A4" s="5" t="s">
        <v>426</v>
      </c>
      <c r="B4" s="6"/>
      <c r="C4" s="5" t="s">
        <v>1015</v>
      </c>
      <c r="D4" s="7">
        <f t="shared" si="0"/>
        <v>65</v>
      </c>
      <c r="E4" s="8">
        <f t="shared" si="1"/>
        <v>16</v>
      </c>
      <c r="F4" s="8">
        <f t="shared" si="2"/>
        <v>49</v>
      </c>
      <c r="G4" s="7">
        <f t="shared" si="3"/>
        <v>15</v>
      </c>
      <c r="H4" s="7">
        <f t="shared" si="4"/>
        <v>34</v>
      </c>
      <c r="I4" s="7">
        <f t="shared" si="5"/>
        <v>16</v>
      </c>
      <c r="J4" s="7" t="str">
        <f t="shared" si="6"/>
        <v>AGOUTIN Martine|28 route de Notre Dame des Puits</v>
      </c>
      <c r="K4" s="7" t="str">
        <f t="shared" si="7"/>
        <v>28350  GODENEVAL</v>
      </c>
      <c r="M4" s="8" t="str">
        <f t="shared" si="8"/>
        <v>AGOUTIN Martine</v>
      </c>
      <c r="N4" s="8" t="str">
        <f t="shared" si="9"/>
        <v>28 route de Notre Dame des Puits</v>
      </c>
      <c r="O4" s="8" t="str">
        <f t="shared" si="10"/>
        <v>28350</v>
      </c>
      <c r="P4" s="8" t="str">
        <f t="shared" si="11"/>
        <v>ODENEVAL</v>
      </c>
    </row>
    <row r="5" spans="1:16" ht="62.25" customHeight="1" thickTop="1" thickBot="1" x14ac:dyDescent="0.25">
      <c r="A5" s="7" t="s">
        <v>1010</v>
      </c>
      <c r="C5" s="7" t="s">
        <v>1016</v>
      </c>
      <c r="D5" s="7">
        <f t="shared" si="0"/>
        <v>49</v>
      </c>
      <c r="E5" s="8">
        <f t="shared" si="1"/>
        <v>14</v>
      </c>
      <c r="F5" s="8">
        <f t="shared" si="2"/>
        <v>34</v>
      </c>
      <c r="G5" s="7">
        <f t="shared" si="3"/>
        <v>13</v>
      </c>
      <c r="H5" s="7">
        <f t="shared" si="4"/>
        <v>21</v>
      </c>
      <c r="I5" s="7">
        <f t="shared" si="5"/>
        <v>15</v>
      </c>
      <c r="J5" s="7" t="str">
        <f t="shared" si="6"/>
        <v>AGUADO Arsène|66 route de Boulard</v>
      </c>
      <c r="K5" s="7" t="str">
        <f t="shared" si="7"/>
        <v>28230   EPERNON</v>
      </c>
      <c r="M5" s="8" t="str">
        <f t="shared" si="8"/>
        <v>AGUADO Arsène</v>
      </c>
      <c r="N5" s="8" t="str">
        <f t="shared" si="9"/>
        <v>66 route de Boulard</v>
      </c>
      <c r="O5" s="8" t="str">
        <f t="shared" si="10"/>
        <v>28230</v>
      </c>
      <c r="P5" s="8" t="str">
        <f t="shared" si="11"/>
        <v>EPERNON</v>
      </c>
    </row>
    <row r="6" spans="1:16" ht="62.25" customHeight="1" thickTop="1" thickBot="1" x14ac:dyDescent="0.25">
      <c r="A6" s="7" t="s">
        <v>574</v>
      </c>
      <c r="C6" s="7" t="s">
        <v>1017</v>
      </c>
      <c r="D6" s="7">
        <f t="shared" si="0"/>
        <v>63</v>
      </c>
      <c r="E6" s="8">
        <f t="shared" si="1"/>
        <v>27</v>
      </c>
      <c r="F6" s="8">
        <f t="shared" si="2"/>
        <v>43</v>
      </c>
      <c r="G6" s="7">
        <f t="shared" si="3"/>
        <v>26</v>
      </c>
      <c r="H6" s="7">
        <f t="shared" si="4"/>
        <v>17</v>
      </c>
      <c r="I6" s="7">
        <f t="shared" si="5"/>
        <v>20</v>
      </c>
      <c r="J6" s="7" t="str">
        <f t="shared" si="6"/>
        <v>AGUILAR Michèle et Libert |94 rue Gambetta</v>
      </c>
      <c r="K6" s="7" t="str">
        <f t="shared" si="7"/>
        <v>28300   MAINVILLIERS</v>
      </c>
      <c r="M6" s="8" t="str">
        <f t="shared" si="8"/>
        <v xml:space="preserve">AGUILAR Michèle et Libert </v>
      </c>
      <c r="N6" s="8" t="str">
        <f t="shared" si="9"/>
        <v>94 rue Gambetta</v>
      </c>
      <c r="O6" s="8" t="str">
        <f t="shared" si="10"/>
        <v>28300</v>
      </c>
      <c r="P6" s="8" t="str">
        <f t="shared" si="11"/>
        <v>MAINVILLIERS</v>
      </c>
    </row>
    <row r="7" spans="1:16" ht="62.25" customHeight="1" thickTop="1" thickBot="1" x14ac:dyDescent="0.25">
      <c r="A7" s="7" t="s">
        <v>427</v>
      </c>
      <c r="C7" s="7" t="s">
        <v>1018</v>
      </c>
      <c r="D7" s="7">
        <f t="shared" si="0"/>
        <v>69</v>
      </c>
      <c r="E7" s="8">
        <f t="shared" si="1"/>
        <v>16</v>
      </c>
      <c r="F7" s="8">
        <f t="shared" si="2"/>
        <v>45</v>
      </c>
      <c r="G7" s="7">
        <f t="shared" si="3"/>
        <v>15</v>
      </c>
      <c r="H7" s="7">
        <f t="shared" si="4"/>
        <v>30</v>
      </c>
      <c r="I7" s="7">
        <f t="shared" si="5"/>
        <v>24</v>
      </c>
      <c r="J7" s="7" t="str">
        <f t="shared" si="6"/>
        <v xml:space="preserve">AIDAT Catherine|13 rue docteur l escarbault </v>
      </c>
      <c r="K7" s="7" t="str">
        <f t="shared" si="7"/>
        <v>28140  ORGERES EN BEAUCE</v>
      </c>
      <c r="M7" s="8" t="str">
        <f t="shared" si="8"/>
        <v>AIDAT Catherine</v>
      </c>
      <c r="N7" s="8" t="str">
        <f t="shared" si="9"/>
        <v xml:space="preserve">13 rue docteur l escarbault </v>
      </c>
      <c r="O7" s="8" t="str">
        <f t="shared" si="10"/>
        <v>28140</v>
      </c>
      <c r="P7" s="8" t="str">
        <f t="shared" si="11"/>
        <v>RGERES EN BEAUCE</v>
      </c>
    </row>
    <row r="8" spans="1:16" ht="62.25" customHeight="1" thickTop="1" thickBot="1" x14ac:dyDescent="0.25">
      <c r="A8" s="7" t="s">
        <v>575</v>
      </c>
      <c r="C8" s="7" t="s">
        <v>1019</v>
      </c>
      <c r="D8" s="7">
        <f t="shared" si="0"/>
        <v>64</v>
      </c>
      <c r="E8" s="8">
        <f t="shared" si="1"/>
        <v>20</v>
      </c>
      <c r="F8" s="8">
        <f t="shared" si="2"/>
        <v>39</v>
      </c>
      <c r="G8" s="7">
        <f t="shared" si="3"/>
        <v>19</v>
      </c>
      <c r="H8" s="7">
        <f t="shared" si="4"/>
        <v>20</v>
      </c>
      <c r="I8" s="7">
        <f t="shared" si="5"/>
        <v>25</v>
      </c>
      <c r="J8" s="7" t="str">
        <f t="shared" si="6"/>
        <v xml:space="preserve">AL BOUKHARI Youssef| 9 rue des écoles </v>
      </c>
      <c r="K8" s="7" t="str">
        <f t="shared" si="7"/>
        <v>28140  BAZOCHES EN DUNOIS</v>
      </c>
      <c r="M8" s="8" t="str">
        <f t="shared" si="8"/>
        <v>AL BOUKHARI Youssef</v>
      </c>
      <c r="N8" s="8" t="str">
        <f t="shared" si="9"/>
        <v xml:space="preserve"> 9 rue des écoles </v>
      </c>
      <c r="O8" s="8" t="str">
        <f t="shared" si="10"/>
        <v>28140</v>
      </c>
      <c r="P8" s="8" t="str">
        <f t="shared" si="11"/>
        <v>AZOCHES EN DUNOIS</v>
      </c>
    </row>
    <row r="9" spans="1:16" ht="62.25" customHeight="1" thickTop="1" thickBot="1" x14ac:dyDescent="0.25">
      <c r="A9" s="7" t="s">
        <v>576</v>
      </c>
      <c r="C9" s="7" t="s">
        <v>1020</v>
      </c>
      <c r="D9" s="7">
        <f t="shared" si="0"/>
        <v>65</v>
      </c>
      <c r="E9" s="8">
        <f t="shared" si="1"/>
        <v>27</v>
      </c>
      <c r="F9" s="8">
        <f t="shared" si="2"/>
        <v>45</v>
      </c>
      <c r="G9" s="7">
        <f t="shared" si="3"/>
        <v>26</v>
      </c>
      <c r="H9" s="7">
        <f t="shared" si="4"/>
        <v>19</v>
      </c>
      <c r="I9" s="7">
        <f t="shared" si="5"/>
        <v>20</v>
      </c>
      <c r="J9" s="7" t="str">
        <f t="shared" si="6"/>
        <v>ALBERT Pascal et Geraldine|25 rue du Houssay</v>
      </c>
      <c r="K9" s="7" t="str">
        <f t="shared" si="7"/>
        <v>28800   MONTBOISSIER</v>
      </c>
      <c r="M9" s="8" t="str">
        <f t="shared" si="8"/>
        <v>ALBERT Pascal et Geraldine</v>
      </c>
      <c r="N9" s="8" t="str">
        <f t="shared" si="9"/>
        <v>25 rue du Houssay</v>
      </c>
      <c r="O9" s="8" t="str">
        <f t="shared" si="10"/>
        <v>28800</v>
      </c>
      <c r="P9" s="8" t="str">
        <f t="shared" si="11"/>
        <v>MONTBOISSIER</v>
      </c>
    </row>
    <row r="10" spans="1:16" ht="62.25" customHeight="1" thickTop="1" thickBot="1" x14ac:dyDescent="0.25">
      <c r="A10" s="7" t="s">
        <v>577</v>
      </c>
      <c r="C10" s="7" t="s">
        <v>1021</v>
      </c>
      <c r="D10" s="7">
        <f t="shared" si="0"/>
        <v>69</v>
      </c>
      <c r="E10" s="8">
        <f t="shared" si="1"/>
        <v>29</v>
      </c>
      <c r="F10" s="8">
        <f t="shared" si="2"/>
        <v>54</v>
      </c>
      <c r="G10" s="7">
        <f t="shared" si="3"/>
        <v>28</v>
      </c>
      <c r="H10" s="7">
        <f t="shared" si="4"/>
        <v>26</v>
      </c>
      <c r="I10" s="7">
        <f t="shared" si="5"/>
        <v>15</v>
      </c>
      <c r="J10" s="7" t="str">
        <f t="shared" si="6"/>
        <v xml:space="preserve">ALBIS Jacques et Emmanuelle |12 rue de la liberation </v>
      </c>
      <c r="K10" s="7" t="str">
        <f t="shared" si="7"/>
        <v>28500  CHARPONT</v>
      </c>
      <c r="M10" s="8" t="str">
        <f t="shared" si="8"/>
        <v xml:space="preserve">ALBIS Jacques et Emmanuelle </v>
      </c>
      <c r="N10" s="8" t="str">
        <f t="shared" si="9"/>
        <v xml:space="preserve">12 rue de la liberation </v>
      </c>
      <c r="O10" s="8" t="str">
        <f t="shared" si="10"/>
        <v>28500</v>
      </c>
      <c r="P10" s="8" t="str">
        <f t="shared" si="11"/>
        <v>HARPONT</v>
      </c>
    </row>
    <row r="11" spans="1:16" ht="62.25" customHeight="1" thickTop="1" thickBot="1" x14ac:dyDescent="0.25">
      <c r="A11" s="7" t="s">
        <v>578</v>
      </c>
      <c r="C11" s="7" t="s">
        <v>1022</v>
      </c>
      <c r="D11" s="7">
        <f t="shared" si="0"/>
        <v>62</v>
      </c>
      <c r="E11" s="8">
        <f t="shared" si="1"/>
        <v>16</v>
      </c>
      <c r="F11" s="8">
        <f t="shared" si="2"/>
        <v>39</v>
      </c>
      <c r="G11" s="7">
        <f t="shared" si="3"/>
        <v>15</v>
      </c>
      <c r="H11" s="7">
        <f t="shared" si="4"/>
        <v>24</v>
      </c>
      <c r="I11" s="7">
        <f t="shared" si="5"/>
        <v>23</v>
      </c>
      <c r="J11" s="7" t="str">
        <f t="shared" si="6"/>
        <v>ALETON Patricia|5 rue du chateau d eau</v>
      </c>
      <c r="K11" s="7" t="str">
        <f t="shared" si="7"/>
        <v>28190   MITTAINVILLIERS</v>
      </c>
      <c r="M11" s="8" t="str">
        <f t="shared" si="8"/>
        <v>ALETON Patricia</v>
      </c>
      <c r="N11" s="8" t="str">
        <f t="shared" si="9"/>
        <v>5 rue du chateau d eau</v>
      </c>
      <c r="O11" s="8" t="str">
        <f t="shared" si="10"/>
        <v>28190</v>
      </c>
      <c r="P11" s="8" t="str">
        <f t="shared" si="11"/>
        <v>MITTAINVILLIERS</v>
      </c>
    </row>
    <row r="12" spans="1:16" ht="62.25" customHeight="1" thickTop="1" thickBot="1" x14ac:dyDescent="0.25">
      <c r="A12" s="7" t="s">
        <v>579</v>
      </c>
      <c r="C12" s="7" t="s">
        <v>1023</v>
      </c>
      <c r="D12" s="7">
        <f t="shared" si="0"/>
        <v>61</v>
      </c>
      <c r="E12" s="8">
        <f t="shared" si="1"/>
        <v>24</v>
      </c>
      <c r="F12" s="8">
        <f t="shared" si="2"/>
        <v>45</v>
      </c>
      <c r="G12" s="7">
        <f t="shared" si="3"/>
        <v>23</v>
      </c>
      <c r="H12" s="7">
        <f t="shared" si="4"/>
        <v>22</v>
      </c>
      <c r="I12" s="7">
        <f t="shared" si="5"/>
        <v>16</v>
      </c>
      <c r="J12" s="7" t="str">
        <f t="shared" si="6"/>
        <v>ALFRED Isabelle et Eric| 10 rue des Finettes</v>
      </c>
      <c r="K12" s="7" t="str">
        <f t="shared" si="7"/>
        <v>28320  GALLARDON</v>
      </c>
      <c r="M12" s="8" t="str">
        <f t="shared" si="8"/>
        <v>ALFRED Isabelle et Eric</v>
      </c>
      <c r="N12" s="8" t="str">
        <f t="shared" si="9"/>
        <v xml:space="preserve"> 10 rue des Finettes</v>
      </c>
      <c r="O12" s="8" t="str">
        <f t="shared" si="10"/>
        <v>28320</v>
      </c>
      <c r="P12" s="8" t="str">
        <f t="shared" si="11"/>
        <v>ALLARDON</v>
      </c>
    </row>
    <row r="13" spans="1:16" ht="62.25" customHeight="1" thickTop="1" thickBot="1" x14ac:dyDescent="0.25">
      <c r="A13" s="7" t="s">
        <v>428</v>
      </c>
      <c r="C13" s="7" t="s">
        <v>1024</v>
      </c>
      <c r="D13" s="7">
        <f t="shared" si="0"/>
        <v>77</v>
      </c>
      <c r="E13" s="8">
        <f t="shared" si="1"/>
        <v>24</v>
      </c>
      <c r="F13" s="8">
        <f t="shared" si="2"/>
        <v>57</v>
      </c>
      <c r="G13" s="7">
        <f t="shared" si="3"/>
        <v>23</v>
      </c>
      <c r="H13" s="7">
        <f t="shared" si="4"/>
        <v>34</v>
      </c>
      <c r="I13" s="7">
        <f t="shared" si="5"/>
        <v>20</v>
      </c>
      <c r="J13" s="7" t="str">
        <f t="shared" si="6"/>
        <v>ALLA Patricia et Pascal|13 rue Jules verne "senainville"</v>
      </c>
      <c r="K13" s="7" t="str">
        <f t="shared" si="7"/>
        <v>28300   COLTAINVILLE</v>
      </c>
      <c r="M13" s="8" t="str">
        <f t="shared" si="8"/>
        <v>ALLA Patricia et Pascal</v>
      </c>
      <c r="N13" s="8" t="str">
        <f t="shared" si="9"/>
        <v>13 rue Jules verne "senainville"</v>
      </c>
      <c r="O13" s="8" t="str">
        <f t="shared" si="10"/>
        <v>28300</v>
      </c>
      <c r="P13" s="8" t="str">
        <f t="shared" si="11"/>
        <v>COLTAINVILLE</v>
      </c>
    </row>
    <row r="14" spans="1:16" ht="62.25" customHeight="1" thickTop="1" thickBot="1" x14ac:dyDescent="0.25">
      <c r="A14" s="7" t="s">
        <v>580</v>
      </c>
      <c r="C14" s="7" t="s">
        <v>1025</v>
      </c>
      <c r="D14" s="7">
        <f t="shared" si="0"/>
        <v>62</v>
      </c>
      <c r="E14" s="8">
        <f t="shared" si="1"/>
        <v>33</v>
      </c>
      <c r="F14" s="8">
        <f t="shared" si="2"/>
        <v>47</v>
      </c>
      <c r="G14" s="7">
        <f t="shared" si="3"/>
        <v>32</v>
      </c>
      <c r="H14" s="7">
        <f t="shared" si="4"/>
        <v>15</v>
      </c>
      <c r="I14" s="7">
        <f t="shared" si="5"/>
        <v>15</v>
      </c>
      <c r="J14" s="7" t="str">
        <f t="shared" si="6"/>
        <v xml:space="preserve">ALLARD Maurice et Marie Josephe |16 rue Corot </v>
      </c>
      <c r="K14" s="7" t="str">
        <f t="shared" si="7"/>
        <v>28000  CHARTRES</v>
      </c>
      <c r="M14" s="8" t="str">
        <f t="shared" si="8"/>
        <v xml:space="preserve">ALLARD Maurice et Marie Josephe </v>
      </c>
      <c r="N14" s="8" t="str">
        <f t="shared" si="9"/>
        <v xml:space="preserve">16 rue Corot </v>
      </c>
      <c r="O14" s="8" t="str">
        <f t="shared" si="10"/>
        <v>28000</v>
      </c>
      <c r="P14" s="8" t="str">
        <f t="shared" si="11"/>
        <v>HARTRES</v>
      </c>
    </row>
    <row r="15" spans="1:16" ht="62.25" customHeight="1" thickTop="1" thickBot="1" x14ac:dyDescent="0.25">
      <c r="A15" s="7" t="s">
        <v>581</v>
      </c>
      <c r="C15" s="7" t="s">
        <v>1026</v>
      </c>
      <c r="D15" s="7">
        <f t="shared" si="0"/>
        <v>72</v>
      </c>
      <c r="E15" s="8">
        <f t="shared" si="1"/>
        <v>37</v>
      </c>
      <c r="F15" s="8">
        <f t="shared" si="2"/>
        <v>60</v>
      </c>
      <c r="G15" s="7">
        <f t="shared" si="3"/>
        <v>36</v>
      </c>
      <c r="H15" s="7">
        <f t="shared" si="4"/>
        <v>24</v>
      </c>
      <c r="I15" s="7">
        <f t="shared" si="5"/>
        <v>12</v>
      </c>
      <c r="J15" s="7" t="str">
        <f t="shared" si="6"/>
        <v>ALLEAUME Jean-Louis / LHOSTE Pascale|15 rue du Val de Voise</v>
      </c>
      <c r="K15" s="7" t="str">
        <f t="shared" si="7"/>
        <v>28130   HOUX</v>
      </c>
      <c r="M15" s="8" t="str">
        <f t="shared" si="8"/>
        <v>ALLEAUME Jean-Louis / LHOSTE Pascale</v>
      </c>
      <c r="N15" s="8" t="str">
        <f t="shared" si="9"/>
        <v>15 rue du Val de Voise</v>
      </c>
      <c r="O15" s="8" t="str">
        <f t="shared" si="10"/>
        <v>28130</v>
      </c>
      <c r="P15" s="8" t="str">
        <f t="shared" si="11"/>
        <v>HOUX</v>
      </c>
    </row>
    <row r="16" spans="1:16" ht="62.25" customHeight="1" thickTop="1" thickBot="1" x14ac:dyDescent="0.25">
      <c r="A16" s="7" t="s">
        <v>582</v>
      </c>
      <c r="C16" s="7" t="s">
        <v>1027</v>
      </c>
      <c r="D16" s="7">
        <f t="shared" si="0"/>
        <v>70</v>
      </c>
      <c r="E16" s="8">
        <f t="shared" si="1"/>
        <v>19</v>
      </c>
      <c r="F16" s="8">
        <f t="shared" si="2"/>
        <v>41</v>
      </c>
      <c r="G16" s="7">
        <f t="shared" si="3"/>
        <v>18</v>
      </c>
      <c r="H16" s="7">
        <f t="shared" si="4"/>
        <v>23</v>
      </c>
      <c r="I16" s="7">
        <f t="shared" si="5"/>
        <v>29</v>
      </c>
      <c r="J16" s="7" t="str">
        <f t="shared" si="6"/>
        <v xml:space="preserve">ALLEGRE Jean-Paul |Lieu dit le Theneray </v>
      </c>
      <c r="K16" s="7" t="str">
        <f t="shared" si="7"/>
        <v>28120   NONVILLIERS GRANDHOUX</v>
      </c>
      <c r="M16" s="8" t="str">
        <f t="shared" si="8"/>
        <v xml:space="preserve">ALLEGRE Jean-Paul </v>
      </c>
      <c r="N16" s="8" t="str">
        <f t="shared" si="9"/>
        <v xml:space="preserve">Lieu dit le Theneray </v>
      </c>
      <c r="O16" s="8" t="str">
        <f t="shared" si="10"/>
        <v>28120</v>
      </c>
      <c r="P16" s="8" t="str">
        <f t="shared" si="11"/>
        <v>NONVILLIERS GRANDHOUX</v>
      </c>
    </row>
    <row r="17" spans="1:16" ht="62.25" customHeight="1" thickTop="1" thickBot="1" x14ac:dyDescent="0.25">
      <c r="A17" s="7" t="s">
        <v>583</v>
      </c>
      <c r="C17" s="7" t="s">
        <v>1028</v>
      </c>
      <c r="D17" s="7">
        <f t="shared" si="0"/>
        <v>82</v>
      </c>
      <c r="E17" s="8">
        <f t="shared" si="1"/>
        <v>29</v>
      </c>
      <c r="F17" s="8">
        <f t="shared" si="2"/>
        <v>53</v>
      </c>
      <c r="G17" s="7">
        <f t="shared" si="3"/>
        <v>28</v>
      </c>
      <c r="H17" s="7">
        <f t="shared" si="4"/>
        <v>25</v>
      </c>
      <c r="I17" s="7">
        <f t="shared" si="5"/>
        <v>29</v>
      </c>
      <c r="J17" s="7" t="str">
        <f t="shared" si="6"/>
        <v xml:space="preserve">ALLIOT Henry et Jean Claude |24 lieu dit Grand Houx </v>
      </c>
      <c r="K17" s="7" t="str">
        <f t="shared" si="7"/>
        <v>28120   NONVILLIERS GRANDHOUX</v>
      </c>
      <c r="M17" s="8" t="str">
        <f t="shared" si="8"/>
        <v xml:space="preserve">ALLIOT Henry et Jean Claude </v>
      </c>
      <c r="N17" s="8" t="str">
        <f t="shared" si="9"/>
        <v xml:space="preserve">24 lieu dit Grand Houx </v>
      </c>
      <c r="O17" s="8" t="str">
        <f t="shared" si="10"/>
        <v>28120</v>
      </c>
      <c r="P17" s="8" t="str">
        <f t="shared" si="11"/>
        <v>NONVILLIERS GRANDHOUX</v>
      </c>
    </row>
    <row r="18" spans="1:16" ht="62.25" customHeight="1" thickTop="1" thickBot="1" x14ac:dyDescent="0.25">
      <c r="A18" s="7" t="s">
        <v>584</v>
      </c>
      <c r="C18" s="7" t="s">
        <v>1029</v>
      </c>
      <c r="D18" s="7">
        <f t="shared" si="0"/>
        <v>82</v>
      </c>
      <c r="E18" s="8">
        <f t="shared" si="1"/>
        <v>28</v>
      </c>
      <c r="F18" s="8">
        <f t="shared" si="2"/>
        <v>56</v>
      </c>
      <c r="G18" s="7">
        <f t="shared" si="3"/>
        <v>27</v>
      </c>
      <c r="H18" s="7">
        <f t="shared" si="4"/>
        <v>29</v>
      </c>
      <c r="I18" s="7">
        <f t="shared" si="5"/>
        <v>26</v>
      </c>
      <c r="J18" s="7" t="str">
        <f t="shared" si="6"/>
        <v>AMMON Fréderic et Fabienne |16 rue du bout aux roussels</v>
      </c>
      <c r="K18" s="7" t="str">
        <f t="shared" si="7"/>
        <v>27950  SAINTE COLOMBE PRES</v>
      </c>
      <c r="M18" s="8" t="str">
        <f t="shared" si="8"/>
        <v xml:space="preserve">AMMON Fréderic et Fabienne </v>
      </c>
      <c r="N18" s="8" t="str">
        <f t="shared" si="9"/>
        <v>16 rue du bout aux roussels</v>
      </c>
      <c r="O18" s="8" t="str">
        <f t="shared" si="10"/>
        <v>27950</v>
      </c>
      <c r="P18" s="8" t="str">
        <f t="shared" si="11"/>
        <v>AINTE COLOMBE PRES</v>
      </c>
    </row>
    <row r="19" spans="1:16" ht="62.25" customHeight="1" thickTop="1" thickBot="1" x14ac:dyDescent="0.25">
      <c r="A19" s="7" t="s">
        <v>585</v>
      </c>
      <c r="C19" s="7" t="s">
        <v>1030</v>
      </c>
      <c r="D19" s="7">
        <f t="shared" si="0"/>
        <v>68</v>
      </c>
      <c r="E19" s="8">
        <f t="shared" si="1"/>
        <v>12</v>
      </c>
      <c r="F19" s="8">
        <f t="shared" si="2"/>
        <v>39</v>
      </c>
      <c r="G19" s="7">
        <f t="shared" si="3"/>
        <v>11</v>
      </c>
      <c r="H19" s="7">
        <f t="shared" si="4"/>
        <v>28</v>
      </c>
      <c r="I19" s="7">
        <f t="shared" si="5"/>
        <v>29</v>
      </c>
      <c r="J19" s="7" t="str">
        <f t="shared" si="6"/>
        <v>AMY Pascal |270 chemin du champ de Val</v>
      </c>
      <c r="K19" s="7" t="str">
        <f t="shared" si="7"/>
        <v>27800  SAINT ELOI DE FOURQUES</v>
      </c>
      <c r="M19" s="8" t="str">
        <f t="shared" si="8"/>
        <v xml:space="preserve">AMY Pascal </v>
      </c>
      <c r="N19" s="8" t="str">
        <f t="shared" si="9"/>
        <v>270 chemin du champ de Val</v>
      </c>
      <c r="O19" s="8" t="str">
        <f t="shared" si="10"/>
        <v>27800</v>
      </c>
      <c r="P19" s="8" t="str">
        <f t="shared" si="11"/>
        <v>AINT ELOI DE FOURQUES</v>
      </c>
    </row>
    <row r="20" spans="1:16" ht="62.25" customHeight="1" thickTop="1" thickBot="1" x14ac:dyDescent="0.25">
      <c r="A20" s="7" t="s">
        <v>586</v>
      </c>
      <c r="C20" s="7" t="s">
        <v>1031</v>
      </c>
      <c r="D20" s="7">
        <f t="shared" si="0"/>
        <v>77</v>
      </c>
      <c r="E20" s="8">
        <f t="shared" si="1"/>
        <v>31</v>
      </c>
      <c r="F20" s="8">
        <f t="shared" si="2"/>
        <v>54</v>
      </c>
      <c r="G20" s="7">
        <f t="shared" si="3"/>
        <v>30</v>
      </c>
      <c r="H20" s="7">
        <f t="shared" si="4"/>
        <v>24</v>
      </c>
      <c r="I20" s="7">
        <f t="shared" si="5"/>
        <v>23</v>
      </c>
      <c r="J20" s="7" t="str">
        <f t="shared" si="6"/>
        <v>ANDRE Frédéric et PLE Nathalie| 14 rue de l Hermitage</v>
      </c>
      <c r="K20" s="7" t="str">
        <f t="shared" si="7"/>
        <v>28350   SAINT LUBIN DES</v>
      </c>
      <c r="M20" s="8" t="str">
        <f t="shared" si="8"/>
        <v>ANDRE Frédéric et PLE Nathalie</v>
      </c>
      <c r="N20" s="8" t="str">
        <f t="shared" si="9"/>
        <v xml:space="preserve"> 14 rue de l Hermitage</v>
      </c>
      <c r="O20" s="8" t="str">
        <f t="shared" si="10"/>
        <v>28350</v>
      </c>
      <c r="P20" s="8" t="str">
        <f t="shared" si="11"/>
        <v>SAINT LUBIN DES</v>
      </c>
    </row>
    <row r="21" spans="1:16" ht="62.25" customHeight="1" thickTop="1" thickBot="1" x14ac:dyDescent="0.25">
      <c r="A21" s="7" t="s">
        <v>587</v>
      </c>
      <c r="C21" s="7" t="s">
        <v>1032</v>
      </c>
      <c r="D21" s="7">
        <f t="shared" si="0"/>
        <v>60</v>
      </c>
      <c r="E21" s="8">
        <f t="shared" si="1"/>
        <v>24</v>
      </c>
      <c r="F21" s="8">
        <f t="shared" si="2"/>
        <v>44</v>
      </c>
      <c r="G21" s="7">
        <f t="shared" si="3"/>
        <v>23</v>
      </c>
      <c r="H21" s="7">
        <f t="shared" si="4"/>
        <v>21</v>
      </c>
      <c r="I21" s="7">
        <f t="shared" si="5"/>
        <v>16</v>
      </c>
      <c r="J21" s="7" t="str">
        <f t="shared" si="6"/>
        <v>ANDRE Gilles et Corinne|31 rue de la Mairie</v>
      </c>
      <c r="K21" s="7" t="str">
        <f t="shared" si="7"/>
        <v>28200   LANNERAY</v>
      </c>
      <c r="M21" s="8" t="str">
        <f t="shared" si="8"/>
        <v>ANDRE Gilles et Corinne</v>
      </c>
      <c r="N21" s="8" t="str">
        <f t="shared" si="9"/>
        <v>31 rue de la Mairie</v>
      </c>
      <c r="O21" s="8" t="str">
        <f t="shared" si="10"/>
        <v>28200</v>
      </c>
      <c r="P21" s="8" t="str">
        <f t="shared" si="11"/>
        <v>LANNERAY</v>
      </c>
    </row>
    <row r="22" spans="1:16" ht="62.25" customHeight="1" thickTop="1" thickBot="1" x14ac:dyDescent="0.25">
      <c r="A22" s="7" t="s">
        <v>429</v>
      </c>
      <c r="C22" s="7" t="s">
        <v>1033</v>
      </c>
      <c r="D22" s="7">
        <f t="shared" si="0"/>
        <v>50</v>
      </c>
      <c r="E22" s="8">
        <f t="shared" si="1"/>
        <v>12</v>
      </c>
      <c r="F22" s="8">
        <f t="shared" si="2"/>
        <v>36</v>
      </c>
      <c r="G22" s="7">
        <f t="shared" si="3"/>
        <v>11</v>
      </c>
      <c r="H22" s="7">
        <f t="shared" si="4"/>
        <v>25</v>
      </c>
      <c r="I22" s="7">
        <f t="shared" si="5"/>
        <v>14</v>
      </c>
      <c r="J22" s="7" t="str">
        <f t="shared" si="6"/>
        <v>ANDRE Johan|31 rue de la maladrerie</v>
      </c>
      <c r="K22" s="7" t="str">
        <f t="shared" si="7"/>
        <v>28700   UMPEAU</v>
      </c>
      <c r="M22" s="8" t="str">
        <f t="shared" si="8"/>
        <v>ANDRE Johan</v>
      </c>
      <c r="N22" s="8" t="str">
        <f t="shared" si="9"/>
        <v>31 rue de la maladrerie</v>
      </c>
      <c r="O22" s="8" t="str">
        <f t="shared" si="10"/>
        <v>28700</v>
      </c>
      <c r="P22" s="8" t="str">
        <f t="shared" si="11"/>
        <v>UMPEAU</v>
      </c>
    </row>
    <row r="23" spans="1:16" ht="62.25" customHeight="1" thickTop="1" thickBot="1" x14ac:dyDescent="0.25">
      <c r="A23" s="7" t="s">
        <v>588</v>
      </c>
      <c r="C23" s="7" t="s">
        <v>1034</v>
      </c>
      <c r="D23" s="7">
        <f t="shared" si="0"/>
        <v>61</v>
      </c>
      <c r="E23" s="8">
        <f t="shared" si="1"/>
        <v>26</v>
      </c>
      <c r="F23" s="8">
        <f t="shared" si="2"/>
        <v>44</v>
      </c>
      <c r="G23" s="7">
        <f t="shared" si="3"/>
        <v>25</v>
      </c>
      <c r="H23" s="7">
        <f t="shared" si="4"/>
        <v>19</v>
      </c>
      <c r="I23" s="7">
        <f t="shared" si="5"/>
        <v>17</v>
      </c>
      <c r="J23" s="7" t="str">
        <f t="shared" si="6"/>
        <v>ANDRE Serge et Claudette |18 rue de bremont</v>
      </c>
      <c r="K23" s="7" t="str">
        <f t="shared" si="7"/>
        <v>28630   MIGNIERES</v>
      </c>
      <c r="M23" s="8" t="str">
        <f t="shared" si="8"/>
        <v xml:space="preserve">ANDRE Serge et Claudette </v>
      </c>
      <c r="N23" s="8" t="str">
        <f t="shared" si="9"/>
        <v>18 rue de bremont</v>
      </c>
      <c r="O23" s="8" t="str">
        <f t="shared" si="10"/>
        <v>28630</v>
      </c>
      <c r="P23" s="8" t="str">
        <f t="shared" si="11"/>
        <v>MIGNIERES</v>
      </c>
    </row>
    <row r="24" spans="1:16" ht="62.25" customHeight="1" thickTop="1" thickBot="1" x14ac:dyDescent="0.25">
      <c r="A24" s="7" t="s">
        <v>589</v>
      </c>
      <c r="C24" s="7" t="s">
        <v>1035</v>
      </c>
      <c r="D24" s="7">
        <f t="shared" si="0"/>
        <v>68</v>
      </c>
      <c r="E24" s="8">
        <f t="shared" si="1"/>
        <v>36</v>
      </c>
      <c r="F24" s="8">
        <f t="shared" si="2"/>
        <v>52</v>
      </c>
      <c r="G24" s="7">
        <f t="shared" si="3"/>
        <v>35</v>
      </c>
      <c r="H24" s="7">
        <f t="shared" si="4"/>
        <v>17</v>
      </c>
      <c r="I24" s="7">
        <f t="shared" si="5"/>
        <v>16</v>
      </c>
      <c r="J24" s="7" t="str">
        <f t="shared" si="6"/>
        <v>ANGER Fabienne et EECKHOUT Francis |Lieu dit Sevard</v>
      </c>
      <c r="K24" s="7" t="str">
        <f t="shared" si="7"/>
        <v>28270  BREZOLLES</v>
      </c>
      <c r="M24" s="8" t="str">
        <f t="shared" si="8"/>
        <v xml:space="preserve">ANGER Fabienne et EECKHOUT Francis </v>
      </c>
      <c r="N24" s="8" t="str">
        <f t="shared" si="9"/>
        <v>Lieu dit Sevard</v>
      </c>
      <c r="O24" s="8" t="str">
        <f t="shared" si="10"/>
        <v>28270</v>
      </c>
      <c r="P24" s="8" t="str">
        <f t="shared" si="11"/>
        <v>REZOLLES</v>
      </c>
    </row>
    <row r="25" spans="1:16" ht="62.25" customHeight="1" thickTop="1" thickBot="1" x14ac:dyDescent="0.25">
      <c r="A25" s="7" t="s">
        <v>590</v>
      </c>
      <c r="C25" s="7" t="s">
        <v>1036</v>
      </c>
      <c r="D25" s="7">
        <f t="shared" si="0"/>
        <v>79</v>
      </c>
      <c r="E25" s="8">
        <f t="shared" si="1"/>
        <v>25</v>
      </c>
      <c r="F25" s="8">
        <f t="shared" si="2"/>
        <v>56</v>
      </c>
      <c r="G25" s="7">
        <f t="shared" si="3"/>
        <v>24</v>
      </c>
      <c r="H25" s="7">
        <f t="shared" si="4"/>
        <v>32</v>
      </c>
      <c r="I25" s="7">
        <f t="shared" si="5"/>
        <v>23</v>
      </c>
      <c r="J25" s="7" t="str">
        <f t="shared" si="6"/>
        <v>ANGOULVANT Jean Claude  |3 route des mergues "fontaine"</v>
      </c>
      <c r="K25" s="7" t="str">
        <f t="shared" si="7"/>
        <v>27320   LA MADELEINE DE</v>
      </c>
      <c r="M25" s="8" t="str">
        <f t="shared" si="8"/>
        <v xml:space="preserve">ANGOULVANT Jean Claude  </v>
      </c>
      <c r="N25" s="8" t="str">
        <f t="shared" si="9"/>
        <v>3 route des mergues "fontaine"</v>
      </c>
      <c r="O25" s="8" t="str">
        <f t="shared" si="10"/>
        <v>27320</v>
      </c>
      <c r="P25" s="8" t="str">
        <f t="shared" si="11"/>
        <v>LA MADELEINE DE</v>
      </c>
    </row>
    <row r="26" spans="1:16" ht="62.25" customHeight="1" thickTop="1" thickBot="1" x14ac:dyDescent="0.25">
      <c r="A26" s="7" t="s">
        <v>591</v>
      </c>
      <c r="C26" s="7" t="s">
        <v>1037</v>
      </c>
      <c r="D26" s="7">
        <f t="shared" si="0"/>
        <v>82</v>
      </c>
      <c r="E26" s="8">
        <f t="shared" si="1"/>
        <v>29</v>
      </c>
      <c r="F26" s="8">
        <f t="shared" si="2"/>
        <v>63</v>
      </c>
      <c r="G26" s="7">
        <f t="shared" si="3"/>
        <v>28</v>
      </c>
      <c r="H26" s="7">
        <f t="shared" si="4"/>
        <v>35</v>
      </c>
      <c r="I26" s="7">
        <f t="shared" si="5"/>
        <v>19</v>
      </c>
      <c r="J26" s="7" t="str">
        <f t="shared" si="6"/>
        <v>ANNAIX Sandrine et Christian| 24 bis rue Joseph Poulain KALETA</v>
      </c>
      <c r="K26" s="7" t="str">
        <f t="shared" si="7"/>
        <v>28500   ALLAINVILLE</v>
      </c>
      <c r="M26" s="8" t="str">
        <f t="shared" si="8"/>
        <v>ANNAIX Sandrine et Christian</v>
      </c>
      <c r="N26" s="8" t="str">
        <f t="shared" si="9"/>
        <v xml:space="preserve"> 24 bis rue Joseph Poulain KALETA</v>
      </c>
      <c r="O26" s="8" t="str">
        <f t="shared" si="10"/>
        <v>28500</v>
      </c>
      <c r="P26" s="8" t="str">
        <f t="shared" si="11"/>
        <v>ALLAINVILLE</v>
      </c>
    </row>
    <row r="27" spans="1:16" ht="62.25" customHeight="1" thickTop="1" thickBot="1" x14ac:dyDescent="0.25">
      <c r="A27" s="7" t="s">
        <v>430</v>
      </c>
      <c r="C27" s="7" t="s">
        <v>1038</v>
      </c>
      <c r="D27" s="7">
        <f t="shared" si="0"/>
        <v>43</v>
      </c>
      <c r="E27" s="8">
        <f t="shared" si="1"/>
        <v>6</v>
      </c>
      <c r="F27" s="8">
        <f t="shared" si="2"/>
        <v>28</v>
      </c>
      <c r="G27" s="7">
        <f t="shared" si="3"/>
        <v>5</v>
      </c>
      <c r="H27" s="7">
        <f t="shared" si="4"/>
        <v>23</v>
      </c>
      <c r="I27" s="7">
        <f t="shared" si="5"/>
        <v>15</v>
      </c>
      <c r="J27" s="7" t="str">
        <f t="shared" si="6"/>
        <v>ANNEE|64 chemin des Plantes</v>
      </c>
      <c r="K27" s="7" t="str">
        <f t="shared" si="7"/>
        <v>28210  COULOMBS</v>
      </c>
      <c r="M27" s="8" t="str">
        <f t="shared" si="8"/>
        <v>ANNEE</v>
      </c>
      <c r="N27" s="8" t="str">
        <f t="shared" si="9"/>
        <v>64 chemin des Plantes</v>
      </c>
      <c r="O27" s="8" t="str">
        <f t="shared" si="10"/>
        <v>28210</v>
      </c>
      <c r="P27" s="8" t="str">
        <f t="shared" si="11"/>
        <v>OULOMBS</v>
      </c>
    </row>
    <row r="28" spans="1:16" ht="62.25" customHeight="1" thickTop="1" thickBot="1" x14ac:dyDescent="0.25">
      <c r="A28" s="7" t="s">
        <v>431</v>
      </c>
      <c r="C28" s="7" t="s">
        <v>1039</v>
      </c>
      <c r="D28" s="7">
        <f t="shared" si="0"/>
        <v>74</v>
      </c>
      <c r="E28" s="8">
        <f t="shared" si="1"/>
        <v>17</v>
      </c>
      <c r="F28" s="8">
        <f t="shared" si="2"/>
        <v>49</v>
      </c>
      <c r="G28" s="7">
        <f t="shared" si="3"/>
        <v>16</v>
      </c>
      <c r="H28" s="7">
        <f t="shared" si="4"/>
        <v>33</v>
      </c>
      <c r="I28" s="7">
        <f t="shared" si="5"/>
        <v>25</v>
      </c>
      <c r="J28" s="7" t="str">
        <f t="shared" si="6"/>
        <v>ANTOINE Fabienne|16 route d illiers le val leger</v>
      </c>
      <c r="K28" s="7" t="str">
        <f t="shared" si="7"/>
        <v>27810   MARCILLY SUR EURE</v>
      </c>
      <c r="M28" s="8" t="str">
        <f t="shared" si="8"/>
        <v>ANTOINE Fabienne</v>
      </c>
      <c r="N28" s="8" t="str">
        <f t="shared" si="9"/>
        <v>16 route d illiers le val leger</v>
      </c>
      <c r="O28" s="8" t="str">
        <f t="shared" si="10"/>
        <v>27810</v>
      </c>
      <c r="P28" s="8" t="str">
        <f t="shared" si="11"/>
        <v>MARCILLY SUR EURE</v>
      </c>
    </row>
    <row r="29" spans="1:16" ht="62.25" customHeight="1" thickTop="1" thickBot="1" x14ac:dyDescent="0.25">
      <c r="A29" s="7" t="s">
        <v>592</v>
      </c>
      <c r="C29" s="7" t="s">
        <v>1040</v>
      </c>
      <c r="D29" s="7">
        <f t="shared" si="0"/>
        <v>45</v>
      </c>
      <c r="E29" s="8">
        <f t="shared" si="1"/>
        <v>16</v>
      </c>
      <c r="F29" s="8">
        <f t="shared" si="2"/>
        <v>26</v>
      </c>
      <c r="G29" s="7">
        <f t="shared" si="3"/>
        <v>15</v>
      </c>
      <c r="H29" s="7">
        <f t="shared" si="4"/>
        <v>11</v>
      </c>
      <c r="I29" s="7">
        <f t="shared" si="5"/>
        <v>19</v>
      </c>
      <c r="J29" s="7" t="str">
        <f t="shared" si="6"/>
        <v>ARNOULT Bernard|La chaise</v>
      </c>
      <c r="K29" s="7" t="str">
        <f t="shared" si="7"/>
        <v>27410  LANDEPEREUSE</v>
      </c>
      <c r="M29" s="8" t="str">
        <f t="shared" si="8"/>
        <v>ARNOULT Bernard</v>
      </c>
      <c r="N29" s="8" t="str">
        <f t="shared" si="9"/>
        <v>La chaise</v>
      </c>
      <c r="O29" s="8" t="str">
        <f t="shared" si="10"/>
        <v>27410</v>
      </c>
      <c r="P29" s="8" t="str">
        <f t="shared" si="11"/>
        <v>ANDEPEREUSE</v>
      </c>
    </row>
    <row r="30" spans="1:16" ht="62.25" customHeight="1" thickTop="1" thickBot="1" x14ac:dyDescent="0.25">
      <c r="A30" s="7" t="s">
        <v>593</v>
      </c>
      <c r="C30" s="7" t="s">
        <v>1041</v>
      </c>
      <c r="D30" s="7">
        <f t="shared" si="0"/>
        <v>56</v>
      </c>
      <c r="E30" s="8">
        <f t="shared" si="1"/>
        <v>24</v>
      </c>
      <c r="F30" s="8">
        <f t="shared" si="2"/>
        <v>42</v>
      </c>
      <c r="G30" s="7">
        <f t="shared" si="3"/>
        <v>23</v>
      </c>
      <c r="H30" s="7">
        <f t="shared" si="4"/>
        <v>19</v>
      </c>
      <c r="I30" s="7">
        <f t="shared" si="5"/>
        <v>14</v>
      </c>
      <c r="J30" s="7" t="str">
        <f t="shared" si="6"/>
        <v xml:space="preserve">AUBERGE Du Petit Pussay| 118 rue Etienne </v>
      </c>
      <c r="K30" s="7" t="str">
        <f t="shared" si="7"/>
        <v>91740   PUSSAY</v>
      </c>
      <c r="M30" s="8" t="str">
        <f t="shared" si="8"/>
        <v>AUBERGE Du Petit Pussay</v>
      </c>
      <c r="N30" s="8" t="str">
        <f t="shared" si="9"/>
        <v xml:space="preserve"> 118 rue Etienne </v>
      </c>
      <c r="O30" s="8" t="str">
        <f t="shared" si="10"/>
        <v>91740</v>
      </c>
      <c r="P30" s="8" t="str">
        <f t="shared" si="11"/>
        <v>PUSSAY</v>
      </c>
    </row>
    <row r="31" spans="1:16" ht="62.25" customHeight="1" thickTop="1" thickBot="1" x14ac:dyDescent="0.25">
      <c r="A31" s="7" t="s">
        <v>594</v>
      </c>
      <c r="C31" s="7" t="s">
        <v>1042</v>
      </c>
      <c r="D31" s="7">
        <f t="shared" si="0"/>
        <v>65</v>
      </c>
      <c r="E31" s="8">
        <f t="shared" si="1"/>
        <v>14</v>
      </c>
      <c r="F31" s="8">
        <f t="shared" si="2"/>
        <v>38</v>
      </c>
      <c r="G31" s="7">
        <f t="shared" si="3"/>
        <v>13</v>
      </c>
      <c r="H31" s="7">
        <f t="shared" si="4"/>
        <v>25</v>
      </c>
      <c r="I31" s="7">
        <f t="shared" si="5"/>
        <v>27</v>
      </c>
      <c r="J31" s="7" t="str">
        <f t="shared" si="6"/>
        <v>AUBERT Carole|4 résidence rencheville</v>
      </c>
      <c r="K31" s="7" t="str">
        <f t="shared" si="7"/>
        <v>27110  GRAVERON SEMERVILLE|</v>
      </c>
      <c r="M31" s="8" t="str">
        <f t="shared" si="8"/>
        <v>AUBERT Carole</v>
      </c>
      <c r="N31" s="8" t="str">
        <f t="shared" si="9"/>
        <v>4 résidence rencheville</v>
      </c>
      <c r="O31" s="8" t="str">
        <f t="shared" si="10"/>
        <v>27110</v>
      </c>
      <c r="P31" s="8" t="str">
        <f t="shared" si="11"/>
        <v>RAVERON SEMERVILLE|</v>
      </c>
    </row>
    <row r="32" spans="1:16" ht="62.25" customHeight="1" thickTop="1" thickBot="1" x14ac:dyDescent="0.25">
      <c r="A32" s="7" t="s">
        <v>595</v>
      </c>
      <c r="C32" s="7" t="s">
        <v>1043</v>
      </c>
      <c r="D32" s="7">
        <f t="shared" si="0"/>
        <v>58</v>
      </c>
      <c r="E32" s="8">
        <f t="shared" si="1"/>
        <v>15</v>
      </c>
      <c r="F32" s="8">
        <f t="shared" si="2"/>
        <v>32</v>
      </c>
      <c r="G32" s="7">
        <f t="shared" si="3"/>
        <v>14</v>
      </c>
      <c r="H32" s="7">
        <f t="shared" si="4"/>
        <v>18</v>
      </c>
      <c r="I32" s="7">
        <f t="shared" si="5"/>
        <v>26</v>
      </c>
      <c r="J32" s="7" t="str">
        <f t="shared" si="6"/>
        <v>AUBERT Pascal |283 rue du buvey</v>
      </c>
      <c r="K32" s="7" t="str">
        <f t="shared" si="7"/>
        <v>27520   BOSC BENARD COMMIN</v>
      </c>
      <c r="M32" s="8" t="str">
        <f t="shared" si="8"/>
        <v xml:space="preserve">AUBERT Pascal </v>
      </c>
      <c r="N32" s="8" t="str">
        <f t="shared" si="9"/>
        <v>283 rue du buvey</v>
      </c>
      <c r="O32" s="8" t="str">
        <f t="shared" si="10"/>
        <v>27520</v>
      </c>
      <c r="P32" s="8" t="str">
        <f t="shared" si="11"/>
        <v>BOSC BENARD COMMIN</v>
      </c>
    </row>
    <row r="33" spans="1:16" ht="62.25" customHeight="1" thickTop="1" thickBot="1" x14ac:dyDescent="0.25">
      <c r="A33" s="7" t="s">
        <v>596</v>
      </c>
      <c r="C33" s="7" t="s">
        <v>1044</v>
      </c>
      <c r="D33" s="7">
        <f t="shared" si="0"/>
        <v>87</v>
      </c>
      <c r="E33" s="8">
        <f t="shared" si="1"/>
        <v>32</v>
      </c>
      <c r="F33" s="8">
        <f t="shared" si="2"/>
        <v>68</v>
      </c>
      <c r="G33" s="7">
        <f t="shared" si="3"/>
        <v>31</v>
      </c>
      <c r="H33" s="7">
        <f t="shared" si="4"/>
        <v>37</v>
      </c>
      <c r="I33" s="7">
        <f t="shared" si="5"/>
        <v>19</v>
      </c>
      <c r="J33" s="7" t="str">
        <f t="shared" si="6"/>
        <v>AUBERT Yves et HEROUX Catherine| 11 bis route d amfreville "Verdun"</v>
      </c>
      <c r="K33" s="7" t="str">
        <f t="shared" si="7"/>
        <v>27400   LA VACHERIE</v>
      </c>
      <c r="M33" s="8" t="str">
        <f t="shared" si="8"/>
        <v>AUBERT Yves et HEROUX Catherine</v>
      </c>
      <c r="N33" s="8" t="str">
        <f t="shared" si="9"/>
        <v xml:space="preserve"> 11 bis route d amfreville "Verdun"</v>
      </c>
      <c r="O33" s="8" t="str">
        <f t="shared" si="10"/>
        <v>27400</v>
      </c>
      <c r="P33" s="8" t="str">
        <f t="shared" si="11"/>
        <v>LA VACHERIE</v>
      </c>
    </row>
    <row r="34" spans="1:16" ht="62.25" customHeight="1" thickTop="1" thickBot="1" x14ac:dyDescent="0.25">
      <c r="A34" s="7" t="s">
        <v>597</v>
      </c>
      <c r="C34" s="7" t="s">
        <v>1045</v>
      </c>
      <c r="D34" s="7">
        <f t="shared" si="0"/>
        <v>57</v>
      </c>
      <c r="E34" s="8">
        <f t="shared" si="1"/>
        <v>16</v>
      </c>
      <c r="F34" s="8">
        <f t="shared" si="2"/>
        <v>39</v>
      </c>
      <c r="G34" s="7">
        <f t="shared" si="3"/>
        <v>15</v>
      </c>
      <c r="H34" s="7">
        <f t="shared" si="4"/>
        <v>24</v>
      </c>
      <c r="I34" s="7">
        <f t="shared" si="5"/>
        <v>18</v>
      </c>
      <c r="J34" s="7" t="str">
        <f t="shared" si="6"/>
        <v xml:space="preserve">AUDEBERT Daniel| 11 rue de merouville </v>
      </c>
      <c r="K34" s="7" t="str">
        <f t="shared" si="7"/>
        <v>28310   INTREVILLE</v>
      </c>
      <c r="M34" s="8" t="str">
        <f t="shared" si="8"/>
        <v>AUDEBERT Daniel</v>
      </c>
      <c r="N34" s="8" t="str">
        <f t="shared" si="9"/>
        <v xml:space="preserve"> 11 rue de merouville </v>
      </c>
      <c r="O34" s="8" t="str">
        <f t="shared" si="10"/>
        <v>28310</v>
      </c>
      <c r="P34" s="8" t="str">
        <f t="shared" si="11"/>
        <v>INTREVILLE</v>
      </c>
    </row>
    <row r="35" spans="1:16" ht="62.25" customHeight="1" thickTop="1" thickBot="1" x14ac:dyDescent="0.25">
      <c r="A35" s="7" t="s">
        <v>598</v>
      </c>
      <c r="C35" s="7" t="s">
        <v>1046</v>
      </c>
      <c r="D35" s="7">
        <f t="shared" si="0"/>
        <v>63</v>
      </c>
      <c r="E35" s="8">
        <f t="shared" si="1"/>
        <v>27</v>
      </c>
      <c r="F35" s="8">
        <f t="shared" si="2"/>
        <v>48</v>
      </c>
      <c r="G35" s="7">
        <f t="shared" si="3"/>
        <v>26</v>
      </c>
      <c r="H35" s="7">
        <f t="shared" si="4"/>
        <v>22</v>
      </c>
      <c r="I35" s="7">
        <f t="shared" si="5"/>
        <v>15</v>
      </c>
      <c r="J35" s="7" t="str">
        <f t="shared" si="6"/>
        <v>AUFFRET Nadine et Patrick |21 rue des Tuileries</v>
      </c>
      <c r="K35" s="7" t="str">
        <f t="shared" si="7"/>
        <v>28210   CHAUDON</v>
      </c>
      <c r="M35" s="8" t="str">
        <f t="shared" si="8"/>
        <v xml:space="preserve">AUFFRET Nadine et Patrick </v>
      </c>
      <c r="N35" s="8" t="str">
        <f t="shared" si="9"/>
        <v>21 rue des Tuileries</v>
      </c>
      <c r="O35" s="8" t="str">
        <f t="shared" si="10"/>
        <v>28210</v>
      </c>
      <c r="P35" s="8" t="str">
        <f t="shared" si="11"/>
        <v>CHAUDON</v>
      </c>
    </row>
    <row r="36" spans="1:16" ht="62.25" customHeight="1" thickTop="1" thickBot="1" x14ac:dyDescent="0.25">
      <c r="A36" s="7" t="s">
        <v>599</v>
      </c>
      <c r="C36" s="7" t="s">
        <v>1047</v>
      </c>
      <c r="D36" s="7">
        <f t="shared" si="0"/>
        <v>77</v>
      </c>
      <c r="E36" s="8">
        <f t="shared" si="1"/>
        <v>31</v>
      </c>
      <c r="F36" s="8">
        <f t="shared" si="2"/>
        <v>50</v>
      </c>
      <c r="G36" s="7">
        <f t="shared" si="3"/>
        <v>30</v>
      </c>
      <c r="H36" s="7">
        <f t="shared" si="4"/>
        <v>20</v>
      </c>
      <c r="I36" s="7">
        <f t="shared" si="5"/>
        <v>27</v>
      </c>
      <c r="J36" s="7" t="str">
        <f t="shared" si="6"/>
        <v>AUFRERE Jacqueline et François| 4 place du Lavoir</v>
      </c>
      <c r="K36" s="7" t="str">
        <f t="shared" si="7"/>
        <v>28480  SAINT DENIS D'AUTHOU</v>
      </c>
      <c r="M36" s="8" t="str">
        <f t="shared" si="8"/>
        <v>AUFRERE Jacqueline et François</v>
      </c>
      <c r="N36" s="8" t="str">
        <f t="shared" si="9"/>
        <v xml:space="preserve"> 4 place du Lavoir</v>
      </c>
      <c r="O36" s="8" t="str">
        <f t="shared" si="10"/>
        <v>28480</v>
      </c>
      <c r="P36" s="8" t="str">
        <f t="shared" si="11"/>
        <v>AINT DENIS D'AUTHOU</v>
      </c>
    </row>
    <row r="37" spans="1:16" ht="62.25" customHeight="1" thickTop="1" thickBot="1" x14ac:dyDescent="0.25">
      <c r="A37" s="7" t="s">
        <v>600</v>
      </c>
      <c r="C37" s="7" t="s">
        <v>1048</v>
      </c>
      <c r="D37" s="7">
        <f t="shared" si="0"/>
        <v>70</v>
      </c>
      <c r="E37" s="8">
        <f t="shared" si="1"/>
        <v>33</v>
      </c>
      <c r="F37" s="8">
        <f t="shared" si="2"/>
        <v>54</v>
      </c>
      <c r="G37" s="7">
        <f t="shared" si="3"/>
        <v>32</v>
      </c>
      <c r="H37" s="7">
        <f t="shared" si="4"/>
        <v>22</v>
      </c>
      <c r="I37" s="7">
        <f t="shared" si="5"/>
        <v>16</v>
      </c>
      <c r="J37" s="7" t="str">
        <f t="shared" si="6"/>
        <v>AUGER / GILOT Michèle et Franck |136 rue de maintenon</v>
      </c>
      <c r="K37" s="7" t="str">
        <f t="shared" si="7"/>
        <v>28320  GALLARDON</v>
      </c>
      <c r="M37" s="8" t="str">
        <f t="shared" si="8"/>
        <v xml:space="preserve">AUGER / GILOT Michèle et Franck </v>
      </c>
      <c r="N37" s="8" t="str">
        <f t="shared" si="9"/>
        <v>136 rue de maintenon</v>
      </c>
      <c r="O37" s="8" t="str">
        <f t="shared" si="10"/>
        <v>28320</v>
      </c>
      <c r="P37" s="8" t="str">
        <f t="shared" si="11"/>
        <v>ALLARDON</v>
      </c>
    </row>
    <row r="38" spans="1:16" ht="62.25" customHeight="1" thickTop="1" thickBot="1" x14ac:dyDescent="0.25">
      <c r="A38" s="7" t="s">
        <v>601</v>
      </c>
      <c r="C38" s="7" t="s">
        <v>1049</v>
      </c>
      <c r="D38" s="7">
        <f t="shared" si="0"/>
        <v>69</v>
      </c>
      <c r="E38" s="8">
        <f t="shared" si="1"/>
        <v>28</v>
      </c>
      <c r="F38" s="8">
        <f t="shared" si="2"/>
        <v>49</v>
      </c>
      <c r="G38" s="7">
        <f t="shared" si="3"/>
        <v>27</v>
      </c>
      <c r="H38" s="7">
        <f t="shared" si="4"/>
        <v>22</v>
      </c>
      <c r="I38" s="7">
        <f t="shared" si="5"/>
        <v>20</v>
      </c>
      <c r="J38" s="7" t="str">
        <f t="shared" si="6"/>
        <v>AUREY Yannick et Christine |13 bis rue de calais</v>
      </c>
      <c r="K38" s="7" t="str">
        <f t="shared" si="7"/>
        <v>27190   LE FIDELAIRE</v>
      </c>
      <c r="M38" s="8" t="str">
        <f t="shared" si="8"/>
        <v xml:space="preserve">AUREY Yannick et Christine </v>
      </c>
      <c r="N38" s="8" t="str">
        <f t="shared" si="9"/>
        <v>13 bis rue de calais</v>
      </c>
      <c r="O38" s="8" t="str">
        <f t="shared" si="10"/>
        <v>27190</v>
      </c>
      <c r="P38" s="8" t="str">
        <f t="shared" si="11"/>
        <v>LE FIDELAIRE</v>
      </c>
    </row>
    <row r="39" spans="1:16" ht="62.25" customHeight="1" thickTop="1" thickBot="1" x14ac:dyDescent="0.25">
      <c r="A39" s="7" t="s">
        <v>602</v>
      </c>
      <c r="C39" s="7" t="s">
        <v>1050</v>
      </c>
      <c r="D39" s="7">
        <f t="shared" si="0"/>
        <v>47</v>
      </c>
      <c r="E39" s="8">
        <f t="shared" si="1"/>
        <v>15</v>
      </c>
      <c r="F39" s="8">
        <f t="shared" si="2"/>
        <v>33</v>
      </c>
      <c r="G39" s="7">
        <f t="shared" si="3"/>
        <v>14</v>
      </c>
      <c r="H39" s="7">
        <f t="shared" si="4"/>
        <v>19</v>
      </c>
      <c r="I39" s="7">
        <f t="shared" si="5"/>
        <v>14</v>
      </c>
      <c r="J39" s="7" t="str">
        <f t="shared" si="6"/>
        <v xml:space="preserve">AUROUX Cécile |8 rue de St Maur </v>
      </c>
      <c r="K39" s="7" t="str">
        <f t="shared" si="7"/>
        <v>28800   FLACEY</v>
      </c>
      <c r="M39" s="8" t="str">
        <f t="shared" si="8"/>
        <v xml:space="preserve">AUROUX Cécile </v>
      </c>
      <c r="N39" s="8" t="str">
        <f t="shared" si="9"/>
        <v xml:space="preserve">8 rue de St Maur </v>
      </c>
      <c r="O39" s="8" t="str">
        <f t="shared" si="10"/>
        <v>28800</v>
      </c>
      <c r="P39" s="8" t="str">
        <f t="shared" si="11"/>
        <v>FLACEY</v>
      </c>
    </row>
    <row r="40" spans="1:16" ht="62.25" customHeight="1" thickTop="1" thickBot="1" x14ac:dyDescent="0.25">
      <c r="A40" s="7" t="s">
        <v>603</v>
      </c>
      <c r="C40" s="7" t="s">
        <v>1051</v>
      </c>
      <c r="D40" s="7">
        <f t="shared" si="0"/>
        <v>56</v>
      </c>
      <c r="E40" s="8">
        <f t="shared" si="1"/>
        <v>23</v>
      </c>
      <c r="F40" s="8">
        <f t="shared" si="2"/>
        <v>40</v>
      </c>
      <c r="G40" s="7">
        <f t="shared" si="3"/>
        <v>22</v>
      </c>
      <c r="H40" s="7">
        <f t="shared" si="4"/>
        <v>18</v>
      </c>
      <c r="I40" s="7">
        <f t="shared" si="5"/>
        <v>16</v>
      </c>
      <c r="J40" s="7" t="str">
        <f t="shared" si="6"/>
        <v>AUTECHAUD Marie Yvonne|4 rue des Fleurs</v>
      </c>
      <c r="K40" s="7" t="str">
        <f t="shared" si="7"/>
        <v>28190   CHUISNES</v>
      </c>
      <c r="M40" s="8" t="str">
        <f t="shared" si="8"/>
        <v>AUTECHAUD Marie Yvonne</v>
      </c>
      <c r="N40" s="8" t="str">
        <f t="shared" si="9"/>
        <v>4 rue des Fleurs</v>
      </c>
      <c r="O40" s="8" t="str">
        <f t="shared" si="10"/>
        <v>28190</v>
      </c>
      <c r="P40" s="8" t="str">
        <f t="shared" si="11"/>
        <v>CHUISNES</v>
      </c>
    </row>
    <row r="41" spans="1:16" ht="62.25" customHeight="1" thickTop="1" thickBot="1" x14ac:dyDescent="0.25">
      <c r="A41" s="7" t="s">
        <v>604</v>
      </c>
      <c r="C41" s="7" t="s">
        <v>1052</v>
      </c>
      <c r="D41" s="7">
        <f t="shared" si="0"/>
        <v>53</v>
      </c>
      <c r="E41" s="8">
        <f t="shared" si="1"/>
        <v>21</v>
      </c>
      <c r="F41" s="8">
        <f t="shared" si="2"/>
        <v>40</v>
      </c>
      <c r="G41" s="7">
        <f t="shared" si="3"/>
        <v>20</v>
      </c>
      <c r="H41" s="7">
        <f t="shared" si="4"/>
        <v>20</v>
      </c>
      <c r="I41" s="7">
        <f t="shared" si="5"/>
        <v>13</v>
      </c>
      <c r="J41" s="7" t="str">
        <f t="shared" si="6"/>
        <v>AUZEILL Jean Pierre |39 rue de Chartres</v>
      </c>
      <c r="K41" s="7" t="str">
        <f t="shared" si="7"/>
        <v>28700   VOISE</v>
      </c>
      <c r="M41" s="8" t="str">
        <f t="shared" si="8"/>
        <v xml:space="preserve">AUZEILL Jean Pierre </v>
      </c>
      <c r="N41" s="8" t="str">
        <f t="shared" si="9"/>
        <v>39 rue de Chartres</v>
      </c>
      <c r="O41" s="8" t="str">
        <f t="shared" si="10"/>
        <v>28700</v>
      </c>
      <c r="P41" s="8" t="str">
        <f t="shared" si="11"/>
        <v>VOISE</v>
      </c>
    </row>
    <row r="42" spans="1:16" ht="62.25" customHeight="1" thickTop="1" thickBot="1" x14ac:dyDescent="0.25">
      <c r="A42" s="7" t="s">
        <v>605</v>
      </c>
      <c r="C42" s="7" t="s">
        <v>1053</v>
      </c>
      <c r="D42" s="7">
        <f t="shared" si="0"/>
        <v>47</v>
      </c>
      <c r="E42" s="8">
        <f t="shared" si="1"/>
        <v>15</v>
      </c>
      <c r="F42" s="8">
        <f t="shared" si="2"/>
        <v>34</v>
      </c>
      <c r="G42" s="7">
        <f t="shared" si="3"/>
        <v>14</v>
      </c>
      <c r="H42" s="7">
        <f t="shared" si="4"/>
        <v>20</v>
      </c>
      <c r="I42" s="7">
        <f t="shared" si="5"/>
        <v>13</v>
      </c>
      <c r="J42" s="7" t="str">
        <f t="shared" si="6"/>
        <v>AVISSE Claude |14 rue de l église</v>
      </c>
      <c r="K42" s="7" t="str">
        <f t="shared" si="7"/>
        <v>28150   BONCE</v>
      </c>
      <c r="M42" s="8" t="str">
        <f t="shared" si="8"/>
        <v xml:space="preserve">AVISSE Claude </v>
      </c>
      <c r="N42" s="8" t="str">
        <f t="shared" si="9"/>
        <v>14 rue de l église</v>
      </c>
      <c r="O42" s="8" t="str">
        <f t="shared" si="10"/>
        <v>28150</v>
      </c>
      <c r="P42" s="8" t="str">
        <f t="shared" si="11"/>
        <v>BONCE</v>
      </c>
    </row>
    <row r="43" spans="1:16" ht="62.25" customHeight="1" thickTop="1" thickBot="1" x14ac:dyDescent="0.25">
      <c r="A43" s="7" t="s">
        <v>606</v>
      </c>
      <c r="C43" s="7" t="s">
        <v>1054</v>
      </c>
      <c r="D43" s="7">
        <f t="shared" si="0"/>
        <v>50</v>
      </c>
      <c r="E43" s="8">
        <f t="shared" si="1"/>
        <v>16</v>
      </c>
      <c r="F43" s="8">
        <f t="shared" si="2"/>
        <v>34</v>
      </c>
      <c r="G43" s="7">
        <f t="shared" si="3"/>
        <v>15</v>
      </c>
      <c r="H43" s="7">
        <f t="shared" si="4"/>
        <v>19</v>
      </c>
      <c r="I43" s="7">
        <f t="shared" si="5"/>
        <v>16</v>
      </c>
      <c r="J43" s="7" t="str">
        <f t="shared" si="6"/>
        <v xml:space="preserve">AVISSE Monique |12 rue du perche </v>
      </c>
      <c r="K43" s="7" t="str">
        <f t="shared" si="7"/>
        <v>28190  LANDELLES</v>
      </c>
      <c r="M43" s="8" t="str">
        <f t="shared" si="8"/>
        <v xml:space="preserve">AVISSE Monique </v>
      </c>
      <c r="N43" s="8" t="str">
        <f t="shared" si="9"/>
        <v xml:space="preserve">12 rue du perche </v>
      </c>
      <c r="O43" s="8" t="str">
        <f t="shared" si="10"/>
        <v>28190</v>
      </c>
      <c r="P43" s="8" t="str">
        <f t="shared" si="11"/>
        <v>ANDELLES</v>
      </c>
    </row>
    <row r="44" spans="1:16" ht="62.25" customHeight="1" thickTop="1" thickBot="1" x14ac:dyDescent="0.25">
      <c r="A44" s="7" t="s">
        <v>607</v>
      </c>
      <c r="C44" s="7" t="s">
        <v>1055</v>
      </c>
      <c r="D44" s="7">
        <f t="shared" si="0"/>
        <v>68</v>
      </c>
      <c r="E44" s="8">
        <f t="shared" si="1"/>
        <v>22</v>
      </c>
      <c r="F44" s="8">
        <f t="shared" si="2"/>
        <v>50</v>
      </c>
      <c r="G44" s="7">
        <f t="shared" si="3"/>
        <v>21</v>
      </c>
      <c r="H44" s="7">
        <f t="shared" si="4"/>
        <v>29</v>
      </c>
      <c r="I44" s="7">
        <f t="shared" si="5"/>
        <v>18</v>
      </c>
      <c r="J44" s="7" t="str">
        <f t="shared" si="6"/>
        <v>BABINA Sada et Franck|21 rue du Guy de Maupassant</v>
      </c>
      <c r="K44" s="7" t="str">
        <f t="shared" si="7"/>
        <v>28500  VERNOUILLET</v>
      </c>
      <c r="M44" s="8" t="str">
        <f t="shared" si="8"/>
        <v>BABINA Sada et Franck</v>
      </c>
      <c r="N44" s="8" t="str">
        <f t="shared" si="9"/>
        <v>21 rue du Guy de Maupassant</v>
      </c>
      <c r="O44" s="8" t="str">
        <f t="shared" si="10"/>
        <v>28500</v>
      </c>
      <c r="P44" s="8" t="str">
        <f t="shared" si="11"/>
        <v>ERNOUILLET</v>
      </c>
    </row>
    <row r="45" spans="1:16" ht="62.25" customHeight="1" thickTop="1" thickBot="1" x14ac:dyDescent="0.25">
      <c r="A45" s="7" t="s">
        <v>432</v>
      </c>
      <c r="C45" s="7" t="s">
        <v>1056</v>
      </c>
      <c r="D45" s="7">
        <f t="shared" si="0"/>
        <v>59</v>
      </c>
      <c r="E45" s="8">
        <f t="shared" si="1"/>
        <v>15</v>
      </c>
      <c r="F45" s="8">
        <f t="shared" si="2"/>
        <v>36</v>
      </c>
      <c r="G45" s="7">
        <f t="shared" si="3"/>
        <v>14</v>
      </c>
      <c r="H45" s="7">
        <f t="shared" si="4"/>
        <v>22</v>
      </c>
      <c r="I45" s="7">
        <f t="shared" si="5"/>
        <v>23</v>
      </c>
      <c r="J45" s="7" t="str">
        <f t="shared" si="6"/>
        <v>BALDO Stéphane|11 rue Charles Peguy</v>
      </c>
      <c r="K45" s="7" t="str">
        <f t="shared" si="7"/>
        <v>28310  FRESNAY L'EVEQUE</v>
      </c>
      <c r="M45" s="8" t="str">
        <f t="shared" si="8"/>
        <v>BALDO Stéphane</v>
      </c>
      <c r="N45" s="8" t="str">
        <f t="shared" si="9"/>
        <v>11 rue Charles Peguy</v>
      </c>
      <c r="O45" s="8" t="str">
        <f t="shared" si="10"/>
        <v>28310</v>
      </c>
      <c r="P45" s="8" t="str">
        <f t="shared" si="11"/>
        <v>RESNAY L'EVEQUE</v>
      </c>
    </row>
    <row r="46" spans="1:16" ht="62.25" customHeight="1" thickTop="1" thickBot="1" x14ac:dyDescent="0.25">
      <c r="A46" s="7" t="s">
        <v>433</v>
      </c>
      <c r="C46" s="7" t="s">
        <v>1057</v>
      </c>
      <c r="D46" s="7">
        <f t="shared" si="0"/>
        <v>56</v>
      </c>
      <c r="E46" s="8">
        <f t="shared" si="1"/>
        <v>14</v>
      </c>
      <c r="F46" s="8">
        <f t="shared" si="2"/>
        <v>37</v>
      </c>
      <c r="G46" s="7">
        <f t="shared" si="3"/>
        <v>13</v>
      </c>
      <c r="H46" s="7">
        <f t="shared" si="4"/>
        <v>24</v>
      </c>
      <c r="I46" s="7">
        <f t="shared" si="5"/>
        <v>19</v>
      </c>
      <c r="J46" s="7" t="str">
        <f t="shared" si="6"/>
        <v>BALLIEU Alain|5 route de la chapelle</v>
      </c>
      <c r="K46" s="7" t="str">
        <f t="shared" si="7"/>
        <v>27930   EMALLEVILLE</v>
      </c>
      <c r="M46" s="8" t="str">
        <f t="shared" si="8"/>
        <v>BALLIEU Alain</v>
      </c>
      <c r="N46" s="8" t="str">
        <f t="shared" si="9"/>
        <v>5 route de la chapelle</v>
      </c>
      <c r="O46" s="8" t="str">
        <f t="shared" si="10"/>
        <v>27930</v>
      </c>
      <c r="P46" s="8" t="str">
        <f t="shared" si="11"/>
        <v>EMALLEVILLE</v>
      </c>
    </row>
    <row r="47" spans="1:16" ht="62.25" customHeight="1" thickTop="1" thickBot="1" x14ac:dyDescent="0.25">
      <c r="A47" s="7" t="s">
        <v>434</v>
      </c>
      <c r="C47" s="7" t="s">
        <v>1058</v>
      </c>
      <c r="D47" s="7">
        <f t="shared" si="0"/>
        <v>66</v>
      </c>
      <c r="E47" s="8">
        <f t="shared" si="1"/>
        <v>24</v>
      </c>
      <c r="F47" s="8">
        <f t="shared" si="2"/>
        <v>53</v>
      </c>
      <c r="G47" s="7">
        <f t="shared" si="3"/>
        <v>23</v>
      </c>
      <c r="H47" s="7">
        <f t="shared" si="4"/>
        <v>30</v>
      </c>
      <c r="I47" s="7">
        <f t="shared" si="5"/>
        <v>13</v>
      </c>
      <c r="J47" s="7" t="str">
        <f t="shared" si="6"/>
        <v>BALTAS Mehmet et Saziye|20 rue des Droits de l Homme</v>
      </c>
      <c r="K47" s="7" t="str">
        <f t="shared" si="7"/>
        <v>28500   LURAY</v>
      </c>
      <c r="M47" s="8" t="str">
        <f t="shared" si="8"/>
        <v>BALTAS Mehmet et Saziye</v>
      </c>
      <c r="N47" s="8" t="str">
        <f t="shared" si="9"/>
        <v>20 rue des Droits de l Homme</v>
      </c>
      <c r="O47" s="8" t="str">
        <f t="shared" si="10"/>
        <v>28500</v>
      </c>
      <c r="P47" s="8" t="str">
        <f t="shared" si="11"/>
        <v>LURAY</v>
      </c>
    </row>
    <row r="48" spans="1:16" ht="62.25" customHeight="1" thickTop="1" thickBot="1" x14ac:dyDescent="0.25">
      <c r="A48" s="7" t="s">
        <v>608</v>
      </c>
      <c r="C48" s="7" t="s">
        <v>1059</v>
      </c>
      <c r="D48" s="7">
        <f t="shared" si="0"/>
        <v>55</v>
      </c>
      <c r="E48" s="8">
        <f t="shared" si="1"/>
        <v>17</v>
      </c>
      <c r="F48" s="8">
        <f t="shared" si="2"/>
        <v>37</v>
      </c>
      <c r="G48" s="7">
        <f t="shared" si="3"/>
        <v>16</v>
      </c>
      <c r="H48" s="7">
        <f t="shared" si="4"/>
        <v>21</v>
      </c>
      <c r="I48" s="7">
        <f t="shared" si="5"/>
        <v>18</v>
      </c>
      <c r="J48" s="7" t="str">
        <f t="shared" si="6"/>
        <v>BARDON Philippe |2 bis rue aux liard</v>
      </c>
      <c r="K48" s="7" t="str">
        <f t="shared" si="7"/>
        <v>28210   CROISILLES</v>
      </c>
      <c r="M48" s="8" t="str">
        <f t="shared" si="8"/>
        <v xml:space="preserve">BARDON Philippe </v>
      </c>
      <c r="N48" s="8" t="str">
        <f t="shared" si="9"/>
        <v>2 bis rue aux liard</v>
      </c>
      <c r="O48" s="8" t="str">
        <f t="shared" si="10"/>
        <v>28210</v>
      </c>
      <c r="P48" s="8" t="str">
        <f t="shared" si="11"/>
        <v>CROISILLES</v>
      </c>
    </row>
    <row r="49" spans="1:16" ht="62.25" customHeight="1" thickTop="1" thickBot="1" x14ac:dyDescent="0.25">
      <c r="A49" s="7" t="s">
        <v>2017</v>
      </c>
      <c r="C49" s="7" t="s">
        <v>1060</v>
      </c>
      <c r="D49" s="7">
        <f t="shared" si="0"/>
        <v>235</v>
      </c>
      <c r="E49" s="8">
        <f t="shared" si="1"/>
        <v>93</v>
      </c>
      <c r="F49" s="8" t="e">
        <f t="shared" si="2"/>
        <v>#VALUE!</v>
      </c>
      <c r="G49" s="7">
        <f t="shared" si="3"/>
        <v>92</v>
      </c>
      <c r="H49" s="7" t="e">
        <f t="shared" si="4"/>
        <v>#VALUE!</v>
      </c>
      <c r="I49" s="7" t="e">
        <f t="shared" si="5"/>
        <v>#VALUE!</v>
      </c>
      <c r="J49" s="7" t="e">
        <f t="shared" si="6"/>
        <v>#VALUE!</v>
      </c>
      <c r="K49" s="7" t="e">
        <f t="shared" si="7"/>
        <v>#VALUE!</v>
      </c>
      <c r="M49" s="8" t="str">
        <f t="shared" si="8"/>
        <v xml:space="preserve">BARET Alain et Fabienne                                                                     </v>
      </c>
      <c r="N49" s="8" t="str">
        <f t="shared" si="9"/>
        <v/>
      </c>
      <c r="O49" s="8" t="str">
        <f t="shared" si="10"/>
        <v/>
      </c>
      <c r="P49" s="8" t="str">
        <f t="shared" si="11"/>
        <v/>
      </c>
    </row>
    <row r="50" spans="1:16" ht="62.25" customHeight="1" thickTop="1" thickBot="1" x14ac:dyDescent="0.25">
      <c r="A50" s="7" t="s">
        <v>31</v>
      </c>
      <c r="C50" s="7" t="s">
        <v>1061</v>
      </c>
      <c r="D50" s="7">
        <f t="shared" si="0"/>
        <v>229</v>
      </c>
      <c r="E50" s="8">
        <f t="shared" si="1"/>
        <v>87</v>
      </c>
      <c r="F50" s="8" t="e">
        <f t="shared" si="2"/>
        <v>#VALUE!</v>
      </c>
      <c r="G50" s="7">
        <f t="shared" si="3"/>
        <v>86</v>
      </c>
      <c r="H50" s="7" t="e">
        <f t="shared" si="4"/>
        <v>#VALUE!</v>
      </c>
      <c r="I50" s="7" t="e">
        <f t="shared" si="5"/>
        <v>#VALUE!</v>
      </c>
      <c r="J50" s="7" t="e">
        <f t="shared" si="6"/>
        <v>#VALUE!</v>
      </c>
      <c r="K50" s="7" t="e">
        <f t="shared" si="7"/>
        <v>#VALUE!</v>
      </c>
      <c r="M50" s="8" t="str">
        <f t="shared" si="8"/>
        <v xml:space="preserve">BAR-RESTAURANT Le Muvra                                                               </v>
      </c>
      <c r="N50" s="8" t="str">
        <f t="shared" si="9"/>
        <v/>
      </c>
      <c r="O50" s="8" t="str">
        <f t="shared" si="10"/>
        <v/>
      </c>
      <c r="P50" s="8" t="str">
        <f t="shared" si="11"/>
        <v/>
      </c>
    </row>
    <row r="51" spans="1:16" ht="62.25" customHeight="1" thickTop="1" thickBot="1" x14ac:dyDescent="0.25">
      <c r="A51" s="7" t="s">
        <v>32</v>
      </c>
      <c r="C51" s="7" t="s">
        <v>1062</v>
      </c>
      <c r="D51" s="7">
        <f t="shared" si="0"/>
        <v>228</v>
      </c>
      <c r="E51" s="8">
        <f t="shared" si="1"/>
        <v>92</v>
      </c>
      <c r="F51" s="8" t="e">
        <f t="shared" si="2"/>
        <v>#VALUE!</v>
      </c>
      <c r="G51" s="7">
        <f t="shared" si="3"/>
        <v>91</v>
      </c>
      <c r="H51" s="7" t="e">
        <f t="shared" si="4"/>
        <v>#VALUE!</v>
      </c>
      <c r="I51" s="7" t="e">
        <f t="shared" si="5"/>
        <v>#VALUE!</v>
      </c>
      <c r="J51" s="7" t="e">
        <f t="shared" si="6"/>
        <v>#VALUE!</v>
      </c>
      <c r="K51" s="7" t="e">
        <f t="shared" si="7"/>
        <v>#VALUE!</v>
      </c>
      <c r="M51" s="8" t="str">
        <f t="shared" si="8"/>
        <v xml:space="preserve">BAUDE Michel et Françoise                                                                  </v>
      </c>
      <c r="N51" s="8" t="str">
        <f t="shared" si="9"/>
        <v/>
      </c>
      <c r="O51" s="8" t="str">
        <f t="shared" si="10"/>
        <v/>
      </c>
      <c r="P51" s="8" t="str">
        <f t="shared" si="11"/>
        <v/>
      </c>
    </row>
    <row r="52" spans="1:16" ht="62.25" customHeight="1" thickTop="1" thickBot="1" x14ac:dyDescent="0.25">
      <c r="A52" s="7" t="s">
        <v>33</v>
      </c>
      <c r="C52" s="7" t="s">
        <v>1063</v>
      </c>
      <c r="D52" s="7">
        <f t="shared" si="0"/>
        <v>235</v>
      </c>
      <c r="E52" s="8">
        <f t="shared" si="1"/>
        <v>93</v>
      </c>
      <c r="F52" s="8" t="e">
        <f t="shared" si="2"/>
        <v>#VALUE!</v>
      </c>
      <c r="G52" s="7">
        <f t="shared" si="3"/>
        <v>92</v>
      </c>
      <c r="H52" s="7" t="e">
        <f t="shared" si="4"/>
        <v>#VALUE!</v>
      </c>
      <c r="I52" s="7" t="e">
        <f t="shared" si="5"/>
        <v>#VALUE!</v>
      </c>
      <c r="J52" s="7" t="e">
        <f t="shared" si="6"/>
        <v>#VALUE!</v>
      </c>
      <c r="K52" s="7" t="e">
        <f t="shared" si="7"/>
        <v>#VALUE!</v>
      </c>
      <c r="M52" s="8" t="str">
        <f t="shared" si="8"/>
        <v xml:space="preserve">BAUDET Béatrice et Patrice                                                                  </v>
      </c>
      <c r="N52" s="8" t="str">
        <f t="shared" si="9"/>
        <v/>
      </c>
      <c r="O52" s="8" t="str">
        <f t="shared" si="10"/>
        <v/>
      </c>
      <c r="P52" s="8" t="str">
        <f t="shared" si="11"/>
        <v/>
      </c>
    </row>
    <row r="53" spans="1:16" ht="62.25" customHeight="1" thickTop="1" thickBot="1" x14ac:dyDescent="0.25">
      <c r="A53" s="7" t="s">
        <v>16</v>
      </c>
      <c r="C53" s="7" t="s">
        <v>1064</v>
      </c>
      <c r="D53" s="7">
        <f t="shared" si="0"/>
        <v>228</v>
      </c>
      <c r="E53" s="8">
        <f t="shared" si="1"/>
        <v>89</v>
      </c>
      <c r="F53" s="8" t="e">
        <f t="shared" si="2"/>
        <v>#VALUE!</v>
      </c>
      <c r="G53" s="7">
        <f t="shared" si="3"/>
        <v>88</v>
      </c>
      <c r="H53" s="7" t="e">
        <f t="shared" si="4"/>
        <v>#VALUE!</v>
      </c>
      <c r="I53" s="7" t="e">
        <f t="shared" si="5"/>
        <v>#VALUE!</v>
      </c>
      <c r="J53" s="7" t="e">
        <f t="shared" si="6"/>
        <v>#VALUE!</v>
      </c>
      <c r="K53" s="7" t="e">
        <f t="shared" si="7"/>
        <v>#VALUE!</v>
      </c>
      <c r="M53" s="8" t="str">
        <f t="shared" si="8"/>
        <v xml:space="preserve">BAUDET Philippe et MER Nathalie                                                         </v>
      </c>
      <c r="N53" s="8" t="str">
        <f t="shared" si="9"/>
        <v/>
      </c>
      <c r="O53" s="8" t="str">
        <f t="shared" si="10"/>
        <v/>
      </c>
      <c r="P53" s="8" t="str">
        <f t="shared" si="11"/>
        <v/>
      </c>
    </row>
    <row r="54" spans="1:16" ht="62.25" customHeight="1" thickTop="1" thickBot="1" x14ac:dyDescent="0.25">
      <c r="A54" s="7" t="s">
        <v>17</v>
      </c>
      <c r="C54" s="7" t="s">
        <v>1065</v>
      </c>
      <c r="D54" s="7">
        <f t="shared" si="0"/>
        <v>225</v>
      </c>
      <c r="E54" s="8">
        <f t="shared" si="1"/>
        <v>89</v>
      </c>
      <c r="F54" s="8" t="e">
        <f t="shared" si="2"/>
        <v>#VALUE!</v>
      </c>
      <c r="G54" s="7">
        <f t="shared" si="3"/>
        <v>88</v>
      </c>
      <c r="H54" s="7" t="e">
        <f t="shared" si="4"/>
        <v>#VALUE!</v>
      </c>
      <c r="I54" s="7" t="e">
        <f t="shared" si="5"/>
        <v>#VALUE!</v>
      </c>
      <c r="J54" s="7" t="e">
        <f t="shared" si="6"/>
        <v>#VALUE!</v>
      </c>
      <c r="K54" s="7" t="e">
        <f t="shared" si="7"/>
        <v>#VALUE!</v>
      </c>
      <c r="M54" s="8" t="str">
        <f t="shared" si="8"/>
        <v xml:space="preserve">BAUDRON René et Monique                                                                 </v>
      </c>
      <c r="N54" s="8" t="str">
        <f t="shared" si="9"/>
        <v/>
      </c>
      <c r="O54" s="8" t="str">
        <f t="shared" si="10"/>
        <v/>
      </c>
      <c r="P54" s="8" t="str">
        <f t="shared" si="11"/>
        <v/>
      </c>
    </row>
    <row r="55" spans="1:16" ht="62.25" customHeight="1" thickTop="1" thickBot="1" x14ac:dyDescent="0.25">
      <c r="A55" s="7" t="s">
        <v>18</v>
      </c>
      <c r="C55" s="7" t="s">
        <v>1066</v>
      </c>
      <c r="D55" s="7">
        <f t="shared" si="0"/>
        <v>238</v>
      </c>
      <c r="E55" s="8">
        <f t="shared" si="1"/>
        <v>95</v>
      </c>
      <c r="F55" s="8" t="e">
        <f t="shared" si="2"/>
        <v>#VALUE!</v>
      </c>
      <c r="G55" s="7">
        <f t="shared" si="3"/>
        <v>94</v>
      </c>
      <c r="H55" s="7" t="e">
        <f t="shared" si="4"/>
        <v>#VALUE!</v>
      </c>
      <c r="I55" s="7" t="e">
        <f t="shared" si="5"/>
        <v>#VALUE!</v>
      </c>
      <c r="J55" s="7" t="e">
        <f t="shared" si="6"/>
        <v>#VALUE!</v>
      </c>
      <c r="K55" s="7" t="e">
        <f t="shared" si="7"/>
        <v>#VALUE!</v>
      </c>
      <c r="M55" s="8" t="str">
        <f t="shared" si="8"/>
        <v xml:space="preserve">BAUDRY Gérard                                                                                 </v>
      </c>
      <c r="N55" s="8" t="str">
        <f t="shared" si="9"/>
        <v/>
      </c>
      <c r="O55" s="8" t="str">
        <f t="shared" si="10"/>
        <v/>
      </c>
      <c r="P55" s="8" t="str">
        <f t="shared" si="11"/>
        <v/>
      </c>
    </row>
    <row r="56" spans="1:16" ht="62.25" customHeight="1" thickTop="1" thickBot="1" x14ac:dyDescent="0.25">
      <c r="A56" s="7" t="s">
        <v>19</v>
      </c>
      <c r="C56" s="7" t="s">
        <v>1067</v>
      </c>
      <c r="D56" s="7">
        <f t="shared" si="0"/>
        <v>233</v>
      </c>
      <c r="E56" s="8">
        <f t="shared" si="1"/>
        <v>91</v>
      </c>
      <c r="F56" s="8" t="e">
        <f t="shared" si="2"/>
        <v>#VALUE!</v>
      </c>
      <c r="G56" s="7">
        <f t="shared" si="3"/>
        <v>90</v>
      </c>
      <c r="H56" s="7" t="e">
        <f t="shared" si="4"/>
        <v>#VALUE!</v>
      </c>
      <c r="I56" s="7" t="e">
        <f t="shared" si="5"/>
        <v>#VALUE!</v>
      </c>
      <c r="J56" s="7" t="e">
        <f t="shared" si="6"/>
        <v>#VALUE!</v>
      </c>
      <c r="K56" s="7" t="e">
        <f t="shared" si="7"/>
        <v>#VALUE!</v>
      </c>
      <c r="M56" s="8" t="str">
        <f t="shared" si="8"/>
        <v xml:space="preserve">BAUVILLARD Martine et Alain                                                               </v>
      </c>
      <c r="N56" s="8" t="str">
        <f t="shared" si="9"/>
        <v/>
      </c>
      <c r="O56" s="8" t="str">
        <f t="shared" si="10"/>
        <v/>
      </c>
      <c r="P56" s="8" t="str">
        <f t="shared" si="11"/>
        <v/>
      </c>
    </row>
    <row r="57" spans="1:16" ht="62.25" customHeight="1" thickTop="1" thickBot="1" x14ac:dyDescent="0.25">
      <c r="A57" s="7" t="s">
        <v>435</v>
      </c>
      <c r="C57" s="7" t="s">
        <v>1068</v>
      </c>
      <c r="D57" s="7">
        <f t="shared" si="0"/>
        <v>52</v>
      </c>
      <c r="E57" s="8">
        <f t="shared" si="1"/>
        <v>12</v>
      </c>
      <c r="F57" s="8">
        <f t="shared" si="2"/>
        <v>29</v>
      </c>
      <c r="G57" s="7">
        <f t="shared" si="3"/>
        <v>11</v>
      </c>
      <c r="H57" s="7">
        <f t="shared" si="4"/>
        <v>18</v>
      </c>
      <c r="I57" s="7">
        <f t="shared" si="5"/>
        <v>23</v>
      </c>
      <c r="J57" s="7" t="str">
        <f t="shared" si="6"/>
        <v>BAUX Sylvie|7 rue des Alleux</v>
      </c>
      <c r="K57" s="7" t="str">
        <f t="shared" si="7"/>
        <v>28120  MESLAY LE GRENET</v>
      </c>
      <c r="M57" s="8" t="str">
        <f t="shared" si="8"/>
        <v>BAUX Sylvie</v>
      </c>
      <c r="N57" s="8" t="str">
        <f t="shared" si="9"/>
        <v>7 rue des Alleux</v>
      </c>
      <c r="O57" s="8" t="str">
        <f t="shared" si="10"/>
        <v>28120</v>
      </c>
      <c r="P57" s="8" t="str">
        <f t="shared" si="11"/>
        <v>ESLAY LE GRENET</v>
      </c>
    </row>
    <row r="58" spans="1:16" ht="62.25" customHeight="1" thickTop="1" thickBot="1" x14ac:dyDescent="0.25">
      <c r="A58" s="7" t="s">
        <v>20</v>
      </c>
      <c r="C58" s="7" t="s">
        <v>1069</v>
      </c>
      <c r="D58" s="7">
        <f t="shared" si="0"/>
        <v>225</v>
      </c>
      <c r="E58" s="8">
        <f t="shared" si="1"/>
        <v>91</v>
      </c>
      <c r="F58" s="8" t="e">
        <f t="shared" si="2"/>
        <v>#VALUE!</v>
      </c>
      <c r="G58" s="7">
        <f t="shared" si="3"/>
        <v>90</v>
      </c>
      <c r="H58" s="7" t="e">
        <f t="shared" si="4"/>
        <v>#VALUE!</v>
      </c>
      <c r="I58" s="7" t="e">
        <f t="shared" si="5"/>
        <v>#VALUE!</v>
      </c>
      <c r="J58" s="7" t="e">
        <f t="shared" si="6"/>
        <v>#VALUE!</v>
      </c>
      <c r="K58" s="7" t="e">
        <f t="shared" si="7"/>
        <v>#VALUE!</v>
      </c>
      <c r="M58" s="8" t="str">
        <f t="shared" si="8"/>
        <v xml:space="preserve">BAYLE Maurice et Monique                                                                  </v>
      </c>
      <c r="N58" s="8" t="str">
        <f t="shared" si="9"/>
        <v/>
      </c>
      <c r="O58" s="8" t="str">
        <f t="shared" si="10"/>
        <v/>
      </c>
      <c r="P58" s="8" t="str">
        <f t="shared" si="11"/>
        <v/>
      </c>
    </row>
    <row r="59" spans="1:16" ht="62.25" customHeight="1" thickTop="1" thickBot="1" x14ac:dyDescent="0.25">
      <c r="A59" s="7" t="s">
        <v>21</v>
      </c>
      <c r="C59" s="7" t="s">
        <v>1070</v>
      </c>
      <c r="D59" s="7">
        <f t="shared" si="0"/>
        <v>230</v>
      </c>
      <c r="E59" s="8">
        <f t="shared" si="1"/>
        <v>90</v>
      </c>
      <c r="F59" s="8" t="e">
        <f t="shared" si="2"/>
        <v>#VALUE!</v>
      </c>
      <c r="G59" s="7">
        <f t="shared" si="3"/>
        <v>89</v>
      </c>
      <c r="H59" s="7" t="e">
        <f t="shared" si="4"/>
        <v>#VALUE!</v>
      </c>
      <c r="I59" s="7" t="e">
        <f t="shared" si="5"/>
        <v>#VALUE!</v>
      </c>
      <c r="J59" s="7" t="e">
        <f t="shared" si="6"/>
        <v>#VALUE!</v>
      </c>
      <c r="K59" s="7" t="e">
        <f t="shared" si="7"/>
        <v>#VALUE!</v>
      </c>
      <c r="M59" s="8" t="str">
        <f t="shared" si="8"/>
        <v xml:space="preserve">BAZIN Jean-Claude et Micheline                                                           </v>
      </c>
      <c r="N59" s="8" t="str">
        <f t="shared" si="9"/>
        <v/>
      </c>
      <c r="O59" s="8" t="str">
        <f t="shared" si="10"/>
        <v/>
      </c>
      <c r="P59" s="8" t="str">
        <f t="shared" si="11"/>
        <v/>
      </c>
    </row>
    <row r="60" spans="1:16" ht="62.25" customHeight="1" thickTop="1" thickBot="1" x14ac:dyDescent="0.25">
      <c r="A60" s="7" t="s">
        <v>22</v>
      </c>
      <c r="C60" s="7" t="s">
        <v>1071</v>
      </c>
      <c r="D60" s="7">
        <f t="shared" si="0"/>
        <v>236</v>
      </c>
      <c r="E60" s="8">
        <f t="shared" si="1"/>
        <v>95</v>
      </c>
      <c r="F60" s="8" t="e">
        <f t="shared" si="2"/>
        <v>#VALUE!</v>
      </c>
      <c r="G60" s="7">
        <f t="shared" si="3"/>
        <v>94</v>
      </c>
      <c r="H60" s="7" t="e">
        <f t="shared" si="4"/>
        <v>#VALUE!</v>
      </c>
      <c r="I60" s="7" t="e">
        <f t="shared" si="5"/>
        <v>#VALUE!</v>
      </c>
      <c r="J60" s="7" t="e">
        <f t="shared" si="6"/>
        <v>#VALUE!</v>
      </c>
      <c r="K60" s="7" t="e">
        <f t="shared" si="7"/>
        <v>#VALUE!</v>
      </c>
      <c r="M60" s="8" t="str">
        <f t="shared" si="8"/>
        <v xml:space="preserve">BEAUCLAIR Annie                                                                               </v>
      </c>
      <c r="N60" s="8" t="str">
        <f t="shared" si="9"/>
        <v/>
      </c>
      <c r="O60" s="8" t="str">
        <f t="shared" si="10"/>
        <v/>
      </c>
      <c r="P60" s="8" t="str">
        <f t="shared" si="11"/>
        <v/>
      </c>
    </row>
    <row r="61" spans="1:16" ht="62.25" customHeight="1" thickTop="1" thickBot="1" x14ac:dyDescent="0.25">
      <c r="A61" s="7" t="s">
        <v>23</v>
      </c>
      <c r="C61" s="7" t="s">
        <v>1072</v>
      </c>
      <c r="D61" s="7">
        <f t="shared" si="0"/>
        <v>218</v>
      </c>
      <c r="E61" s="8">
        <f t="shared" si="1"/>
        <v>85</v>
      </c>
      <c r="F61" s="8" t="e">
        <f t="shared" si="2"/>
        <v>#VALUE!</v>
      </c>
      <c r="G61" s="7">
        <f t="shared" si="3"/>
        <v>84</v>
      </c>
      <c r="H61" s="7" t="e">
        <f t="shared" si="4"/>
        <v>#VALUE!</v>
      </c>
      <c r="I61" s="7" t="e">
        <f t="shared" si="5"/>
        <v>#VALUE!</v>
      </c>
      <c r="J61" s="7" t="e">
        <f t="shared" si="6"/>
        <v>#VALUE!</v>
      </c>
      <c r="K61" s="7" t="e">
        <f t="shared" si="7"/>
        <v>#VALUE!</v>
      </c>
      <c r="M61" s="8" t="str">
        <f t="shared" si="8"/>
        <v xml:space="preserve">BEAUDOIN Yann et FAISSEAU Isabelle                                                  </v>
      </c>
      <c r="N61" s="8" t="str">
        <f t="shared" si="9"/>
        <v/>
      </c>
      <c r="O61" s="8" t="str">
        <f t="shared" si="10"/>
        <v/>
      </c>
      <c r="P61" s="8" t="str">
        <f t="shared" si="11"/>
        <v/>
      </c>
    </row>
    <row r="62" spans="1:16" ht="62.25" customHeight="1" thickTop="1" thickBot="1" x14ac:dyDescent="0.25">
      <c r="A62" s="7" t="s">
        <v>24</v>
      </c>
      <c r="C62" s="7" t="s">
        <v>1073</v>
      </c>
      <c r="D62" s="7">
        <f t="shared" si="0"/>
        <v>233</v>
      </c>
      <c r="E62" s="8">
        <f t="shared" si="1"/>
        <v>94</v>
      </c>
      <c r="F62" s="8" t="e">
        <f t="shared" si="2"/>
        <v>#VALUE!</v>
      </c>
      <c r="G62" s="7">
        <f t="shared" si="3"/>
        <v>93</v>
      </c>
      <c r="H62" s="7" t="e">
        <f t="shared" si="4"/>
        <v>#VALUE!</v>
      </c>
      <c r="I62" s="7" t="e">
        <f t="shared" si="5"/>
        <v>#VALUE!</v>
      </c>
      <c r="J62" s="7" t="e">
        <f t="shared" si="6"/>
        <v>#VALUE!</v>
      </c>
      <c r="K62" s="7" t="e">
        <f t="shared" si="7"/>
        <v>#VALUE!</v>
      </c>
      <c r="M62" s="8" t="str">
        <f t="shared" si="8"/>
        <v xml:space="preserve">BEAUMET Robert                                                                               </v>
      </c>
      <c r="N62" s="8" t="str">
        <f t="shared" si="9"/>
        <v/>
      </c>
      <c r="O62" s="8" t="str">
        <f t="shared" si="10"/>
        <v/>
      </c>
      <c r="P62" s="8" t="str">
        <f t="shared" si="11"/>
        <v/>
      </c>
    </row>
    <row r="63" spans="1:16" ht="62.25" customHeight="1" thickTop="1" thickBot="1" x14ac:dyDescent="0.25">
      <c r="A63" s="7" t="s">
        <v>25</v>
      </c>
      <c r="C63" s="7" t="s">
        <v>1074</v>
      </c>
      <c r="D63" s="7">
        <f t="shared" si="0"/>
        <v>225</v>
      </c>
      <c r="E63" s="8">
        <f t="shared" si="1"/>
        <v>85</v>
      </c>
      <c r="F63" s="8" t="e">
        <f t="shared" si="2"/>
        <v>#VALUE!</v>
      </c>
      <c r="G63" s="7">
        <f t="shared" si="3"/>
        <v>84</v>
      </c>
      <c r="H63" s="7" t="e">
        <f t="shared" si="4"/>
        <v>#VALUE!</v>
      </c>
      <c r="I63" s="7" t="e">
        <f t="shared" si="5"/>
        <v>#VALUE!</v>
      </c>
      <c r="J63" s="7" t="e">
        <f t="shared" si="6"/>
        <v>#VALUE!</v>
      </c>
      <c r="K63" s="7" t="e">
        <f t="shared" si="7"/>
        <v>#VALUE!</v>
      </c>
      <c r="M63" s="8" t="str">
        <f t="shared" si="8"/>
        <v xml:space="preserve">BELKSAMI Saïd / TOSELI Nadia                                                        </v>
      </c>
      <c r="N63" s="8" t="str">
        <f t="shared" si="9"/>
        <v/>
      </c>
      <c r="O63" s="8" t="str">
        <f t="shared" si="10"/>
        <v/>
      </c>
      <c r="P63" s="8" t="str">
        <f t="shared" si="11"/>
        <v/>
      </c>
    </row>
    <row r="64" spans="1:16" ht="62.25" customHeight="1" thickTop="1" thickBot="1" x14ac:dyDescent="0.25">
      <c r="A64" s="7" t="s">
        <v>609</v>
      </c>
      <c r="C64" s="7" t="s">
        <v>1075</v>
      </c>
      <c r="D64" s="7">
        <f t="shared" si="0"/>
        <v>52</v>
      </c>
      <c r="E64" s="8">
        <f t="shared" si="1"/>
        <v>16</v>
      </c>
      <c r="F64" s="8">
        <f t="shared" si="2"/>
        <v>35</v>
      </c>
      <c r="G64" s="7">
        <f t="shared" si="3"/>
        <v>15</v>
      </c>
      <c r="H64" s="7">
        <f t="shared" si="4"/>
        <v>20</v>
      </c>
      <c r="I64" s="7">
        <f t="shared" si="5"/>
        <v>17</v>
      </c>
      <c r="J64" s="7" t="str">
        <f t="shared" si="6"/>
        <v>BELMONTE Thomas|7 route de marbeuf</v>
      </c>
      <c r="K64" s="7" t="str">
        <f t="shared" si="7"/>
        <v>27110  CESSEVILLE</v>
      </c>
      <c r="M64" s="8" t="str">
        <f t="shared" si="8"/>
        <v>BELMONTE Thomas</v>
      </c>
      <c r="N64" s="8" t="str">
        <f t="shared" si="9"/>
        <v>7 route de marbeuf</v>
      </c>
      <c r="O64" s="8" t="str">
        <f t="shared" si="10"/>
        <v>27110</v>
      </c>
      <c r="P64" s="8" t="str">
        <f t="shared" si="11"/>
        <v>ESSEVILLE</v>
      </c>
    </row>
    <row r="65" spans="1:16" ht="62.25" customHeight="1" thickTop="1" thickBot="1" x14ac:dyDescent="0.25">
      <c r="A65" s="7" t="s">
        <v>26</v>
      </c>
      <c r="C65" s="7" t="s">
        <v>1076</v>
      </c>
      <c r="D65" s="7">
        <f t="shared" si="0"/>
        <v>237</v>
      </c>
      <c r="E65" s="8">
        <f t="shared" si="1"/>
        <v>96</v>
      </c>
      <c r="F65" s="8" t="e">
        <f t="shared" si="2"/>
        <v>#VALUE!</v>
      </c>
      <c r="G65" s="7">
        <f t="shared" si="3"/>
        <v>95</v>
      </c>
      <c r="H65" s="7" t="e">
        <f t="shared" si="4"/>
        <v>#VALUE!</v>
      </c>
      <c r="I65" s="7" t="e">
        <f t="shared" si="5"/>
        <v>#VALUE!</v>
      </c>
      <c r="J65" s="7" t="e">
        <f t="shared" si="6"/>
        <v>#VALUE!</v>
      </c>
      <c r="K65" s="7" t="e">
        <f t="shared" si="7"/>
        <v>#VALUE!</v>
      </c>
      <c r="M65" s="8" t="str">
        <f t="shared" si="8"/>
        <v xml:space="preserve">BENARD Denis                                                                                   </v>
      </c>
      <c r="N65" s="8" t="str">
        <f t="shared" si="9"/>
        <v/>
      </c>
      <c r="O65" s="8" t="str">
        <f t="shared" si="10"/>
        <v/>
      </c>
      <c r="P65" s="8" t="str">
        <f t="shared" si="11"/>
        <v/>
      </c>
    </row>
    <row r="66" spans="1:16" ht="62.25" customHeight="1" thickTop="1" thickBot="1" x14ac:dyDescent="0.25">
      <c r="A66" s="7" t="s">
        <v>27</v>
      </c>
      <c r="C66" s="7" t="s">
        <v>1077</v>
      </c>
      <c r="D66" s="7">
        <f t="shared" si="0"/>
        <v>232</v>
      </c>
      <c r="E66" s="8">
        <f t="shared" si="1"/>
        <v>92</v>
      </c>
      <c r="F66" s="8" t="e">
        <f t="shared" si="2"/>
        <v>#VALUE!</v>
      </c>
      <c r="G66" s="7">
        <f t="shared" si="3"/>
        <v>91</v>
      </c>
      <c r="H66" s="7" t="e">
        <f t="shared" si="4"/>
        <v>#VALUE!</v>
      </c>
      <c r="I66" s="7" t="e">
        <f t="shared" si="5"/>
        <v>#VALUE!</v>
      </c>
      <c r="J66" s="7" t="e">
        <f t="shared" si="6"/>
        <v>#VALUE!</v>
      </c>
      <c r="K66" s="7" t="e">
        <f t="shared" si="7"/>
        <v>#VALUE!</v>
      </c>
      <c r="M66" s="8" t="str">
        <f t="shared" si="8"/>
        <v xml:space="preserve">BENEZIT Denis et Chantal                                                                   </v>
      </c>
      <c r="N66" s="8" t="str">
        <f t="shared" si="9"/>
        <v/>
      </c>
      <c r="O66" s="8" t="str">
        <f t="shared" si="10"/>
        <v/>
      </c>
      <c r="P66" s="8" t="str">
        <f t="shared" si="11"/>
        <v/>
      </c>
    </row>
    <row r="67" spans="1:16" ht="62.25" customHeight="1" thickTop="1" thickBot="1" x14ac:dyDescent="0.25">
      <c r="A67" s="7" t="s">
        <v>28</v>
      </c>
      <c r="C67" s="7" t="s">
        <v>1078</v>
      </c>
      <c r="D67" s="7">
        <f t="shared" ref="D67:D130" si="12">LEN(C67)</f>
        <v>221</v>
      </c>
      <c r="E67" s="8">
        <f t="shared" ref="E67:E130" si="13">FIND("|",C67)</f>
        <v>95</v>
      </c>
      <c r="F67" s="8" t="e">
        <f t="shared" ref="F67:F130" si="14">FIND("|",C67,E67+2)</f>
        <v>#VALUE!</v>
      </c>
      <c r="G67" s="7">
        <f t="shared" ref="G67:G130" si="15">E67-1</f>
        <v>94</v>
      </c>
      <c r="H67" s="7" t="e">
        <f t="shared" ref="H67:H130" si="16">D67-(G67+I67)</f>
        <v>#VALUE!</v>
      </c>
      <c r="I67" s="7" t="e">
        <f t="shared" ref="I67:I130" si="17">D67-F67</f>
        <v>#VALUE!</v>
      </c>
      <c r="J67" s="7" t="e">
        <f t="shared" ref="J67:J130" si="18">LEFT(C67,F67-1)</f>
        <v>#VALUE!</v>
      </c>
      <c r="K67" s="7" t="e">
        <f t="shared" ref="K67:K130" si="19">RIGHT(C67,I67)</f>
        <v>#VALUE!</v>
      </c>
      <c r="M67" s="8" t="str">
        <f t="shared" ref="M67:M130" si="20">IFERROR(LEFT(C67,G67),"")</f>
        <v xml:space="preserve">BERDOU Claude                                                                                 </v>
      </c>
      <c r="N67" s="8" t="str">
        <f t="shared" ref="N67:N130" si="21">IFERROR(REPLACE(J67,1,E67,""),"")</f>
        <v/>
      </c>
      <c r="O67" s="8" t="str">
        <f t="shared" ref="O67:O130" si="22">IFERROR(LEFT(K67,5),"")</f>
        <v/>
      </c>
      <c r="P67" s="8" t="str">
        <f t="shared" ref="P67:P130" si="23">IFERROR(RIGHT(K67,LEN(K67)-8),"")</f>
        <v/>
      </c>
    </row>
    <row r="68" spans="1:16" ht="62.25" customHeight="1" thickTop="1" thickBot="1" x14ac:dyDescent="0.25">
      <c r="A68" s="7" t="s">
        <v>29</v>
      </c>
      <c r="C68" s="7" t="s">
        <v>1079</v>
      </c>
      <c r="D68" s="7">
        <f t="shared" si="12"/>
        <v>231</v>
      </c>
      <c r="E68" s="8">
        <f t="shared" si="13"/>
        <v>94</v>
      </c>
      <c r="F68" s="8" t="e">
        <f t="shared" si="14"/>
        <v>#VALUE!</v>
      </c>
      <c r="G68" s="7">
        <f t="shared" si="15"/>
        <v>93</v>
      </c>
      <c r="H68" s="7" t="e">
        <f t="shared" si="16"/>
        <v>#VALUE!</v>
      </c>
      <c r="I68" s="7" t="e">
        <f t="shared" si="17"/>
        <v>#VALUE!</v>
      </c>
      <c r="J68" s="7" t="e">
        <f t="shared" si="18"/>
        <v>#VALUE!</v>
      </c>
      <c r="K68" s="7" t="e">
        <f t="shared" si="19"/>
        <v>#VALUE!</v>
      </c>
      <c r="M68" s="8" t="str">
        <f t="shared" si="20"/>
        <v xml:space="preserve">BERGOGNE Gilles                                                                              </v>
      </c>
      <c r="N68" s="8" t="str">
        <f t="shared" si="21"/>
        <v/>
      </c>
      <c r="O68" s="8" t="str">
        <f t="shared" si="22"/>
        <v/>
      </c>
      <c r="P68" s="8" t="str">
        <f t="shared" si="23"/>
        <v/>
      </c>
    </row>
    <row r="69" spans="1:16" ht="62.25" customHeight="1" thickTop="1" thickBot="1" x14ac:dyDescent="0.25">
      <c r="A69" s="7" t="s">
        <v>30</v>
      </c>
      <c r="C69" s="7" t="s">
        <v>1080</v>
      </c>
      <c r="D69" s="7">
        <f t="shared" si="12"/>
        <v>214</v>
      </c>
      <c r="E69" s="8">
        <f t="shared" si="13"/>
        <v>87</v>
      </c>
      <c r="F69" s="8" t="e">
        <f t="shared" si="14"/>
        <v>#VALUE!</v>
      </c>
      <c r="G69" s="7">
        <f t="shared" si="15"/>
        <v>86</v>
      </c>
      <c r="H69" s="7" t="e">
        <f t="shared" si="16"/>
        <v>#VALUE!</v>
      </c>
      <c r="I69" s="7" t="e">
        <f t="shared" si="17"/>
        <v>#VALUE!</v>
      </c>
      <c r="J69" s="7" t="e">
        <f t="shared" si="18"/>
        <v>#VALUE!</v>
      </c>
      <c r="K69" s="7" t="e">
        <f t="shared" si="19"/>
        <v>#VALUE!</v>
      </c>
      <c r="M69" s="8" t="str">
        <f t="shared" si="20"/>
        <v xml:space="preserve">BERNARD Françoise et Jean-Claude                                                      </v>
      </c>
      <c r="N69" s="8" t="str">
        <f t="shared" si="21"/>
        <v/>
      </c>
      <c r="O69" s="8" t="str">
        <f t="shared" si="22"/>
        <v/>
      </c>
      <c r="P69" s="8" t="str">
        <f t="shared" si="23"/>
        <v/>
      </c>
    </row>
    <row r="70" spans="1:16" ht="62.25" customHeight="1" thickTop="1" thickBot="1" x14ac:dyDescent="0.25">
      <c r="A70" s="7" t="s">
        <v>34</v>
      </c>
      <c r="C70" s="7" t="s">
        <v>1081</v>
      </c>
      <c r="D70" s="7">
        <f t="shared" si="12"/>
        <v>230</v>
      </c>
      <c r="E70" s="8">
        <f t="shared" si="13"/>
        <v>90</v>
      </c>
      <c r="F70" s="8" t="e">
        <f t="shared" si="14"/>
        <v>#VALUE!</v>
      </c>
      <c r="G70" s="7">
        <f t="shared" si="15"/>
        <v>89</v>
      </c>
      <c r="H70" s="7" t="e">
        <f t="shared" si="16"/>
        <v>#VALUE!</v>
      </c>
      <c r="I70" s="7" t="e">
        <f t="shared" si="17"/>
        <v>#VALUE!</v>
      </c>
      <c r="J70" s="7" t="e">
        <f t="shared" si="18"/>
        <v>#VALUE!</v>
      </c>
      <c r="K70" s="7" t="e">
        <f t="shared" si="19"/>
        <v>#VALUE!</v>
      </c>
      <c r="M70" s="8" t="str">
        <f t="shared" si="20"/>
        <v xml:space="preserve">BERNIER Monique et André                                                                 </v>
      </c>
      <c r="N70" s="8" t="str">
        <f t="shared" si="21"/>
        <v/>
      </c>
      <c r="O70" s="8" t="str">
        <f t="shared" si="22"/>
        <v/>
      </c>
      <c r="P70" s="8" t="str">
        <f t="shared" si="23"/>
        <v/>
      </c>
    </row>
    <row r="71" spans="1:16" ht="62.25" customHeight="1" thickTop="1" thickBot="1" x14ac:dyDescent="0.25">
      <c r="A71" s="7" t="s">
        <v>35</v>
      </c>
      <c r="C71" s="7" t="s">
        <v>1082</v>
      </c>
      <c r="D71" s="7">
        <f t="shared" si="12"/>
        <v>241</v>
      </c>
      <c r="E71" s="8">
        <f t="shared" si="13"/>
        <v>97</v>
      </c>
      <c r="F71" s="8" t="e">
        <f t="shared" si="14"/>
        <v>#VALUE!</v>
      </c>
      <c r="G71" s="7">
        <f t="shared" si="15"/>
        <v>96</v>
      </c>
      <c r="H71" s="7" t="e">
        <f t="shared" si="16"/>
        <v>#VALUE!</v>
      </c>
      <c r="I71" s="7" t="e">
        <f t="shared" si="17"/>
        <v>#VALUE!</v>
      </c>
      <c r="J71" s="7" t="e">
        <f t="shared" si="18"/>
        <v>#VALUE!</v>
      </c>
      <c r="K71" s="7" t="e">
        <f t="shared" si="19"/>
        <v>#VALUE!</v>
      </c>
      <c r="M71" s="8" t="str">
        <f t="shared" si="20"/>
        <v xml:space="preserve">BERRY Pascal                                                                                    </v>
      </c>
      <c r="N71" s="8" t="str">
        <f t="shared" si="21"/>
        <v/>
      </c>
      <c r="O71" s="8" t="str">
        <f t="shared" si="22"/>
        <v/>
      </c>
      <c r="P71" s="8" t="str">
        <f t="shared" si="23"/>
        <v/>
      </c>
    </row>
    <row r="72" spans="1:16" ht="62.25" customHeight="1" thickTop="1" thickBot="1" x14ac:dyDescent="0.25">
      <c r="A72" s="7" t="s">
        <v>36</v>
      </c>
      <c r="C72" s="7" t="s">
        <v>1083</v>
      </c>
      <c r="D72" s="7">
        <f t="shared" si="12"/>
        <v>227</v>
      </c>
      <c r="E72" s="8">
        <f t="shared" si="13"/>
        <v>90</v>
      </c>
      <c r="F72" s="8" t="e">
        <f t="shared" si="14"/>
        <v>#VALUE!</v>
      </c>
      <c r="G72" s="7">
        <f t="shared" si="15"/>
        <v>89</v>
      </c>
      <c r="H72" s="7" t="e">
        <f t="shared" si="16"/>
        <v>#VALUE!</v>
      </c>
      <c r="I72" s="7" t="e">
        <f t="shared" si="17"/>
        <v>#VALUE!</v>
      </c>
      <c r="J72" s="7" t="e">
        <f t="shared" si="18"/>
        <v>#VALUE!</v>
      </c>
      <c r="K72" s="7" t="e">
        <f t="shared" si="19"/>
        <v>#VALUE!</v>
      </c>
      <c r="M72" s="8" t="str">
        <f t="shared" si="20"/>
        <v xml:space="preserve">BERTHEAU Annie et William                                                                </v>
      </c>
      <c r="N72" s="8" t="str">
        <f t="shared" si="21"/>
        <v/>
      </c>
      <c r="O72" s="8" t="str">
        <f t="shared" si="22"/>
        <v/>
      </c>
      <c r="P72" s="8" t="str">
        <f t="shared" si="23"/>
        <v/>
      </c>
    </row>
    <row r="73" spans="1:16" ht="62.25" customHeight="1" thickTop="1" thickBot="1" x14ac:dyDescent="0.25">
      <c r="A73" s="7" t="s">
        <v>37</v>
      </c>
      <c r="C73" s="7" t="s">
        <v>1084</v>
      </c>
      <c r="D73" s="7">
        <f t="shared" si="12"/>
        <v>233</v>
      </c>
      <c r="E73" s="8">
        <f t="shared" si="13"/>
        <v>97</v>
      </c>
      <c r="F73" s="8" t="e">
        <f t="shared" si="14"/>
        <v>#VALUE!</v>
      </c>
      <c r="G73" s="7">
        <f t="shared" si="15"/>
        <v>96</v>
      </c>
      <c r="H73" s="7" t="e">
        <f t="shared" si="16"/>
        <v>#VALUE!</v>
      </c>
      <c r="I73" s="7" t="e">
        <f t="shared" si="17"/>
        <v>#VALUE!</v>
      </c>
      <c r="J73" s="7" t="e">
        <f t="shared" si="18"/>
        <v>#VALUE!</v>
      </c>
      <c r="K73" s="7" t="e">
        <f t="shared" si="19"/>
        <v>#VALUE!</v>
      </c>
      <c r="M73" s="8" t="str">
        <f t="shared" si="20"/>
        <v xml:space="preserve">BERTHELOT Jean Louis                                                                            </v>
      </c>
      <c r="N73" s="8" t="str">
        <f t="shared" si="21"/>
        <v/>
      </c>
      <c r="O73" s="8" t="str">
        <f t="shared" si="22"/>
        <v/>
      </c>
      <c r="P73" s="8" t="str">
        <f t="shared" si="23"/>
        <v/>
      </c>
    </row>
    <row r="74" spans="1:16" ht="62.25" customHeight="1" thickTop="1" thickBot="1" x14ac:dyDescent="0.25">
      <c r="A74" s="7" t="s">
        <v>406</v>
      </c>
      <c r="C74" s="7" t="s">
        <v>1085</v>
      </c>
      <c r="D74" s="7">
        <f t="shared" si="12"/>
        <v>235</v>
      </c>
      <c r="E74" s="8">
        <f t="shared" si="13"/>
        <v>99</v>
      </c>
      <c r="F74" s="8" t="e">
        <f t="shared" si="14"/>
        <v>#VALUE!</v>
      </c>
      <c r="G74" s="7">
        <f t="shared" si="15"/>
        <v>98</v>
      </c>
      <c r="H74" s="7" t="e">
        <f t="shared" si="16"/>
        <v>#VALUE!</v>
      </c>
      <c r="I74" s="7" t="e">
        <f t="shared" si="17"/>
        <v>#VALUE!</v>
      </c>
      <c r="J74" s="7" t="e">
        <f t="shared" si="18"/>
        <v>#VALUE!</v>
      </c>
      <c r="K74" s="7" t="e">
        <f t="shared" si="19"/>
        <v>#VALUE!</v>
      </c>
      <c r="M74" s="8" t="str">
        <f t="shared" si="20"/>
        <v xml:space="preserve">BERTIN Guy                                                                                        </v>
      </c>
      <c r="N74" s="8" t="str">
        <f t="shared" si="21"/>
        <v/>
      </c>
      <c r="O74" s="8" t="str">
        <f t="shared" si="22"/>
        <v/>
      </c>
      <c r="P74" s="8" t="str">
        <f t="shared" si="23"/>
        <v/>
      </c>
    </row>
    <row r="75" spans="1:16" ht="62.25" customHeight="1" thickTop="1" thickBot="1" x14ac:dyDescent="0.25">
      <c r="A75" s="7" t="s">
        <v>38</v>
      </c>
      <c r="C75" s="7" t="s">
        <v>1086</v>
      </c>
      <c r="D75" s="7">
        <f t="shared" si="12"/>
        <v>232</v>
      </c>
      <c r="E75" s="8">
        <f t="shared" si="13"/>
        <v>94</v>
      </c>
      <c r="F75" s="8" t="e">
        <f t="shared" si="14"/>
        <v>#VALUE!</v>
      </c>
      <c r="G75" s="7">
        <f t="shared" si="15"/>
        <v>93</v>
      </c>
      <c r="H75" s="7" t="e">
        <f t="shared" si="16"/>
        <v>#VALUE!</v>
      </c>
      <c r="I75" s="7" t="e">
        <f t="shared" si="17"/>
        <v>#VALUE!</v>
      </c>
      <c r="J75" s="7" t="e">
        <f t="shared" si="18"/>
        <v>#VALUE!</v>
      </c>
      <c r="K75" s="7" t="e">
        <f t="shared" si="19"/>
        <v>#VALUE!</v>
      </c>
      <c r="M75" s="8" t="str">
        <f t="shared" si="20"/>
        <v xml:space="preserve">BERTOUX Maurice                                                                              </v>
      </c>
      <c r="N75" s="8" t="str">
        <f t="shared" si="21"/>
        <v/>
      </c>
      <c r="O75" s="8" t="str">
        <f t="shared" si="22"/>
        <v/>
      </c>
      <c r="P75" s="8" t="str">
        <f t="shared" si="23"/>
        <v/>
      </c>
    </row>
    <row r="76" spans="1:16" ht="62.25" customHeight="1" thickTop="1" thickBot="1" x14ac:dyDescent="0.25">
      <c r="A76" s="7" t="s">
        <v>39</v>
      </c>
      <c r="C76" s="7" t="s">
        <v>1087</v>
      </c>
      <c r="D76" s="7">
        <f t="shared" si="12"/>
        <v>232</v>
      </c>
      <c r="E76" s="8">
        <f t="shared" si="13"/>
        <v>88</v>
      </c>
      <c r="F76" s="8" t="e">
        <f t="shared" si="14"/>
        <v>#VALUE!</v>
      </c>
      <c r="G76" s="7">
        <f t="shared" si="15"/>
        <v>87</v>
      </c>
      <c r="H76" s="7" t="e">
        <f t="shared" si="16"/>
        <v>#VALUE!</v>
      </c>
      <c r="I76" s="7" t="e">
        <f t="shared" si="17"/>
        <v>#VALUE!</v>
      </c>
      <c r="J76" s="7" t="e">
        <f t="shared" si="18"/>
        <v>#VALUE!</v>
      </c>
      <c r="K76" s="7" t="e">
        <f t="shared" si="19"/>
        <v>#VALUE!</v>
      </c>
      <c r="M76" s="8" t="str">
        <f t="shared" si="20"/>
        <v xml:space="preserve">BERTRAND Jean claude et Annie                                                          </v>
      </c>
      <c r="N76" s="8" t="str">
        <f t="shared" si="21"/>
        <v/>
      </c>
      <c r="O76" s="8" t="str">
        <f t="shared" si="22"/>
        <v/>
      </c>
      <c r="P76" s="8" t="str">
        <f t="shared" si="23"/>
        <v/>
      </c>
    </row>
    <row r="77" spans="1:16" ht="62.25" customHeight="1" thickTop="1" thickBot="1" x14ac:dyDescent="0.25">
      <c r="A77" s="7" t="s">
        <v>40</v>
      </c>
      <c r="C77" s="7" t="s">
        <v>1088</v>
      </c>
      <c r="D77" s="7">
        <f t="shared" si="12"/>
        <v>237</v>
      </c>
      <c r="E77" s="8">
        <f t="shared" si="13"/>
        <v>93</v>
      </c>
      <c r="F77" s="8" t="e">
        <f t="shared" si="14"/>
        <v>#VALUE!</v>
      </c>
      <c r="G77" s="7">
        <f t="shared" si="15"/>
        <v>92</v>
      </c>
      <c r="H77" s="7" t="e">
        <f t="shared" si="16"/>
        <v>#VALUE!</v>
      </c>
      <c r="I77" s="7" t="e">
        <f t="shared" si="17"/>
        <v>#VALUE!</v>
      </c>
      <c r="J77" s="7" t="e">
        <f t="shared" si="18"/>
        <v>#VALUE!</v>
      </c>
      <c r="K77" s="7" t="e">
        <f t="shared" si="19"/>
        <v>#VALUE!</v>
      </c>
      <c r="M77" s="8" t="str">
        <f t="shared" si="20"/>
        <v xml:space="preserve">BICHERY Jean Claude                                                                         </v>
      </c>
      <c r="N77" s="8" t="str">
        <f t="shared" si="21"/>
        <v/>
      </c>
      <c r="O77" s="8" t="str">
        <f t="shared" si="22"/>
        <v/>
      </c>
      <c r="P77" s="8" t="str">
        <f t="shared" si="23"/>
        <v/>
      </c>
    </row>
    <row r="78" spans="1:16" ht="62.25" customHeight="1" thickTop="1" thickBot="1" x14ac:dyDescent="0.25">
      <c r="A78" s="7" t="s">
        <v>41</v>
      </c>
      <c r="C78" s="7" t="s">
        <v>1089</v>
      </c>
      <c r="D78" s="7">
        <f t="shared" si="12"/>
        <v>236</v>
      </c>
      <c r="E78" s="8">
        <f t="shared" si="13"/>
        <v>96</v>
      </c>
      <c r="F78" s="8" t="e">
        <f t="shared" si="14"/>
        <v>#VALUE!</v>
      </c>
      <c r="G78" s="7">
        <f t="shared" si="15"/>
        <v>95</v>
      </c>
      <c r="H78" s="7" t="e">
        <f t="shared" si="16"/>
        <v>#VALUE!</v>
      </c>
      <c r="I78" s="7" t="e">
        <f t="shared" si="17"/>
        <v>#VALUE!</v>
      </c>
      <c r="J78" s="7" t="e">
        <f t="shared" si="18"/>
        <v>#VALUE!</v>
      </c>
      <c r="K78" s="7" t="e">
        <f t="shared" si="19"/>
        <v>#VALUE!</v>
      </c>
      <c r="M78" s="8" t="str">
        <f t="shared" si="20"/>
        <v xml:space="preserve">BIEMONT Franck                                                                                 </v>
      </c>
      <c r="N78" s="8" t="str">
        <f t="shared" si="21"/>
        <v/>
      </c>
      <c r="O78" s="8" t="str">
        <f t="shared" si="22"/>
        <v/>
      </c>
      <c r="P78" s="8" t="str">
        <f t="shared" si="23"/>
        <v/>
      </c>
    </row>
    <row r="79" spans="1:16" ht="62.25" customHeight="1" thickTop="1" thickBot="1" x14ac:dyDescent="0.25">
      <c r="A79" s="7" t="s">
        <v>42</v>
      </c>
      <c r="C79" s="7" t="s">
        <v>1090</v>
      </c>
      <c r="D79" s="7">
        <f t="shared" si="12"/>
        <v>226</v>
      </c>
      <c r="E79" s="8">
        <f t="shared" si="13"/>
        <v>93</v>
      </c>
      <c r="F79" s="8" t="e">
        <f t="shared" si="14"/>
        <v>#VALUE!</v>
      </c>
      <c r="G79" s="7">
        <f t="shared" si="15"/>
        <v>92</v>
      </c>
      <c r="H79" s="7" t="e">
        <f t="shared" si="16"/>
        <v>#VALUE!</v>
      </c>
      <c r="I79" s="7" t="e">
        <f t="shared" si="17"/>
        <v>#VALUE!</v>
      </c>
      <c r="J79" s="7" t="e">
        <f t="shared" si="18"/>
        <v>#VALUE!</v>
      </c>
      <c r="K79" s="7" t="e">
        <f t="shared" si="19"/>
        <v>#VALUE!</v>
      </c>
      <c r="M79" s="8" t="str">
        <f t="shared" si="20"/>
        <v xml:space="preserve">BIENIEK Roger et Lydie                                                                      </v>
      </c>
      <c r="N79" s="8" t="str">
        <f t="shared" si="21"/>
        <v/>
      </c>
      <c r="O79" s="8" t="str">
        <f t="shared" si="22"/>
        <v/>
      </c>
      <c r="P79" s="8" t="str">
        <f t="shared" si="23"/>
        <v/>
      </c>
    </row>
    <row r="80" spans="1:16" ht="62.25" customHeight="1" thickTop="1" thickBot="1" x14ac:dyDescent="0.25">
      <c r="A80" s="7" t="s">
        <v>610</v>
      </c>
      <c r="C80" s="7" t="s">
        <v>1091</v>
      </c>
      <c r="D80" s="7">
        <f t="shared" si="12"/>
        <v>47</v>
      </c>
      <c r="E80" s="8">
        <f t="shared" si="13"/>
        <v>20</v>
      </c>
      <c r="F80" s="8">
        <f t="shared" si="14"/>
        <v>36</v>
      </c>
      <c r="G80" s="7">
        <f t="shared" si="15"/>
        <v>19</v>
      </c>
      <c r="H80" s="7">
        <f t="shared" si="16"/>
        <v>17</v>
      </c>
      <c r="I80" s="7">
        <f t="shared" si="17"/>
        <v>11</v>
      </c>
      <c r="J80" s="7" t="str">
        <f t="shared" si="18"/>
        <v>BIGOT Marie-Claude |4 rue des Ponts</v>
      </c>
      <c r="K80" s="7" t="str">
        <f t="shared" si="19"/>
        <v>28320   GAS</v>
      </c>
      <c r="M80" s="8" t="str">
        <f t="shared" si="20"/>
        <v xml:space="preserve">BIGOT Marie-Claude </v>
      </c>
      <c r="N80" s="8" t="str">
        <f t="shared" si="21"/>
        <v>4 rue des Ponts</v>
      </c>
      <c r="O80" s="8" t="str">
        <f t="shared" si="22"/>
        <v>28320</v>
      </c>
      <c r="P80" s="8" t="str">
        <f t="shared" si="23"/>
        <v>GAS</v>
      </c>
    </row>
    <row r="81" spans="1:16" ht="62.25" customHeight="1" thickTop="1" thickBot="1" x14ac:dyDescent="0.25">
      <c r="A81" s="7" t="s">
        <v>611</v>
      </c>
      <c r="C81" s="7" t="s">
        <v>1092</v>
      </c>
      <c r="D81" s="7">
        <f t="shared" si="12"/>
        <v>83</v>
      </c>
      <c r="E81" s="8">
        <f t="shared" si="13"/>
        <v>32</v>
      </c>
      <c r="F81" s="8">
        <f t="shared" si="14"/>
        <v>60</v>
      </c>
      <c r="G81" s="7">
        <f t="shared" si="15"/>
        <v>31</v>
      </c>
      <c r="H81" s="7">
        <f t="shared" si="16"/>
        <v>29</v>
      </c>
      <c r="I81" s="7">
        <f t="shared" si="17"/>
        <v>23</v>
      </c>
      <c r="J81" s="7" t="str">
        <f t="shared" si="18"/>
        <v>BILY Cédric et POUPEAU Virginie|1 avenue du général leclerc</v>
      </c>
      <c r="K81" s="7" t="str">
        <f t="shared" si="19"/>
        <v>28120   ILLIERS COMBRAY</v>
      </c>
      <c r="M81" s="8" t="str">
        <f t="shared" si="20"/>
        <v>BILY Cédric et POUPEAU Virginie</v>
      </c>
      <c r="N81" s="8" t="str">
        <f t="shared" si="21"/>
        <v>1 avenue du général leclerc</v>
      </c>
      <c r="O81" s="8" t="str">
        <f t="shared" si="22"/>
        <v>28120</v>
      </c>
      <c r="P81" s="8" t="str">
        <f t="shared" si="23"/>
        <v>ILLIERS COMBRAY</v>
      </c>
    </row>
    <row r="82" spans="1:16" ht="62.25" customHeight="1" thickTop="1" thickBot="1" x14ac:dyDescent="0.25">
      <c r="A82" s="7" t="s">
        <v>436</v>
      </c>
      <c r="C82" s="7" t="s">
        <v>1093</v>
      </c>
      <c r="D82" s="7">
        <f t="shared" si="12"/>
        <v>47</v>
      </c>
      <c r="E82" s="8">
        <f t="shared" si="13"/>
        <v>13</v>
      </c>
      <c r="F82" s="8">
        <f t="shared" si="14"/>
        <v>32</v>
      </c>
      <c r="G82" s="7">
        <f t="shared" si="15"/>
        <v>12</v>
      </c>
      <c r="H82" s="7">
        <f t="shared" si="16"/>
        <v>20</v>
      </c>
      <c r="I82" s="7">
        <f t="shared" si="17"/>
        <v>15</v>
      </c>
      <c r="J82" s="7" t="str">
        <f t="shared" si="18"/>
        <v>BINEY Pascal|10 Lieu dit La Leu</v>
      </c>
      <c r="K82" s="7" t="str">
        <f t="shared" si="19"/>
        <v>28190   VERIGNY</v>
      </c>
      <c r="M82" s="8" t="str">
        <f t="shared" si="20"/>
        <v>BINEY Pascal</v>
      </c>
      <c r="N82" s="8" t="str">
        <f t="shared" si="21"/>
        <v>10 Lieu dit La Leu</v>
      </c>
      <c r="O82" s="8" t="str">
        <f t="shared" si="22"/>
        <v>28190</v>
      </c>
      <c r="P82" s="8" t="str">
        <f t="shared" si="23"/>
        <v>VERIGNY</v>
      </c>
    </row>
    <row r="83" spans="1:16" ht="62.25" customHeight="1" thickTop="1" thickBot="1" x14ac:dyDescent="0.25">
      <c r="A83" s="7" t="s">
        <v>612</v>
      </c>
      <c r="C83" s="7" t="s">
        <v>1094</v>
      </c>
      <c r="D83" s="7">
        <f t="shared" si="12"/>
        <v>58</v>
      </c>
      <c r="E83" s="8">
        <f t="shared" si="13"/>
        <v>23</v>
      </c>
      <c r="F83" s="8">
        <f t="shared" si="14"/>
        <v>43</v>
      </c>
      <c r="G83" s="7">
        <f t="shared" si="15"/>
        <v>22</v>
      </c>
      <c r="H83" s="7">
        <f t="shared" si="16"/>
        <v>21</v>
      </c>
      <c r="I83" s="7">
        <f t="shared" si="17"/>
        <v>15</v>
      </c>
      <c r="J83" s="7" t="str">
        <f t="shared" si="18"/>
        <v>BIZEAU Karine et Cyril| 66 bis rue du Paty</v>
      </c>
      <c r="K83" s="7" t="str">
        <f t="shared" si="19"/>
        <v>28130   HANCHES</v>
      </c>
      <c r="M83" s="8" t="str">
        <f t="shared" si="20"/>
        <v>BIZEAU Karine et Cyril</v>
      </c>
      <c r="N83" s="8" t="str">
        <f t="shared" si="21"/>
        <v xml:space="preserve"> 66 bis rue du Paty</v>
      </c>
      <c r="O83" s="8" t="str">
        <f t="shared" si="22"/>
        <v>28130</v>
      </c>
      <c r="P83" s="8" t="str">
        <f t="shared" si="23"/>
        <v>HANCHES</v>
      </c>
    </row>
    <row r="84" spans="1:16" ht="62.25" customHeight="1" thickTop="1" thickBot="1" x14ac:dyDescent="0.25">
      <c r="A84" s="7" t="s">
        <v>613</v>
      </c>
      <c r="C84" s="7" t="s">
        <v>1095</v>
      </c>
      <c r="D84" s="7">
        <f t="shared" si="12"/>
        <v>72</v>
      </c>
      <c r="E84" s="8">
        <f t="shared" si="13"/>
        <v>28</v>
      </c>
      <c r="F84" s="8">
        <f t="shared" si="14"/>
        <v>49</v>
      </c>
      <c r="G84" s="7">
        <f t="shared" si="15"/>
        <v>27</v>
      </c>
      <c r="H84" s="7">
        <f t="shared" si="16"/>
        <v>22</v>
      </c>
      <c r="I84" s="7">
        <f t="shared" si="17"/>
        <v>23</v>
      </c>
      <c r="J84" s="7" t="str">
        <f t="shared" si="18"/>
        <v>BIZET Bernadette et Jacques| 4 rue Charles Brune</v>
      </c>
      <c r="K84" s="7" t="str">
        <f t="shared" si="19"/>
        <v>28700  BEVILLE LE CONTE</v>
      </c>
      <c r="M84" s="8" t="str">
        <f t="shared" si="20"/>
        <v>BIZET Bernadette et Jacques</v>
      </c>
      <c r="N84" s="8" t="str">
        <f t="shared" si="21"/>
        <v xml:space="preserve"> 4 rue Charles Brune</v>
      </c>
      <c r="O84" s="8" t="str">
        <f t="shared" si="22"/>
        <v>28700</v>
      </c>
      <c r="P84" s="8" t="str">
        <f t="shared" si="23"/>
        <v>EVILLE LE CONTE</v>
      </c>
    </row>
    <row r="85" spans="1:16" ht="62.25" customHeight="1" thickTop="1" thickBot="1" x14ac:dyDescent="0.25">
      <c r="A85" s="7" t="s">
        <v>614</v>
      </c>
      <c r="C85" s="7" t="s">
        <v>1096</v>
      </c>
      <c r="D85" s="7">
        <f t="shared" si="12"/>
        <v>73</v>
      </c>
      <c r="E85" s="8">
        <f t="shared" si="13"/>
        <v>32</v>
      </c>
      <c r="F85" s="8">
        <f t="shared" si="14"/>
        <v>49</v>
      </c>
      <c r="G85" s="7">
        <f t="shared" si="15"/>
        <v>31</v>
      </c>
      <c r="H85" s="7">
        <f t="shared" si="16"/>
        <v>18</v>
      </c>
      <c r="I85" s="7">
        <f t="shared" si="17"/>
        <v>24</v>
      </c>
      <c r="J85" s="7" t="str">
        <f t="shared" si="18"/>
        <v>BLANCHARD André et Marie Louise|39 rue de Nogent</v>
      </c>
      <c r="K85" s="7" t="str">
        <f t="shared" si="19"/>
        <v>28400  SOUANCE AU PERCHE</v>
      </c>
      <c r="M85" s="8" t="str">
        <f t="shared" si="20"/>
        <v>BLANCHARD André et Marie Louise</v>
      </c>
      <c r="N85" s="8" t="str">
        <f t="shared" si="21"/>
        <v>39 rue de Nogent</v>
      </c>
      <c r="O85" s="8" t="str">
        <f t="shared" si="22"/>
        <v>28400</v>
      </c>
      <c r="P85" s="8" t="str">
        <f t="shared" si="23"/>
        <v>OUANCE AU PERCHE</v>
      </c>
    </row>
    <row r="86" spans="1:16" ht="62.25" customHeight="1" thickTop="1" thickBot="1" x14ac:dyDescent="0.25">
      <c r="A86" s="7" t="s">
        <v>437</v>
      </c>
      <c r="C86" s="7" t="s">
        <v>1097</v>
      </c>
      <c r="D86" s="7">
        <f t="shared" si="12"/>
        <v>84</v>
      </c>
      <c r="E86" s="8">
        <f t="shared" si="13"/>
        <v>17</v>
      </c>
      <c r="F86" s="8">
        <f t="shared" si="14"/>
        <v>53</v>
      </c>
      <c r="G86" s="7">
        <f t="shared" si="15"/>
        <v>16</v>
      </c>
      <c r="H86" s="7">
        <f t="shared" si="16"/>
        <v>37</v>
      </c>
      <c r="I86" s="7">
        <f t="shared" si="17"/>
        <v>31</v>
      </c>
      <c r="J86" s="7" t="str">
        <f t="shared" si="18"/>
        <v xml:space="preserve">BLANCHARD Gerard|Le Grand clos "lieu dit Mersantes" </v>
      </c>
      <c r="K86" s="7" t="str">
        <f t="shared" si="19"/>
        <v>28220   SAINT HILAIRE SUR YERRE</v>
      </c>
      <c r="M86" s="8" t="str">
        <f t="shared" si="20"/>
        <v>BLANCHARD Gerard</v>
      </c>
      <c r="N86" s="8" t="str">
        <f t="shared" si="21"/>
        <v xml:space="preserve">Le Grand clos "lieu dit Mersantes" </v>
      </c>
      <c r="O86" s="8" t="str">
        <f t="shared" si="22"/>
        <v>28220</v>
      </c>
      <c r="P86" s="8" t="str">
        <f t="shared" si="23"/>
        <v>SAINT HILAIRE SUR YERRE</v>
      </c>
    </row>
    <row r="87" spans="1:16" ht="62.25" customHeight="1" thickTop="1" thickBot="1" x14ac:dyDescent="0.25">
      <c r="A87" s="7" t="s">
        <v>615</v>
      </c>
      <c r="C87" s="7" t="s">
        <v>1098</v>
      </c>
      <c r="D87" s="7">
        <f t="shared" si="12"/>
        <v>63</v>
      </c>
      <c r="E87" s="8">
        <f t="shared" si="13"/>
        <v>26</v>
      </c>
      <c r="F87" s="8">
        <f t="shared" si="14"/>
        <v>47</v>
      </c>
      <c r="G87" s="7">
        <f t="shared" si="15"/>
        <v>25</v>
      </c>
      <c r="H87" s="7">
        <f t="shared" si="16"/>
        <v>22</v>
      </c>
      <c r="I87" s="7">
        <f t="shared" si="17"/>
        <v>16</v>
      </c>
      <c r="J87" s="7" t="str">
        <f t="shared" si="18"/>
        <v>BLANCHET Eric et Nathalie| 28 rue de la mairie</v>
      </c>
      <c r="K87" s="7" t="str">
        <f t="shared" si="19"/>
        <v>28800   BOUVILLE</v>
      </c>
      <c r="M87" s="8" t="str">
        <f t="shared" si="20"/>
        <v>BLANCHET Eric et Nathalie</v>
      </c>
      <c r="N87" s="8" t="str">
        <f t="shared" si="21"/>
        <v xml:space="preserve"> 28 rue de la mairie</v>
      </c>
      <c r="O87" s="8" t="str">
        <f t="shared" si="22"/>
        <v>28800</v>
      </c>
      <c r="P87" s="8" t="str">
        <f t="shared" si="23"/>
        <v>BOUVILLE</v>
      </c>
    </row>
    <row r="88" spans="1:16" ht="62.25" customHeight="1" thickTop="1" thickBot="1" x14ac:dyDescent="0.25">
      <c r="A88" s="7" t="s">
        <v>616</v>
      </c>
      <c r="C88" s="7" t="s">
        <v>1099</v>
      </c>
      <c r="D88" s="7">
        <f t="shared" si="12"/>
        <v>64</v>
      </c>
      <c r="E88" s="8">
        <f t="shared" si="13"/>
        <v>20</v>
      </c>
      <c r="F88" s="8">
        <f t="shared" si="14"/>
        <v>37</v>
      </c>
      <c r="G88" s="7">
        <f t="shared" si="15"/>
        <v>19</v>
      </c>
      <c r="H88" s="7">
        <f t="shared" si="16"/>
        <v>18</v>
      </c>
      <c r="I88" s="7">
        <f t="shared" si="17"/>
        <v>27</v>
      </c>
      <c r="J88" s="7" t="str">
        <f t="shared" si="18"/>
        <v>BLICHARZ Stanislas |5 rue du Plessis</v>
      </c>
      <c r="K88" s="7" t="str">
        <f t="shared" si="19"/>
        <v>28380   SAINT REMY SUR AVRE</v>
      </c>
      <c r="M88" s="8" t="str">
        <f t="shared" si="20"/>
        <v xml:space="preserve">BLICHARZ Stanislas </v>
      </c>
      <c r="N88" s="8" t="str">
        <f t="shared" si="21"/>
        <v>5 rue du Plessis</v>
      </c>
      <c r="O88" s="8" t="str">
        <f t="shared" si="22"/>
        <v>28380</v>
      </c>
      <c r="P88" s="8" t="str">
        <f t="shared" si="23"/>
        <v>SAINT REMY SUR AVRE</v>
      </c>
    </row>
    <row r="89" spans="1:16" ht="62.25" customHeight="1" thickTop="1" thickBot="1" x14ac:dyDescent="0.25">
      <c r="A89" s="7" t="s">
        <v>617</v>
      </c>
      <c r="C89" s="7" t="s">
        <v>1100</v>
      </c>
      <c r="D89" s="7">
        <f t="shared" si="12"/>
        <v>51</v>
      </c>
      <c r="E89" s="8">
        <f t="shared" si="13"/>
        <v>16</v>
      </c>
      <c r="F89" s="8">
        <f t="shared" si="14"/>
        <v>34</v>
      </c>
      <c r="G89" s="7">
        <f t="shared" si="15"/>
        <v>15</v>
      </c>
      <c r="H89" s="7">
        <f t="shared" si="16"/>
        <v>19</v>
      </c>
      <c r="I89" s="7">
        <f t="shared" si="17"/>
        <v>17</v>
      </c>
      <c r="J89" s="7" t="str">
        <f t="shared" si="18"/>
        <v>BLONDEAU Robert|3 rue des oiseaux</v>
      </c>
      <c r="K89" s="7" t="str">
        <f t="shared" si="19"/>
        <v>28410   CHAMPAGNE</v>
      </c>
      <c r="M89" s="8" t="str">
        <f t="shared" si="20"/>
        <v>BLONDEAU Robert</v>
      </c>
      <c r="N89" s="8" t="str">
        <f t="shared" si="21"/>
        <v>3 rue des oiseaux</v>
      </c>
      <c r="O89" s="8" t="str">
        <f t="shared" si="22"/>
        <v>28410</v>
      </c>
      <c r="P89" s="8" t="str">
        <f t="shared" si="23"/>
        <v>CHAMPAGNE</v>
      </c>
    </row>
    <row r="90" spans="1:16" ht="62.25" customHeight="1" thickTop="1" thickBot="1" x14ac:dyDescent="0.25">
      <c r="A90" s="7" t="s">
        <v>10</v>
      </c>
      <c r="C90" s="7" t="s">
        <v>1101</v>
      </c>
      <c r="D90" s="7">
        <f t="shared" si="12"/>
        <v>203</v>
      </c>
      <c r="E90" s="8">
        <f t="shared" si="13"/>
        <v>93</v>
      </c>
      <c r="F90" s="8" t="e">
        <f t="shared" si="14"/>
        <v>#VALUE!</v>
      </c>
      <c r="G90" s="7">
        <f t="shared" si="15"/>
        <v>92</v>
      </c>
      <c r="H90" s="7" t="e">
        <f t="shared" si="16"/>
        <v>#VALUE!</v>
      </c>
      <c r="I90" s="7" t="e">
        <f t="shared" si="17"/>
        <v>#VALUE!</v>
      </c>
      <c r="J90" s="7" t="e">
        <f t="shared" si="18"/>
        <v>#VALUE!</v>
      </c>
      <c r="K90" s="7" t="e">
        <f t="shared" si="19"/>
        <v>#VALUE!</v>
      </c>
      <c r="M90" s="8" t="str">
        <f t="shared" si="20"/>
        <v xml:space="preserve">BOCAGE/BRAULT Mireille                                                                      </v>
      </c>
      <c r="N90" s="8" t="str">
        <f t="shared" si="21"/>
        <v/>
      </c>
      <c r="O90" s="8" t="str">
        <f t="shared" si="22"/>
        <v/>
      </c>
      <c r="P90" s="8" t="str">
        <f t="shared" si="23"/>
        <v/>
      </c>
    </row>
    <row r="91" spans="1:16" ht="62.25" customHeight="1" thickTop="1" thickBot="1" x14ac:dyDescent="0.25">
      <c r="A91" s="7" t="s">
        <v>618</v>
      </c>
      <c r="C91" s="7" t="s">
        <v>1102</v>
      </c>
      <c r="D91" s="7">
        <f t="shared" si="12"/>
        <v>58</v>
      </c>
      <c r="E91" s="8">
        <f t="shared" si="13"/>
        <v>27</v>
      </c>
      <c r="F91" s="8">
        <f t="shared" si="14"/>
        <v>45</v>
      </c>
      <c r="G91" s="7">
        <f t="shared" si="15"/>
        <v>26</v>
      </c>
      <c r="H91" s="7">
        <f t="shared" si="16"/>
        <v>19</v>
      </c>
      <c r="I91" s="7">
        <f t="shared" si="17"/>
        <v>13</v>
      </c>
      <c r="J91" s="7" t="str">
        <f t="shared" si="18"/>
        <v>BODELOT Jocelyne et Henry |42 rue des Marais</v>
      </c>
      <c r="K91" s="7" t="str">
        <f t="shared" si="19"/>
        <v>28210   NERON</v>
      </c>
      <c r="M91" s="8" t="str">
        <f t="shared" si="20"/>
        <v xml:space="preserve">BODELOT Jocelyne et Henry </v>
      </c>
      <c r="N91" s="8" t="str">
        <f t="shared" si="21"/>
        <v>42 rue des Marais</v>
      </c>
      <c r="O91" s="8" t="str">
        <f t="shared" si="22"/>
        <v>28210</v>
      </c>
      <c r="P91" s="8" t="str">
        <f t="shared" si="23"/>
        <v>NERON</v>
      </c>
    </row>
    <row r="92" spans="1:16" ht="62.25" customHeight="1" thickTop="1" thickBot="1" x14ac:dyDescent="0.25">
      <c r="A92" s="7" t="s">
        <v>43</v>
      </c>
      <c r="C92" s="7" t="s">
        <v>1103</v>
      </c>
      <c r="D92" s="7">
        <f t="shared" si="12"/>
        <v>235</v>
      </c>
      <c r="E92" s="8">
        <f t="shared" si="13"/>
        <v>93</v>
      </c>
      <c r="F92" s="8" t="e">
        <f t="shared" si="14"/>
        <v>#VALUE!</v>
      </c>
      <c r="G92" s="7">
        <f t="shared" si="15"/>
        <v>92</v>
      </c>
      <c r="H92" s="7" t="e">
        <f t="shared" si="16"/>
        <v>#VALUE!</v>
      </c>
      <c r="I92" s="7" t="e">
        <f t="shared" si="17"/>
        <v>#VALUE!</v>
      </c>
      <c r="J92" s="7" t="e">
        <f t="shared" si="18"/>
        <v>#VALUE!</v>
      </c>
      <c r="K92" s="7" t="e">
        <f t="shared" si="19"/>
        <v>#VALUE!</v>
      </c>
      <c r="M92" s="8" t="str">
        <f t="shared" si="20"/>
        <v xml:space="preserve">BOIDRON Jean-Claude                                                                         </v>
      </c>
      <c r="N92" s="8" t="str">
        <f t="shared" si="21"/>
        <v/>
      </c>
      <c r="O92" s="8" t="str">
        <f t="shared" si="22"/>
        <v/>
      </c>
      <c r="P92" s="8" t="str">
        <f t="shared" si="23"/>
        <v/>
      </c>
    </row>
    <row r="93" spans="1:16" ht="62.25" customHeight="1" thickTop="1" thickBot="1" x14ac:dyDescent="0.25">
      <c r="A93" s="7" t="s">
        <v>4</v>
      </c>
      <c r="C93" s="7" t="s">
        <v>1104</v>
      </c>
      <c r="D93" s="7">
        <f t="shared" si="12"/>
        <v>212</v>
      </c>
      <c r="E93" s="8">
        <f t="shared" si="13"/>
        <v>95</v>
      </c>
      <c r="F93" s="8" t="e">
        <f t="shared" si="14"/>
        <v>#VALUE!</v>
      </c>
      <c r="G93" s="7">
        <f t="shared" si="15"/>
        <v>94</v>
      </c>
      <c r="H93" s="7" t="e">
        <f t="shared" si="16"/>
        <v>#VALUE!</v>
      </c>
      <c r="I93" s="7" t="e">
        <f t="shared" si="17"/>
        <v>#VALUE!</v>
      </c>
      <c r="J93" s="7" t="e">
        <f t="shared" si="18"/>
        <v>#VALUE!</v>
      </c>
      <c r="K93" s="7" t="e">
        <f t="shared" si="19"/>
        <v>#VALUE!</v>
      </c>
      <c r="M93" s="8" t="str">
        <f t="shared" si="20"/>
        <v xml:space="preserve">BOINQUET Jackie                                                                               </v>
      </c>
      <c r="N93" s="8" t="str">
        <f t="shared" si="21"/>
        <v/>
      </c>
      <c r="O93" s="8" t="str">
        <f t="shared" si="22"/>
        <v/>
      </c>
      <c r="P93" s="8" t="str">
        <f t="shared" si="23"/>
        <v/>
      </c>
    </row>
    <row r="94" spans="1:16" ht="62.25" customHeight="1" thickTop="1" thickBot="1" x14ac:dyDescent="0.25">
      <c r="A94" s="7" t="s">
        <v>44</v>
      </c>
      <c r="C94" s="7" t="s">
        <v>1105</v>
      </c>
      <c r="D94" s="7">
        <f t="shared" si="12"/>
        <v>232</v>
      </c>
      <c r="E94" s="8">
        <f t="shared" si="13"/>
        <v>91</v>
      </c>
      <c r="F94" s="8" t="e">
        <f t="shared" si="14"/>
        <v>#VALUE!</v>
      </c>
      <c r="G94" s="7">
        <f t="shared" si="15"/>
        <v>90</v>
      </c>
      <c r="H94" s="7" t="e">
        <f t="shared" si="16"/>
        <v>#VALUE!</v>
      </c>
      <c r="I94" s="7" t="e">
        <f t="shared" si="17"/>
        <v>#VALUE!</v>
      </c>
      <c r="J94" s="7" t="e">
        <f t="shared" si="18"/>
        <v>#VALUE!</v>
      </c>
      <c r="K94" s="7" t="e">
        <f t="shared" si="19"/>
        <v>#VALUE!</v>
      </c>
      <c r="M94" s="8" t="str">
        <f t="shared" si="20"/>
        <v xml:space="preserve">BOISSAYE Annick et Thierry                                                                </v>
      </c>
      <c r="N94" s="8" t="str">
        <f t="shared" si="21"/>
        <v/>
      </c>
      <c r="O94" s="8" t="str">
        <f t="shared" si="22"/>
        <v/>
      </c>
      <c r="P94" s="8" t="str">
        <f t="shared" si="23"/>
        <v/>
      </c>
    </row>
    <row r="95" spans="1:16" ht="62.25" customHeight="1" thickTop="1" thickBot="1" x14ac:dyDescent="0.25">
      <c r="A95" s="7" t="s">
        <v>407</v>
      </c>
      <c r="C95" s="7" t="s">
        <v>1106</v>
      </c>
      <c r="D95" s="7">
        <f t="shared" si="12"/>
        <v>229</v>
      </c>
      <c r="E95" s="8">
        <f t="shared" si="13"/>
        <v>92</v>
      </c>
      <c r="F95" s="8" t="e">
        <f t="shared" si="14"/>
        <v>#VALUE!</v>
      </c>
      <c r="G95" s="7">
        <f t="shared" si="15"/>
        <v>91</v>
      </c>
      <c r="H95" s="7" t="e">
        <f t="shared" si="16"/>
        <v>#VALUE!</v>
      </c>
      <c r="I95" s="7" t="e">
        <f t="shared" si="17"/>
        <v>#VALUE!</v>
      </c>
      <c r="J95" s="7" t="e">
        <f t="shared" si="18"/>
        <v>#VALUE!</v>
      </c>
      <c r="K95" s="7" t="e">
        <f t="shared" si="19"/>
        <v>#VALUE!</v>
      </c>
      <c r="M95" s="8" t="str">
        <f t="shared" si="20"/>
        <v xml:space="preserve">BOISSEAU Baby et Gilbert                                                                   </v>
      </c>
      <c r="N95" s="8" t="str">
        <f t="shared" si="21"/>
        <v/>
      </c>
      <c r="O95" s="8" t="str">
        <f t="shared" si="22"/>
        <v/>
      </c>
      <c r="P95" s="8" t="str">
        <f t="shared" si="23"/>
        <v/>
      </c>
    </row>
    <row r="96" spans="1:16" ht="62.25" customHeight="1" thickTop="1" thickBot="1" x14ac:dyDescent="0.25">
      <c r="A96" s="7" t="s">
        <v>45</v>
      </c>
      <c r="C96" s="7" t="s">
        <v>1107</v>
      </c>
      <c r="D96" s="7">
        <f t="shared" si="12"/>
        <v>232</v>
      </c>
      <c r="E96" s="8">
        <f t="shared" si="13"/>
        <v>95</v>
      </c>
      <c r="F96" s="8" t="e">
        <f t="shared" si="14"/>
        <v>#VALUE!</v>
      </c>
      <c r="G96" s="7">
        <f t="shared" si="15"/>
        <v>94</v>
      </c>
      <c r="H96" s="7" t="e">
        <f t="shared" si="16"/>
        <v>#VALUE!</v>
      </c>
      <c r="I96" s="7" t="e">
        <f t="shared" si="17"/>
        <v>#VALUE!</v>
      </c>
      <c r="J96" s="7" t="e">
        <f t="shared" si="18"/>
        <v>#VALUE!</v>
      </c>
      <c r="K96" s="7" t="e">
        <f t="shared" si="19"/>
        <v>#VALUE!</v>
      </c>
      <c r="M96" s="8" t="str">
        <f t="shared" si="20"/>
        <v xml:space="preserve">BOISSIERE Thierry                                                                             </v>
      </c>
      <c r="N96" s="8" t="str">
        <f t="shared" si="21"/>
        <v/>
      </c>
      <c r="O96" s="8" t="str">
        <f t="shared" si="22"/>
        <v/>
      </c>
      <c r="P96" s="8" t="str">
        <f t="shared" si="23"/>
        <v/>
      </c>
    </row>
    <row r="97" spans="1:16" ht="62.25" customHeight="1" thickTop="1" thickBot="1" x14ac:dyDescent="0.25">
      <c r="A97" s="7" t="s">
        <v>46</v>
      </c>
      <c r="C97" s="7" t="s">
        <v>1108</v>
      </c>
      <c r="D97" s="7">
        <f t="shared" si="12"/>
        <v>225</v>
      </c>
      <c r="E97" s="8">
        <f t="shared" si="13"/>
        <v>90</v>
      </c>
      <c r="F97" s="8" t="e">
        <f t="shared" si="14"/>
        <v>#VALUE!</v>
      </c>
      <c r="G97" s="7">
        <f t="shared" si="15"/>
        <v>89</v>
      </c>
      <c r="H97" s="7" t="e">
        <f t="shared" si="16"/>
        <v>#VALUE!</v>
      </c>
      <c r="I97" s="7" t="e">
        <f t="shared" si="17"/>
        <v>#VALUE!</v>
      </c>
      <c r="J97" s="7" t="e">
        <f t="shared" si="18"/>
        <v>#VALUE!</v>
      </c>
      <c r="K97" s="7" t="e">
        <f t="shared" si="19"/>
        <v>#VALUE!</v>
      </c>
      <c r="M97" s="8" t="str">
        <f t="shared" si="20"/>
        <v xml:space="preserve">BOLOCH Marie-Pierre et Sylvain                                                           </v>
      </c>
      <c r="N97" s="8" t="str">
        <f t="shared" si="21"/>
        <v/>
      </c>
      <c r="O97" s="8" t="str">
        <f t="shared" si="22"/>
        <v/>
      </c>
      <c r="P97" s="8" t="str">
        <f t="shared" si="23"/>
        <v/>
      </c>
    </row>
    <row r="98" spans="1:16" ht="62.25" customHeight="1" thickTop="1" thickBot="1" x14ac:dyDescent="0.25">
      <c r="A98" s="7" t="s">
        <v>47</v>
      </c>
      <c r="C98" s="7" t="s">
        <v>1109</v>
      </c>
      <c r="D98" s="7">
        <f t="shared" si="12"/>
        <v>226</v>
      </c>
      <c r="E98" s="8">
        <f t="shared" si="13"/>
        <v>96</v>
      </c>
      <c r="F98" s="8" t="e">
        <f t="shared" si="14"/>
        <v>#VALUE!</v>
      </c>
      <c r="G98" s="7">
        <f t="shared" si="15"/>
        <v>95</v>
      </c>
      <c r="H98" s="7" t="e">
        <f t="shared" si="16"/>
        <v>#VALUE!</v>
      </c>
      <c r="I98" s="7" t="e">
        <f t="shared" si="17"/>
        <v>#VALUE!</v>
      </c>
      <c r="J98" s="7" t="e">
        <f t="shared" si="18"/>
        <v>#VALUE!</v>
      </c>
      <c r="K98" s="7" t="e">
        <f t="shared" si="19"/>
        <v>#VALUE!</v>
      </c>
      <c r="M98" s="8" t="str">
        <f t="shared" si="20"/>
        <v xml:space="preserve">BONARD Boris                                                                                   </v>
      </c>
      <c r="N98" s="8" t="str">
        <f t="shared" si="21"/>
        <v/>
      </c>
      <c r="O98" s="8" t="str">
        <f t="shared" si="22"/>
        <v/>
      </c>
      <c r="P98" s="8" t="str">
        <f t="shared" si="23"/>
        <v/>
      </c>
    </row>
    <row r="99" spans="1:16" ht="62.25" customHeight="1" thickTop="1" thickBot="1" x14ac:dyDescent="0.25">
      <c r="A99" s="7" t="s">
        <v>619</v>
      </c>
      <c r="C99" s="7" t="s">
        <v>1110</v>
      </c>
      <c r="D99" s="7">
        <f t="shared" si="12"/>
        <v>238</v>
      </c>
      <c r="E99" s="8">
        <f t="shared" si="13"/>
        <v>94</v>
      </c>
      <c r="F99" s="8" t="e">
        <f t="shared" si="14"/>
        <v>#VALUE!</v>
      </c>
      <c r="G99" s="7">
        <f t="shared" si="15"/>
        <v>93</v>
      </c>
      <c r="H99" s="7" t="e">
        <f t="shared" si="16"/>
        <v>#VALUE!</v>
      </c>
      <c r="I99" s="7" t="e">
        <f t="shared" si="17"/>
        <v>#VALUE!</v>
      </c>
      <c r="J99" s="7" t="e">
        <f t="shared" si="18"/>
        <v>#VALUE!</v>
      </c>
      <c r="K99" s="7" t="e">
        <f t="shared" si="19"/>
        <v>#VALUE!</v>
      </c>
      <c r="M99" s="8" t="str">
        <f t="shared" si="20"/>
        <v xml:space="preserve">BONICI Yves et Jocelyne                                                                      </v>
      </c>
      <c r="N99" s="8" t="str">
        <f t="shared" si="21"/>
        <v/>
      </c>
      <c r="O99" s="8" t="str">
        <f t="shared" si="22"/>
        <v/>
      </c>
      <c r="P99" s="8" t="str">
        <f t="shared" si="23"/>
        <v/>
      </c>
    </row>
    <row r="100" spans="1:16" ht="62.25" customHeight="1" thickTop="1" thickBot="1" x14ac:dyDescent="0.25">
      <c r="A100" s="7" t="s">
        <v>620</v>
      </c>
      <c r="C100" s="7" t="s">
        <v>1111</v>
      </c>
      <c r="D100" s="7">
        <f t="shared" si="12"/>
        <v>51</v>
      </c>
      <c r="E100" s="8">
        <f t="shared" si="13"/>
        <v>16</v>
      </c>
      <c r="F100" s="8">
        <f t="shared" si="14"/>
        <v>38</v>
      </c>
      <c r="G100" s="7">
        <f t="shared" si="15"/>
        <v>15</v>
      </c>
      <c r="H100" s="7">
        <f t="shared" si="16"/>
        <v>23</v>
      </c>
      <c r="I100" s="7">
        <f t="shared" si="17"/>
        <v>13</v>
      </c>
      <c r="J100" s="7" t="str">
        <f t="shared" si="18"/>
        <v>BONITEAU James |5 rue du 18 Juin 1940</v>
      </c>
      <c r="K100" s="7" t="str">
        <f t="shared" si="19"/>
        <v>28150   VOVES</v>
      </c>
      <c r="M100" s="8" t="str">
        <f t="shared" si="20"/>
        <v xml:space="preserve">BONITEAU James </v>
      </c>
      <c r="N100" s="8" t="str">
        <f t="shared" si="21"/>
        <v>5 rue du 18 Juin 1940</v>
      </c>
      <c r="O100" s="8" t="str">
        <f t="shared" si="22"/>
        <v>28150</v>
      </c>
      <c r="P100" s="8" t="str">
        <f t="shared" si="23"/>
        <v>VOVES</v>
      </c>
    </row>
    <row r="101" spans="1:16" ht="62.25" customHeight="1" thickTop="1" thickBot="1" x14ac:dyDescent="0.25">
      <c r="A101" s="7" t="s">
        <v>621</v>
      </c>
      <c r="C101" s="7" t="s">
        <v>1112</v>
      </c>
      <c r="D101" s="7">
        <f t="shared" si="12"/>
        <v>59</v>
      </c>
      <c r="E101" s="8">
        <f t="shared" si="13"/>
        <v>17</v>
      </c>
      <c r="F101" s="8">
        <f t="shared" si="14"/>
        <v>37</v>
      </c>
      <c r="G101" s="7">
        <f t="shared" si="15"/>
        <v>16</v>
      </c>
      <c r="H101" s="7">
        <f t="shared" si="16"/>
        <v>21</v>
      </c>
      <c r="I101" s="7">
        <f t="shared" si="17"/>
        <v>22</v>
      </c>
      <c r="J101" s="7" t="str">
        <f t="shared" si="18"/>
        <v>BONNEFOY Michel |3 rue georges bizet</v>
      </c>
      <c r="K101" s="7" t="str">
        <f t="shared" si="19"/>
        <v>27340  PONT DE L'ARCHE</v>
      </c>
      <c r="M101" s="8" t="str">
        <f t="shared" si="20"/>
        <v xml:space="preserve">BONNEFOY Michel </v>
      </c>
      <c r="N101" s="8" t="str">
        <f t="shared" si="21"/>
        <v>3 rue georges bizet</v>
      </c>
      <c r="O101" s="8" t="str">
        <f t="shared" si="22"/>
        <v>27340</v>
      </c>
      <c r="P101" s="8" t="str">
        <f t="shared" si="23"/>
        <v>ONT DE L'ARCHE</v>
      </c>
    </row>
    <row r="102" spans="1:16" ht="62.25" customHeight="1" thickTop="1" thickBot="1" x14ac:dyDescent="0.25">
      <c r="A102" s="7" t="s">
        <v>622</v>
      </c>
      <c r="C102" s="7" t="s">
        <v>1113</v>
      </c>
      <c r="D102" s="7">
        <f t="shared" si="12"/>
        <v>60</v>
      </c>
      <c r="E102" s="8">
        <f t="shared" si="13"/>
        <v>23</v>
      </c>
      <c r="F102" s="8">
        <f t="shared" si="14"/>
        <v>45</v>
      </c>
      <c r="G102" s="7">
        <f t="shared" si="15"/>
        <v>22</v>
      </c>
      <c r="H102" s="7">
        <f t="shared" si="16"/>
        <v>23</v>
      </c>
      <c r="I102" s="7">
        <f t="shared" si="17"/>
        <v>15</v>
      </c>
      <c r="J102" s="7" t="str">
        <f t="shared" si="18"/>
        <v xml:space="preserve">BONSERGENT Mauricette |11 impasse de rotrou </v>
      </c>
      <c r="K102" s="7" t="str">
        <f t="shared" si="19"/>
        <v>28000  CHARTRES</v>
      </c>
      <c r="M102" s="8" t="str">
        <f t="shared" si="20"/>
        <v xml:space="preserve">BONSERGENT Mauricette </v>
      </c>
      <c r="N102" s="8" t="str">
        <f t="shared" si="21"/>
        <v xml:space="preserve">11 impasse de rotrou </v>
      </c>
      <c r="O102" s="8" t="str">
        <f t="shared" si="22"/>
        <v>28000</v>
      </c>
      <c r="P102" s="8" t="str">
        <f t="shared" si="23"/>
        <v>HARTRES</v>
      </c>
    </row>
    <row r="103" spans="1:16" ht="62.25" customHeight="1" thickTop="1" thickBot="1" x14ac:dyDescent="0.25">
      <c r="A103" s="7" t="s">
        <v>623</v>
      </c>
      <c r="C103" s="7" t="s">
        <v>1114</v>
      </c>
      <c r="D103" s="7">
        <f t="shared" si="12"/>
        <v>84</v>
      </c>
      <c r="E103" s="8">
        <f t="shared" si="13"/>
        <v>30</v>
      </c>
      <c r="F103" s="8">
        <f t="shared" si="14"/>
        <v>54</v>
      </c>
      <c r="G103" s="7">
        <f t="shared" si="15"/>
        <v>29</v>
      </c>
      <c r="H103" s="7">
        <f t="shared" si="16"/>
        <v>25</v>
      </c>
      <c r="I103" s="7">
        <f t="shared" si="17"/>
        <v>30</v>
      </c>
      <c r="J103" s="7" t="str">
        <f t="shared" si="18"/>
        <v>BONTEMPS Thierry et Patricia |30 route arruels rouvre</v>
      </c>
      <c r="K103" s="7" t="str">
        <f t="shared" si="19"/>
        <v>28800   SAINT MAUR SUR LE LOIR</v>
      </c>
      <c r="M103" s="8" t="str">
        <f t="shared" si="20"/>
        <v xml:space="preserve">BONTEMPS Thierry et Patricia </v>
      </c>
      <c r="N103" s="8" t="str">
        <f t="shared" si="21"/>
        <v>30 route arruels rouvre</v>
      </c>
      <c r="O103" s="8" t="str">
        <f t="shared" si="22"/>
        <v>28800</v>
      </c>
      <c r="P103" s="8" t="str">
        <f t="shared" si="23"/>
        <v>SAINT MAUR SUR LE LOIR</v>
      </c>
    </row>
    <row r="104" spans="1:16" ht="62.25" customHeight="1" thickTop="1" thickBot="1" x14ac:dyDescent="0.25">
      <c r="A104" s="7" t="s">
        <v>624</v>
      </c>
      <c r="C104" s="7" t="s">
        <v>1115</v>
      </c>
      <c r="D104" s="7">
        <f t="shared" si="12"/>
        <v>73</v>
      </c>
      <c r="E104" s="8">
        <f t="shared" si="13"/>
        <v>31</v>
      </c>
      <c r="F104" s="8">
        <f t="shared" si="14"/>
        <v>54</v>
      </c>
      <c r="G104" s="7">
        <f t="shared" si="15"/>
        <v>30</v>
      </c>
      <c r="H104" s="7">
        <f t="shared" si="16"/>
        <v>24</v>
      </c>
      <c r="I104" s="7">
        <f t="shared" si="17"/>
        <v>19</v>
      </c>
      <c r="J104" s="7" t="str">
        <f t="shared" si="18"/>
        <v>BORDIER Madeleine et Christian|12 place des Peupliers</v>
      </c>
      <c r="K104" s="7" t="str">
        <f t="shared" si="19"/>
        <v>28320   GUILLEVILLE</v>
      </c>
      <c r="M104" s="8" t="str">
        <f t="shared" si="20"/>
        <v>BORDIER Madeleine et Christian</v>
      </c>
      <c r="N104" s="8" t="str">
        <f t="shared" si="21"/>
        <v>12 place des Peupliers</v>
      </c>
      <c r="O104" s="8" t="str">
        <f t="shared" si="22"/>
        <v>28320</v>
      </c>
      <c r="P104" s="8" t="str">
        <f t="shared" si="23"/>
        <v>GUILLEVILLE</v>
      </c>
    </row>
    <row r="105" spans="1:16" ht="62.25" customHeight="1" thickTop="1" thickBot="1" x14ac:dyDescent="0.25">
      <c r="A105" s="7" t="s">
        <v>625</v>
      </c>
      <c r="C105" s="7" t="s">
        <v>1116</v>
      </c>
      <c r="D105" s="7">
        <f t="shared" si="12"/>
        <v>55</v>
      </c>
      <c r="E105" s="8">
        <f t="shared" si="13"/>
        <v>23</v>
      </c>
      <c r="F105" s="8">
        <f t="shared" si="14"/>
        <v>43</v>
      </c>
      <c r="G105" s="7">
        <f t="shared" si="15"/>
        <v>22</v>
      </c>
      <c r="H105" s="7">
        <f t="shared" si="16"/>
        <v>21</v>
      </c>
      <c r="I105" s="7">
        <f t="shared" si="17"/>
        <v>12</v>
      </c>
      <c r="J105" s="7" t="str">
        <f t="shared" si="18"/>
        <v xml:space="preserve">BORGEAIS Jean philippe|14 rue philippeaux </v>
      </c>
      <c r="K105" s="7" t="str">
        <f t="shared" si="19"/>
        <v>27650   MUZY</v>
      </c>
      <c r="M105" s="8" t="str">
        <f t="shared" si="20"/>
        <v>BORGEAIS Jean philippe</v>
      </c>
      <c r="N105" s="8" t="str">
        <f t="shared" si="21"/>
        <v xml:space="preserve">14 rue philippeaux </v>
      </c>
      <c r="O105" s="8" t="str">
        <f t="shared" si="22"/>
        <v>27650</v>
      </c>
      <c r="P105" s="8" t="str">
        <f t="shared" si="23"/>
        <v>MUZY</v>
      </c>
    </row>
    <row r="106" spans="1:16" ht="62.25" customHeight="1" thickTop="1" thickBot="1" x14ac:dyDescent="0.25">
      <c r="A106" s="7" t="s">
        <v>626</v>
      </c>
      <c r="C106" s="7" t="s">
        <v>1117</v>
      </c>
      <c r="D106" s="7">
        <f t="shared" si="12"/>
        <v>52</v>
      </c>
      <c r="E106" s="8">
        <f t="shared" si="13"/>
        <v>19</v>
      </c>
      <c r="F106" s="8">
        <f t="shared" si="14"/>
        <v>38</v>
      </c>
      <c r="G106" s="7">
        <f t="shared" si="15"/>
        <v>18</v>
      </c>
      <c r="H106" s="7">
        <f t="shared" si="16"/>
        <v>20</v>
      </c>
      <c r="I106" s="7">
        <f t="shared" si="17"/>
        <v>14</v>
      </c>
      <c r="J106" s="7" t="str">
        <f t="shared" si="18"/>
        <v>BORQUET Emmanuelle| 71 rue Anfreville</v>
      </c>
      <c r="K106" s="7" t="str">
        <f t="shared" si="19"/>
        <v>28210   BOISSY</v>
      </c>
      <c r="M106" s="8" t="str">
        <f t="shared" si="20"/>
        <v>BORQUET Emmanuelle</v>
      </c>
      <c r="N106" s="8" t="str">
        <f t="shared" si="21"/>
        <v xml:space="preserve"> 71 rue Anfreville</v>
      </c>
      <c r="O106" s="8" t="str">
        <f t="shared" si="22"/>
        <v>28210</v>
      </c>
      <c r="P106" s="8" t="str">
        <f t="shared" si="23"/>
        <v>BOISSY</v>
      </c>
    </row>
    <row r="107" spans="1:16" ht="62.25" customHeight="1" thickTop="1" thickBot="1" x14ac:dyDescent="0.25">
      <c r="A107" s="7" t="s">
        <v>438</v>
      </c>
      <c r="C107" s="7" t="s">
        <v>1118</v>
      </c>
      <c r="D107" s="7">
        <f t="shared" si="12"/>
        <v>41</v>
      </c>
      <c r="E107" s="8">
        <f t="shared" si="13"/>
        <v>4</v>
      </c>
      <c r="F107" s="8">
        <f t="shared" si="14"/>
        <v>26</v>
      </c>
      <c r="G107" s="7">
        <f t="shared" si="15"/>
        <v>3</v>
      </c>
      <c r="H107" s="7">
        <f t="shared" si="16"/>
        <v>23</v>
      </c>
      <c r="I107" s="7">
        <f t="shared" si="17"/>
        <v>15</v>
      </c>
      <c r="J107" s="7" t="str">
        <f t="shared" si="18"/>
        <v xml:space="preserve">BOS|62 rue de Chandelles </v>
      </c>
      <c r="K107" s="7" t="str">
        <f t="shared" si="19"/>
        <v>28210  COULOMBS</v>
      </c>
      <c r="M107" s="8" t="str">
        <f t="shared" si="20"/>
        <v>BOS</v>
      </c>
      <c r="N107" s="8" t="str">
        <f t="shared" si="21"/>
        <v xml:space="preserve">62 rue de Chandelles </v>
      </c>
      <c r="O107" s="8" t="str">
        <f t="shared" si="22"/>
        <v>28210</v>
      </c>
      <c r="P107" s="8" t="str">
        <f t="shared" si="23"/>
        <v>OULOMBS</v>
      </c>
    </row>
    <row r="108" spans="1:16" ht="62.25" customHeight="1" thickTop="1" thickBot="1" x14ac:dyDescent="0.25">
      <c r="A108" s="7" t="s">
        <v>627</v>
      </c>
      <c r="C108" s="7" t="s">
        <v>1119</v>
      </c>
      <c r="D108" s="7">
        <f t="shared" si="12"/>
        <v>51</v>
      </c>
      <c r="E108" s="8">
        <f t="shared" si="13"/>
        <v>18</v>
      </c>
      <c r="F108" s="8">
        <f t="shared" si="14"/>
        <v>34</v>
      </c>
      <c r="G108" s="7">
        <f t="shared" si="15"/>
        <v>17</v>
      </c>
      <c r="H108" s="7">
        <f t="shared" si="16"/>
        <v>17</v>
      </c>
      <c r="I108" s="7">
        <f t="shared" si="17"/>
        <v>17</v>
      </c>
      <c r="J108" s="7" t="str">
        <f t="shared" si="18"/>
        <v>BOSSARD Christian|1 rue aux Juifs</v>
      </c>
      <c r="K108" s="7" t="str">
        <f t="shared" si="19"/>
        <v>28630   MIGNIERES</v>
      </c>
      <c r="M108" s="8" t="str">
        <f t="shared" si="20"/>
        <v>BOSSARD Christian</v>
      </c>
      <c r="N108" s="8" t="str">
        <f t="shared" si="21"/>
        <v>1 rue aux Juifs</v>
      </c>
      <c r="O108" s="8" t="str">
        <f t="shared" si="22"/>
        <v>28630</v>
      </c>
      <c r="P108" s="8" t="str">
        <f t="shared" si="23"/>
        <v>MIGNIERES</v>
      </c>
    </row>
    <row r="109" spans="1:16" ht="62.25" customHeight="1" thickTop="1" thickBot="1" x14ac:dyDescent="0.25">
      <c r="A109" s="7" t="s">
        <v>628</v>
      </c>
      <c r="C109" s="7" t="s">
        <v>1120</v>
      </c>
      <c r="D109" s="7">
        <f t="shared" si="12"/>
        <v>76</v>
      </c>
      <c r="E109" s="8">
        <f t="shared" si="13"/>
        <v>29</v>
      </c>
      <c r="F109" s="8">
        <f t="shared" si="14"/>
        <v>52</v>
      </c>
      <c r="G109" s="7">
        <f t="shared" si="15"/>
        <v>28</v>
      </c>
      <c r="H109" s="7">
        <f t="shared" si="16"/>
        <v>24</v>
      </c>
      <c r="I109" s="7">
        <f t="shared" si="17"/>
        <v>24</v>
      </c>
      <c r="J109" s="7" t="str">
        <f t="shared" si="18"/>
        <v xml:space="preserve">BOSSY Christelle et Stéphane| 5 rue du Bois d Alou </v>
      </c>
      <c r="K109" s="7" t="str">
        <f t="shared" si="19"/>
        <v>28360   MESLAY LE VIDAME</v>
      </c>
      <c r="M109" s="8" t="str">
        <f t="shared" si="20"/>
        <v>BOSSY Christelle et Stéphane</v>
      </c>
      <c r="N109" s="8" t="str">
        <f t="shared" si="21"/>
        <v xml:space="preserve"> 5 rue du Bois d Alou </v>
      </c>
      <c r="O109" s="8" t="str">
        <f t="shared" si="22"/>
        <v>28360</v>
      </c>
      <c r="P109" s="8" t="str">
        <f t="shared" si="23"/>
        <v>MESLAY LE VIDAME</v>
      </c>
    </row>
    <row r="110" spans="1:16" ht="62.25" customHeight="1" thickTop="1" thickBot="1" x14ac:dyDescent="0.25">
      <c r="A110" s="7" t="s">
        <v>629</v>
      </c>
      <c r="C110" s="7" t="s">
        <v>1121</v>
      </c>
      <c r="D110" s="7">
        <f t="shared" si="12"/>
        <v>70</v>
      </c>
      <c r="E110" s="8">
        <f t="shared" si="13"/>
        <v>39</v>
      </c>
      <c r="F110" s="8">
        <f t="shared" si="14"/>
        <v>56</v>
      </c>
      <c r="G110" s="7">
        <f t="shared" si="15"/>
        <v>38</v>
      </c>
      <c r="H110" s="7">
        <f t="shared" si="16"/>
        <v>18</v>
      </c>
      <c r="I110" s="7">
        <f t="shared" si="17"/>
        <v>14</v>
      </c>
      <c r="J110" s="7" t="str">
        <f t="shared" si="18"/>
        <v>BOTINEAU Christian et Marie Christine |13 rue Beaudolet</v>
      </c>
      <c r="K110" s="7" t="str">
        <f t="shared" si="19"/>
        <v>28400   MARGON</v>
      </c>
      <c r="M110" s="8" t="str">
        <f t="shared" si="20"/>
        <v xml:space="preserve">BOTINEAU Christian et Marie Christine </v>
      </c>
      <c r="N110" s="8" t="str">
        <f t="shared" si="21"/>
        <v>13 rue Beaudolet</v>
      </c>
      <c r="O110" s="8" t="str">
        <f t="shared" si="22"/>
        <v>28400</v>
      </c>
      <c r="P110" s="8" t="str">
        <f t="shared" si="23"/>
        <v>MARGON</v>
      </c>
    </row>
    <row r="111" spans="1:16" ht="62.25" customHeight="1" thickTop="1" thickBot="1" x14ac:dyDescent="0.25">
      <c r="A111" s="7" t="s">
        <v>630</v>
      </c>
      <c r="C111" s="7" t="s">
        <v>1122</v>
      </c>
      <c r="D111" s="7">
        <f t="shared" si="12"/>
        <v>52</v>
      </c>
      <c r="E111" s="8">
        <f t="shared" si="13"/>
        <v>18</v>
      </c>
      <c r="F111" s="8">
        <f t="shared" si="14"/>
        <v>40</v>
      </c>
      <c r="G111" s="7">
        <f t="shared" si="15"/>
        <v>17</v>
      </c>
      <c r="H111" s="7">
        <f t="shared" si="16"/>
        <v>23</v>
      </c>
      <c r="I111" s="7">
        <f t="shared" si="17"/>
        <v>12</v>
      </c>
      <c r="J111" s="7" t="str">
        <f t="shared" si="18"/>
        <v>BOUCHARD Bernard |7 bis rue de Fontenay</v>
      </c>
      <c r="K111" s="7" t="str">
        <f t="shared" si="19"/>
        <v>28110   LUCE</v>
      </c>
      <c r="M111" s="8" t="str">
        <f t="shared" si="20"/>
        <v xml:space="preserve">BOUCHARD Bernard </v>
      </c>
      <c r="N111" s="8" t="str">
        <f t="shared" si="21"/>
        <v>7 bis rue de Fontenay</v>
      </c>
      <c r="O111" s="8" t="str">
        <f t="shared" si="22"/>
        <v>28110</v>
      </c>
      <c r="P111" s="8" t="str">
        <f t="shared" si="23"/>
        <v>LUCE</v>
      </c>
    </row>
    <row r="112" spans="1:16" ht="62.25" customHeight="1" thickTop="1" thickBot="1" x14ac:dyDescent="0.25">
      <c r="A112" s="7" t="s">
        <v>631</v>
      </c>
      <c r="C112" s="7" t="s">
        <v>1123</v>
      </c>
      <c r="D112" s="7">
        <f t="shared" si="12"/>
        <v>69</v>
      </c>
      <c r="E112" s="8">
        <f t="shared" si="13"/>
        <v>31</v>
      </c>
      <c r="F112" s="8">
        <f t="shared" si="14"/>
        <v>53</v>
      </c>
      <c r="G112" s="7">
        <f t="shared" si="15"/>
        <v>30</v>
      </c>
      <c r="H112" s="7">
        <f t="shared" si="16"/>
        <v>23</v>
      </c>
      <c r="I112" s="7">
        <f t="shared" si="17"/>
        <v>16</v>
      </c>
      <c r="J112" s="7" t="str">
        <f t="shared" si="18"/>
        <v>BOUCHARD Fréderic et Catherine|3 hameau les bruyères</v>
      </c>
      <c r="K112" s="7" t="str">
        <f t="shared" si="19"/>
        <v>27570   L'HOSMES</v>
      </c>
      <c r="M112" s="8" t="str">
        <f t="shared" si="20"/>
        <v>BOUCHARD Fréderic et Catherine</v>
      </c>
      <c r="N112" s="8" t="str">
        <f t="shared" si="21"/>
        <v>3 hameau les bruyères</v>
      </c>
      <c r="O112" s="8" t="str">
        <f t="shared" si="22"/>
        <v>27570</v>
      </c>
      <c r="P112" s="8" t="str">
        <f t="shared" si="23"/>
        <v>L'HOSMES</v>
      </c>
    </row>
    <row r="113" spans="1:16" ht="62.25" customHeight="1" thickTop="1" thickBot="1" x14ac:dyDescent="0.25">
      <c r="A113" s="7" t="s">
        <v>439</v>
      </c>
      <c r="C113" s="7" t="s">
        <v>1124</v>
      </c>
      <c r="D113" s="7">
        <f t="shared" si="12"/>
        <v>66</v>
      </c>
      <c r="E113" s="8">
        <f t="shared" si="13"/>
        <v>16</v>
      </c>
      <c r="F113" s="8">
        <f t="shared" si="14"/>
        <v>41</v>
      </c>
      <c r="G113" s="7">
        <f t="shared" si="15"/>
        <v>15</v>
      </c>
      <c r="H113" s="7">
        <f t="shared" si="16"/>
        <v>26</v>
      </c>
      <c r="I113" s="7">
        <f t="shared" si="17"/>
        <v>25</v>
      </c>
      <c r="J113" s="7" t="str">
        <f t="shared" si="18"/>
        <v>BOUCHER Thierry|40 rue aubéry du boulley</v>
      </c>
      <c r="K113" s="7" t="str">
        <f t="shared" si="19"/>
        <v>27130   VERNEUIL SUR AVRE</v>
      </c>
      <c r="M113" s="8" t="str">
        <f t="shared" si="20"/>
        <v>BOUCHER Thierry</v>
      </c>
      <c r="N113" s="8" t="str">
        <f t="shared" si="21"/>
        <v>40 rue aubéry du boulley</v>
      </c>
      <c r="O113" s="8" t="str">
        <f t="shared" si="22"/>
        <v>27130</v>
      </c>
      <c r="P113" s="8" t="str">
        <f t="shared" si="23"/>
        <v>VERNEUIL SUR AVRE</v>
      </c>
    </row>
    <row r="114" spans="1:16" ht="62.25" customHeight="1" thickTop="1" thickBot="1" x14ac:dyDescent="0.25">
      <c r="A114" s="7" t="s">
        <v>632</v>
      </c>
      <c r="C114" s="7" t="s">
        <v>1125</v>
      </c>
      <c r="D114" s="7">
        <f t="shared" si="12"/>
        <v>65</v>
      </c>
      <c r="E114" s="8">
        <f t="shared" si="13"/>
        <v>26</v>
      </c>
      <c r="F114" s="8">
        <f t="shared" si="14"/>
        <v>51</v>
      </c>
      <c r="G114" s="7">
        <f t="shared" si="15"/>
        <v>25</v>
      </c>
      <c r="H114" s="7">
        <f t="shared" si="16"/>
        <v>26</v>
      </c>
      <c r="I114" s="7">
        <f t="shared" si="17"/>
        <v>14</v>
      </c>
      <c r="J114" s="7" t="str">
        <f t="shared" si="18"/>
        <v xml:space="preserve">BOUCHEREAU Jean - Claude |1 rue de la Ferronnerie </v>
      </c>
      <c r="K114" s="7" t="str">
        <f t="shared" si="19"/>
        <v>28220   LANGEY</v>
      </c>
      <c r="M114" s="8" t="str">
        <f t="shared" si="20"/>
        <v xml:space="preserve">BOUCHEREAU Jean - Claude </v>
      </c>
      <c r="N114" s="8" t="str">
        <f t="shared" si="21"/>
        <v xml:space="preserve">1 rue de la Ferronnerie </v>
      </c>
      <c r="O114" s="8" t="str">
        <f t="shared" si="22"/>
        <v>28220</v>
      </c>
      <c r="P114" s="8" t="str">
        <f t="shared" si="23"/>
        <v>LANGEY</v>
      </c>
    </row>
    <row r="115" spans="1:16" ht="62.25" customHeight="1" thickTop="1" thickBot="1" x14ac:dyDescent="0.25">
      <c r="A115" s="7" t="s">
        <v>440</v>
      </c>
      <c r="C115" s="7" t="s">
        <v>1126</v>
      </c>
      <c r="D115" s="7">
        <f t="shared" si="12"/>
        <v>53</v>
      </c>
      <c r="E115" s="8">
        <f t="shared" si="13"/>
        <v>13</v>
      </c>
      <c r="F115" s="8">
        <f t="shared" si="14"/>
        <v>36</v>
      </c>
      <c r="G115" s="7">
        <f t="shared" si="15"/>
        <v>12</v>
      </c>
      <c r="H115" s="7">
        <f t="shared" si="16"/>
        <v>24</v>
      </c>
      <c r="I115" s="7">
        <f t="shared" si="17"/>
        <v>17</v>
      </c>
      <c r="J115" s="7" t="str">
        <f t="shared" si="18"/>
        <v xml:space="preserve">BOUDVIN René|5 chemin de Flonville </v>
      </c>
      <c r="K115" s="7" t="str">
        <f t="shared" si="19"/>
        <v>28500   MONTREUIL</v>
      </c>
      <c r="M115" s="8" t="str">
        <f t="shared" si="20"/>
        <v>BOUDVIN René</v>
      </c>
      <c r="N115" s="8" t="str">
        <f t="shared" si="21"/>
        <v xml:space="preserve">5 chemin de Flonville </v>
      </c>
      <c r="O115" s="8" t="str">
        <f t="shared" si="22"/>
        <v>28500</v>
      </c>
      <c r="P115" s="8" t="str">
        <f t="shared" si="23"/>
        <v>MONTREUIL</v>
      </c>
    </row>
    <row r="116" spans="1:16" ht="62.25" customHeight="1" thickTop="1" thickBot="1" x14ac:dyDescent="0.25">
      <c r="A116" s="7" t="s">
        <v>48</v>
      </c>
      <c r="C116" s="7" t="s">
        <v>1127</v>
      </c>
      <c r="D116" s="7">
        <f t="shared" si="12"/>
        <v>234</v>
      </c>
      <c r="E116" s="8">
        <f t="shared" si="13"/>
        <v>95</v>
      </c>
      <c r="F116" s="8" t="e">
        <f t="shared" si="14"/>
        <v>#VALUE!</v>
      </c>
      <c r="G116" s="7">
        <f t="shared" si="15"/>
        <v>94</v>
      </c>
      <c r="H116" s="7" t="e">
        <f t="shared" si="16"/>
        <v>#VALUE!</v>
      </c>
      <c r="I116" s="7" t="e">
        <f t="shared" si="17"/>
        <v>#VALUE!</v>
      </c>
      <c r="J116" s="7" t="e">
        <f t="shared" si="18"/>
        <v>#VALUE!</v>
      </c>
      <c r="K116" s="7" t="e">
        <f t="shared" si="19"/>
        <v>#VALUE!</v>
      </c>
      <c r="M116" s="8" t="str">
        <f t="shared" si="20"/>
        <v xml:space="preserve">BOUFFETTE Alain                                                                               </v>
      </c>
      <c r="N116" s="8" t="str">
        <f t="shared" si="21"/>
        <v/>
      </c>
      <c r="O116" s="8" t="str">
        <f t="shared" si="22"/>
        <v/>
      </c>
      <c r="P116" s="8" t="str">
        <f t="shared" si="23"/>
        <v/>
      </c>
    </row>
    <row r="117" spans="1:16" ht="62.25" customHeight="1" thickTop="1" thickBot="1" x14ac:dyDescent="0.25">
      <c r="A117" s="7" t="s">
        <v>49</v>
      </c>
      <c r="C117" s="7" t="s">
        <v>1128</v>
      </c>
      <c r="D117" s="7">
        <f t="shared" si="12"/>
        <v>232</v>
      </c>
      <c r="E117" s="8">
        <f t="shared" si="13"/>
        <v>96</v>
      </c>
      <c r="F117" s="8" t="e">
        <f t="shared" si="14"/>
        <v>#VALUE!</v>
      </c>
      <c r="G117" s="7">
        <f t="shared" si="15"/>
        <v>95</v>
      </c>
      <c r="H117" s="7" t="e">
        <f t="shared" si="16"/>
        <v>#VALUE!</v>
      </c>
      <c r="I117" s="7" t="e">
        <f t="shared" si="17"/>
        <v>#VALUE!</v>
      </c>
      <c r="J117" s="7" t="e">
        <f t="shared" si="18"/>
        <v>#VALUE!</v>
      </c>
      <c r="K117" s="7" t="e">
        <f t="shared" si="19"/>
        <v>#VALUE!</v>
      </c>
      <c r="M117" s="8" t="str">
        <f t="shared" si="20"/>
        <v xml:space="preserve">BOUFFLET Michelle                                                                              </v>
      </c>
      <c r="N117" s="8" t="str">
        <f t="shared" si="21"/>
        <v/>
      </c>
      <c r="O117" s="8" t="str">
        <f t="shared" si="22"/>
        <v/>
      </c>
      <c r="P117" s="8" t="str">
        <f t="shared" si="23"/>
        <v/>
      </c>
    </row>
    <row r="118" spans="1:16" ht="62.25" customHeight="1" thickTop="1" thickBot="1" x14ac:dyDescent="0.25">
      <c r="A118" s="7" t="s">
        <v>408</v>
      </c>
      <c r="C118" s="7" t="s">
        <v>1129</v>
      </c>
      <c r="D118" s="7">
        <f t="shared" si="12"/>
        <v>233</v>
      </c>
      <c r="E118" s="8">
        <f t="shared" si="13"/>
        <v>94</v>
      </c>
      <c r="F118" s="8" t="e">
        <f t="shared" si="14"/>
        <v>#VALUE!</v>
      </c>
      <c r="G118" s="7">
        <f t="shared" si="15"/>
        <v>93</v>
      </c>
      <c r="H118" s="7" t="e">
        <f t="shared" si="16"/>
        <v>#VALUE!</v>
      </c>
      <c r="I118" s="7" t="e">
        <f t="shared" si="17"/>
        <v>#VALUE!</v>
      </c>
      <c r="J118" s="7" t="e">
        <f t="shared" si="18"/>
        <v>#VALUE!</v>
      </c>
      <c r="K118" s="7" t="e">
        <f t="shared" si="19"/>
        <v>#VALUE!</v>
      </c>
      <c r="M118" s="8" t="str">
        <f t="shared" si="20"/>
        <v xml:space="preserve">BOUJU Valérie et Cédric                                                                      </v>
      </c>
      <c r="N118" s="8" t="str">
        <f t="shared" si="21"/>
        <v/>
      </c>
      <c r="O118" s="8" t="str">
        <f t="shared" si="22"/>
        <v/>
      </c>
      <c r="P118" s="8" t="str">
        <f t="shared" si="23"/>
        <v/>
      </c>
    </row>
    <row r="119" spans="1:16" ht="62.25" customHeight="1" thickTop="1" thickBot="1" x14ac:dyDescent="0.25">
      <c r="A119" s="7" t="s">
        <v>50</v>
      </c>
      <c r="C119" s="7" t="s">
        <v>1130</v>
      </c>
      <c r="D119" s="7">
        <f t="shared" si="12"/>
        <v>230</v>
      </c>
      <c r="E119" s="8">
        <f t="shared" si="13"/>
        <v>92</v>
      </c>
      <c r="F119" s="8" t="e">
        <f t="shared" si="14"/>
        <v>#VALUE!</v>
      </c>
      <c r="G119" s="7">
        <f t="shared" si="15"/>
        <v>91</v>
      </c>
      <c r="H119" s="7" t="e">
        <f t="shared" si="16"/>
        <v>#VALUE!</v>
      </c>
      <c r="I119" s="7" t="e">
        <f t="shared" si="17"/>
        <v>#VALUE!</v>
      </c>
      <c r="J119" s="7" t="e">
        <f t="shared" si="18"/>
        <v>#VALUE!</v>
      </c>
      <c r="K119" s="7" t="e">
        <f t="shared" si="19"/>
        <v>#VALUE!</v>
      </c>
      <c r="M119" s="8" t="str">
        <f t="shared" si="20"/>
        <v xml:space="preserve">BOULARD Annie et Pascal                                                                    </v>
      </c>
      <c r="N119" s="8" t="str">
        <f t="shared" si="21"/>
        <v/>
      </c>
      <c r="O119" s="8" t="str">
        <f t="shared" si="22"/>
        <v/>
      </c>
      <c r="P119" s="8" t="str">
        <f t="shared" si="23"/>
        <v/>
      </c>
    </row>
    <row r="120" spans="1:16" ht="62.25" customHeight="1" thickTop="1" thickBot="1" x14ac:dyDescent="0.25">
      <c r="A120" s="7" t="s">
        <v>642</v>
      </c>
      <c r="C120" s="7" t="s">
        <v>1131</v>
      </c>
      <c r="D120" s="7">
        <f t="shared" si="12"/>
        <v>171</v>
      </c>
      <c r="E120" s="8">
        <f t="shared" si="13"/>
        <v>19</v>
      </c>
      <c r="F120" s="8">
        <f t="shared" si="14"/>
        <v>32</v>
      </c>
      <c r="G120" s="7">
        <f t="shared" si="15"/>
        <v>18</v>
      </c>
      <c r="H120" s="7">
        <f t="shared" si="16"/>
        <v>14</v>
      </c>
      <c r="I120" s="7">
        <f t="shared" si="17"/>
        <v>139</v>
      </c>
      <c r="J120" s="7" t="str">
        <f t="shared" si="18"/>
        <v>BOULAY Martine et |Bruno KALETA</v>
      </c>
      <c r="K120" s="7" t="str">
        <f t="shared" si="19"/>
        <v xml:space="preserve">43 rue des Comtesses                                                                      28000   CHARTRES                                 </v>
      </c>
      <c r="M120" s="8" t="str">
        <f t="shared" si="20"/>
        <v xml:space="preserve">BOULAY Martine et </v>
      </c>
      <c r="N120" s="8" t="str">
        <f t="shared" si="21"/>
        <v>Bruno KALETA</v>
      </c>
      <c r="O120" s="8" t="str">
        <f t="shared" si="22"/>
        <v>43 ru</v>
      </c>
      <c r="P120" s="8" t="str">
        <f t="shared" si="23"/>
        <v xml:space="preserve">es Comtesses                                                                      28000   CHARTRES                                 </v>
      </c>
    </row>
    <row r="121" spans="1:16" ht="62.25" customHeight="1" thickTop="1" thickBot="1" x14ac:dyDescent="0.25">
      <c r="A121" s="7" t="s">
        <v>633</v>
      </c>
      <c r="C121" s="7" t="s">
        <v>1132</v>
      </c>
      <c r="D121" s="7">
        <f t="shared" si="12"/>
        <v>238</v>
      </c>
      <c r="E121" s="8">
        <f t="shared" si="13"/>
        <v>95</v>
      </c>
      <c r="F121" s="8" t="e">
        <f t="shared" si="14"/>
        <v>#VALUE!</v>
      </c>
      <c r="G121" s="7">
        <f t="shared" si="15"/>
        <v>94</v>
      </c>
      <c r="H121" s="7" t="e">
        <f t="shared" si="16"/>
        <v>#VALUE!</v>
      </c>
      <c r="I121" s="7" t="e">
        <f t="shared" si="17"/>
        <v>#VALUE!</v>
      </c>
      <c r="J121" s="7" t="e">
        <f t="shared" si="18"/>
        <v>#VALUE!</v>
      </c>
      <c r="K121" s="7" t="e">
        <f t="shared" si="19"/>
        <v>#VALUE!</v>
      </c>
      <c r="M121" s="8" t="str">
        <f t="shared" si="20"/>
        <v xml:space="preserve">BOULET Jean-Batiste                                                                           </v>
      </c>
      <c r="N121" s="8" t="str">
        <f t="shared" si="21"/>
        <v/>
      </c>
      <c r="O121" s="8" t="str">
        <f t="shared" si="22"/>
        <v/>
      </c>
      <c r="P121" s="8" t="str">
        <f t="shared" si="23"/>
        <v/>
      </c>
    </row>
    <row r="122" spans="1:16" ht="62.25" customHeight="1" thickTop="1" thickBot="1" x14ac:dyDescent="0.25">
      <c r="A122" s="7" t="s">
        <v>51</v>
      </c>
      <c r="C122" s="7" t="s">
        <v>1133</v>
      </c>
      <c r="D122" s="7">
        <f t="shared" si="12"/>
        <v>225</v>
      </c>
      <c r="E122" s="8">
        <f t="shared" si="13"/>
        <v>88</v>
      </c>
      <c r="F122" s="8" t="e">
        <f t="shared" si="14"/>
        <v>#VALUE!</v>
      </c>
      <c r="G122" s="7">
        <f t="shared" si="15"/>
        <v>87</v>
      </c>
      <c r="H122" s="7" t="e">
        <f t="shared" si="16"/>
        <v>#VALUE!</v>
      </c>
      <c r="I122" s="7" t="e">
        <f t="shared" si="17"/>
        <v>#VALUE!</v>
      </c>
      <c r="J122" s="7" t="e">
        <f t="shared" si="18"/>
        <v>#VALUE!</v>
      </c>
      <c r="K122" s="7" t="e">
        <f t="shared" si="19"/>
        <v>#VALUE!</v>
      </c>
      <c r="M122" s="8" t="str">
        <f t="shared" si="20"/>
        <v xml:space="preserve">BOULLAND Nathalie et Christophe                                                        </v>
      </c>
      <c r="N122" s="8" t="str">
        <f t="shared" si="21"/>
        <v/>
      </c>
      <c r="O122" s="8" t="str">
        <f t="shared" si="22"/>
        <v/>
      </c>
      <c r="P122" s="8" t="str">
        <f t="shared" si="23"/>
        <v/>
      </c>
    </row>
    <row r="123" spans="1:16" ht="62.25" customHeight="1" thickTop="1" thickBot="1" x14ac:dyDescent="0.25">
      <c r="A123" s="7" t="s">
        <v>52</v>
      </c>
      <c r="C123" s="7" t="s">
        <v>1134</v>
      </c>
      <c r="D123" s="7">
        <f t="shared" si="12"/>
        <v>228</v>
      </c>
      <c r="E123" s="8">
        <f t="shared" si="13"/>
        <v>89</v>
      </c>
      <c r="F123" s="8" t="e">
        <f t="shared" si="14"/>
        <v>#VALUE!</v>
      </c>
      <c r="G123" s="7">
        <f t="shared" si="15"/>
        <v>88</v>
      </c>
      <c r="H123" s="7" t="e">
        <f t="shared" si="16"/>
        <v>#VALUE!</v>
      </c>
      <c r="I123" s="7" t="e">
        <f t="shared" si="17"/>
        <v>#VALUE!</v>
      </c>
      <c r="J123" s="7" t="e">
        <f t="shared" si="18"/>
        <v>#VALUE!</v>
      </c>
      <c r="K123" s="7" t="e">
        <f t="shared" si="19"/>
        <v>#VALUE!</v>
      </c>
      <c r="M123" s="8" t="str">
        <f t="shared" si="20"/>
        <v xml:space="preserve">BOULLANGER Denise et Gilbert                                                            </v>
      </c>
      <c r="N123" s="8" t="str">
        <f t="shared" si="21"/>
        <v/>
      </c>
      <c r="O123" s="8" t="str">
        <f t="shared" si="22"/>
        <v/>
      </c>
      <c r="P123" s="8" t="str">
        <f t="shared" si="23"/>
        <v/>
      </c>
    </row>
    <row r="124" spans="1:16" ht="62.25" customHeight="1" thickTop="1" thickBot="1" x14ac:dyDescent="0.25">
      <c r="A124" s="7" t="s">
        <v>53</v>
      </c>
      <c r="C124" s="7" t="s">
        <v>1135</v>
      </c>
      <c r="D124" s="7">
        <f t="shared" si="12"/>
        <v>229</v>
      </c>
      <c r="E124" s="8">
        <f t="shared" si="13"/>
        <v>95</v>
      </c>
      <c r="F124" s="8" t="e">
        <f t="shared" si="14"/>
        <v>#VALUE!</v>
      </c>
      <c r="G124" s="7">
        <f t="shared" si="15"/>
        <v>94</v>
      </c>
      <c r="H124" s="7" t="e">
        <f t="shared" si="16"/>
        <v>#VALUE!</v>
      </c>
      <c r="I124" s="7" t="e">
        <f t="shared" si="17"/>
        <v>#VALUE!</v>
      </c>
      <c r="J124" s="7" t="e">
        <f t="shared" si="18"/>
        <v>#VALUE!</v>
      </c>
      <c r="K124" s="7" t="e">
        <f t="shared" si="19"/>
        <v>#VALUE!</v>
      </c>
      <c r="M124" s="8" t="str">
        <f t="shared" si="20"/>
        <v xml:space="preserve">BOURDEAU Philippe                                                                             </v>
      </c>
      <c r="N124" s="8" t="str">
        <f t="shared" si="21"/>
        <v/>
      </c>
      <c r="O124" s="8" t="str">
        <f t="shared" si="22"/>
        <v/>
      </c>
      <c r="P124" s="8" t="str">
        <f t="shared" si="23"/>
        <v/>
      </c>
    </row>
    <row r="125" spans="1:16" ht="62.25" customHeight="1" thickTop="1" thickBot="1" x14ac:dyDescent="0.25">
      <c r="A125" s="7" t="s">
        <v>54</v>
      </c>
      <c r="C125" s="7" t="s">
        <v>1136</v>
      </c>
      <c r="D125" s="7">
        <f t="shared" si="12"/>
        <v>233</v>
      </c>
      <c r="E125" s="8">
        <f t="shared" si="13"/>
        <v>97</v>
      </c>
      <c r="F125" s="8" t="e">
        <f t="shared" si="14"/>
        <v>#VALUE!</v>
      </c>
      <c r="G125" s="7">
        <f t="shared" si="15"/>
        <v>96</v>
      </c>
      <c r="H125" s="7" t="e">
        <f t="shared" si="16"/>
        <v>#VALUE!</v>
      </c>
      <c r="I125" s="7" t="e">
        <f t="shared" si="17"/>
        <v>#VALUE!</v>
      </c>
      <c r="J125" s="7" t="e">
        <f t="shared" si="18"/>
        <v>#VALUE!</v>
      </c>
      <c r="K125" s="7" t="e">
        <f t="shared" si="19"/>
        <v>#VALUE!</v>
      </c>
      <c r="M125" s="8" t="str">
        <f t="shared" si="20"/>
        <v xml:space="preserve">BOURDON Eric                                                                                    </v>
      </c>
      <c r="N125" s="8" t="str">
        <f t="shared" si="21"/>
        <v/>
      </c>
      <c r="O125" s="8" t="str">
        <f t="shared" si="22"/>
        <v/>
      </c>
      <c r="P125" s="8" t="str">
        <f t="shared" si="23"/>
        <v/>
      </c>
    </row>
    <row r="126" spans="1:16" ht="62.25" customHeight="1" thickTop="1" thickBot="1" x14ac:dyDescent="0.25">
      <c r="A126" s="7" t="s">
        <v>55</v>
      </c>
      <c r="C126" s="7" t="s">
        <v>1137</v>
      </c>
      <c r="D126" s="7">
        <f t="shared" si="12"/>
        <v>226</v>
      </c>
      <c r="E126" s="8">
        <f t="shared" si="13"/>
        <v>88</v>
      </c>
      <c r="F126" s="8" t="e">
        <f t="shared" si="14"/>
        <v>#VALUE!</v>
      </c>
      <c r="G126" s="7">
        <f t="shared" si="15"/>
        <v>87</v>
      </c>
      <c r="H126" s="7" t="e">
        <f t="shared" si="16"/>
        <v>#VALUE!</v>
      </c>
      <c r="I126" s="7" t="e">
        <f t="shared" si="17"/>
        <v>#VALUE!</v>
      </c>
      <c r="J126" s="7" t="e">
        <f t="shared" si="18"/>
        <v>#VALUE!</v>
      </c>
      <c r="K126" s="7" t="e">
        <f t="shared" si="19"/>
        <v>#VALUE!</v>
      </c>
      <c r="M126" s="8" t="str">
        <f t="shared" si="20"/>
        <v xml:space="preserve">BOURGAULT Gérard et Claudine                                                           </v>
      </c>
      <c r="N126" s="8" t="str">
        <f t="shared" si="21"/>
        <v/>
      </c>
      <c r="O126" s="8" t="str">
        <f t="shared" si="22"/>
        <v/>
      </c>
      <c r="P126" s="8" t="str">
        <f t="shared" si="23"/>
        <v/>
      </c>
    </row>
    <row r="127" spans="1:16" ht="62.25" customHeight="1" thickTop="1" thickBot="1" x14ac:dyDescent="0.25">
      <c r="A127" s="7" t="s">
        <v>56</v>
      </c>
      <c r="C127" s="7" t="s">
        <v>1138</v>
      </c>
      <c r="D127" s="7">
        <f t="shared" si="12"/>
        <v>225</v>
      </c>
      <c r="E127" s="8">
        <f t="shared" si="13"/>
        <v>87</v>
      </c>
      <c r="F127" s="8" t="e">
        <f t="shared" si="14"/>
        <v>#VALUE!</v>
      </c>
      <c r="G127" s="7">
        <f t="shared" si="15"/>
        <v>86</v>
      </c>
      <c r="H127" s="7" t="e">
        <f t="shared" si="16"/>
        <v>#VALUE!</v>
      </c>
      <c r="I127" s="7" t="e">
        <f t="shared" si="17"/>
        <v>#VALUE!</v>
      </c>
      <c r="J127" s="7" t="e">
        <f t="shared" si="18"/>
        <v>#VALUE!</v>
      </c>
      <c r="K127" s="7" t="e">
        <f t="shared" si="19"/>
        <v>#VALUE!</v>
      </c>
      <c r="M127" s="8" t="str">
        <f t="shared" si="20"/>
        <v xml:space="preserve">BOURGEOIS Didier LETELLIER Valérie                                                    </v>
      </c>
      <c r="N127" s="8" t="str">
        <f t="shared" si="21"/>
        <v/>
      </c>
      <c r="O127" s="8" t="str">
        <f t="shared" si="22"/>
        <v/>
      </c>
      <c r="P127" s="8" t="str">
        <f t="shared" si="23"/>
        <v/>
      </c>
    </row>
    <row r="128" spans="1:16" ht="62.25" customHeight="1" thickTop="1" thickBot="1" x14ac:dyDescent="0.25">
      <c r="A128" s="7" t="s">
        <v>57</v>
      </c>
      <c r="C128" s="7" t="s">
        <v>1139</v>
      </c>
      <c r="D128" s="7">
        <f t="shared" si="12"/>
        <v>230</v>
      </c>
      <c r="E128" s="8">
        <f t="shared" si="13"/>
        <v>94</v>
      </c>
      <c r="F128" s="8" t="e">
        <f t="shared" si="14"/>
        <v>#VALUE!</v>
      </c>
      <c r="G128" s="7">
        <f t="shared" si="15"/>
        <v>93</v>
      </c>
      <c r="H128" s="7" t="e">
        <f t="shared" si="16"/>
        <v>#VALUE!</v>
      </c>
      <c r="I128" s="7" t="e">
        <f t="shared" si="17"/>
        <v>#VALUE!</v>
      </c>
      <c r="J128" s="7" t="e">
        <f t="shared" si="18"/>
        <v>#VALUE!</v>
      </c>
      <c r="K128" s="7" t="e">
        <f t="shared" si="19"/>
        <v>#VALUE!</v>
      </c>
      <c r="M128" s="8" t="str">
        <f t="shared" si="20"/>
        <v xml:space="preserve">BOURREAU Yvette                                                                              </v>
      </c>
      <c r="N128" s="8" t="str">
        <f t="shared" si="21"/>
        <v/>
      </c>
      <c r="O128" s="8" t="str">
        <f t="shared" si="22"/>
        <v/>
      </c>
      <c r="P128" s="8" t="str">
        <f t="shared" si="23"/>
        <v/>
      </c>
    </row>
    <row r="129" spans="1:16" ht="62.25" customHeight="1" thickTop="1" thickBot="1" x14ac:dyDescent="0.25">
      <c r="A129" s="7" t="s">
        <v>409</v>
      </c>
      <c r="C129" s="7" t="s">
        <v>1140</v>
      </c>
      <c r="D129" s="7">
        <f t="shared" si="12"/>
        <v>235</v>
      </c>
      <c r="E129" s="8">
        <f t="shared" si="13"/>
        <v>98</v>
      </c>
      <c r="F129" s="8" t="e">
        <f t="shared" si="14"/>
        <v>#VALUE!</v>
      </c>
      <c r="G129" s="7">
        <f t="shared" si="15"/>
        <v>97</v>
      </c>
      <c r="H129" s="7" t="e">
        <f t="shared" si="16"/>
        <v>#VALUE!</v>
      </c>
      <c r="I129" s="7" t="e">
        <f t="shared" si="17"/>
        <v>#VALUE!</v>
      </c>
      <c r="J129" s="7" t="e">
        <f t="shared" si="18"/>
        <v>#VALUE!</v>
      </c>
      <c r="K129" s="7" t="e">
        <f t="shared" si="19"/>
        <v>#VALUE!</v>
      </c>
      <c r="M129" s="8" t="str">
        <f t="shared" si="20"/>
        <v xml:space="preserve">BOUTRY Brigitte                                                                                  </v>
      </c>
      <c r="N129" s="8" t="str">
        <f t="shared" si="21"/>
        <v/>
      </c>
      <c r="O129" s="8" t="str">
        <f t="shared" si="22"/>
        <v/>
      </c>
      <c r="P129" s="8" t="str">
        <f t="shared" si="23"/>
        <v/>
      </c>
    </row>
    <row r="130" spans="1:16" ht="62.25" customHeight="1" thickTop="1" thickBot="1" x14ac:dyDescent="0.25">
      <c r="A130" s="7" t="s">
        <v>58</v>
      </c>
      <c r="C130" s="7" t="s">
        <v>1141</v>
      </c>
      <c r="D130" s="7">
        <f t="shared" si="12"/>
        <v>226</v>
      </c>
      <c r="E130" s="8">
        <f t="shared" si="13"/>
        <v>91</v>
      </c>
      <c r="F130" s="8" t="e">
        <f t="shared" si="14"/>
        <v>#VALUE!</v>
      </c>
      <c r="G130" s="7">
        <f t="shared" si="15"/>
        <v>90</v>
      </c>
      <c r="H130" s="7" t="e">
        <f t="shared" si="16"/>
        <v>#VALUE!</v>
      </c>
      <c r="I130" s="7" t="e">
        <f t="shared" si="17"/>
        <v>#VALUE!</v>
      </c>
      <c r="J130" s="7" t="e">
        <f t="shared" si="18"/>
        <v>#VALUE!</v>
      </c>
      <c r="K130" s="7" t="e">
        <f t="shared" si="19"/>
        <v>#VALUE!</v>
      </c>
      <c r="M130" s="8" t="str">
        <f t="shared" si="20"/>
        <v xml:space="preserve">BOUVET Hubert et Claudie                                                                  </v>
      </c>
      <c r="N130" s="8" t="str">
        <f t="shared" si="21"/>
        <v/>
      </c>
      <c r="O130" s="8" t="str">
        <f t="shared" si="22"/>
        <v/>
      </c>
      <c r="P130" s="8" t="str">
        <f t="shared" si="23"/>
        <v/>
      </c>
    </row>
    <row r="131" spans="1:16" ht="62.25" customHeight="1" thickTop="1" thickBot="1" x14ac:dyDescent="0.25">
      <c r="A131" s="7" t="s">
        <v>643</v>
      </c>
      <c r="C131" s="7" t="s">
        <v>1142</v>
      </c>
      <c r="D131" s="7">
        <f t="shared" ref="D131:D194" si="24">LEN(C131)</f>
        <v>76</v>
      </c>
      <c r="E131" s="8">
        <f t="shared" ref="E131:E194" si="25">FIND("|",C131)</f>
        <v>28</v>
      </c>
      <c r="F131" s="8">
        <f t="shared" ref="F131:F194" si="26">FIND("|",C131,E131+2)</f>
        <v>52</v>
      </c>
      <c r="G131" s="7">
        <f t="shared" ref="G131:G194" si="27">E131-1</f>
        <v>27</v>
      </c>
      <c r="H131" s="7">
        <f t="shared" ref="H131:H194" si="28">D131-(G131+I131)</f>
        <v>25</v>
      </c>
      <c r="I131" s="7">
        <f t="shared" ref="I131:I194" si="29">D131-F131</f>
        <v>24</v>
      </c>
      <c r="J131" s="7" t="str">
        <f t="shared" ref="J131:J194" si="30">LEFT(C131,F131-1)</f>
        <v>BOUVET Marie ange et Michel| 52 rue du Chant Pinson</v>
      </c>
      <c r="K131" s="7" t="str">
        <f t="shared" ref="K131:K194" si="31">RIGHT(C131,I131)</f>
        <v>28200  LA VARENNE FERRON</v>
      </c>
      <c r="M131" s="8" t="str">
        <f t="shared" ref="M131:M194" si="32">IFERROR(LEFT(C131,G131),"")</f>
        <v>BOUVET Marie ange et Michel</v>
      </c>
      <c r="N131" s="8" t="str">
        <f t="shared" ref="N131:N194" si="33">IFERROR(REPLACE(J131,1,E131,""),"")</f>
        <v xml:space="preserve"> 52 rue du Chant Pinson</v>
      </c>
      <c r="O131" s="8" t="str">
        <f t="shared" ref="O131:O194" si="34">IFERROR(LEFT(K131,5),"")</f>
        <v>28200</v>
      </c>
      <c r="P131" s="8" t="str">
        <f t="shared" ref="P131:P194" si="35">IFERROR(RIGHT(K131,LEN(K131)-8),"")</f>
        <v>A VARENNE FERRON</v>
      </c>
    </row>
    <row r="132" spans="1:16" ht="62.25" customHeight="1" thickTop="1" thickBot="1" x14ac:dyDescent="0.25">
      <c r="A132" s="7" t="s">
        <v>644</v>
      </c>
      <c r="C132" s="7" t="s">
        <v>1143</v>
      </c>
      <c r="D132" s="7">
        <f t="shared" si="24"/>
        <v>47</v>
      </c>
      <c r="E132" s="8">
        <f t="shared" si="25"/>
        <v>17</v>
      </c>
      <c r="F132" s="8">
        <f t="shared" si="26"/>
        <v>35</v>
      </c>
      <c r="G132" s="7">
        <f t="shared" si="27"/>
        <v>16</v>
      </c>
      <c r="H132" s="7">
        <f t="shared" si="28"/>
        <v>19</v>
      </c>
      <c r="I132" s="7">
        <f t="shared" si="29"/>
        <v>12</v>
      </c>
      <c r="J132" s="7" t="str">
        <f t="shared" si="30"/>
        <v>BOUVIER Brigitte|2 rue traversière</v>
      </c>
      <c r="K132" s="7" t="str">
        <f t="shared" si="31"/>
        <v>28160   BROU</v>
      </c>
      <c r="M132" s="8" t="str">
        <f t="shared" si="32"/>
        <v>BOUVIER Brigitte</v>
      </c>
      <c r="N132" s="8" t="str">
        <f t="shared" si="33"/>
        <v>2 rue traversière</v>
      </c>
      <c r="O132" s="8" t="str">
        <f t="shared" si="34"/>
        <v>28160</v>
      </c>
      <c r="P132" s="8" t="str">
        <f t="shared" si="35"/>
        <v>BROU</v>
      </c>
    </row>
    <row r="133" spans="1:16" ht="62.25" customHeight="1" thickTop="1" thickBot="1" x14ac:dyDescent="0.25">
      <c r="A133" s="7" t="s">
        <v>645</v>
      </c>
      <c r="C133" s="7" t="s">
        <v>1144</v>
      </c>
      <c r="D133" s="7">
        <f t="shared" si="24"/>
        <v>70</v>
      </c>
      <c r="E133" s="8">
        <f t="shared" si="25"/>
        <v>35</v>
      </c>
      <c r="F133" s="8">
        <f t="shared" si="26"/>
        <v>57</v>
      </c>
      <c r="G133" s="7">
        <f t="shared" si="27"/>
        <v>34</v>
      </c>
      <c r="H133" s="7">
        <f t="shared" si="28"/>
        <v>23</v>
      </c>
      <c r="I133" s="7">
        <f t="shared" si="29"/>
        <v>13</v>
      </c>
      <c r="J133" s="7" t="str">
        <f t="shared" si="30"/>
        <v>BOUVIER Patrick et NOESSER Evelyne| 27 Lieu Dit Harville</v>
      </c>
      <c r="K133" s="7" t="str">
        <f t="shared" si="31"/>
        <v>28200   CIVRY</v>
      </c>
      <c r="M133" s="8" t="str">
        <f t="shared" si="32"/>
        <v>BOUVIER Patrick et NOESSER Evelyne</v>
      </c>
      <c r="N133" s="8" t="str">
        <f t="shared" si="33"/>
        <v xml:space="preserve"> 27 Lieu Dit Harville</v>
      </c>
      <c r="O133" s="8" t="str">
        <f t="shared" si="34"/>
        <v>28200</v>
      </c>
      <c r="P133" s="8" t="str">
        <f t="shared" si="35"/>
        <v>CIVRY</v>
      </c>
    </row>
    <row r="134" spans="1:16" ht="62.25" customHeight="1" thickTop="1" thickBot="1" x14ac:dyDescent="0.25">
      <c r="A134" s="7" t="s">
        <v>441</v>
      </c>
      <c r="C134" s="7" t="s">
        <v>1145</v>
      </c>
      <c r="D134" s="7">
        <f t="shared" si="24"/>
        <v>53</v>
      </c>
      <c r="E134" s="8">
        <f t="shared" si="25"/>
        <v>10</v>
      </c>
      <c r="F134" s="8">
        <f t="shared" si="26"/>
        <v>37</v>
      </c>
      <c r="G134" s="7">
        <f t="shared" si="27"/>
        <v>9</v>
      </c>
      <c r="H134" s="7">
        <f t="shared" si="28"/>
        <v>28</v>
      </c>
      <c r="I134" s="7">
        <f t="shared" si="29"/>
        <v>16</v>
      </c>
      <c r="J134" s="7" t="str">
        <f t="shared" si="30"/>
        <v>BOWE Alan|1 rue royale "aufferville"</v>
      </c>
      <c r="K134" s="7" t="str">
        <f t="shared" si="31"/>
        <v>28360   LUPLANTE</v>
      </c>
      <c r="M134" s="8" t="str">
        <f t="shared" si="32"/>
        <v>BOWE Alan</v>
      </c>
      <c r="N134" s="8" t="str">
        <f t="shared" si="33"/>
        <v>1 rue royale "aufferville"</v>
      </c>
      <c r="O134" s="8" t="str">
        <f t="shared" si="34"/>
        <v>28360</v>
      </c>
      <c r="P134" s="8" t="str">
        <f t="shared" si="35"/>
        <v>LUPLANTE</v>
      </c>
    </row>
    <row r="135" spans="1:16" ht="62.25" customHeight="1" thickTop="1" thickBot="1" x14ac:dyDescent="0.25">
      <c r="A135" s="7" t="s">
        <v>442</v>
      </c>
      <c r="C135" s="7" t="s">
        <v>1146</v>
      </c>
      <c r="D135" s="7">
        <f t="shared" si="24"/>
        <v>63</v>
      </c>
      <c r="E135" s="8">
        <f t="shared" si="25"/>
        <v>18</v>
      </c>
      <c r="F135" s="8">
        <f t="shared" si="26"/>
        <v>45</v>
      </c>
      <c r="G135" s="7">
        <f t="shared" si="27"/>
        <v>17</v>
      </c>
      <c r="H135" s="7">
        <f t="shared" si="28"/>
        <v>28</v>
      </c>
      <c r="I135" s="7">
        <f t="shared" si="29"/>
        <v>18</v>
      </c>
      <c r="J135" s="7" t="str">
        <f t="shared" si="30"/>
        <v>BOXBERGER Nicolas|29 rue du bout de la ville</v>
      </c>
      <c r="K135" s="7" t="str">
        <f t="shared" si="31"/>
        <v>27930   BACQUEPUIS</v>
      </c>
      <c r="M135" s="8" t="str">
        <f t="shared" si="32"/>
        <v>BOXBERGER Nicolas</v>
      </c>
      <c r="N135" s="8" t="str">
        <f t="shared" si="33"/>
        <v>29 rue du bout de la ville</v>
      </c>
      <c r="O135" s="8" t="str">
        <f t="shared" si="34"/>
        <v>27930</v>
      </c>
      <c r="P135" s="8" t="str">
        <f t="shared" si="35"/>
        <v>BACQUEPUIS</v>
      </c>
    </row>
    <row r="136" spans="1:16" ht="62.25" customHeight="1" thickTop="1" thickBot="1" x14ac:dyDescent="0.25">
      <c r="A136" s="7" t="s">
        <v>646</v>
      </c>
      <c r="C136" s="7" t="s">
        <v>1147</v>
      </c>
      <c r="D136" s="7">
        <f t="shared" si="24"/>
        <v>71</v>
      </c>
      <c r="E136" s="8">
        <f t="shared" si="25"/>
        <v>27</v>
      </c>
      <c r="F136" s="8">
        <f t="shared" si="26"/>
        <v>44</v>
      </c>
      <c r="G136" s="7">
        <f t="shared" si="27"/>
        <v>26</v>
      </c>
      <c r="H136" s="7">
        <f t="shared" si="28"/>
        <v>18</v>
      </c>
      <c r="I136" s="7">
        <f t="shared" si="29"/>
        <v>27</v>
      </c>
      <c r="J136" s="7" t="str">
        <f t="shared" si="30"/>
        <v>BRANGER Nathalie et Pascal|25 rue de Nogent</v>
      </c>
      <c r="K136" s="7" t="str">
        <f t="shared" si="31"/>
        <v>28120   MONTIGNY LE CHARTIF</v>
      </c>
      <c r="M136" s="8" t="str">
        <f t="shared" si="32"/>
        <v>BRANGER Nathalie et Pascal</v>
      </c>
      <c r="N136" s="8" t="str">
        <f t="shared" si="33"/>
        <v>25 rue de Nogent</v>
      </c>
      <c r="O136" s="8" t="str">
        <f t="shared" si="34"/>
        <v>28120</v>
      </c>
      <c r="P136" s="8" t="str">
        <f t="shared" si="35"/>
        <v>MONTIGNY LE CHARTIF</v>
      </c>
    </row>
    <row r="137" spans="1:16" ht="62.25" customHeight="1" thickTop="1" thickBot="1" x14ac:dyDescent="0.25">
      <c r="A137" s="7" t="s">
        <v>647</v>
      </c>
      <c r="C137" s="7" t="s">
        <v>1148</v>
      </c>
      <c r="D137" s="7">
        <f t="shared" si="24"/>
        <v>67</v>
      </c>
      <c r="E137" s="8">
        <f t="shared" si="25"/>
        <v>21</v>
      </c>
      <c r="F137" s="8">
        <f t="shared" si="26"/>
        <v>45</v>
      </c>
      <c r="G137" s="7">
        <f t="shared" si="27"/>
        <v>20</v>
      </c>
      <c r="H137" s="7">
        <f t="shared" si="28"/>
        <v>25</v>
      </c>
      <c r="I137" s="7">
        <f t="shared" si="29"/>
        <v>22</v>
      </c>
      <c r="J137" s="7" t="str">
        <f t="shared" si="30"/>
        <v xml:space="preserve">BRAULT Jean-François| 8 impasse des Acacias </v>
      </c>
      <c r="K137" s="7" t="str">
        <f t="shared" si="31"/>
        <v>28630  NOGENT LE PHAYE</v>
      </c>
      <c r="M137" s="8" t="str">
        <f t="shared" si="32"/>
        <v>BRAULT Jean-François</v>
      </c>
      <c r="N137" s="8" t="str">
        <f t="shared" si="33"/>
        <v xml:space="preserve"> 8 impasse des Acacias </v>
      </c>
      <c r="O137" s="8" t="str">
        <f t="shared" si="34"/>
        <v>28630</v>
      </c>
      <c r="P137" s="8" t="str">
        <f t="shared" si="35"/>
        <v>OGENT LE PHAYE</v>
      </c>
    </row>
    <row r="138" spans="1:16" ht="62.25" customHeight="1" thickTop="1" thickBot="1" x14ac:dyDescent="0.25">
      <c r="A138" s="7" t="s">
        <v>648</v>
      </c>
      <c r="C138" s="7" t="s">
        <v>1149</v>
      </c>
      <c r="D138" s="7">
        <f t="shared" si="24"/>
        <v>64</v>
      </c>
      <c r="E138" s="8">
        <f t="shared" si="25"/>
        <v>16</v>
      </c>
      <c r="F138" s="8">
        <f t="shared" si="26"/>
        <v>35</v>
      </c>
      <c r="G138" s="7">
        <f t="shared" si="27"/>
        <v>15</v>
      </c>
      <c r="H138" s="7">
        <f t="shared" si="28"/>
        <v>20</v>
      </c>
      <c r="I138" s="7">
        <f t="shared" si="29"/>
        <v>29</v>
      </c>
      <c r="J138" s="7" t="str">
        <f t="shared" si="30"/>
        <v>BREANT Maurice |29 rue de l eglise</v>
      </c>
      <c r="K138" s="7" t="str">
        <f t="shared" si="31"/>
        <v>27190  FAVEROLLES LA CAMPAGNE</v>
      </c>
      <c r="M138" s="8" t="str">
        <f t="shared" si="32"/>
        <v xml:space="preserve">BREANT Maurice </v>
      </c>
      <c r="N138" s="8" t="str">
        <f t="shared" si="33"/>
        <v>29 rue de l eglise</v>
      </c>
      <c r="O138" s="8" t="str">
        <f t="shared" si="34"/>
        <v>27190</v>
      </c>
      <c r="P138" s="8" t="str">
        <f t="shared" si="35"/>
        <v>AVEROLLES LA CAMPAGNE</v>
      </c>
    </row>
    <row r="139" spans="1:16" ht="62.25" customHeight="1" thickTop="1" thickBot="1" x14ac:dyDescent="0.25">
      <c r="A139" s="7" t="s">
        <v>649</v>
      </c>
      <c r="C139" s="7" t="s">
        <v>1150</v>
      </c>
      <c r="D139" s="7">
        <f t="shared" si="24"/>
        <v>64</v>
      </c>
      <c r="E139" s="8">
        <f t="shared" si="25"/>
        <v>28</v>
      </c>
      <c r="F139" s="8">
        <f t="shared" si="26"/>
        <v>49</v>
      </c>
      <c r="G139" s="7">
        <f t="shared" si="27"/>
        <v>27</v>
      </c>
      <c r="H139" s="7">
        <f t="shared" si="28"/>
        <v>22</v>
      </c>
      <c r="I139" s="7">
        <f t="shared" si="29"/>
        <v>15</v>
      </c>
      <c r="J139" s="7" t="str">
        <f t="shared" si="30"/>
        <v xml:space="preserve">BREBION Christelle et Bruno| 28 rue de Chartres </v>
      </c>
      <c r="K139" s="7" t="str">
        <f t="shared" si="31"/>
        <v>28800  BONNEVAL</v>
      </c>
      <c r="M139" s="8" t="str">
        <f t="shared" si="32"/>
        <v>BREBION Christelle et Bruno</v>
      </c>
      <c r="N139" s="8" t="str">
        <f t="shared" si="33"/>
        <v xml:space="preserve"> 28 rue de Chartres </v>
      </c>
      <c r="O139" s="8" t="str">
        <f t="shared" si="34"/>
        <v>28800</v>
      </c>
      <c r="P139" s="8" t="str">
        <f t="shared" si="35"/>
        <v>ONNEVAL</v>
      </c>
    </row>
    <row r="140" spans="1:16" ht="62.25" customHeight="1" thickTop="1" thickBot="1" x14ac:dyDescent="0.25">
      <c r="A140" s="7" t="s">
        <v>59</v>
      </c>
      <c r="C140" s="7" t="s">
        <v>1151</v>
      </c>
      <c r="D140" s="7">
        <f t="shared" si="24"/>
        <v>239</v>
      </c>
      <c r="E140" s="8">
        <f t="shared" si="25"/>
        <v>97</v>
      </c>
      <c r="F140" s="8" t="e">
        <f t="shared" si="26"/>
        <v>#VALUE!</v>
      </c>
      <c r="G140" s="7">
        <f t="shared" si="27"/>
        <v>96</v>
      </c>
      <c r="H140" s="7" t="e">
        <f t="shared" si="28"/>
        <v>#VALUE!</v>
      </c>
      <c r="I140" s="7" t="e">
        <f t="shared" si="29"/>
        <v>#VALUE!</v>
      </c>
      <c r="J140" s="7" t="e">
        <f t="shared" si="30"/>
        <v>#VALUE!</v>
      </c>
      <c r="K140" s="7" t="e">
        <f t="shared" si="31"/>
        <v>#VALUE!</v>
      </c>
      <c r="M140" s="8" t="str">
        <f t="shared" si="32"/>
        <v xml:space="preserve">BREC François                                                                                   </v>
      </c>
      <c r="N140" s="8" t="str">
        <f t="shared" si="33"/>
        <v/>
      </c>
      <c r="O140" s="8" t="str">
        <f t="shared" si="34"/>
        <v/>
      </c>
      <c r="P140" s="8" t="str">
        <f t="shared" si="35"/>
        <v/>
      </c>
    </row>
    <row r="141" spans="1:16" ht="62.25" customHeight="1" thickTop="1" thickBot="1" x14ac:dyDescent="0.25">
      <c r="A141" s="7" t="s">
        <v>60</v>
      </c>
      <c r="C141" s="7" t="s">
        <v>1152</v>
      </c>
      <c r="D141" s="7">
        <f t="shared" si="24"/>
        <v>229</v>
      </c>
      <c r="E141" s="8">
        <f t="shared" si="25"/>
        <v>90</v>
      </c>
      <c r="F141" s="8" t="e">
        <f t="shared" si="26"/>
        <v>#VALUE!</v>
      </c>
      <c r="G141" s="7">
        <f t="shared" si="27"/>
        <v>89</v>
      </c>
      <c r="H141" s="7" t="e">
        <f t="shared" si="28"/>
        <v>#VALUE!</v>
      </c>
      <c r="I141" s="7" t="e">
        <f t="shared" si="29"/>
        <v>#VALUE!</v>
      </c>
      <c r="J141" s="7" t="e">
        <f t="shared" si="30"/>
        <v>#VALUE!</v>
      </c>
      <c r="K141" s="7" t="e">
        <f t="shared" si="31"/>
        <v>#VALUE!</v>
      </c>
      <c r="M141" s="8" t="str">
        <f t="shared" si="32"/>
        <v xml:space="preserve">BRETEAU Jacqueline et Michel                                                             </v>
      </c>
      <c r="N141" s="8" t="str">
        <f t="shared" si="33"/>
        <v/>
      </c>
      <c r="O141" s="8" t="str">
        <f t="shared" si="34"/>
        <v/>
      </c>
      <c r="P141" s="8" t="str">
        <f t="shared" si="35"/>
        <v/>
      </c>
    </row>
    <row r="142" spans="1:16" ht="62.25" customHeight="1" thickTop="1" thickBot="1" x14ac:dyDescent="0.25">
      <c r="A142" s="7" t="s">
        <v>61</v>
      </c>
      <c r="C142" s="7" t="s">
        <v>1153</v>
      </c>
      <c r="D142" s="7">
        <f t="shared" si="24"/>
        <v>241</v>
      </c>
      <c r="E142" s="8">
        <f t="shared" si="25"/>
        <v>104</v>
      </c>
      <c r="F142" s="8" t="e">
        <f t="shared" si="26"/>
        <v>#VALUE!</v>
      </c>
      <c r="G142" s="7">
        <f t="shared" si="27"/>
        <v>103</v>
      </c>
      <c r="H142" s="7" t="e">
        <f t="shared" si="28"/>
        <v>#VALUE!</v>
      </c>
      <c r="I142" s="7" t="e">
        <f t="shared" si="29"/>
        <v>#VALUE!</v>
      </c>
      <c r="J142" s="7" t="e">
        <f t="shared" si="30"/>
        <v>#VALUE!</v>
      </c>
      <c r="K142" s="7" t="e">
        <f t="shared" si="31"/>
        <v>#VALUE!</v>
      </c>
      <c r="M142" s="8" t="str">
        <f t="shared" si="32"/>
        <v xml:space="preserve">BRIAND Michel                                                                                          </v>
      </c>
      <c r="N142" s="8" t="str">
        <f t="shared" si="33"/>
        <v/>
      </c>
      <c r="O142" s="8" t="str">
        <f t="shared" si="34"/>
        <v/>
      </c>
      <c r="P142" s="8" t="str">
        <f t="shared" si="35"/>
        <v/>
      </c>
    </row>
    <row r="143" spans="1:16" ht="62.25" customHeight="1" thickTop="1" thickBot="1" x14ac:dyDescent="0.25">
      <c r="A143" s="7" t="s">
        <v>62</v>
      </c>
      <c r="C143" s="7" t="s">
        <v>1154</v>
      </c>
      <c r="D143" s="7">
        <f t="shared" si="24"/>
        <v>228</v>
      </c>
      <c r="E143" s="8">
        <f t="shared" si="25"/>
        <v>91</v>
      </c>
      <c r="F143" s="8" t="e">
        <f t="shared" si="26"/>
        <v>#VALUE!</v>
      </c>
      <c r="G143" s="7">
        <f t="shared" si="27"/>
        <v>90</v>
      </c>
      <c r="H143" s="7" t="e">
        <f t="shared" si="28"/>
        <v>#VALUE!</v>
      </c>
      <c r="I143" s="7" t="e">
        <f t="shared" si="29"/>
        <v>#VALUE!</v>
      </c>
      <c r="J143" s="7" t="e">
        <f t="shared" si="30"/>
        <v>#VALUE!</v>
      </c>
      <c r="K143" s="7" t="e">
        <f t="shared" si="31"/>
        <v>#VALUE!</v>
      </c>
      <c r="M143" s="8" t="str">
        <f t="shared" si="32"/>
        <v xml:space="preserve">BRIANSOULET Nicole et Pierre                                                              </v>
      </c>
      <c r="N143" s="8" t="str">
        <f t="shared" si="33"/>
        <v/>
      </c>
      <c r="O143" s="8" t="str">
        <f t="shared" si="34"/>
        <v/>
      </c>
      <c r="P143" s="8" t="str">
        <f t="shared" si="35"/>
        <v/>
      </c>
    </row>
    <row r="144" spans="1:16" ht="62.25" customHeight="1" thickTop="1" thickBot="1" x14ac:dyDescent="0.25">
      <c r="A144" s="7" t="s">
        <v>63</v>
      </c>
      <c r="C144" s="7" t="s">
        <v>1155</v>
      </c>
      <c r="D144" s="7">
        <f t="shared" si="24"/>
        <v>233</v>
      </c>
      <c r="E144" s="8">
        <f t="shared" si="25"/>
        <v>96</v>
      </c>
      <c r="F144" s="8" t="e">
        <f t="shared" si="26"/>
        <v>#VALUE!</v>
      </c>
      <c r="G144" s="7">
        <f t="shared" si="27"/>
        <v>95</v>
      </c>
      <c r="H144" s="7" t="e">
        <f t="shared" si="28"/>
        <v>#VALUE!</v>
      </c>
      <c r="I144" s="7" t="e">
        <f t="shared" si="29"/>
        <v>#VALUE!</v>
      </c>
      <c r="J144" s="7" t="e">
        <f t="shared" si="30"/>
        <v>#VALUE!</v>
      </c>
      <c r="K144" s="7" t="e">
        <f t="shared" si="31"/>
        <v>#VALUE!</v>
      </c>
      <c r="M144" s="8" t="str">
        <f t="shared" si="32"/>
        <v xml:space="preserve">BRIERE Georges                                                                                 </v>
      </c>
      <c r="N144" s="8" t="str">
        <f t="shared" si="33"/>
        <v/>
      </c>
      <c r="O144" s="8" t="str">
        <f t="shared" si="34"/>
        <v/>
      </c>
      <c r="P144" s="8" t="str">
        <f t="shared" si="35"/>
        <v/>
      </c>
    </row>
    <row r="145" spans="1:16" ht="62.25" customHeight="1" thickTop="1" thickBot="1" x14ac:dyDescent="0.25">
      <c r="A145" s="7" t="s">
        <v>2016</v>
      </c>
      <c r="C145" s="7" t="s">
        <v>1156</v>
      </c>
      <c r="D145" s="7">
        <f t="shared" si="24"/>
        <v>242</v>
      </c>
      <c r="E145" s="8">
        <f t="shared" si="25"/>
        <v>95</v>
      </c>
      <c r="F145" s="8" t="e">
        <f t="shared" si="26"/>
        <v>#VALUE!</v>
      </c>
      <c r="G145" s="7">
        <f t="shared" si="27"/>
        <v>94</v>
      </c>
      <c r="H145" s="7" t="e">
        <f t="shared" si="28"/>
        <v>#VALUE!</v>
      </c>
      <c r="I145" s="7" t="e">
        <f t="shared" si="29"/>
        <v>#VALUE!</v>
      </c>
      <c r="J145" s="7" t="e">
        <f t="shared" si="30"/>
        <v>#VALUE!</v>
      </c>
      <c r="K145" s="7" t="e">
        <f t="shared" si="31"/>
        <v>#VALUE!</v>
      </c>
      <c r="M145" s="8" t="str">
        <f t="shared" si="32"/>
        <v xml:space="preserve">BRIERE Monique                                                                                </v>
      </c>
      <c r="N145" s="8" t="str">
        <f t="shared" si="33"/>
        <v/>
      </c>
      <c r="O145" s="8" t="str">
        <f t="shared" si="34"/>
        <v/>
      </c>
      <c r="P145" s="8" t="str">
        <f t="shared" si="35"/>
        <v/>
      </c>
    </row>
    <row r="146" spans="1:16" ht="62.25" customHeight="1" thickTop="1" thickBot="1" x14ac:dyDescent="0.25">
      <c r="A146" s="7" t="s">
        <v>64</v>
      </c>
      <c r="C146" s="7" t="s">
        <v>1157</v>
      </c>
      <c r="D146" s="7">
        <f t="shared" si="24"/>
        <v>231</v>
      </c>
      <c r="E146" s="8">
        <f t="shared" si="25"/>
        <v>92</v>
      </c>
      <c r="F146" s="8" t="e">
        <f t="shared" si="26"/>
        <v>#VALUE!</v>
      </c>
      <c r="G146" s="7">
        <f t="shared" si="27"/>
        <v>91</v>
      </c>
      <c r="H146" s="7" t="e">
        <f t="shared" si="28"/>
        <v>#VALUE!</v>
      </c>
      <c r="I146" s="7" t="e">
        <f t="shared" si="29"/>
        <v>#VALUE!</v>
      </c>
      <c r="J146" s="7" t="e">
        <f t="shared" si="30"/>
        <v>#VALUE!</v>
      </c>
      <c r="K146" s="7" t="e">
        <f t="shared" si="31"/>
        <v>#VALUE!</v>
      </c>
      <c r="M146" s="8" t="str">
        <f t="shared" si="32"/>
        <v xml:space="preserve">BRIQUET Raymond                                                                            </v>
      </c>
      <c r="N146" s="8" t="str">
        <f t="shared" si="33"/>
        <v/>
      </c>
      <c r="O146" s="8" t="str">
        <f t="shared" si="34"/>
        <v/>
      </c>
      <c r="P146" s="8" t="str">
        <f t="shared" si="35"/>
        <v/>
      </c>
    </row>
    <row r="147" spans="1:16" ht="62.25" customHeight="1" thickTop="1" thickBot="1" x14ac:dyDescent="0.25">
      <c r="A147" s="7" t="s">
        <v>65</v>
      </c>
      <c r="C147" s="7" t="s">
        <v>1158</v>
      </c>
      <c r="D147" s="7">
        <f t="shared" si="24"/>
        <v>220</v>
      </c>
      <c r="E147" s="8">
        <f t="shared" si="25"/>
        <v>88</v>
      </c>
      <c r="F147" s="8" t="e">
        <f t="shared" si="26"/>
        <v>#VALUE!</v>
      </c>
      <c r="G147" s="7">
        <f t="shared" si="27"/>
        <v>87</v>
      </c>
      <c r="H147" s="7" t="e">
        <f t="shared" si="28"/>
        <v>#VALUE!</v>
      </c>
      <c r="I147" s="7" t="e">
        <f t="shared" si="29"/>
        <v>#VALUE!</v>
      </c>
      <c r="J147" s="7" t="e">
        <f t="shared" si="30"/>
        <v>#VALUE!</v>
      </c>
      <c r="K147" s="7" t="e">
        <f t="shared" si="31"/>
        <v>#VALUE!</v>
      </c>
      <c r="M147" s="8" t="str">
        <f t="shared" si="32"/>
        <v xml:space="preserve">BROSSARD Jacques et Claudine                                                           </v>
      </c>
      <c r="N147" s="8" t="str">
        <f t="shared" si="33"/>
        <v/>
      </c>
      <c r="O147" s="8" t="str">
        <f t="shared" si="34"/>
        <v/>
      </c>
      <c r="P147" s="8" t="str">
        <f t="shared" si="35"/>
        <v/>
      </c>
    </row>
    <row r="148" spans="1:16" ht="62.25" customHeight="1" thickTop="1" thickBot="1" x14ac:dyDescent="0.25">
      <c r="A148" s="7" t="s">
        <v>66</v>
      </c>
      <c r="C148" s="7" t="s">
        <v>1159</v>
      </c>
      <c r="D148" s="7">
        <f t="shared" si="24"/>
        <v>223</v>
      </c>
      <c r="E148" s="8">
        <f t="shared" si="25"/>
        <v>90</v>
      </c>
      <c r="F148" s="8" t="e">
        <f t="shared" si="26"/>
        <v>#VALUE!</v>
      </c>
      <c r="G148" s="7">
        <f t="shared" si="27"/>
        <v>89</v>
      </c>
      <c r="H148" s="7" t="e">
        <f t="shared" si="28"/>
        <v>#VALUE!</v>
      </c>
      <c r="I148" s="7" t="e">
        <f t="shared" si="29"/>
        <v>#VALUE!</v>
      </c>
      <c r="J148" s="7" t="e">
        <f t="shared" si="30"/>
        <v>#VALUE!</v>
      </c>
      <c r="K148" s="7" t="e">
        <f t="shared" si="31"/>
        <v>#VALUE!</v>
      </c>
      <c r="M148" s="8" t="str">
        <f t="shared" si="32"/>
        <v xml:space="preserve">BROWAEYS Dominique                                                                       </v>
      </c>
      <c r="N148" s="8" t="str">
        <f t="shared" si="33"/>
        <v/>
      </c>
      <c r="O148" s="8" t="str">
        <f t="shared" si="34"/>
        <v/>
      </c>
      <c r="P148" s="8" t="str">
        <f t="shared" si="35"/>
        <v/>
      </c>
    </row>
    <row r="149" spans="1:16" ht="62.25" customHeight="1" thickTop="1" thickBot="1" x14ac:dyDescent="0.25">
      <c r="A149" s="7" t="s">
        <v>67</v>
      </c>
      <c r="C149" s="7" t="s">
        <v>1160</v>
      </c>
      <c r="D149" s="7">
        <f t="shared" si="24"/>
        <v>229</v>
      </c>
      <c r="E149" s="8">
        <f t="shared" si="25"/>
        <v>97</v>
      </c>
      <c r="F149" s="8" t="e">
        <f t="shared" si="26"/>
        <v>#VALUE!</v>
      </c>
      <c r="G149" s="7">
        <f t="shared" si="27"/>
        <v>96</v>
      </c>
      <c r="H149" s="7" t="e">
        <f t="shared" si="28"/>
        <v>#VALUE!</v>
      </c>
      <c r="I149" s="7" t="e">
        <f t="shared" si="29"/>
        <v>#VALUE!</v>
      </c>
      <c r="J149" s="7" t="e">
        <f t="shared" si="30"/>
        <v>#VALUE!</v>
      </c>
      <c r="K149" s="7" t="e">
        <f t="shared" si="31"/>
        <v>#VALUE!</v>
      </c>
      <c r="M149" s="8" t="str">
        <f t="shared" si="32"/>
        <v xml:space="preserve">BRUNEL Ugo                                                                                      </v>
      </c>
      <c r="N149" s="8" t="str">
        <f t="shared" si="33"/>
        <v/>
      </c>
      <c r="O149" s="8" t="str">
        <f t="shared" si="34"/>
        <v/>
      </c>
      <c r="P149" s="8" t="str">
        <f t="shared" si="35"/>
        <v/>
      </c>
    </row>
    <row r="150" spans="1:16" ht="62.25" customHeight="1" thickTop="1" thickBot="1" x14ac:dyDescent="0.25">
      <c r="A150" s="7" t="s">
        <v>68</v>
      </c>
      <c r="C150" s="7" t="s">
        <v>1161</v>
      </c>
      <c r="D150" s="7">
        <f t="shared" si="24"/>
        <v>228</v>
      </c>
      <c r="E150" s="8">
        <f t="shared" si="25"/>
        <v>95</v>
      </c>
      <c r="F150" s="8" t="e">
        <f t="shared" si="26"/>
        <v>#VALUE!</v>
      </c>
      <c r="G150" s="7">
        <f t="shared" si="27"/>
        <v>94</v>
      </c>
      <c r="H150" s="7" t="e">
        <f t="shared" si="28"/>
        <v>#VALUE!</v>
      </c>
      <c r="I150" s="7" t="e">
        <f t="shared" si="29"/>
        <v>#VALUE!</v>
      </c>
      <c r="J150" s="7" t="e">
        <f t="shared" si="30"/>
        <v>#VALUE!</v>
      </c>
      <c r="K150" s="7" t="e">
        <f t="shared" si="31"/>
        <v>#VALUE!</v>
      </c>
      <c r="M150" s="8" t="str">
        <f t="shared" si="32"/>
        <v xml:space="preserve">BRUNET Jacques                                                                                </v>
      </c>
      <c r="N150" s="8" t="str">
        <f t="shared" si="33"/>
        <v/>
      </c>
      <c r="O150" s="8" t="str">
        <f t="shared" si="34"/>
        <v/>
      </c>
      <c r="P150" s="8" t="str">
        <f t="shared" si="35"/>
        <v/>
      </c>
    </row>
    <row r="151" spans="1:16" ht="62.25" customHeight="1" thickTop="1" thickBot="1" x14ac:dyDescent="0.25">
      <c r="A151" s="7" t="s">
        <v>69</v>
      </c>
      <c r="C151" s="7" t="s">
        <v>1162</v>
      </c>
      <c r="D151" s="7">
        <f t="shared" si="24"/>
        <v>236</v>
      </c>
      <c r="E151" s="8">
        <f t="shared" si="25"/>
        <v>93</v>
      </c>
      <c r="F151" s="8" t="e">
        <f t="shared" si="26"/>
        <v>#VALUE!</v>
      </c>
      <c r="G151" s="7">
        <f t="shared" si="27"/>
        <v>92</v>
      </c>
      <c r="H151" s="7" t="e">
        <f t="shared" si="28"/>
        <v>#VALUE!</v>
      </c>
      <c r="I151" s="7" t="e">
        <f t="shared" si="29"/>
        <v>#VALUE!</v>
      </c>
      <c r="J151" s="7" t="e">
        <f t="shared" si="30"/>
        <v>#VALUE!</v>
      </c>
      <c r="K151" s="7" t="e">
        <f t="shared" si="31"/>
        <v>#VALUE!</v>
      </c>
      <c r="M151" s="8" t="str">
        <f t="shared" si="32"/>
        <v xml:space="preserve">BRUNET Marie-Thérèse                                                                        </v>
      </c>
      <c r="N151" s="8" t="str">
        <f t="shared" si="33"/>
        <v/>
      </c>
      <c r="O151" s="8" t="str">
        <f t="shared" si="34"/>
        <v/>
      </c>
      <c r="P151" s="8" t="str">
        <f t="shared" si="35"/>
        <v/>
      </c>
    </row>
    <row r="152" spans="1:16" ht="62.25" customHeight="1" thickTop="1" thickBot="1" x14ac:dyDescent="0.25">
      <c r="A152" s="7" t="s">
        <v>70</v>
      </c>
      <c r="C152" s="7" t="s">
        <v>1163</v>
      </c>
      <c r="D152" s="7">
        <f t="shared" si="24"/>
        <v>231</v>
      </c>
      <c r="E152" s="8">
        <f t="shared" si="25"/>
        <v>96</v>
      </c>
      <c r="F152" s="8" t="e">
        <f t="shared" si="26"/>
        <v>#VALUE!</v>
      </c>
      <c r="G152" s="7">
        <f t="shared" si="27"/>
        <v>95</v>
      </c>
      <c r="H152" s="7" t="e">
        <f t="shared" si="28"/>
        <v>#VALUE!</v>
      </c>
      <c r="I152" s="7" t="e">
        <f t="shared" si="29"/>
        <v>#VALUE!</v>
      </c>
      <c r="J152" s="7" t="e">
        <f t="shared" si="30"/>
        <v>#VALUE!</v>
      </c>
      <c r="K152" s="7" t="e">
        <f t="shared" si="31"/>
        <v>#VALUE!</v>
      </c>
      <c r="M152" s="8" t="str">
        <f t="shared" si="32"/>
        <v xml:space="preserve">BRUNIAU Brigitte                                                                               </v>
      </c>
      <c r="N152" s="8" t="str">
        <f t="shared" si="33"/>
        <v/>
      </c>
      <c r="O152" s="8" t="str">
        <f t="shared" si="34"/>
        <v/>
      </c>
      <c r="P152" s="8" t="str">
        <f t="shared" si="35"/>
        <v/>
      </c>
    </row>
    <row r="153" spans="1:16" ht="62.25" customHeight="1" thickTop="1" thickBot="1" x14ac:dyDescent="0.25">
      <c r="A153" s="7" t="s">
        <v>71</v>
      </c>
      <c r="C153" s="7" t="s">
        <v>1164</v>
      </c>
      <c r="D153" s="7">
        <f t="shared" si="24"/>
        <v>233</v>
      </c>
      <c r="E153" s="8">
        <f t="shared" si="25"/>
        <v>92</v>
      </c>
      <c r="F153" s="8" t="e">
        <f t="shared" si="26"/>
        <v>#VALUE!</v>
      </c>
      <c r="G153" s="7">
        <f t="shared" si="27"/>
        <v>91</v>
      </c>
      <c r="H153" s="7" t="e">
        <f t="shared" si="28"/>
        <v>#VALUE!</v>
      </c>
      <c r="I153" s="7" t="e">
        <f t="shared" si="29"/>
        <v>#VALUE!</v>
      </c>
      <c r="J153" s="7" t="e">
        <f t="shared" si="30"/>
        <v>#VALUE!</v>
      </c>
      <c r="K153" s="7" t="e">
        <f t="shared" si="31"/>
        <v>#VALUE!</v>
      </c>
      <c r="M153" s="8" t="str">
        <f t="shared" si="32"/>
        <v xml:space="preserve">BUISSON Josette et Philippe                                                                </v>
      </c>
      <c r="N153" s="8" t="str">
        <f t="shared" si="33"/>
        <v/>
      </c>
      <c r="O153" s="8" t="str">
        <f t="shared" si="34"/>
        <v/>
      </c>
      <c r="P153" s="8" t="str">
        <f t="shared" si="35"/>
        <v/>
      </c>
    </row>
    <row r="154" spans="1:16" ht="62.25" customHeight="1" thickTop="1" thickBot="1" x14ac:dyDescent="0.25">
      <c r="A154" s="7" t="s">
        <v>410</v>
      </c>
      <c r="C154" s="7" t="s">
        <v>1165</v>
      </c>
      <c r="D154" s="7">
        <f t="shared" si="24"/>
        <v>240</v>
      </c>
      <c r="E154" s="8">
        <f t="shared" si="25"/>
        <v>98</v>
      </c>
      <c r="F154" s="8" t="e">
        <f t="shared" si="26"/>
        <v>#VALUE!</v>
      </c>
      <c r="G154" s="7">
        <f t="shared" si="27"/>
        <v>97</v>
      </c>
      <c r="H154" s="7" t="e">
        <f t="shared" si="28"/>
        <v>#VALUE!</v>
      </c>
      <c r="I154" s="7" t="e">
        <f t="shared" si="29"/>
        <v>#VALUE!</v>
      </c>
      <c r="J154" s="7" t="e">
        <f t="shared" si="30"/>
        <v>#VALUE!</v>
      </c>
      <c r="K154" s="7" t="e">
        <f t="shared" si="31"/>
        <v>#VALUE!</v>
      </c>
      <c r="M154" s="8" t="str">
        <f t="shared" si="32"/>
        <v xml:space="preserve">BULEUX Karl                                                                                      </v>
      </c>
      <c r="N154" s="8" t="str">
        <f t="shared" si="33"/>
        <v/>
      </c>
      <c r="O154" s="8" t="str">
        <f t="shared" si="34"/>
        <v/>
      </c>
      <c r="P154" s="8" t="str">
        <f t="shared" si="35"/>
        <v/>
      </c>
    </row>
    <row r="155" spans="1:16" ht="62.25" customHeight="1" thickTop="1" thickBot="1" x14ac:dyDescent="0.25">
      <c r="A155" s="7" t="s">
        <v>424</v>
      </c>
      <c r="C155" s="7" t="s">
        <v>1166</v>
      </c>
      <c r="D155" s="7">
        <f t="shared" si="24"/>
        <v>243</v>
      </c>
      <c r="E155" s="8">
        <f t="shared" si="25"/>
        <v>96</v>
      </c>
      <c r="F155" s="8" t="e">
        <f t="shared" si="26"/>
        <v>#VALUE!</v>
      </c>
      <c r="G155" s="7">
        <f t="shared" si="27"/>
        <v>95</v>
      </c>
      <c r="H155" s="7" t="e">
        <f t="shared" si="28"/>
        <v>#VALUE!</v>
      </c>
      <c r="I155" s="7" t="e">
        <f t="shared" si="29"/>
        <v>#VALUE!</v>
      </c>
      <c r="J155" s="7" t="e">
        <f t="shared" si="30"/>
        <v>#VALUE!</v>
      </c>
      <c r="K155" s="7" t="e">
        <f t="shared" si="31"/>
        <v>#VALUE!</v>
      </c>
      <c r="M155" s="8" t="str">
        <f t="shared" si="32"/>
        <v xml:space="preserve">BULOU Jacques                                                                                  </v>
      </c>
      <c r="N155" s="8" t="str">
        <f t="shared" si="33"/>
        <v/>
      </c>
      <c r="O155" s="8" t="str">
        <f t="shared" si="34"/>
        <v/>
      </c>
      <c r="P155" s="8" t="str">
        <f t="shared" si="35"/>
        <v/>
      </c>
    </row>
    <row r="156" spans="1:16" ht="62.25" customHeight="1" thickTop="1" thickBot="1" x14ac:dyDescent="0.25">
      <c r="A156" s="7" t="s">
        <v>411</v>
      </c>
      <c r="C156" s="7" t="s">
        <v>1167</v>
      </c>
      <c r="D156" s="7">
        <f t="shared" si="24"/>
        <v>244</v>
      </c>
      <c r="E156" s="8">
        <f t="shared" si="25"/>
        <v>99</v>
      </c>
      <c r="F156" s="8" t="e">
        <f t="shared" si="26"/>
        <v>#VALUE!</v>
      </c>
      <c r="G156" s="7">
        <f t="shared" si="27"/>
        <v>98</v>
      </c>
      <c r="H156" s="7" t="e">
        <f t="shared" si="28"/>
        <v>#VALUE!</v>
      </c>
      <c r="I156" s="7" t="e">
        <f t="shared" si="29"/>
        <v>#VALUE!</v>
      </c>
      <c r="J156" s="7" t="e">
        <f t="shared" si="30"/>
        <v>#VALUE!</v>
      </c>
      <c r="K156" s="7" t="e">
        <f t="shared" si="31"/>
        <v>#VALUE!</v>
      </c>
      <c r="M156" s="8" t="str">
        <f t="shared" si="32"/>
        <v xml:space="preserve">BURBAN Eric                                                                                       </v>
      </c>
      <c r="N156" s="8" t="str">
        <f t="shared" si="33"/>
        <v/>
      </c>
      <c r="O156" s="8" t="str">
        <f t="shared" si="34"/>
        <v/>
      </c>
      <c r="P156" s="8" t="str">
        <f t="shared" si="35"/>
        <v/>
      </c>
    </row>
    <row r="157" spans="1:16" ht="62.25" customHeight="1" thickTop="1" thickBot="1" x14ac:dyDescent="0.25">
      <c r="A157" s="7" t="s">
        <v>72</v>
      </c>
      <c r="C157" s="7" t="s">
        <v>1168</v>
      </c>
      <c r="D157" s="7">
        <f t="shared" si="24"/>
        <v>230</v>
      </c>
      <c r="E157" s="8">
        <f t="shared" si="25"/>
        <v>96</v>
      </c>
      <c r="F157" s="8" t="e">
        <f t="shared" si="26"/>
        <v>#VALUE!</v>
      </c>
      <c r="G157" s="7">
        <f t="shared" si="27"/>
        <v>95</v>
      </c>
      <c r="H157" s="7" t="e">
        <f t="shared" si="28"/>
        <v>#VALUE!</v>
      </c>
      <c r="I157" s="7" t="e">
        <f t="shared" si="29"/>
        <v>#VALUE!</v>
      </c>
      <c r="J157" s="7" t="e">
        <f t="shared" si="30"/>
        <v>#VALUE!</v>
      </c>
      <c r="K157" s="7" t="e">
        <f t="shared" si="31"/>
        <v>#VALUE!</v>
      </c>
      <c r="M157" s="8" t="str">
        <f t="shared" si="32"/>
        <v xml:space="preserve">BUTET Catherine                                                                                </v>
      </c>
      <c r="N157" s="8" t="str">
        <f t="shared" si="33"/>
        <v/>
      </c>
      <c r="O157" s="8" t="str">
        <f t="shared" si="34"/>
        <v/>
      </c>
      <c r="P157" s="8" t="str">
        <f t="shared" si="35"/>
        <v/>
      </c>
    </row>
    <row r="158" spans="1:16" ht="62.25" customHeight="1" thickTop="1" thickBot="1" x14ac:dyDescent="0.25">
      <c r="A158" s="7" t="s">
        <v>73</v>
      </c>
      <c r="C158" s="7" t="s">
        <v>1169</v>
      </c>
      <c r="D158" s="7">
        <f t="shared" si="24"/>
        <v>232</v>
      </c>
      <c r="E158" s="8">
        <f t="shared" si="25"/>
        <v>95</v>
      </c>
      <c r="F158" s="8" t="e">
        <f t="shared" si="26"/>
        <v>#VALUE!</v>
      </c>
      <c r="G158" s="7">
        <f t="shared" si="27"/>
        <v>94</v>
      </c>
      <c r="H158" s="7" t="e">
        <f t="shared" si="28"/>
        <v>#VALUE!</v>
      </c>
      <c r="I158" s="7" t="e">
        <f t="shared" si="29"/>
        <v>#VALUE!</v>
      </c>
      <c r="J158" s="7" t="e">
        <f t="shared" si="30"/>
        <v>#VALUE!</v>
      </c>
      <c r="K158" s="7" t="e">
        <f t="shared" si="31"/>
        <v>#VALUE!</v>
      </c>
      <c r="M158" s="8" t="str">
        <f t="shared" si="32"/>
        <v xml:space="preserve">BWENBA Monique                                                                                </v>
      </c>
      <c r="N158" s="8" t="str">
        <f t="shared" si="33"/>
        <v/>
      </c>
      <c r="O158" s="8" t="str">
        <f t="shared" si="34"/>
        <v/>
      </c>
      <c r="P158" s="8" t="str">
        <f t="shared" si="35"/>
        <v/>
      </c>
    </row>
    <row r="159" spans="1:16" ht="62.25" customHeight="1" thickTop="1" thickBot="1" x14ac:dyDescent="0.25">
      <c r="A159" s="7" t="s">
        <v>74</v>
      </c>
      <c r="C159" s="7" t="s">
        <v>1170</v>
      </c>
      <c r="D159" s="7">
        <f t="shared" si="24"/>
        <v>229</v>
      </c>
      <c r="E159" s="8">
        <f t="shared" si="25"/>
        <v>90</v>
      </c>
      <c r="F159" s="8" t="e">
        <f t="shared" si="26"/>
        <v>#VALUE!</v>
      </c>
      <c r="G159" s="7">
        <f t="shared" si="27"/>
        <v>89</v>
      </c>
      <c r="H159" s="7" t="e">
        <f t="shared" si="28"/>
        <v>#VALUE!</v>
      </c>
      <c r="I159" s="7" t="e">
        <f t="shared" si="29"/>
        <v>#VALUE!</v>
      </c>
      <c r="J159" s="7" t="e">
        <f t="shared" si="30"/>
        <v>#VALUE!</v>
      </c>
      <c r="K159" s="7" t="e">
        <f t="shared" si="31"/>
        <v>#VALUE!</v>
      </c>
      <c r="M159" s="8" t="str">
        <f t="shared" si="32"/>
        <v xml:space="preserve">CABOUAT Marie-Claire et Philippe                                                         </v>
      </c>
      <c r="N159" s="8" t="str">
        <f t="shared" si="33"/>
        <v/>
      </c>
      <c r="O159" s="8" t="str">
        <f t="shared" si="34"/>
        <v/>
      </c>
      <c r="P159" s="8" t="str">
        <f t="shared" si="35"/>
        <v/>
      </c>
    </row>
    <row r="160" spans="1:16" ht="62.25" customHeight="1" thickTop="1" thickBot="1" x14ac:dyDescent="0.25">
      <c r="A160" s="7" t="s">
        <v>75</v>
      </c>
      <c r="C160" s="7" t="s">
        <v>1171</v>
      </c>
      <c r="D160" s="7">
        <f t="shared" si="24"/>
        <v>229</v>
      </c>
      <c r="E160" s="8">
        <f t="shared" si="25"/>
        <v>83</v>
      </c>
      <c r="F160" s="8" t="e">
        <f t="shared" si="26"/>
        <v>#VALUE!</v>
      </c>
      <c r="G160" s="7">
        <f t="shared" si="27"/>
        <v>82</v>
      </c>
      <c r="H160" s="7" t="e">
        <f t="shared" si="28"/>
        <v>#VALUE!</v>
      </c>
      <c r="I160" s="7" t="e">
        <f t="shared" si="29"/>
        <v>#VALUE!</v>
      </c>
      <c r="J160" s="7" t="e">
        <f t="shared" si="30"/>
        <v>#VALUE!</v>
      </c>
      <c r="K160" s="7" t="e">
        <f t="shared" si="31"/>
        <v>#VALUE!</v>
      </c>
      <c r="M160" s="8" t="str">
        <f t="shared" si="32"/>
        <v xml:space="preserve">CADIOU / DEBEAUCE Martine                                                         </v>
      </c>
      <c r="N160" s="8" t="str">
        <f t="shared" si="33"/>
        <v/>
      </c>
      <c r="O160" s="8" t="str">
        <f t="shared" si="34"/>
        <v/>
      </c>
      <c r="P160" s="8" t="str">
        <f t="shared" si="35"/>
        <v/>
      </c>
    </row>
    <row r="161" spans="1:16" ht="62.25" customHeight="1" thickTop="1" thickBot="1" x14ac:dyDescent="0.25">
      <c r="A161" s="7" t="s">
        <v>76</v>
      </c>
      <c r="C161" s="7" t="s">
        <v>1172</v>
      </c>
      <c r="D161" s="7">
        <f t="shared" si="24"/>
        <v>225</v>
      </c>
      <c r="E161" s="8">
        <f t="shared" si="25"/>
        <v>89</v>
      </c>
      <c r="F161" s="8" t="e">
        <f t="shared" si="26"/>
        <v>#VALUE!</v>
      </c>
      <c r="G161" s="7">
        <f t="shared" si="27"/>
        <v>88</v>
      </c>
      <c r="H161" s="7" t="e">
        <f t="shared" si="28"/>
        <v>#VALUE!</v>
      </c>
      <c r="I161" s="7" t="e">
        <f t="shared" si="29"/>
        <v>#VALUE!</v>
      </c>
      <c r="J161" s="7" t="e">
        <f t="shared" si="30"/>
        <v>#VALUE!</v>
      </c>
      <c r="K161" s="7" t="e">
        <f t="shared" si="31"/>
        <v>#VALUE!</v>
      </c>
      <c r="M161" s="8" t="str">
        <f t="shared" si="32"/>
        <v xml:space="preserve">CALONNEC Alain et Dominique                                                             </v>
      </c>
      <c r="N161" s="8" t="str">
        <f t="shared" si="33"/>
        <v/>
      </c>
      <c r="O161" s="8" t="str">
        <f t="shared" si="34"/>
        <v/>
      </c>
      <c r="P161" s="8" t="str">
        <f t="shared" si="35"/>
        <v/>
      </c>
    </row>
    <row r="162" spans="1:16" ht="62.25" customHeight="1" thickTop="1" thickBot="1" x14ac:dyDescent="0.25">
      <c r="A162" s="7" t="s">
        <v>77</v>
      </c>
      <c r="C162" s="7" t="s">
        <v>1173</v>
      </c>
      <c r="D162" s="7">
        <f t="shared" si="24"/>
        <v>232</v>
      </c>
      <c r="E162" s="8">
        <f t="shared" si="25"/>
        <v>93</v>
      </c>
      <c r="F162" s="8" t="e">
        <f t="shared" si="26"/>
        <v>#VALUE!</v>
      </c>
      <c r="G162" s="7">
        <f t="shared" si="27"/>
        <v>92</v>
      </c>
      <c r="H162" s="7" t="e">
        <f t="shared" si="28"/>
        <v>#VALUE!</v>
      </c>
      <c r="I162" s="7" t="e">
        <f t="shared" si="29"/>
        <v>#VALUE!</v>
      </c>
      <c r="J162" s="7" t="e">
        <f t="shared" si="30"/>
        <v>#VALUE!</v>
      </c>
      <c r="K162" s="7" t="e">
        <f t="shared" si="31"/>
        <v>#VALUE!</v>
      </c>
      <c r="M162" s="8" t="str">
        <f t="shared" si="32"/>
        <v xml:space="preserve">CAMPAGNE Bernar                                                                             </v>
      </c>
      <c r="N162" s="8" t="str">
        <f t="shared" si="33"/>
        <v/>
      </c>
      <c r="O162" s="8" t="str">
        <f t="shared" si="34"/>
        <v/>
      </c>
      <c r="P162" s="8" t="str">
        <f t="shared" si="35"/>
        <v/>
      </c>
    </row>
    <row r="163" spans="1:16" ht="62.25" customHeight="1" thickTop="1" thickBot="1" x14ac:dyDescent="0.25">
      <c r="A163" s="7" t="s">
        <v>78</v>
      </c>
      <c r="C163" s="7" t="s">
        <v>1174</v>
      </c>
      <c r="D163" s="7">
        <f t="shared" si="24"/>
        <v>237</v>
      </c>
      <c r="E163" s="8">
        <f t="shared" si="25"/>
        <v>94</v>
      </c>
      <c r="F163" s="8" t="e">
        <f t="shared" si="26"/>
        <v>#VALUE!</v>
      </c>
      <c r="G163" s="7">
        <f t="shared" si="27"/>
        <v>93</v>
      </c>
      <c r="H163" s="7" t="e">
        <f t="shared" si="28"/>
        <v>#VALUE!</v>
      </c>
      <c r="I163" s="7" t="e">
        <f t="shared" si="29"/>
        <v>#VALUE!</v>
      </c>
      <c r="J163" s="7" t="e">
        <f t="shared" si="30"/>
        <v>#VALUE!</v>
      </c>
      <c r="K163" s="7" t="e">
        <f t="shared" si="31"/>
        <v>#VALUE!</v>
      </c>
      <c r="M163" s="8" t="str">
        <f t="shared" si="32"/>
        <v xml:space="preserve">CAPELLE Stéphane                                                                             </v>
      </c>
      <c r="N163" s="8" t="str">
        <f t="shared" si="33"/>
        <v/>
      </c>
      <c r="O163" s="8" t="str">
        <f t="shared" si="34"/>
        <v/>
      </c>
      <c r="P163" s="8" t="str">
        <f t="shared" si="35"/>
        <v/>
      </c>
    </row>
    <row r="164" spans="1:16" ht="62.25" customHeight="1" thickTop="1" thickBot="1" x14ac:dyDescent="0.25">
      <c r="A164" s="7" t="s">
        <v>0</v>
      </c>
      <c r="C164" s="7" t="s">
        <v>0</v>
      </c>
      <c r="D164" s="7">
        <f t="shared" si="24"/>
        <v>33</v>
      </c>
      <c r="E164" s="8" t="e">
        <f t="shared" si="25"/>
        <v>#VALUE!</v>
      </c>
      <c r="F164" s="8" t="e">
        <f t="shared" si="26"/>
        <v>#VALUE!</v>
      </c>
      <c r="G164" s="7" t="e">
        <f t="shared" si="27"/>
        <v>#VALUE!</v>
      </c>
      <c r="H164" s="7" t="e">
        <f t="shared" si="28"/>
        <v>#VALUE!</v>
      </c>
      <c r="I164" s="7" t="e">
        <f t="shared" si="29"/>
        <v>#VALUE!</v>
      </c>
      <c r="J164" s="7" t="e">
        <f t="shared" si="30"/>
        <v>#VALUE!</v>
      </c>
      <c r="K164" s="7" t="e">
        <f t="shared" si="31"/>
        <v>#VALUE!</v>
      </c>
      <c r="M164" s="8" t="str">
        <f t="shared" si="32"/>
        <v/>
      </c>
      <c r="N164" s="8" t="str">
        <f t="shared" si="33"/>
        <v/>
      </c>
      <c r="O164" s="8" t="str">
        <f t="shared" si="34"/>
        <v/>
      </c>
      <c r="P164" s="8" t="str">
        <f t="shared" si="35"/>
        <v/>
      </c>
    </row>
    <row r="165" spans="1:16" ht="62.25" customHeight="1" thickTop="1" thickBot="1" x14ac:dyDescent="0.25">
      <c r="A165" s="7" t="s">
        <v>79</v>
      </c>
      <c r="C165" s="7" t="s">
        <v>1175</v>
      </c>
      <c r="D165" s="7">
        <f t="shared" si="24"/>
        <v>219</v>
      </c>
      <c r="E165" s="8">
        <f t="shared" si="25"/>
        <v>88</v>
      </c>
      <c r="F165" s="8" t="e">
        <f t="shared" si="26"/>
        <v>#VALUE!</v>
      </c>
      <c r="G165" s="7">
        <f t="shared" si="27"/>
        <v>87</v>
      </c>
      <c r="H165" s="7" t="e">
        <f t="shared" si="28"/>
        <v>#VALUE!</v>
      </c>
      <c r="I165" s="7" t="e">
        <f t="shared" si="29"/>
        <v>#VALUE!</v>
      </c>
      <c r="J165" s="7" t="e">
        <f t="shared" si="30"/>
        <v>#VALUE!</v>
      </c>
      <c r="K165" s="7" t="e">
        <f t="shared" si="31"/>
        <v>#VALUE!</v>
      </c>
      <c r="M165" s="8" t="str">
        <f t="shared" si="32"/>
        <v xml:space="preserve">CAQUEZ                                                                                 </v>
      </c>
      <c r="N165" s="8" t="str">
        <f t="shared" si="33"/>
        <v/>
      </c>
      <c r="O165" s="8" t="str">
        <f t="shared" si="34"/>
        <v/>
      </c>
      <c r="P165" s="8" t="str">
        <f t="shared" si="35"/>
        <v/>
      </c>
    </row>
    <row r="166" spans="1:16" ht="62.25" customHeight="1" thickTop="1" thickBot="1" x14ac:dyDescent="0.25">
      <c r="A166" s="7" t="s">
        <v>80</v>
      </c>
      <c r="C166" s="7" t="s">
        <v>1176</v>
      </c>
      <c r="D166" s="7">
        <f t="shared" si="24"/>
        <v>234</v>
      </c>
      <c r="E166" s="8">
        <f t="shared" si="25"/>
        <v>95</v>
      </c>
      <c r="F166" s="8" t="e">
        <f t="shared" si="26"/>
        <v>#VALUE!</v>
      </c>
      <c r="G166" s="7">
        <f t="shared" si="27"/>
        <v>94</v>
      </c>
      <c r="H166" s="7" t="e">
        <f t="shared" si="28"/>
        <v>#VALUE!</v>
      </c>
      <c r="I166" s="7" t="e">
        <f t="shared" si="29"/>
        <v>#VALUE!</v>
      </c>
      <c r="J166" s="7" t="e">
        <f t="shared" si="30"/>
        <v>#VALUE!</v>
      </c>
      <c r="K166" s="7" t="e">
        <f t="shared" si="31"/>
        <v>#VALUE!</v>
      </c>
      <c r="M166" s="8" t="str">
        <f t="shared" si="32"/>
        <v xml:space="preserve">CARDOSO Eddy                                                                                  </v>
      </c>
      <c r="N166" s="8" t="str">
        <f t="shared" si="33"/>
        <v/>
      </c>
      <c r="O166" s="8" t="str">
        <f t="shared" si="34"/>
        <v/>
      </c>
      <c r="P166" s="8" t="str">
        <f t="shared" si="35"/>
        <v/>
      </c>
    </row>
    <row r="167" spans="1:16" ht="62.25" customHeight="1" thickTop="1" thickBot="1" x14ac:dyDescent="0.25">
      <c r="A167" s="7" t="s">
        <v>81</v>
      </c>
      <c r="C167" s="7" t="s">
        <v>1177</v>
      </c>
      <c r="D167" s="7">
        <f t="shared" si="24"/>
        <v>230</v>
      </c>
      <c r="E167" s="8">
        <f t="shared" si="25"/>
        <v>88</v>
      </c>
      <c r="F167" s="8" t="e">
        <f t="shared" si="26"/>
        <v>#VALUE!</v>
      </c>
      <c r="G167" s="7">
        <f t="shared" si="27"/>
        <v>87</v>
      </c>
      <c r="H167" s="7" t="e">
        <f t="shared" si="28"/>
        <v>#VALUE!</v>
      </c>
      <c r="I167" s="7" t="e">
        <f t="shared" si="29"/>
        <v>#VALUE!</v>
      </c>
      <c r="J167" s="7" t="e">
        <f t="shared" si="30"/>
        <v>#VALUE!</v>
      </c>
      <c r="K167" s="7" t="e">
        <f t="shared" si="31"/>
        <v>#VALUE!</v>
      </c>
      <c r="M167" s="8" t="str">
        <f t="shared" si="32"/>
        <v xml:space="preserve">CARLUER Nadège et Brugiere Michel                                                      </v>
      </c>
      <c r="N167" s="8" t="str">
        <f t="shared" si="33"/>
        <v/>
      </c>
      <c r="O167" s="8" t="str">
        <f t="shared" si="34"/>
        <v/>
      </c>
      <c r="P167" s="8" t="str">
        <f t="shared" si="35"/>
        <v/>
      </c>
    </row>
    <row r="168" spans="1:16" ht="62.25" customHeight="1" thickTop="1" thickBot="1" x14ac:dyDescent="0.25">
      <c r="A168" s="7" t="s">
        <v>82</v>
      </c>
      <c r="C168" s="7" t="s">
        <v>1178</v>
      </c>
      <c r="D168" s="7">
        <f t="shared" si="24"/>
        <v>237</v>
      </c>
      <c r="E168" s="8">
        <f t="shared" si="25"/>
        <v>94</v>
      </c>
      <c r="F168" s="8" t="e">
        <f t="shared" si="26"/>
        <v>#VALUE!</v>
      </c>
      <c r="G168" s="7">
        <f t="shared" si="27"/>
        <v>93</v>
      </c>
      <c r="H168" s="7" t="e">
        <f t="shared" si="28"/>
        <v>#VALUE!</v>
      </c>
      <c r="I168" s="7" t="e">
        <f t="shared" si="29"/>
        <v>#VALUE!</v>
      </c>
      <c r="J168" s="7" t="e">
        <f t="shared" si="30"/>
        <v>#VALUE!</v>
      </c>
      <c r="K168" s="7" t="e">
        <f t="shared" si="31"/>
        <v>#VALUE!</v>
      </c>
      <c r="M168" s="8" t="str">
        <f t="shared" si="32"/>
        <v xml:space="preserve">CARNEC Véronique                                                                             </v>
      </c>
      <c r="N168" s="8" t="str">
        <f t="shared" si="33"/>
        <v/>
      </c>
      <c r="O168" s="8" t="str">
        <f t="shared" si="34"/>
        <v/>
      </c>
      <c r="P168" s="8" t="str">
        <f t="shared" si="35"/>
        <v/>
      </c>
    </row>
    <row r="169" spans="1:16" ht="62.25" customHeight="1" thickTop="1" thickBot="1" x14ac:dyDescent="0.25">
      <c r="A169" s="7" t="s">
        <v>83</v>
      </c>
      <c r="C169" s="7" t="s">
        <v>1179</v>
      </c>
      <c r="D169" s="7">
        <f t="shared" si="24"/>
        <v>230</v>
      </c>
      <c r="E169" s="8">
        <f t="shared" si="25"/>
        <v>93</v>
      </c>
      <c r="F169" s="8" t="e">
        <f t="shared" si="26"/>
        <v>#VALUE!</v>
      </c>
      <c r="G169" s="7">
        <f t="shared" si="27"/>
        <v>92</v>
      </c>
      <c r="H169" s="7" t="e">
        <f t="shared" si="28"/>
        <v>#VALUE!</v>
      </c>
      <c r="I169" s="7" t="e">
        <f t="shared" si="29"/>
        <v>#VALUE!</v>
      </c>
      <c r="J169" s="7" t="e">
        <f t="shared" si="30"/>
        <v>#VALUE!</v>
      </c>
      <c r="K169" s="7" t="e">
        <f t="shared" si="31"/>
        <v>#VALUE!</v>
      </c>
      <c r="M169" s="8" t="str">
        <f t="shared" si="32"/>
        <v xml:space="preserve">CARON Maria et Arthur                                                                       </v>
      </c>
      <c r="N169" s="8" t="str">
        <f t="shared" si="33"/>
        <v/>
      </c>
      <c r="O169" s="8" t="str">
        <f t="shared" si="34"/>
        <v/>
      </c>
      <c r="P169" s="8" t="str">
        <f t="shared" si="35"/>
        <v/>
      </c>
    </row>
    <row r="170" spans="1:16" ht="62.25" customHeight="1" thickTop="1" thickBot="1" x14ac:dyDescent="0.25">
      <c r="A170" s="7" t="s">
        <v>84</v>
      </c>
      <c r="C170" s="7" t="s">
        <v>1180</v>
      </c>
      <c r="D170" s="7">
        <f t="shared" si="24"/>
        <v>235</v>
      </c>
      <c r="E170" s="8">
        <f t="shared" si="25"/>
        <v>91</v>
      </c>
      <c r="F170" s="8" t="e">
        <f t="shared" si="26"/>
        <v>#VALUE!</v>
      </c>
      <c r="G170" s="7">
        <f t="shared" si="27"/>
        <v>90</v>
      </c>
      <c r="H170" s="7" t="e">
        <f t="shared" si="28"/>
        <v>#VALUE!</v>
      </c>
      <c r="I170" s="7" t="e">
        <f t="shared" si="29"/>
        <v>#VALUE!</v>
      </c>
      <c r="J170" s="7" t="e">
        <f t="shared" si="30"/>
        <v>#VALUE!</v>
      </c>
      <c r="K170" s="7" t="e">
        <f t="shared" si="31"/>
        <v>#VALUE!</v>
      </c>
      <c r="M170" s="8" t="str">
        <f t="shared" si="32"/>
        <v xml:space="preserve">CAROU Jean pierre et Nathalie                                                             </v>
      </c>
      <c r="N170" s="8" t="str">
        <f t="shared" si="33"/>
        <v/>
      </c>
      <c r="O170" s="8" t="str">
        <f t="shared" si="34"/>
        <v/>
      </c>
      <c r="P170" s="8" t="str">
        <f t="shared" si="35"/>
        <v/>
      </c>
    </row>
    <row r="171" spans="1:16" ht="62.25" customHeight="1" thickTop="1" thickBot="1" x14ac:dyDescent="0.25">
      <c r="A171" s="7" t="s">
        <v>85</v>
      </c>
      <c r="C171" s="7" t="s">
        <v>1181</v>
      </c>
      <c r="D171" s="7">
        <f t="shared" si="24"/>
        <v>227</v>
      </c>
      <c r="E171" s="8">
        <f t="shared" si="25"/>
        <v>85</v>
      </c>
      <c r="F171" s="8" t="e">
        <f t="shared" si="26"/>
        <v>#VALUE!</v>
      </c>
      <c r="G171" s="7">
        <f t="shared" si="27"/>
        <v>84</v>
      </c>
      <c r="H171" s="7" t="e">
        <f t="shared" si="28"/>
        <v>#VALUE!</v>
      </c>
      <c r="I171" s="7" t="e">
        <f t="shared" si="29"/>
        <v>#VALUE!</v>
      </c>
      <c r="J171" s="7" t="e">
        <f t="shared" si="30"/>
        <v>#VALUE!</v>
      </c>
      <c r="K171" s="7" t="e">
        <f t="shared" si="31"/>
        <v>#VALUE!</v>
      </c>
      <c r="M171" s="8" t="str">
        <f t="shared" si="32"/>
        <v xml:space="preserve">CARPENTIER                                                                          </v>
      </c>
      <c r="N171" s="8" t="str">
        <f t="shared" si="33"/>
        <v/>
      </c>
      <c r="O171" s="8" t="str">
        <f t="shared" si="34"/>
        <v/>
      </c>
      <c r="P171" s="8" t="str">
        <f t="shared" si="35"/>
        <v/>
      </c>
    </row>
    <row r="172" spans="1:16" ht="62.25" customHeight="1" thickTop="1" thickBot="1" x14ac:dyDescent="0.25">
      <c r="A172" s="7" t="s">
        <v>86</v>
      </c>
      <c r="C172" s="7" t="s">
        <v>1182</v>
      </c>
      <c r="D172" s="7">
        <f t="shared" si="24"/>
        <v>235</v>
      </c>
      <c r="E172" s="8">
        <f t="shared" si="25"/>
        <v>94</v>
      </c>
      <c r="F172" s="8" t="e">
        <f t="shared" si="26"/>
        <v>#VALUE!</v>
      </c>
      <c r="G172" s="7">
        <f t="shared" si="27"/>
        <v>93</v>
      </c>
      <c r="H172" s="7" t="e">
        <f t="shared" si="28"/>
        <v>#VALUE!</v>
      </c>
      <c r="I172" s="7" t="e">
        <f t="shared" si="29"/>
        <v>#VALUE!</v>
      </c>
      <c r="J172" s="7" t="e">
        <f t="shared" si="30"/>
        <v>#VALUE!</v>
      </c>
      <c r="K172" s="7" t="e">
        <f t="shared" si="31"/>
        <v>#VALUE!</v>
      </c>
      <c r="M172" s="8" t="str">
        <f t="shared" si="32"/>
        <v xml:space="preserve">CARPENTIER Pascal                                                                            </v>
      </c>
      <c r="N172" s="8" t="str">
        <f t="shared" si="33"/>
        <v/>
      </c>
      <c r="O172" s="8" t="str">
        <f t="shared" si="34"/>
        <v/>
      </c>
      <c r="P172" s="8" t="str">
        <f t="shared" si="35"/>
        <v/>
      </c>
    </row>
    <row r="173" spans="1:16" ht="62.25" customHeight="1" thickTop="1" thickBot="1" x14ac:dyDescent="0.25">
      <c r="A173" s="7" t="s">
        <v>412</v>
      </c>
      <c r="C173" s="7" t="s">
        <v>1183</v>
      </c>
      <c r="D173" s="7">
        <f t="shared" si="24"/>
        <v>230</v>
      </c>
      <c r="E173" s="8">
        <f t="shared" si="25"/>
        <v>97</v>
      </c>
      <c r="F173" s="8" t="e">
        <f t="shared" si="26"/>
        <v>#VALUE!</v>
      </c>
      <c r="G173" s="7">
        <f t="shared" si="27"/>
        <v>96</v>
      </c>
      <c r="H173" s="7" t="e">
        <f t="shared" si="28"/>
        <v>#VALUE!</v>
      </c>
      <c r="I173" s="7" t="e">
        <f t="shared" si="29"/>
        <v>#VALUE!</v>
      </c>
      <c r="J173" s="7" t="e">
        <f t="shared" si="30"/>
        <v>#VALUE!</v>
      </c>
      <c r="K173" s="7" t="e">
        <f t="shared" si="31"/>
        <v>#VALUE!</v>
      </c>
      <c r="M173" s="8" t="str">
        <f t="shared" si="32"/>
        <v xml:space="preserve">CARRE David                                                                                     </v>
      </c>
      <c r="N173" s="8" t="str">
        <f t="shared" si="33"/>
        <v/>
      </c>
      <c r="O173" s="8" t="str">
        <f t="shared" si="34"/>
        <v/>
      </c>
      <c r="P173" s="8" t="str">
        <f t="shared" si="35"/>
        <v/>
      </c>
    </row>
    <row r="174" spans="1:16" ht="62.25" customHeight="1" thickTop="1" thickBot="1" x14ac:dyDescent="0.25">
      <c r="A174" s="7" t="s">
        <v>87</v>
      </c>
      <c r="C174" s="7" t="s">
        <v>1184</v>
      </c>
      <c r="D174" s="7">
        <f t="shared" si="24"/>
        <v>237</v>
      </c>
      <c r="E174" s="8">
        <f t="shared" si="25"/>
        <v>97</v>
      </c>
      <c r="F174" s="8" t="e">
        <f t="shared" si="26"/>
        <v>#VALUE!</v>
      </c>
      <c r="G174" s="7">
        <f t="shared" si="27"/>
        <v>96</v>
      </c>
      <c r="H174" s="7" t="e">
        <f t="shared" si="28"/>
        <v>#VALUE!</v>
      </c>
      <c r="I174" s="7" t="e">
        <f t="shared" si="29"/>
        <v>#VALUE!</v>
      </c>
      <c r="J174" s="7" t="e">
        <f t="shared" si="30"/>
        <v>#VALUE!</v>
      </c>
      <c r="K174" s="7" t="e">
        <f t="shared" si="31"/>
        <v>#VALUE!</v>
      </c>
      <c r="M174" s="8" t="str">
        <f t="shared" si="32"/>
        <v xml:space="preserve">CARRON Frederic                                                                                 </v>
      </c>
      <c r="N174" s="8" t="str">
        <f t="shared" si="33"/>
        <v/>
      </c>
      <c r="O174" s="8" t="str">
        <f t="shared" si="34"/>
        <v/>
      </c>
      <c r="P174" s="8" t="str">
        <f t="shared" si="35"/>
        <v/>
      </c>
    </row>
    <row r="175" spans="1:16" ht="62.25" customHeight="1" thickTop="1" thickBot="1" x14ac:dyDescent="0.25">
      <c r="A175" s="7" t="s">
        <v>88</v>
      </c>
      <c r="C175" s="7" t="s">
        <v>1185</v>
      </c>
      <c r="D175" s="7">
        <f t="shared" si="24"/>
        <v>237</v>
      </c>
      <c r="E175" s="8">
        <f t="shared" si="25"/>
        <v>97</v>
      </c>
      <c r="F175" s="8" t="e">
        <f t="shared" si="26"/>
        <v>#VALUE!</v>
      </c>
      <c r="G175" s="7">
        <f t="shared" si="27"/>
        <v>96</v>
      </c>
      <c r="H175" s="7" t="e">
        <f t="shared" si="28"/>
        <v>#VALUE!</v>
      </c>
      <c r="I175" s="7" t="e">
        <f t="shared" si="29"/>
        <v>#VALUE!</v>
      </c>
      <c r="J175" s="7" t="e">
        <f t="shared" si="30"/>
        <v>#VALUE!</v>
      </c>
      <c r="K175" s="7" t="e">
        <f t="shared" si="31"/>
        <v>#VALUE!</v>
      </c>
      <c r="M175" s="8" t="str">
        <f t="shared" si="32"/>
        <v xml:space="preserve">CARRON Fréderic                                                                                 </v>
      </c>
      <c r="N175" s="8" t="str">
        <f t="shared" si="33"/>
        <v/>
      </c>
      <c r="O175" s="8" t="str">
        <f t="shared" si="34"/>
        <v/>
      </c>
      <c r="P175" s="8" t="str">
        <f t="shared" si="35"/>
        <v/>
      </c>
    </row>
    <row r="176" spans="1:16" ht="62.25" customHeight="1" thickTop="1" thickBot="1" x14ac:dyDescent="0.25">
      <c r="A176" s="7" t="s">
        <v>89</v>
      </c>
      <c r="C176" s="7" t="s">
        <v>1186</v>
      </c>
      <c r="D176" s="7">
        <f t="shared" si="24"/>
        <v>237</v>
      </c>
      <c r="E176" s="8">
        <f t="shared" si="25"/>
        <v>93</v>
      </c>
      <c r="F176" s="8" t="e">
        <f t="shared" si="26"/>
        <v>#VALUE!</v>
      </c>
      <c r="G176" s="7">
        <f t="shared" si="27"/>
        <v>92</v>
      </c>
      <c r="H176" s="7" t="e">
        <f t="shared" si="28"/>
        <v>#VALUE!</v>
      </c>
      <c r="I176" s="7" t="e">
        <f t="shared" si="29"/>
        <v>#VALUE!</v>
      </c>
      <c r="J176" s="7" t="e">
        <f t="shared" si="30"/>
        <v>#VALUE!</v>
      </c>
      <c r="K176" s="7" t="e">
        <f t="shared" si="31"/>
        <v>#VALUE!</v>
      </c>
      <c r="M176" s="8" t="str">
        <f t="shared" si="32"/>
        <v xml:space="preserve">CARTINIERE Gérard                                                                           </v>
      </c>
      <c r="N176" s="8" t="str">
        <f t="shared" si="33"/>
        <v/>
      </c>
      <c r="O176" s="8" t="str">
        <f t="shared" si="34"/>
        <v/>
      </c>
      <c r="P176" s="8" t="str">
        <f t="shared" si="35"/>
        <v/>
      </c>
    </row>
    <row r="177" spans="1:16" ht="62.25" customHeight="1" thickTop="1" thickBot="1" x14ac:dyDescent="0.25">
      <c r="A177" s="7" t="s">
        <v>90</v>
      </c>
      <c r="C177" s="7" t="s">
        <v>1187</v>
      </c>
      <c r="D177" s="7">
        <f t="shared" si="24"/>
        <v>234</v>
      </c>
      <c r="E177" s="8">
        <f t="shared" si="25"/>
        <v>95</v>
      </c>
      <c r="F177" s="8" t="e">
        <f t="shared" si="26"/>
        <v>#VALUE!</v>
      </c>
      <c r="G177" s="7">
        <f t="shared" si="27"/>
        <v>94</v>
      </c>
      <c r="H177" s="7" t="e">
        <f t="shared" si="28"/>
        <v>#VALUE!</v>
      </c>
      <c r="I177" s="7" t="e">
        <f t="shared" si="29"/>
        <v>#VALUE!</v>
      </c>
      <c r="J177" s="7" t="e">
        <f t="shared" si="30"/>
        <v>#VALUE!</v>
      </c>
      <c r="K177" s="7" t="e">
        <f t="shared" si="31"/>
        <v>#VALUE!</v>
      </c>
      <c r="M177" s="8" t="str">
        <f t="shared" si="32"/>
        <v xml:space="preserve">CASTELLVI Valérie                                                                             </v>
      </c>
      <c r="N177" s="8" t="str">
        <f t="shared" si="33"/>
        <v/>
      </c>
      <c r="O177" s="8" t="str">
        <f t="shared" si="34"/>
        <v/>
      </c>
      <c r="P177" s="8" t="str">
        <f t="shared" si="35"/>
        <v/>
      </c>
    </row>
    <row r="178" spans="1:16" ht="62.25" customHeight="1" thickTop="1" thickBot="1" x14ac:dyDescent="0.25">
      <c r="A178" s="7" t="s">
        <v>91</v>
      </c>
      <c r="C178" s="7" t="s">
        <v>1188</v>
      </c>
      <c r="D178" s="7">
        <f t="shared" si="24"/>
        <v>242</v>
      </c>
      <c r="E178" s="8">
        <f t="shared" si="25"/>
        <v>97</v>
      </c>
      <c r="F178" s="8" t="e">
        <f t="shared" si="26"/>
        <v>#VALUE!</v>
      </c>
      <c r="G178" s="7">
        <f t="shared" si="27"/>
        <v>96</v>
      </c>
      <c r="H178" s="7" t="e">
        <f t="shared" si="28"/>
        <v>#VALUE!</v>
      </c>
      <c r="I178" s="7" t="e">
        <f t="shared" si="29"/>
        <v>#VALUE!</v>
      </c>
      <c r="J178" s="7" t="e">
        <f t="shared" si="30"/>
        <v>#VALUE!</v>
      </c>
      <c r="K178" s="7" t="e">
        <f t="shared" si="31"/>
        <v>#VALUE!</v>
      </c>
      <c r="M178" s="8" t="str">
        <f t="shared" si="32"/>
        <v xml:space="preserve">CATHERINE                                                                                       </v>
      </c>
      <c r="N178" s="8" t="str">
        <f t="shared" si="33"/>
        <v/>
      </c>
      <c r="O178" s="8" t="str">
        <f t="shared" si="34"/>
        <v/>
      </c>
      <c r="P178" s="8" t="str">
        <f t="shared" si="35"/>
        <v/>
      </c>
    </row>
    <row r="179" spans="1:16" ht="62.25" customHeight="1" thickTop="1" thickBot="1" x14ac:dyDescent="0.25">
      <c r="A179" s="7" t="s">
        <v>92</v>
      </c>
      <c r="C179" s="7" t="s">
        <v>1189</v>
      </c>
      <c r="D179" s="7">
        <f t="shared" si="24"/>
        <v>225</v>
      </c>
      <c r="E179" s="8">
        <f t="shared" si="25"/>
        <v>95</v>
      </c>
      <c r="F179" s="8" t="e">
        <f t="shared" si="26"/>
        <v>#VALUE!</v>
      </c>
      <c r="G179" s="7">
        <f t="shared" si="27"/>
        <v>94</v>
      </c>
      <c r="H179" s="7" t="e">
        <f t="shared" si="28"/>
        <v>#VALUE!</v>
      </c>
      <c r="I179" s="7" t="e">
        <f t="shared" si="29"/>
        <v>#VALUE!</v>
      </c>
      <c r="J179" s="7" t="e">
        <f t="shared" si="30"/>
        <v>#VALUE!</v>
      </c>
      <c r="K179" s="7" t="e">
        <f t="shared" si="31"/>
        <v>#VALUE!</v>
      </c>
      <c r="M179" s="8" t="str">
        <f t="shared" si="32"/>
        <v xml:space="preserve">CAVECIN Jacques                                                                               </v>
      </c>
      <c r="N179" s="8" t="str">
        <f t="shared" si="33"/>
        <v/>
      </c>
      <c r="O179" s="8" t="str">
        <f t="shared" si="34"/>
        <v/>
      </c>
      <c r="P179" s="8" t="str">
        <f t="shared" si="35"/>
        <v/>
      </c>
    </row>
    <row r="180" spans="1:16" ht="62.25" customHeight="1" thickTop="1" thickBot="1" x14ac:dyDescent="0.25">
      <c r="A180" s="7" t="s">
        <v>5</v>
      </c>
      <c r="C180" s="7" t="s">
        <v>1190</v>
      </c>
      <c r="D180" s="7">
        <f t="shared" si="24"/>
        <v>207</v>
      </c>
      <c r="E180" s="8">
        <f t="shared" si="25"/>
        <v>97</v>
      </c>
      <c r="F180" s="8" t="e">
        <f t="shared" si="26"/>
        <v>#VALUE!</v>
      </c>
      <c r="G180" s="7">
        <f t="shared" si="27"/>
        <v>96</v>
      </c>
      <c r="H180" s="7" t="e">
        <f t="shared" si="28"/>
        <v>#VALUE!</v>
      </c>
      <c r="I180" s="7" t="e">
        <f t="shared" si="29"/>
        <v>#VALUE!</v>
      </c>
      <c r="J180" s="7" t="e">
        <f t="shared" si="30"/>
        <v>#VALUE!</v>
      </c>
      <c r="K180" s="7" t="e">
        <f t="shared" si="31"/>
        <v>#VALUE!</v>
      </c>
      <c r="M180" s="8" t="str">
        <f t="shared" si="32"/>
        <v xml:space="preserve">CENIER Ginette                                                                                  </v>
      </c>
      <c r="N180" s="8" t="str">
        <f t="shared" si="33"/>
        <v/>
      </c>
      <c r="O180" s="8" t="str">
        <f t="shared" si="34"/>
        <v/>
      </c>
      <c r="P180" s="8" t="str">
        <f t="shared" si="35"/>
        <v/>
      </c>
    </row>
    <row r="181" spans="1:16" ht="62.25" customHeight="1" thickTop="1" thickBot="1" x14ac:dyDescent="0.25">
      <c r="A181" s="7" t="s">
        <v>93</v>
      </c>
      <c r="C181" s="7" t="s">
        <v>1191</v>
      </c>
      <c r="D181" s="7">
        <f t="shared" si="24"/>
        <v>225</v>
      </c>
      <c r="E181" s="8">
        <f t="shared" si="25"/>
        <v>80</v>
      </c>
      <c r="F181" s="8" t="e">
        <f t="shared" si="26"/>
        <v>#VALUE!</v>
      </c>
      <c r="G181" s="7">
        <f t="shared" si="27"/>
        <v>79</v>
      </c>
      <c r="H181" s="7" t="e">
        <f t="shared" si="28"/>
        <v>#VALUE!</v>
      </c>
      <c r="I181" s="7" t="e">
        <f t="shared" si="29"/>
        <v>#VALUE!</v>
      </c>
      <c r="J181" s="7" t="e">
        <f t="shared" si="30"/>
        <v>#VALUE!</v>
      </c>
      <c r="K181" s="7" t="e">
        <f t="shared" si="31"/>
        <v>#VALUE!</v>
      </c>
      <c r="M181" s="8" t="str">
        <f t="shared" si="32"/>
        <v xml:space="preserve">CERCEAU Jean-Louis / LEDON Vanessa                                             </v>
      </c>
      <c r="N181" s="8" t="str">
        <f t="shared" si="33"/>
        <v/>
      </c>
      <c r="O181" s="8" t="str">
        <f t="shared" si="34"/>
        <v/>
      </c>
      <c r="P181" s="8" t="str">
        <f t="shared" si="35"/>
        <v/>
      </c>
    </row>
    <row r="182" spans="1:16" ht="62.25" customHeight="1" thickTop="1" thickBot="1" x14ac:dyDescent="0.25">
      <c r="A182" s="7" t="s">
        <v>94</v>
      </c>
      <c r="C182" s="7" t="s">
        <v>1192</v>
      </c>
      <c r="D182" s="7">
        <f t="shared" si="24"/>
        <v>242</v>
      </c>
      <c r="E182" s="8">
        <f t="shared" si="25"/>
        <v>97</v>
      </c>
      <c r="F182" s="8" t="e">
        <f t="shared" si="26"/>
        <v>#VALUE!</v>
      </c>
      <c r="G182" s="7">
        <f t="shared" si="27"/>
        <v>96</v>
      </c>
      <c r="H182" s="7" t="e">
        <f t="shared" si="28"/>
        <v>#VALUE!</v>
      </c>
      <c r="I182" s="7" t="e">
        <f t="shared" si="29"/>
        <v>#VALUE!</v>
      </c>
      <c r="J182" s="7" t="e">
        <f t="shared" si="30"/>
        <v>#VALUE!</v>
      </c>
      <c r="K182" s="7" t="e">
        <f t="shared" si="31"/>
        <v>#VALUE!</v>
      </c>
      <c r="M182" s="8" t="str">
        <f t="shared" si="32"/>
        <v xml:space="preserve">CETOUT Olivier                                                                                  </v>
      </c>
      <c r="N182" s="8" t="str">
        <f t="shared" si="33"/>
        <v/>
      </c>
      <c r="O182" s="8" t="str">
        <f t="shared" si="34"/>
        <v/>
      </c>
      <c r="P182" s="8" t="str">
        <f t="shared" si="35"/>
        <v/>
      </c>
    </row>
    <row r="183" spans="1:16" ht="62.25" customHeight="1" thickTop="1" thickBot="1" x14ac:dyDescent="0.25">
      <c r="A183" s="7" t="s">
        <v>95</v>
      </c>
      <c r="C183" s="7" t="s">
        <v>1193</v>
      </c>
      <c r="D183" s="7">
        <f t="shared" si="24"/>
        <v>227</v>
      </c>
      <c r="E183" s="8">
        <f t="shared" si="25"/>
        <v>90</v>
      </c>
      <c r="F183" s="8" t="e">
        <f t="shared" si="26"/>
        <v>#VALUE!</v>
      </c>
      <c r="G183" s="7">
        <f t="shared" si="27"/>
        <v>89</v>
      </c>
      <c r="H183" s="7" t="e">
        <f t="shared" si="28"/>
        <v>#VALUE!</v>
      </c>
      <c r="I183" s="7" t="e">
        <f t="shared" si="29"/>
        <v>#VALUE!</v>
      </c>
      <c r="J183" s="7" t="e">
        <f t="shared" si="30"/>
        <v>#VALUE!</v>
      </c>
      <c r="K183" s="7" t="e">
        <f t="shared" si="31"/>
        <v>#VALUE!</v>
      </c>
      <c r="M183" s="8" t="str">
        <f t="shared" si="32"/>
        <v xml:space="preserve">CHABOCHE Daniel et Pierrette                                                             </v>
      </c>
      <c r="N183" s="8" t="str">
        <f t="shared" si="33"/>
        <v/>
      </c>
      <c r="O183" s="8" t="str">
        <f t="shared" si="34"/>
        <v/>
      </c>
      <c r="P183" s="8" t="str">
        <f t="shared" si="35"/>
        <v/>
      </c>
    </row>
    <row r="184" spans="1:16" ht="62.25" customHeight="1" thickTop="1" thickBot="1" x14ac:dyDescent="0.25">
      <c r="A184" s="7" t="s">
        <v>650</v>
      </c>
      <c r="C184" s="7" t="s">
        <v>1194</v>
      </c>
      <c r="D184" s="7">
        <f t="shared" si="24"/>
        <v>97</v>
      </c>
      <c r="E184" s="8">
        <f t="shared" si="25"/>
        <v>40</v>
      </c>
      <c r="F184" s="8">
        <f t="shared" si="26"/>
        <v>70</v>
      </c>
      <c r="G184" s="7">
        <f t="shared" si="27"/>
        <v>39</v>
      </c>
      <c r="H184" s="7">
        <f t="shared" si="28"/>
        <v>31</v>
      </c>
      <c r="I184" s="7">
        <f t="shared" si="29"/>
        <v>27</v>
      </c>
      <c r="J184" s="7" t="str">
        <f t="shared" si="30"/>
        <v xml:space="preserve">CHALAYE et MAITREJEAN Jean et Florence |28 avenue du général leclerc </v>
      </c>
      <c r="K184" s="7" t="str">
        <f t="shared" si="31"/>
        <v>28380   SAINT REMY SUR AVRE</v>
      </c>
      <c r="M184" s="8" t="str">
        <f t="shared" si="32"/>
        <v xml:space="preserve">CHALAYE et MAITREJEAN Jean et Florence </v>
      </c>
      <c r="N184" s="8" t="str">
        <f t="shared" si="33"/>
        <v xml:space="preserve">28 avenue du général leclerc </v>
      </c>
      <c r="O184" s="8" t="str">
        <f t="shared" si="34"/>
        <v>28380</v>
      </c>
      <c r="P184" s="8" t="str">
        <f t="shared" si="35"/>
        <v>SAINT REMY SUR AVRE</v>
      </c>
    </row>
    <row r="185" spans="1:16" ht="62.25" customHeight="1" thickTop="1" thickBot="1" x14ac:dyDescent="0.25">
      <c r="A185" s="7" t="s">
        <v>443</v>
      </c>
      <c r="C185" s="7" t="s">
        <v>1195</v>
      </c>
      <c r="D185" s="7">
        <f t="shared" si="24"/>
        <v>79</v>
      </c>
      <c r="E185" s="8">
        <f t="shared" si="25"/>
        <v>18</v>
      </c>
      <c r="F185" s="8">
        <f t="shared" si="26"/>
        <v>54</v>
      </c>
      <c r="G185" s="7">
        <f t="shared" si="27"/>
        <v>17</v>
      </c>
      <c r="H185" s="7">
        <f t="shared" si="28"/>
        <v>37</v>
      </c>
      <c r="I185" s="7">
        <f t="shared" si="29"/>
        <v>25</v>
      </c>
      <c r="J185" s="7" t="str">
        <f t="shared" si="30"/>
        <v>CHALLOIS Jean Luc|3 rue du bois au blond le val leger</v>
      </c>
      <c r="K185" s="7" t="str">
        <f t="shared" si="31"/>
        <v>27810   MARCILLY SUR EURE</v>
      </c>
      <c r="M185" s="8" t="str">
        <f t="shared" si="32"/>
        <v>CHALLOIS Jean Luc</v>
      </c>
      <c r="N185" s="8" t="str">
        <f t="shared" si="33"/>
        <v>3 rue du bois au blond le val leger</v>
      </c>
      <c r="O185" s="8" t="str">
        <f t="shared" si="34"/>
        <v>27810</v>
      </c>
      <c r="P185" s="8" t="str">
        <f t="shared" si="35"/>
        <v>MARCILLY SUR EURE</v>
      </c>
    </row>
    <row r="186" spans="1:16" ht="62.25" customHeight="1" thickTop="1" thickBot="1" x14ac:dyDescent="0.25">
      <c r="A186" s="7" t="s">
        <v>96</v>
      </c>
      <c r="C186" s="7" t="s">
        <v>1196</v>
      </c>
      <c r="D186" s="7">
        <f t="shared" si="24"/>
        <v>221</v>
      </c>
      <c r="E186" s="8">
        <f t="shared" si="25"/>
        <v>88</v>
      </c>
      <c r="F186" s="8" t="e">
        <f t="shared" si="26"/>
        <v>#VALUE!</v>
      </c>
      <c r="G186" s="7">
        <f t="shared" si="27"/>
        <v>87</v>
      </c>
      <c r="H186" s="7" t="e">
        <f t="shared" si="28"/>
        <v>#VALUE!</v>
      </c>
      <c r="I186" s="7" t="e">
        <f t="shared" si="29"/>
        <v>#VALUE!</v>
      </c>
      <c r="J186" s="7" t="e">
        <f t="shared" si="30"/>
        <v>#VALUE!</v>
      </c>
      <c r="K186" s="7" t="e">
        <f t="shared" si="31"/>
        <v>#VALUE!</v>
      </c>
      <c r="M186" s="8" t="str">
        <f t="shared" si="32"/>
        <v xml:space="preserve">CHANCOLLON Eveline et Bernard                                                          </v>
      </c>
      <c r="N186" s="8" t="str">
        <f t="shared" si="33"/>
        <v/>
      </c>
      <c r="O186" s="8" t="str">
        <f t="shared" si="34"/>
        <v/>
      </c>
      <c r="P186" s="8" t="str">
        <f t="shared" si="35"/>
        <v/>
      </c>
    </row>
    <row r="187" spans="1:16" ht="62.25" customHeight="1" thickTop="1" thickBot="1" x14ac:dyDescent="0.25">
      <c r="A187" s="7" t="s">
        <v>97</v>
      </c>
      <c r="C187" s="7" t="s">
        <v>1197</v>
      </c>
      <c r="D187" s="7">
        <f t="shared" si="24"/>
        <v>235</v>
      </c>
      <c r="E187" s="8">
        <f t="shared" si="25"/>
        <v>93</v>
      </c>
      <c r="F187" s="8" t="e">
        <f t="shared" si="26"/>
        <v>#VALUE!</v>
      </c>
      <c r="G187" s="7">
        <f t="shared" si="27"/>
        <v>92</v>
      </c>
      <c r="H187" s="7" t="e">
        <f t="shared" si="28"/>
        <v>#VALUE!</v>
      </c>
      <c r="I187" s="7" t="e">
        <f t="shared" si="29"/>
        <v>#VALUE!</v>
      </c>
      <c r="J187" s="7" t="e">
        <f t="shared" si="30"/>
        <v>#VALUE!</v>
      </c>
      <c r="K187" s="7" t="e">
        <f t="shared" si="31"/>
        <v>#VALUE!</v>
      </c>
      <c r="M187" s="8" t="str">
        <f t="shared" si="32"/>
        <v xml:space="preserve">CHANTRY Fernand                                                                             </v>
      </c>
      <c r="N187" s="8" t="str">
        <f t="shared" si="33"/>
        <v/>
      </c>
      <c r="O187" s="8" t="str">
        <f t="shared" si="34"/>
        <v/>
      </c>
      <c r="P187" s="8" t="str">
        <f t="shared" si="35"/>
        <v/>
      </c>
    </row>
    <row r="188" spans="1:16" ht="62.25" customHeight="1" thickTop="1" thickBot="1" x14ac:dyDescent="0.25">
      <c r="A188" s="7" t="s">
        <v>98</v>
      </c>
      <c r="C188" s="7" t="s">
        <v>1198</v>
      </c>
      <c r="D188" s="7">
        <f t="shared" si="24"/>
        <v>223</v>
      </c>
      <c r="E188" s="8">
        <f t="shared" si="25"/>
        <v>90</v>
      </c>
      <c r="F188" s="8" t="e">
        <f t="shared" si="26"/>
        <v>#VALUE!</v>
      </c>
      <c r="G188" s="7">
        <f t="shared" si="27"/>
        <v>89</v>
      </c>
      <c r="H188" s="7" t="e">
        <f t="shared" si="28"/>
        <v>#VALUE!</v>
      </c>
      <c r="I188" s="7" t="e">
        <f t="shared" si="29"/>
        <v>#VALUE!</v>
      </c>
      <c r="J188" s="7" t="e">
        <f t="shared" si="30"/>
        <v>#VALUE!</v>
      </c>
      <c r="K188" s="7" t="e">
        <f t="shared" si="31"/>
        <v>#VALUE!</v>
      </c>
      <c r="M188" s="8" t="str">
        <f t="shared" si="32"/>
        <v xml:space="preserve">CHARDON Ginette et Marcel                                                                </v>
      </c>
      <c r="N188" s="8" t="str">
        <f t="shared" si="33"/>
        <v/>
      </c>
      <c r="O188" s="8" t="str">
        <f t="shared" si="34"/>
        <v/>
      </c>
      <c r="P188" s="8" t="str">
        <f t="shared" si="35"/>
        <v/>
      </c>
    </row>
    <row r="189" spans="1:16" ht="62.25" customHeight="1" thickTop="1" thickBot="1" x14ac:dyDescent="0.25">
      <c r="A189" s="7" t="s">
        <v>99</v>
      </c>
      <c r="C189" s="7" t="s">
        <v>1199</v>
      </c>
      <c r="D189" s="7">
        <f t="shared" si="24"/>
        <v>228</v>
      </c>
      <c r="E189" s="8">
        <f t="shared" si="25"/>
        <v>89</v>
      </c>
      <c r="F189" s="8" t="e">
        <f t="shared" si="26"/>
        <v>#VALUE!</v>
      </c>
      <c r="G189" s="7">
        <f t="shared" si="27"/>
        <v>88</v>
      </c>
      <c r="H189" s="7" t="e">
        <f t="shared" si="28"/>
        <v>#VALUE!</v>
      </c>
      <c r="I189" s="7" t="e">
        <f t="shared" si="29"/>
        <v>#VALUE!</v>
      </c>
      <c r="J189" s="7" t="e">
        <f t="shared" si="30"/>
        <v>#VALUE!</v>
      </c>
      <c r="K189" s="7" t="e">
        <f t="shared" si="31"/>
        <v>#VALUE!</v>
      </c>
      <c r="M189" s="8" t="str">
        <f t="shared" si="32"/>
        <v xml:space="preserve">CHARLES Thierry et Marie-Louise                                                         </v>
      </c>
      <c r="N189" s="8" t="str">
        <f t="shared" si="33"/>
        <v/>
      </c>
      <c r="O189" s="8" t="str">
        <f t="shared" si="34"/>
        <v/>
      </c>
      <c r="P189" s="8" t="str">
        <f t="shared" si="35"/>
        <v/>
      </c>
    </row>
    <row r="190" spans="1:16" ht="62.25" customHeight="1" thickTop="1" thickBot="1" x14ac:dyDescent="0.25">
      <c r="A190" s="7" t="s">
        <v>100</v>
      </c>
      <c r="C190" s="7" t="s">
        <v>1200</v>
      </c>
      <c r="D190" s="7">
        <f t="shared" si="24"/>
        <v>233</v>
      </c>
      <c r="E190" s="8">
        <f t="shared" si="25"/>
        <v>93</v>
      </c>
      <c r="F190" s="8" t="e">
        <f t="shared" si="26"/>
        <v>#VALUE!</v>
      </c>
      <c r="G190" s="7">
        <f t="shared" si="27"/>
        <v>92</v>
      </c>
      <c r="H190" s="7" t="e">
        <f t="shared" si="28"/>
        <v>#VALUE!</v>
      </c>
      <c r="I190" s="7" t="e">
        <f t="shared" si="29"/>
        <v>#VALUE!</v>
      </c>
      <c r="J190" s="7" t="e">
        <f t="shared" si="30"/>
        <v>#VALUE!</v>
      </c>
      <c r="K190" s="7" t="e">
        <f t="shared" si="31"/>
        <v>#VALUE!</v>
      </c>
      <c r="M190" s="8" t="str">
        <f t="shared" si="32"/>
        <v xml:space="preserve">CHARPENTIER Jean                                                                            </v>
      </c>
      <c r="N190" s="8" t="str">
        <f t="shared" si="33"/>
        <v/>
      </c>
      <c r="O190" s="8" t="str">
        <f t="shared" si="34"/>
        <v/>
      </c>
      <c r="P190" s="8" t="str">
        <f t="shared" si="35"/>
        <v/>
      </c>
    </row>
    <row r="191" spans="1:16" ht="62.25" customHeight="1" thickTop="1" thickBot="1" x14ac:dyDescent="0.25">
      <c r="A191" s="7" t="s">
        <v>651</v>
      </c>
      <c r="C191" s="7" t="s">
        <v>1201</v>
      </c>
      <c r="D191" s="7">
        <f t="shared" si="24"/>
        <v>100</v>
      </c>
      <c r="E191" s="8">
        <f t="shared" si="25"/>
        <v>41</v>
      </c>
      <c r="F191" s="8">
        <f t="shared" si="26"/>
        <v>87</v>
      </c>
      <c r="G191" s="7">
        <f t="shared" si="27"/>
        <v>40</v>
      </c>
      <c r="H191" s="7">
        <f t="shared" si="28"/>
        <v>47</v>
      </c>
      <c r="I191" s="7">
        <f t="shared" si="29"/>
        <v>13</v>
      </c>
      <c r="J191" s="7" t="str">
        <f t="shared" si="30"/>
        <v xml:space="preserve">CHARRADE Christian et BARBATTE Guillaume| 1 route des thiboudières "le long des bois" </v>
      </c>
      <c r="K191" s="7" t="str">
        <f t="shared" si="31"/>
        <v>28240   MANOU</v>
      </c>
      <c r="M191" s="8" t="str">
        <f t="shared" si="32"/>
        <v>CHARRADE Christian et BARBATTE Guillaume</v>
      </c>
      <c r="N191" s="8" t="str">
        <f t="shared" si="33"/>
        <v xml:space="preserve"> 1 route des thiboudières "le long des bois" </v>
      </c>
      <c r="O191" s="8" t="str">
        <f t="shared" si="34"/>
        <v>28240</v>
      </c>
      <c r="P191" s="8" t="str">
        <f t="shared" si="35"/>
        <v>MANOU</v>
      </c>
    </row>
    <row r="192" spans="1:16" ht="62.25" customHeight="1" thickTop="1" thickBot="1" x14ac:dyDescent="0.25">
      <c r="A192" s="7" t="s">
        <v>652</v>
      </c>
      <c r="C192" s="7" t="s">
        <v>1202</v>
      </c>
      <c r="D192" s="7">
        <f t="shared" si="24"/>
        <v>73</v>
      </c>
      <c r="E192" s="8">
        <f t="shared" si="25"/>
        <v>24</v>
      </c>
      <c r="F192" s="8">
        <f t="shared" si="26"/>
        <v>42</v>
      </c>
      <c r="G192" s="7">
        <f t="shared" si="27"/>
        <v>23</v>
      </c>
      <c r="H192" s="7">
        <f t="shared" si="28"/>
        <v>19</v>
      </c>
      <c r="I192" s="7">
        <f t="shared" si="29"/>
        <v>31</v>
      </c>
      <c r="J192" s="7" t="str">
        <f t="shared" si="30"/>
        <v>CHARRON Odette et Alain|Lieu dit Le Bourg</v>
      </c>
      <c r="K192" s="7" t="str">
        <f t="shared" si="31"/>
        <v>28400   SAINT JEAN PIERRE FIXTE</v>
      </c>
      <c r="M192" s="8" t="str">
        <f t="shared" si="32"/>
        <v>CHARRON Odette et Alain</v>
      </c>
      <c r="N192" s="8" t="str">
        <f t="shared" si="33"/>
        <v>Lieu dit Le Bourg</v>
      </c>
      <c r="O192" s="8" t="str">
        <f t="shared" si="34"/>
        <v>28400</v>
      </c>
      <c r="P192" s="8" t="str">
        <f t="shared" si="35"/>
        <v>SAINT JEAN PIERRE FIXTE</v>
      </c>
    </row>
    <row r="193" spans="1:16" ht="62.25" customHeight="1" thickTop="1" thickBot="1" x14ac:dyDescent="0.25">
      <c r="A193" s="7" t="s">
        <v>653</v>
      </c>
      <c r="C193" s="7" t="s">
        <v>1203</v>
      </c>
      <c r="D193" s="7">
        <f t="shared" si="24"/>
        <v>55</v>
      </c>
      <c r="E193" s="8">
        <f t="shared" si="25"/>
        <v>18</v>
      </c>
      <c r="F193" s="8">
        <f t="shared" si="26"/>
        <v>37</v>
      </c>
      <c r="G193" s="7">
        <f t="shared" si="27"/>
        <v>17</v>
      </c>
      <c r="H193" s="7">
        <f t="shared" si="28"/>
        <v>20</v>
      </c>
      <c r="I193" s="7">
        <f t="shared" si="29"/>
        <v>18</v>
      </c>
      <c r="J193" s="7" t="str">
        <f t="shared" si="30"/>
        <v xml:space="preserve">CHARTIER Thierry |7 rue du Préssoir </v>
      </c>
      <c r="K193" s="7" t="str">
        <f t="shared" si="31"/>
        <v>28500  VERNOUILLET</v>
      </c>
      <c r="M193" s="8" t="str">
        <f t="shared" si="32"/>
        <v xml:space="preserve">CHARTIER Thierry </v>
      </c>
      <c r="N193" s="8" t="str">
        <f t="shared" si="33"/>
        <v xml:space="preserve">7 rue du Préssoir </v>
      </c>
      <c r="O193" s="8" t="str">
        <f t="shared" si="34"/>
        <v>28500</v>
      </c>
      <c r="P193" s="8" t="str">
        <f t="shared" si="35"/>
        <v>ERNOUILLET</v>
      </c>
    </row>
    <row r="194" spans="1:16" ht="62.25" customHeight="1" thickTop="1" thickBot="1" x14ac:dyDescent="0.25">
      <c r="A194" s="7" t="s">
        <v>654</v>
      </c>
      <c r="C194" s="7" t="s">
        <v>1204</v>
      </c>
      <c r="D194" s="7">
        <f t="shared" si="24"/>
        <v>57</v>
      </c>
      <c r="E194" s="8">
        <f t="shared" si="25"/>
        <v>19</v>
      </c>
      <c r="F194" s="8">
        <f t="shared" si="26"/>
        <v>41</v>
      </c>
      <c r="G194" s="7">
        <f t="shared" si="27"/>
        <v>18</v>
      </c>
      <c r="H194" s="7">
        <f t="shared" si="28"/>
        <v>23</v>
      </c>
      <c r="I194" s="7">
        <f t="shared" si="29"/>
        <v>16</v>
      </c>
      <c r="J194" s="7" t="str">
        <f t="shared" si="30"/>
        <v xml:space="preserve">CHARTRAIN Emmanuel| Lieu dit Les Vignes </v>
      </c>
      <c r="K194" s="7" t="str">
        <f t="shared" si="31"/>
        <v>28480   VICHERES</v>
      </c>
      <c r="M194" s="8" t="str">
        <f t="shared" si="32"/>
        <v>CHARTRAIN Emmanuel</v>
      </c>
      <c r="N194" s="8" t="str">
        <f t="shared" si="33"/>
        <v xml:space="preserve"> Lieu dit Les Vignes </v>
      </c>
      <c r="O194" s="8" t="str">
        <f t="shared" si="34"/>
        <v>28480</v>
      </c>
      <c r="P194" s="8" t="str">
        <f t="shared" si="35"/>
        <v>VICHERES</v>
      </c>
    </row>
    <row r="195" spans="1:16" ht="62.25" customHeight="1" thickTop="1" thickBot="1" x14ac:dyDescent="0.25">
      <c r="A195" s="7" t="s">
        <v>655</v>
      </c>
      <c r="C195" s="7" t="s">
        <v>1205</v>
      </c>
      <c r="D195" s="7">
        <f t="shared" ref="D195:D258" si="36">LEN(C195)</f>
        <v>76</v>
      </c>
      <c r="E195" s="8">
        <f t="shared" ref="E195:E258" si="37">FIND("|",C195)</f>
        <v>34</v>
      </c>
      <c r="F195" s="8">
        <f t="shared" ref="F195:F258" si="38">FIND("|",C195,E195+2)</f>
        <v>52</v>
      </c>
      <c r="G195" s="7">
        <f t="shared" ref="G195:G258" si="39">E195-1</f>
        <v>33</v>
      </c>
      <c r="H195" s="7">
        <f t="shared" ref="H195:H258" si="40">D195-(G195+I195)</f>
        <v>19</v>
      </c>
      <c r="I195" s="7">
        <f t="shared" ref="I195:I258" si="41">D195-F195</f>
        <v>24</v>
      </c>
      <c r="J195" s="7" t="str">
        <f t="shared" ref="J195:J258" si="42">LEFT(C195,F195-1)</f>
        <v>CHARTRIN Didier et ZERREN Corinne| 8 rue de l étang</v>
      </c>
      <c r="K195" s="7" t="str">
        <f t="shared" ref="K195:K258" si="43">RIGHT(C195,I195)</f>
        <v>28360   MESLAY LE VIDAME</v>
      </c>
      <c r="M195" s="8" t="str">
        <f t="shared" ref="M195:M258" si="44">IFERROR(LEFT(C195,G195),"")</f>
        <v>CHARTRIN Didier et ZERREN Corinne</v>
      </c>
      <c r="N195" s="8" t="str">
        <f t="shared" ref="N195:N258" si="45">IFERROR(REPLACE(J195,1,E195,""),"")</f>
        <v xml:space="preserve"> 8 rue de l étang</v>
      </c>
      <c r="O195" s="8" t="str">
        <f t="shared" ref="O195:O258" si="46">IFERROR(LEFT(K195,5),"")</f>
        <v>28360</v>
      </c>
      <c r="P195" s="8" t="str">
        <f t="shared" ref="P195:P258" si="47">IFERROR(RIGHT(K195,LEN(K195)-8),"")</f>
        <v>MESLAY LE VIDAME</v>
      </c>
    </row>
    <row r="196" spans="1:16" ht="62.25" customHeight="1" thickTop="1" thickBot="1" x14ac:dyDescent="0.25">
      <c r="A196" s="7" t="s">
        <v>656</v>
      </c>
      <c r="C196" s="7" t="s">
        <v>1206</v>
      </c>
      <c r="D196" s="7">
        <f t="shared" si="36"/>
        <v>69</v>
      </c>
      <c r="E196" s="8">
        <f t="shared" si="37"/>
        <v>29</v>
      </c>
      <c r="F196" s="8">
        <f t="shared" si="38"/>
        <v>43</v>
      </c>
      <c r="G196" s="7">
        <f t="shared" si="39"/>
        <v>28</v>
      </c>
      <c r="H196" s="7">
        <f t="shared" si="40"/>
        <v>15</v>
      </c>
      <c r="I196" s="7">
        <f t="shared" si="41"/>
        <v>26</v>
      </c>
      <c r="J196" s="7" t="str">
        <f t="shared" si="42"/>
        <v>CHASSERANT Viviane et Alain |22 Grande Rue</v>
      </c>
      <c r="K196" s="7" t="str">
        <f t="shared" si="43"/>
        <v>28150  LA GRANDE CHAVERNAY</v>
      </c>
      <c r="M196" s="8" t="str">
        <f t="shared" si="44"/>
        <v xml:space="preserve">CHASSERANT Viviane et Alain </v>
      </c>
      <c r="N196" s="8" t="str">
        <f t="shared" si="45"/>
        <v>22 Grande Rue</v>
      </c>
      <c r="O196" s="8" t="str">
        <f t="shared" si="46"/>
        <v>28150</v>
      </c>
      <c r="P196" s="8" t="str">
        <f t="shared" si="47"/>
        <v>A GRANDE CHAVERNAY</v>
      </c>
    </row>
    <row r="197" spans="1:16" ht="62.25" customHeight="1" thickTop="1" thickBot="1" x14ac:dyDescent="0.25">
      <c r="A197" s="7" t="s">
        <v>657</v>
      </c>
      <c r="C197" s="7" t="s">
        <v>1207</v>
      </c>
      <c r="D197" s="7">
        <f t="shared" si="36"/>
        <v>65</v>
      </c>
      <c r="E197" s="8">
        <f t="shared" si="37"/>
        <v>23</v>
      </c>
      <c r="F197" s="8">
        <f t="shared" si="38"/>
        <v>50</v>
      </c>
      <c r="G197" s="7">
        <f t="shared" si="39"/>
        <v>22</v>
      </c>
      <c r="H197" s="7">
        <f t="shared" si="40"/>
        <v>28</v>
      </c>
      <c r="I197" s="7">
        <f t="shared" si="41"/>
        <v>15</v>
      </c>
      <c r="J197" s="7" t="str">
        <f t="shared" si="42"/>
        <v xml:space="preserve">CHAUDESAIGUES Fréderic| 15 rue de la libération  </v>
      </c>
      <c r="K197" s="7" t="str">
        <f t="shared" si="43"/>
        <v>27220   COUDRES</v>
      </c>
      <c r="M197" s="8" t="str">
        <f t="shared" si="44"/>
        <v>CHAUDESAIGUES Fréderic</v>
      </c>
      <c r="N197" s="8" t="str">
        <f t="shared" si="45"/>
        <v xml:space="preserve"> 15 rue de la libération  </v>
      </c>
      <c r="O197" s="8" t="str">
        <f t="shared" si="46"/>
        <v>27220</v>
      </c>
      <c r="P197" s="8" t="str">
        <f t="shared" si="47"/>
        <v>COUDRES</v>
      </c>
    </row>
    <row r="198" spans="1:16" ht="62.25" customHeight="1" thickTop="1" thickBot="1" x14ac:dyDescent="0.25">
      <c r="A198" s="7" t="s">
        <v>444</v>
      </c>
      <c r="C198" s="7" t="s">
        <v>1208</v>
      </c>
      <c r="D198" s="7">
        <f t="shared" si="36"/>
        <v>66</v>
      </c>
      <c r="E198" s="8">
        <f t="shared" si="37"/>
        <v>20</v>
      </c>
      <c r="F198" s="8">
        <f t="shared" si="38"/>
        <v>51</v>
      </c>
      <c r="G198" s="7">
        <f t="shared" si="39"/>
        <v>19</v>
      </c>
      <c r="H198" s="7">
        <f t="shared" si="40"/>
        <v>32</v>
      </c>
      <c r="I198" s="7">
        <f t="shared" si="41"/>
        <v>15</v>
      </c>
      <c r="J198" s="7" t="str">
        <f t="shared" si="42"/>
        <v xml:space="preserve">CHAUSSEPIED Bernard|22 rue de la Butte saint Jean </v>
      </c>
      <c r="K198" s="7" t="str">
        <f t="shared" si="43"/>
        <v>28130   HANCHES</v>
      </c>
      <c r="M198" s="8" t="str">
        <f t="shared" si="44"/>
        <v>CHAUSSEPIED Bernard</v>
      </c>
      <c r="N198" s="8" t="str">
        <f t="shared" si="45"/>
        <v xml:space="preserve">22 rue de la Butte saint Jean </v>
      </c>
      <c r="O198" s="8" t="str">
        <f t="shared" si="46"/>
        <v>28130</v>
      </c>
      <c r="P198" s="8" t="str">
        <f t="shared" si="47"/>
        <v>HANCHES</v>
      </c>
    </row>
    <row r="199" spans="1:16" ht="62.25" customHeight="1" thickTop="1" thickBot="1" x14ac:dyDescent="0.25">
      <c r="A199" s="7" t="s">
        <v>658</v>
      </c>
      <c r="C199" s="7" t="s">
        <v>1209</v>
      </c>
      <c r="D199" s="7">
        <f t="shared" si="36"/>
        <v>61</v>
      </c>
      <c r="E199" s="8">
        <f t="shared" si="37"/>
        <v>18</v>
      </c>
      <c r="F199" s="8">
        <f t="shared" si="38"/>
        <v>35</v>
      </c>
      <c r="G199" s="7">
        <f t="shared" si="39"/>
        <v>17</v>
      </c>
      <c r="H199" s="7">
        <f t="shared" si="40"/>
        <v>18</v>
      </c>
      <c r="I199" s="7">
        <f t="shared" si="41"/>
        <v>26</v>
      </c>
      <c r="J199" s="7" t="str">
        <f t="shared" si="42"/>
        <v>CHAUVEAU Emmanuel| 25 rue Emmeline</v>
      </c>
      <c r="K199" s="7" t="str">
        <f t="shared" si="43"/>
        <v>28480  BEAUMONT LES AUTELS</v>
      </c>
      <c r="M199" s="8" t="str">
        <f t="shared" si="44"/>
        <v>CHAUVEAU Emmanuel</v>
      </c>
      <c r="N199" s="8" t="str">
        <f t="shared" si="45"/>
        <v xml:space="preserve"> 25 rue Emmeline</v>
      </c>
      <c r="O199" s="8" t="str">
        <f t="shared" si="46"/>
        <v>28480</v>
      </c>
      <c r="P199" s="8" t="str">
        <f t="shared" si="47"/>
        <v>EAUMONT LES AUTELS</v>
      </c>
    </row>
    <row r="200" spans="1:16" ht="62.25" customHeight="1" thickTop="1" thickBot="1" x14ac:dyDescent="0.25">
      <c r="A200" s="7" t="s">
        <v>101</v>
      </c>
      <c r="C200" s="7" t="s">
        <v>1210</v>
      </c>
      <c r="D200" s="7">
        <f t="shared" si="36"/>
        <v>220</v>
      </c>
      <c r="E200" s="8">
        <f t="shared" si="37"/>
        <v>91</v>
      </c>
      <c r="F200" s="8" t="e">
        <f t="shared" si="38"/>
        <v>#VALUE!</v>
      </c>
      <c r="G200" s="7">
        <f t="shared" si="39"/>
        <v>90</v>
      </c>
      <c r="H200" s="7" t="e">
        <f t="shared" si="40"/>
        <v>#VALUE!</v>
      </c>
      <c r="I200" s="7" t="e">
        <f t="shared" si="41"/>
        <v>#VALUE!</v>
      </c>
      <c r="J200" s="7" t="e">
        <f t="shared" si="42"/>
        <v>#VALUE!</v>
      </c>
      <c r="K200" s="7" t="e">
        <f t="shared" si="43"/>
        <v>#VALUE!</v>
      </c>
      <c r="M200" s="8" t="str">
        <f t="shared" si="44"/>
        <v xml:space="preserve">CHAUVEAU Franck et Valerie                                                                </v>
      </c>
      <c r="N200" s="8" t="str">
        <f t="shared" si="45"/>
        <v/>
      </c>
      <c r="O200" s="8" t="str">
        <f t="shared" si="46"/>
        <v/>
      </c>
      <c r="P200" s="8" t="str">
        <f t="shared" si="47"/>
        <v/>
      </c>
    </row>
    <row r="201" spans="1:16" ht="62.25" customHeight="1" thickTop="1" thickBot="1" x14ac:dyDescent="0.25">
      <c r="A201" s="7" t="s">
        <v>102</v>
      </c>
      <c r="C201" s="7" t="s">
        <v>1211</v>
      </c>
      <c r="D201" s="7">
        <f t="shared" si="36"/>
        <v>236</v>
      </c>
      <c r="E201" s="8">
        <f t="shared" si="37"/>
        <v>96</v>
      </c>
      <c r="F201" s="8" t="e">
        <f t="shared" si="38"/>
        <v>#VALUE!</v>
      </c>
      <c r="G201" s="7">
        <f t="shared" si="39"/>
        <v>95</v>
      </c>
      <c r="H201" s="7" t="e">
        <f t="shared" si="40"/>
        <v>#VALUE!</v>
      </c>
      <c r="I201" s="7" t="e">
        <f t="shared" si="41"/>
        <v>#VALUE!</v>
      </c>
      <c r="J201" s="7" t="e">
        <f t="shared" si="42"/>
        <v>#VALUE!</v>
      </c>
      <c r="K201" s="7" t="e">
        <f t="shared" si="43"/>
        <v>#VALUE!</v>
      </c>
      <c r="M201" s="8" t="str">
        <f t="shared" si="44"/>
        <v xml:space="preserve">CHAUVEL Marie                                                                                  </v>
      </c>
      <c r="N201" s="8" t="str">
        <f t="shared" si="45"/>
        <v/>
      </c>
      <c r="O201" s="8" t="str">
        <f t="shared" si="46"/>
        <v/>
      </c>
      <c r="P201" s="8" t="str">
        <f t="shared" si="47"/>
        <v/>
      </c>
    </row>
    <row r="202" spans="1:16" ht="62.25" customHeight="1" thickTop="1" thickBot="1" x14ac:dyDescent="0.25">
      <c r="A202" s="7" t="s">
        <v>103</v>
      </c>
      <c r="C202" s="7" t="s">
        <v>1212</v>
      </c>
      <c r="D202" s="7">
        <f t="shared" si="36"/>
        <v>235</v>
      </c>
      <c r="E202" s="8">
        <f t="shared" si="37"/>
        <v>95</v>
      </c>
      <c r="F202" s="8" t="e">
        <f t="shared" si="38"/>
        <v>#VALUE!</v>
      </c>
      <c r="G202" s="7">
        <f t="shared" si="39"/>
        <v>94</v>
      </c>
      <c r="H202" s="7" t="e">
        <f t="shared" si="40"/>
        <v>#VALUE!</v>
      </c>
      <c r="I202" s="7" t="e">
        <f t="shared" si="41"/>
        <v>#VALUE!</v>
      </c>
      <c r="J202" s="7" t="e">
        <f t="shared" si="42"/>
        <v>#VALUE!</v>
      </c>
      <c r="K202" s="7" t="e">
        <f t="shared" si="43"/>
        <v>#VALUE!</v>
      </c>
      <c r="M202" s="8" t="str">
        <f t="shared" si="44"/>
        <v xml:space="preserve">CHAUVIN André                                                                                 </v>
      </c>
      <c r="N202" s="8" t="str">
        <f t="shared" si="45"/>
        <v/>
      </c>
      <c r="O202" s="8" t="str">
        <f t="shared" si="46"/>
        <v/>
      </c>
      <c r="P202" s="8" t="str">
        <f t="shared" si="47"/>
        <v/>
      </c>
    </row>
    <row r="203" spans="1:16" ht="62.25" customHeight="1" thickTop="1" thickBot="1" x14ac:dyDescent="0.25">
      <c r="A203" s="7" t="s">
        <v>104</v>
      </c>
      <c r="C203" s="7" t="s">
        <v>1213</v>
      </c>
      <c r="D203" s="7">
        <f t="shared" si="36"/>
        <v>227</v>
      </c>
      <c r="E203" s="8">
        <f t="shared" si="37"/>
        <v>88</v>
      </c>
      <c r="F203" s="8" t="e">
        <f t="shared" si="38"/>
        <v>#VALUE!</v>
      </c>
      <c r="G203" s="7">
        <f t="shared" si="39"/>
        <v>87</v>
      </c>
      <c r="H203" s="7" t="e">
        <f t="shared" si="40"/>
        <v>#VALUE!</v>
      </c>
      <c r="I203" s="7" t="e">
        <f t="shared" si="41"/>
        <v>#VALUE!</v>
      </c>
      <c r="J203" s="7" t="e">
        <f t="shared" si="42"/>
        <v>#VALUE!</v>
      </c>
      <c r="K203" s="7" t="e">
        <f t="shared" si="43"/>
        <v>#VALUE!</v>
      </c>
      <c r="M203" s="8" t="str">
        <f t="shared" si="44"/>
        <v xml:space="preserve">CHAUVITEAU Sylvianne et Michel                                                         </v>
      </c>
      <c r="N203" s="8" t="str">
        <f t="shared" si="45"/>
        <v/>
      </c>
      <c r="O203" s="8" t="str">
        <f t="shared" si="46"/>
        <v/>
      </c>
      <c r="P203" s="8" t="str">
        <f t="shared" si="47"/>
        <v/>
      </c>
    </row>
    <row r="204" spans="1:16" ht="62.25" customHeight="1" thickTop="1" thickBot="1" x14ac:dyDescent="0.25">
      <c r="A204" s="7" t="s">
        <v>105</v>
      </c>
      <c r="C204" s="7" t="s">
        <v>1214</v>
      </c>
      <c r="D204" s="7">
        <f t="shared" si="36"/>
        <v>239</v>
      </c>
      <c r="E204" s="8">
        <f t="shared" si="37"/>
        <v>94</v>
      </c>
      <c r="F204" s="8" t="e">
        <f t="shared" si="38"/>
        <v>#VALUE!</v>
      </c>
      <c r="G204" s="7">
        <f t="shared" si="39"/>
        <v>93</v>
      </c>
      <c r="H204" s="7" t="e">
        <f t="shared" si="40"/>
        <v>#VALUE!</v>
      </c>
      <c r="I204" s="7" t="e">
        <f t="shared" si="41"/>
        <v>#VALUE!</v>
      </c>
      <c r="J204" s="7" t="e">
        <f t="shared" si="42"/>
        <v>#VALUE!</v>
      </c>
      <c r="K204" s="7" t="e">
        <f t="shared" si="43"/>
        <v>#VALUE!</v>
      </c>
      <c r="M204" s="8" t="str">
        <f t="shared" si="44"/>
        <v xml:space="preserve">CHAVIGNY René                                                                                </v>
      </c>
      <c r="N204" s="8" t="str">
        <f t="shared" si="45"/>
        <v/>
      </c>
      <c r="O204" s="8" t="str">
        <f t="shared" si="46"/>
        <v/>
      </c>
      <c r="P204" s="8" t="str">
        <f t="shared" si="47"/>
        <v/>
      </c>
    </row>
    <row r="205" spans="1:16" ht="62.25" customHeight="1" thickTop="1" thickBot="1" x14ac:dyDescent="0.25">
      <c r="A205" s="7" t="s">
        <v>106</v>
      </c>
      <c r="C205" s="7" t="s">
        <v>1215</v>
      </c>
      <c r="D205" s="7">
        <f t="shared" si="36"/>
        <v>239</v>
      </c>
      <c r="E205" s="8">
        <f t="shared" si="37"/>
        <v>97</v>
      </c>
      <c r="F205" s="8" t="e">
        <f t="shared" si="38"/>
        <v>#VALUE!</v>
      </c>
      <c r="G205" s="7">
        <f t="shared" si="39"/>
        <v>96</v>
      </c>
      <c r="H205" s="7" t="e">
        <f t="shared" si="40"/>
        <v>#VALUE!</v>
      </c>
      <c r="I205" s="7" t="e">
        <f t="shared" si="41"/>
        <v>#VALUE!</v>
      </c>
      <c r="J205" s="7" t="e">
        <f t="shared" si="42"/>
        <v>#VALUE!</v>
      </c>
      <c r="K205" s="7" t="e">
        <f t="shared" si="43"/>
        <v>#VALUE!</v>
      </c>
      <c r="M205" s="8" t="str">
        <f t="shared" si="44"/>
        <v xml:space="preserve">CHEMIN Guy                                                                                      </v>
      </c>
      <c r="N205" s="8" t="str">
        <f t="shared" si="45"/>
        <v/>
      </c>
      <c r="O205" s="8" t="str">
        <f t="shared" si="46"/>
        <v/>
      </c>
      <c r="P205" s="8" t="str">
        <f t="shared" si="47"/>
        <v/>
      </c>
    </row>
    <row r="206" spans="1:16" ht="62.25" customHeight="1" thickTop="1" thickBot="1" x14ac:dyDescent="0.25">
      <c r="A206" s="7" t="s">
        <v>107</v>
      </c>
      <c r="C206" s="7" t="s">
        <v>1216</v>
      </c>
      <c r="D206" s="7">
        <f t="shared" si="36"/>
        <v>236</v>
      </c>
      <c r="E206" s="8">
        <f t="shared" si="37"/>
        <v>96</v>
      </c>
      <c r="F206" s="8" t="e">
        <f t="shared" si="38"/>
        <v>#VALUE!</v>
      </c>
      <c r="G206" s="7">
        <f t="shared" si="39"/>
        <v>95</v>
      </c>
      <c r="H206" s="7" t="e">
        <f t="shared" si="40"/>
        <v>#VALUE!</v>
      </c>
      <c r="I206" s="7" t="e">
        <f t="shared" si="41"/>
        <v>#VALUE!</v>
      </c>
      <c r="J206" s="7" t="e">
        <f t="shared" si="42"/>
        <v>#VALUE!</v>
      </c>
      <c r="K206" s="7" t="e">
        <f t="shared" si="43"/>
        <v>#VALUE!</v>
      </c>
      <c r="M206" s="8" t="str">
        <f t="shared" si="44"/>
        <v xml:space="preserve">CHEMIN Hervé                                                                                   </v>
      </c>
      <c r="N206" s="8" t="str">
        <f t="shared" si="45"/>
        <v/>
      </c>
      <c r="O206" s="8" t="str">
        <f t="shared" si="46"/>
        <v/>
      </c>
      <c r="P206" s="8" t="str">
        <f t="shared" si="47"/>
        <v/>
      </c>
    </row>
    <row r="207" spans="1:16" ht="62.25" customHeight="1" thickTop="1" thickBot="1" x14ac:dyDescent="0.25">
      <c r="A207" s="7" t="s">
        <v>445</v>
      </c>
      <c r="C207" s="7" t="s">
        <v>1217</v>
      </c>
      <c r="D207" s="7">
        <f t="shared" si="36"/>
        <v>53</v>
      </c>
      <c r="E207" s="8">
        <f t="shared" si="37"/>
        <v>14</v>
      </c>
      <c r="F207" s="8">
        <f t="shared" si="38"/>
        <v>37</v>
      </c>
      <c r="G207" s="7">
        <f t="shared" si="39"/>
        <v>13</v>
      </c>
      <c r="H207" s="7">
        <f t="shared" si="40"/>
        <v>24</v>
      </c>
      <c r="I207" s="7">
        <f t="shared" si="41"/>
        <v>16</v>
      </c>
      <c r="J207" s="7" t="str">
        <f t="shared" si="42"/>
        <v>CHERIAUX René|13 Résidence Lafayette</v>
      </c>
      <c r="K207" s="7" t="str">
        <f t="shared" si="43"/>
        <v>28240   LA LOUPE</v>
      </c>
      <c r="M207" s="8" t="str">
        <f t="shared" si="44"/>
        <v>CHERIAUX René</v>
      </c>
      <c r="N207" s="8" t="str">
        <f t="shared" si="45"/>
        <v>13 Résidence Lafayette</v>
      </c>
      <c r="O207" s="8" t="str">
        <f t="shared" si="46"/>
        <v>28240</v>
      </c>
      <c r="P207" s="8" t="str">
        <f t="shared" si="47"/>
        <v>LA LOUPE</v>
      </c>
    </row>
    <row r="208" spans="1:16" ht="62.25" customHeight="1" thickTop="1" thickBot="1" x14ac:dyDescent="0.25">
      <c r="A208" s="7" t="s">
        <v>108</v>
      </c>
      <c r="C208" s="7" t="s">
        <v>1218</v>
      </c>
      <c r="D208" s="7">
        <f t="shared" si="36"/>
        <v>247</v>
      </c>
      <c r="E208" s="8">
        <f t="shared" si="37"/>
        <v>110</v>
      </c>
      <c r="F208" s="8" t="e">
        <f t="shared" si="38"/>
        <v>#VALUE!</v>
      </c>
      <c r="G208" s="7">
        <f t="shared" si="39"/>
        <v>109</v>
      </c>
      <c r="H208" s="7" t="e">
        <f t="shared" si="40"/>
        <v>#VALUE!</v>
      </c>
      <c r="I208" s="7" t="e">
        <f t="shared" si="41"/>
        <v>#VALUE!</v>
      </c>
      <c r="J208" s="7" t="e">
        <f t="shared" si="42"/>
        <v>#VALUE!</v>
      </c>
      <c r="K208" s="7" t="e">
        <f t="shared" si="43"/>
        <v>#VALUE!</v>
      </c>
      <c r="M208" s="8" t="str">
        <f t="shared" si="44"/>
        <v>CHERON Sandrine                                                                               BRUNEAU Sylvain</v>
      </c>
      <c r="N208" s="8" t="str">
        <f t="shared" si="45"/>
        <v/>
      </c>
      <c r="O208" s="8" t="str">
        <f t="shared" si="46"/>
        <v/>
      </c>
      <c r="P208" s="8" t="str">
        <f t="shared" si="47"/>
        <v/>
      </c>
    </row>
    <row r="209" spans="1:16" ht="62.25" customHeight="1" thickTop="1" thickBot="1" x14ac:dyDescent="0.25">
      <c r="A209" s="7" t="s">
        <v>12</v>
      </c>
      <c r="C209" s="7" t="s">
        <v>1219</v>
      </c>
      <c r="D209" s="7">
        <f t="shared" si="36"/>
        <v>189</v>
      </c>
      <c r="E209" s="8">
        <f t="shared" si="37"/>
        <v>83</v>
      </c>
      <c r="F209" s="8" t="e">
        <f t="shared" si="38"/>
        <v>#VALUE!</v>
      </c>
      <c r="G209" s="7">
        <f t="shared" si="39"/>
        <v>82</v>
      </c>
      <c r="H209" s="7" t="e">
        <f t="shared" si="40"/>
        <v>#VALUE!</v>
      </c>
      <c r="I209" s="7" t="e">
        <f t="shared" si="41"/>
        <v>#VALUE!</v>
      </c>
      <c r="J209" s="7" t="e">
        <f t="shared" si="42"/>
        <v>#VALUE!</v>
      </c>
      <c r="K209" s="7" t="e">
        <f t="shared" si="43"/>
        <v>#VALUE!</v>
      </c>
      <c r="M209" s="8" t="str">
        <f t="shared" si="44"/>
        <v xml:space="preserve">CHESNEAU Franck / BRUN Clara                                                      </v>
      </c>
      <c r="N209" s="8" t="str">
        <f t="shared" si="45"/>
        <v/>
      </c>
      <c r="O209" s="8" t="str">
        <f t="shared" si="46"/>
        <v/>
      </c>
      <c r="P209" s="8" t="str">
        <f t="shared" si="47"/>
        <v/>
      </c>
    </row>
    <row r="210" spans="1:16" ht="62.25" customHeight="1" thickTop="1" thickBot="1" x14ac:dyDescent="0.25">
      <c r="A210" s="7" t="s">
        <v>109</v>
      </c>
      <c r="C210" s="7" t="s">
        <v>1220</v>
      </c>
      <c r="D210" s="7">
        <f t="shared" si="36"/>
        <v>221</v>
      </c>
      <c r="E210" s="8">
        <f t="shared" si="37"/>
        <v>92</v>
      </c>
      <c r="F210" s="8" t="e">
        <f t="shared" si="38"/>
        <v>#VALUE!</v>
      </c>
      <c r="G210" s="7">
        <f t="shared" si="39"/>
        <v>91</v>
      </c>
      <c r="H210" s="7" t="e">
        <f t="shared" si="40"/>
        <v>#VALUE!</v>
      </c>
      <c r="I210" s="7" t="e">
        <f t="shared" si="41"/>
        <v>#VALUE!</v>
      </c>
      <c r="J210" s="7" t="e">
        <f t="shared" si="42"/>
        <v>#VALUE!</v>
      </c>
      <c r="K210" s="7" t="e">
        <f t="shared" si="43"/>
        <v>#VALUE!</v>
      </c>
      <c r="M210" s="8" t="str">
        <f t="shared" si="44"/>
        <v xml:space="preserve">CHESNEAU Ginette et Léon                                                                   </v>
      </c>
      <c r="N210" s="8" t="str">
        <f t="shared" si="45"/>
        <v/>
      </c>
      <c r="O210" s="8" t="str">
        <f t="shared" si="46"/>
        <v/>
      </c>
      <c r="P210" s="8" t="str">
        <f t="shared" si="47"/>
        <v/>
      </c>
    </row>
    <row r="211" spans="1:16" ht="62.25" customHeight="1" thickTop="1" thickBot="1" x14ac:dyDescent="0.25">
      <c r="A211" s="7" t="s">
        <v>110</v>
      </c>
      <c r="C211" s="7" t="s">
        <v>1221</v>
      </c>
      <c r="D211" s="7">
        <f t="shared" si="36"/>
        <v>236</v>
      </c>
      <c r="E211" s="8">
        <f t="shared" si="37"/>
        <v>98</v>
      </c>
      <c r="F211" s="8" t="e">
        <f t="shared" si="38"/>
        <v>#VALUE!</v>
      </c>
      <c r="G211" s="7">
        <f t="shared" si="39"/>
        <v>97</v>
      </c>
      <c r="H211" s="7" t="e">
        <f t="shared" si="40"/>
        <v>#VALUE!</v>
      </c>
      <c r="I211" s="7" t="e">
        <f t="shared" si="41"/>
        <v>#VALUE!</v>
      </c>
      <c r="J211" s="7" t="e">
        <f t="shared" si="42"/>
        <v>#VALUE!</v>
      </c>
      <c r="K211" s="7" t="e">
        <f t="shared" si="43"/>
        <v>#VALUE!</v>
      </c>
      <c r="M211" s="8" t="str">
        <f t="shared" si="44"/>
        <v xml:space="preserve">CHEVE Colette                                                                                    </v>
      </c>
      <c r="N211" s="8" t="str">
        <f t="shared" si="45"/>
        <v/>
      </c>
      <c r="O211" s="8" t="str">
        <f t="shared" si="46"/>
        <v/>
      </c>
      <c r="P211" s="8" t="str">
        <f t="shared" si="47"/>
        <v/>
      </c>
    </row>
    <row r="212" spans="1:16" ht="62.25" customHeight="1" thickTop="1" thickBot="1" x14ac:dyDescent="0.25">
      <c r="A212" s="7" t="s">
        <v>111</v>
      </c>
      <c r="C212" s="7" t="s">
        <v>1222</v>
      </c>
      <c r="D212" s="7">
        <f t="shared" si="36"/>
        <v>233</v>
      </c>
      <c r="E212" s="8">
        <f t="shared" si="37"/>
        <v>92</v>
      </c>
      <c r="F212" s="8" t="e">
        <f t="shared" si="38"/>
        <v>#VALUE!</v>
      </c>
      <c r="G212" s="7">
        <f t="shared" si="39"/>
        <v>91</v>
      </c>
      <c r="H212" s="7" t="e">
        <f t="shared" si="40"/>
        <v>#VALUE!</v>
      </c>
      <c r="I212" s="7" t="e">
        <f t="shared" si="41"/>
        <v>#VALUE!</v>
      </c>
      <c r="J212" s="7" t="e">
        <f t="shared" si="42"/>
        <v>#VALUE!</v>
      </c>
      <c r="K212" s="7" t="e">
        <f t="shared" si="43"/>
        <v>#VALUE!</v>
      </c>
      <c r="M212" s="8" t="str">
        <f t="shared" si="44"/>
        <v xml:space="preserve">CHIEUX Vincent et Christine                                                                </v>
      </c>
      <c r="N212" s="8" t="str">
        <f t="shared" si="45"/>
        <v/>
      </c>
      <c r="O212" s="8" t="str">
        <f t="shared" si="46"/>
        <v/>
      </c>
      <c r="P212" s="8" t="str">
        <f t="shared" si="47"/>
        <v/>
      </c>
    </row>
    <row r="213" spans="1:16" ht="62.25" customHeight="1" thickTop="1" thickBot="1" x14ac:dyDescent="0.25">
      <c r="A213" s="7" t="s">
        <v>112</v>
      </c>
      <c r="C213" s="7" t="s">
        <v>1223</v>
      </c>
      <c r="D213" s="7">
        <f t="shared" si="36"/>
        <v>233</v>
      </c>
      <c r="E213" s="8">
        <f t="shared" si="37"/>
        <v>92</v>
      </c>
      <c r="F213" s="8" t="e">
        <f t="shared" si="38"/>
        <v>#VALUE!</v>
      </c>
      <c r="G213" s="7">
        <f t="shared" si="39"/>
        <v>91</v>
      </c>
      <c r="H213" s="7" t="e">
        <f t="shared" si="40"/>
        <v>#VALUE!</v>
      </c>
      <c r="I213" s="7" t="e">
        <f t="shared" si="41"/>
        <v>#VALUE!</v>
      </c>
      <c r="J213" s="7" t="e">
        <f t="shared" si="42"/>
        <v>#VALUE!</v>
      </c>
      <c r="K213" s="7" t="e">
        <f t="shared" si="43"/>
        <v>#VALUE!</v>
      </c>
      <c r="M213" s="8" t="str">
        <f t="shared" si="44"/>
        <v xml:space="preserve">CHOJNACKI Jean Pierre                                                                      </v>
      </c>
      <c r="N213" s="8" t="str">
        <f t="shared" si="45"/>
        <v/>
      </c>
      <c r="O213" s="8" t="str">
        <f t="shared" si="46"/>
        <v/>
      </c>
      <c r="P213" s="8" t="str">
        <f t="shared" si="47"/>
        <v/>
      </c>
    </row>
    <row r="214" spans="1:16" ht="62.25" customHeight="1" thickTop="1" thickBot="1" x14ac:dyDescent="0.25">
      <c r="A214" s="7" t="s">
        <v>113</v>
      </c>
      <c r="C214" s="7" t="s">
        <v>1224</v>
      </c>
      <c r="D214" s="7">
        <f t="shared" si="36"/>
        <v>237</v>
      </c>
      <c r="E214" s="8">
        <f t="shared" si="37"/>
        <v>93</v>
      </c>
      <c r="F214" s="8" t="e">
        <f t="shared" si="38"/>
        <v>#VALUE!</v>
      </c>
      <c r="G214" s="7">
        <f t="shared" si="39"/>
        <v>92</v>
      </c>
      <c r="H214" s="7" t="e">
        <f t="shared" si="40"/>
        <v>#VALUE!</v>
      </c>
      <c r="I214" s="7" t="e">
        <f t="shared" si="41"/>
        <v>#VALUE!</v>
      </c>
      <c r="J214" s="7" t="e">
        <f t="shared" si="42"/>
        <v>#VALUE!</v>
      </c>
      <c r="K214" s="7" t="e">
        <f t="shared" si="43"/>
        <v>#VALUE!</v>
      </c>
      <c r="M214" s="8" t="str">
        <f t="shared" si="44"/>
        <v xml:space="preserve">CHOQUET Jeannine                                                                            </v>
      </c>
      <c r="N214" s="8" t="str">
        <f t="shared" si="45"/>
        <v/>
      </c>
      <c r="O214" s="8" t="str">
        <f t="shared" si="46"/>
        <v/>
      </c>
      <c r="P214" s="8" t="str">
        <f t="shared" si="47"/>
        <v/>
      </c>
    </row>
    <row r="215" spans="1:16" ht="62.25" customHeight="1" thickTop="1" thickBot="1" x14ac:dyDescent="0.25">
      <c r="A215" s="7" t="s">
        <v>114</v>
      </c>
      <c r="C215" s="7" t="s">
        <v>1225</v>
      </c>
      <c r="D215" s="7">
        <f t="shared" si="36"/>
        <v>233</v>
      </c>
      <c r="E215" s="8">
        <f t="shared" si="37"/>
        <v>90</v>
      </c>
      <c r="F215" s="8" t="e">
        <f t="shared" si="38"/>
        <v>#VALUE!</v>
      </c>
      <c r="G215" s="7">
        <f t="shared" si="39"/>
        <v>89</v>
      </c>
      <c r="H215" s="7" t="e">
        <f t="shared" si="40"/>
        <v>#VALUE!</v>
      </c>
      <c r="I215" s="7" t="e">
        <f t="shared" si="41"/>
        <v>#VALUE!</v>
      </c>
      <c r="J215" s="7" t="e">
        <f t="shared" si="42"/>
        <v>#VALUE!</v>
      </c>
      <c r="K215" s="7" t="e">
        <f t="shared" si="43"/>
        <v>#VALUE!</v>
      </c>
      <c r="M215" s="8" t="str">
        <f t="shared" si="44"/>
        <v xml:space="preserve">CHOTTEAU Didier et Catherine                                                             </v>
      </c>
      <c r="N215" s="8" t="str">
        <f t="shared" si="45"/>
        <v/>
      </c>
      <c r="O215" s="8" t="str">
        <f t="shared" si="46"/>
        <v/>
      </c>
      <c r="P215" s="8" t="str">
        <f t="shared" si="47"/>
        <v/>
      </c>
    </row>
    <row r="216" spans="1:16" ht="62.25" customHeight="1" thickTop="1" thickBot="1" x14ac:dyDescent="0.25">
      <c r="A216" s="7" t="s">
        <v>634</v>
      </c>
      <c r="C216" s="7" t="s">
        <v>1226</v>
      </c>
      <c r="D216" s="7">
        <f t="shared" si="36"/>
        <v>233</v>
      </c>
      <c r="E216" s="8">
        <f t="shared" si="37"/>
        <v>91</v>
      </c>
      <c r="F216" s="8" t="e">
        <f t="shared" si="38"/>
        <v>#VALUE!</v>
      </c>
      <c r="G216" s="7">
        <f t="shared" si="39"/>
        <v>90</v>
      </c>
      <c r="H216" s="7" t="e">
        <f t="shared" si="40"/>
        <v>#VALUE!</v>
      </c>
      <c r="I216" s="7" t="e">
        <f t="shared" si="41"/>
        <v>#VALUE!</v>
      </c>
      <c r="J216" s="7" t="e">
        <f t="shared" si="42"/>
        <v>#VALUE!</v>
      </c>
      <c r="K216" s="7" t="e">
        <f t="shared" si="43"/>
        <v>#VALUE!</v>
      </c>
      <c r="M216" s="8" t="str">
        <f t="shared" si="44"/>
        <v xml:space="preserve">CHOVEAU Laura et Jacques                                                                  </v>
      </c>
      <c r="N216" s="8" t="str">
        <f t="shared" si="45"/>
        <v/>
      </c>
      <c r="O216" s="8" t="str">
        <f t="shared" si="46"/>
        <v/>
      </c>
      <c r="P216" s="8" t="str">
        <f t="shared" si="47"/>
        <v/>
      </c>
    </row>
    <row r="217" spans="1:16" ht="62.25" customHeight="1" thickTop="1" thickBot="1" x14ac:dyDescent="0.25">
      <c r="A217" s="7" t="s">
        <v>659</v>
      </c>
      <c r="C217" s="7" t="s">
        <v>1227</v>
      </c>
      <c r="D217" s="7">
        <f t="shared" si="36"/>
        <v>71</v>
      </c>
      <c r="E217" s="8">
        <f t="shared" si="37"/>
        <v>36</v>
      </c>
      <c r="F217" s="8">
        <f t="shared" si="38"/>
        <v>57</v>
      </c>
      <c r="G217" s="7">
        <f t="shared" si="39"/>
        <v>35</v>
      </c>
      <c r="H217" s="7">
        <f t="shared" si="40"/>
        <v>22</v>
      </c>
      <c r="I217" s="7">
        <f t="shared" si="41"/>
        <v>14</v>
      </c>
      <c r="J217" s="7" t="str">
        <f t="shared" si="42"/>
        <v>CHRISTIAN Véronique et GANGNON Hugo|87 avenue clemenceau</v>
      </c>
      <c r="K217" s="7" t="str">
        <f t="shared" si="43"/>
        <v xml:space="preserve">77100   MEAUX </v>
      </c>
      <c r="M217" s="8" t="str">
        <f t="shared" si="44"/>
        <v>CHRISTIAN Véronique et GANGNON Hugo</v>
      </c>
      <c r="N217" s="8" t="str">
        <f t="shared" si="45"/>
        <v>87 avenue clemenceau</v>
      </c>
      <c r="O217" s="8" t="str">
        <f t="shared" si="46"/>
        <v>77100</v>
      </c>
      <c r="P217" s="8" t="str">
        <f t="shared" si="47"/>
        <v xml:space="preserve">MEAUX </v>
      </c>
    </row>
    <row r="218" spans="1:16" ht="62.25" customHeight="1" thickTop="1" thickBot="1" x14ac:dyDescent="0.25">
      <c r="A218" s="7" t="s">
        <v>660</v>
      </c>
      <c r="C218" s="7" t="s">
        <v>1228</v>
      </c>
      <c r="D218" s="7">
        <f t="shared" si="36"/>
        <v>62</v>
      </c>
      <c r="E218" s="8">
        <f t="shared" si="37"/>
        <v>27</v>
      </c>
      <c r="F218" s="8">
        <f t="shared" si="38"/>
        <v>47</v>
      </c>
      <c r="G218" s="7">
        <f t="shared" si="39"/>
        <v>26</v>
      </c>
      <c r="H218" s="7">
        <f t="shared" si="40"/>
        <v>21</v>
      </c>
      <c r="I218" s="7">
        <f t="shared" si="41"/>
        <v>15</v>
      </c>
      <c r="J218" s="7" t="str">
        <f t="shared" si="42"/>
        <v xml:space="preserve">CIRON Catherine et Gilles |13 rue des Moulins </v>
      </c>
      <c r="K218" s="7" t="str">
        <f t="shared" si="43"/>
        <v>28160   UNVERRE</v>
      </c>
      <c r="M218" s="8" t="str">
        <f t="shared" si="44"/>
        <v xml:space="preserve">CIRON Catherine et Gilles </v>
      </c>
      <c r="N218" s="8" t="str">
        <f t="shared" si="45"/>
        <v xml:space="preserve">13 rue des Moulins </v>
      </c>
      <c r="O218" s="8" t="str">
        <f t="shared" si="46"/>
        <v>28160</v>
      </c>
      <c r="P218" s="8" t="str">
        <f t="shared" si="47"/>
        <v>UNVERRE</v>
      </c>
    </row>
    <row r="219" spans="1:16" ht="62.25" customHeight="1" thickTop="1" thickBot="1" x14ac:dyDescent="0.25">
      <c r="A219" s="7" t="s">
        <v>661</v>
      </c>
      <c r="C219" s="7" t="s">
        <v>1229</v>
      </c>
      <c r="D219" s="7">
        <f t="shared" si="36"/>
        <v>67</v>
      </c>
      <c r="E219" s="8">
        <f t="shared" si="37"/>
        <v>27</v>
      </c>
      <c r="F219" s="8">
        <f t="shared" si="38"/>
        <v>54</v>
      </c>
      <c r="G219" s="7">
        <f t="shared" si="39"/>
        <v>26</v>
      </c>
      <c r="H219" s="7">
        <f t="shared" si="40"/>
        <v>28</v>
      </c>
      <c r="I219" s="7">
        <f t="shared" si="41"/>
        <v>13</v>
      </c>
      <c r="J219" s="7" t="str">
        <f t="shared" si="42"/>
        <v>CLAEYS Francis et Nathalie| 17 rue de la voie romaine</v>
      </c>
      <c r="K219" s="7" t="str">
        <f t="shared" si="43"/>
        <v>28300   LEVES</v>
      </c>
      <c r="M219" s="8" t="str">
        <f t="shared" si="44"/>
        <v>CLAEYS Francis et Nathalie</v>
      </c>
      <c r="N219" s="8" t="str">
        <f t="shared" si="45"/>
        <v xml:space="preserve"> 17 rue de la voie romaine</v>
      </c>
      <c r="O219" s="8" t="str">
        <f t="shared" si="46"/>
        <v>28300</v>
      </c>
      <c r="P219" s="8" t="str">
        <f t="shared" si="47"/>
        <v>LEVES</v>
      </c>
    </row>
    <row r="220" spans="1:16" ht="62.25" customHeight="1" thickTop="1" thickBot="1" x14ac:dyDescent="0.25">
      <c r="A220" s="7" t="s">
        <v>446</v>
      </c>
      <c r="C220" s="7" t="s">
        <v>1230</v>
      </c>
      <c r="D220" s="7">
        <f t="shared" si="36"/>
        <v>66</v>
      </c>
      <c r="E220" s="8">
        <f t="shared" si="37"/>
        <v>14</v>
      </c>
      <c r="F220" s="8">
        <f t="shared" si="38"/>
        <v>51</v>
      </c>
      <c r="G220" s="7">
        <f t="shared" si="39"/>
        <v>13</v>
      </c>
      <c r="H220" s="7">
        <f t="shared" si="40"/>
        <v>38</v>
      </c>
      <c r="I220" s="7">
        <f t="shared" si="41"/>
        <v>15</v>
      </c>
      <c r="J220" s="7" t="str">
        <f t="shared" si="42"/>
        <v xml:space="preserve">CLATOT Claude|6 rue de la mariette "francheville" </v>
      </c>
      <c r="K220" s="7" t="str">
        <f t="shared" si="43"/>
        <v>27220   COUDRES</v>
      </c>
      <c r="M220" s="8" t="str">
        <f t="shared" si="44"/>
        <v>CLATOT Claude</v>
      </c>
      <c r="N220" s="8" t="str">
        <f t="shared" si="45"/>
        <v xml:space="preserve">6 rue de la mariette "francheville" </v>
      </c>
      <c r="O220" s="8" t="str">
        <f t="shared" si="46"/>
        <v>27220</v>
      </c>
      <c r="P220" s="8" t="str">
        <f t="shared" si="47"/>
        <v>COUDRES</v>
      </c>
    </row>
    <row r="221" spans="1:16" ht="62.25" customHeight="1" thickTop="1" thickBot="1" x14ac:dyDescent="0.25">
      <c r="A221" s="7" t="s">
        <v>662</v>
      </c>
      <c r="C221" s="7" t="s">
        <v>1231</v>
      </c>
      <c r="D221" s="7">
        <f t="shared" si="36"/>
        <v>61</v>
      </c>
      <c r="E221" s="8">
        <f t="shared" si="37"/>
        <v>18</v>
      </c>
      <c r="F221" s="8">
        <f t="shared" si="38"/>
        <v>41</v>
      </c>
      <c r="G221" s="7">
        <f t="shared" si="39"/>
        <v>17</v>
      </c>
      <c r="H221" s="7">
        <f t="shared" si="40"/>
        <v>24</v>
      </c>
      <c r="I221" s="7">
        <f t="shared" si="41"/>
        <v>20</v>
      </c>
      <c r="J221" s="7" t="str">
        <f t="shared" si="42"/>
        <v>COELHO Diamantino|28 rue Eugène Mesquite</v>
      </c>
      <c r="K221" s="7" t="str">
        <f t="shared" si="43"/>
        <v>28210  NOGENT LE ROI</v>
      </c>
      <c r="M221" s="8" t="str">
        <f t="shared" si="44"/>
        <v>COELHO Diamantino</v>
      </c>
      <c r="N221" s="8" t="str">
        <f t="shared" si="45"/>
        <v>28 rue Eugène Mesquite</v>
      </c>
      <c r="O221" s="8" t="str">
        <f t="shared" si="46"/>
        <v>28210</v>
      </c>
      <c r="P221" s="8" t="str">
        <f t="shared" si="47"/>
        <v>OGENT LE ROI</v>
      </c>
    </row>
    <row r="222" spans="1:16" ht="62.25" customHeight="1" thickTop="1" thickBot="1" x14ac:dyDescent="0.25">
      <c r="A222" s="7" t="s">
        <v>663</v>
      </c>
      <c r="C222" s="7" t="s">
        <v>1232</v>
      </c>
      <c r="D222" s="7">
        <f t="shared" si="36"/>
        <v>64</v>
      </c>
      <c r="E222" s="8">
        <f t="shared" si="37"/>
        <v>22</v>
      </c>
      <c r="F222" s="8">
        <f t="shared" si="38"/>
        <v>49</v>
      </c>
      <c r="G222" s="7">
        <f t="shared" si="39"/>
        <v>21</v>
      </c>
      <c r="H222" s="7">
        <f t="shared" si="40"/>
        <v>28</v>
      </c>
      <c r="I222" s="7">
        <f t="shared" si="41"/>
        <v>15</v>
      </c>
      <c r="J222" s="7" t="str">
        <f t="shared" si="42"/>
        <v>COGNEAU Jean Claude  |13 résidence guilloutières</v>
      </c>
      <c r="K222" s="7" t="str">
        <f t="shared" si="43"/>
        <v>27940  AUBEVOYE</v>
      </c>
      <c r="M222" s="8" t="str">
        <f t="shared" si="44"/>
        <v xml:space="preserve">COGNEAU Jean Claude  </v>
      </c>
      <c r="N222" s="8" t="str">
        <f t="shared" si="45"/>
        <v>13 résidence guilloutières</v>
      </c>
      <c r="O222" s="8" t="str">
        <f t="shared" si="46"/>
        <v>27940</v>
      </c>
      <c r="P222" s="8" t="str">
        <f t="shared" si="47"/>
        <v>UBEVOYE</v>
      </c>
    </row>
    <row r="223" spans="1:16" ht="62.25" customHeight="1" thickTop="1" thickBot="1" x14ac:dyDescent="0.25">
      <c r="A223" s="7" t="s">
        <v>664</v>
      </c>
      <c r="C223" s="7" t="s">
        <v>1233</v>
      </c>
      <c r="D223" s="7">
        <f t="shared" si="36"/>
        <v>64</v>
      </c>
      <c r="E223" s="8">
        <f t="shared" si="37"/>
        <v>18</v>
      </c>
      <c r="F223" s="8">
        <f t="shared" si="38"/>
        <v>40</v>
      </c>
      <c r="G223" s="7">
        <f t="shared" si="39"/>
        <v>17</v>
      </c>
      <c r="H223" s="7">
        <f t="shared" si="40"/>
        <v>23</v>
      </c>
      <c r="I223" s="7">
        <f t="shared" si="41"/>
        <v>24</v>
      </c>
      <c r="J223" s="7" t="str">
        <f t="shared" si="42"/>
        <v>COINT Christophe |28 rue de Froideville</v>
      </c>
      <c r="K223" s="7" t="str">
        <f t="shared" si="43"/>
        <v>28700  AUNAY SOUS AUNEAU</v>
      </c>
      <c r="M223" s="8" t="str">
        <f t="shared" si="44"/>
        <v xml:space="preserve">COINT Christophe </v>
      </c>
      <c r="N223" s="8" t="str">
        <f t="shared" si="45"/>
        <v>28 rue de Froideville</v>
      </c>
      <c r="O223" s="8" t="str">
        <f t="shared" si="46"/>
        <v>28700</v>
      </c>
      <c r="P223" s="8" t="str">
        <f t="shared" si="47"/>
        <v>UNAY SOUS AUNEAU</v>
      </c>
    </row>
    <row r="224" spans="1:16" ht="62.25" customHeight="1" thickTop="1" thickBot="1" x14ac:dyDescent="0.25">
      <c r="A224" s="10" t="s">
        <v>665</v>
      </c>
      <c r="C224" s="10" t="s">
        <v>1234</v>
      </c>
      <c r="D224" s="7">
        <f t="shared" si="36"/>
        <v>57</v>
      </c>
      <c r="E224" s="8">
        <f t="shared" si="37"/>
        <v>28</v>
      </c>
      <c r="F224" s="8">
        <f t="shared" si="38"/>
        <v>51</v>
      </c>
      <c r="G224" s="7">
        <f t="shared" si="39"/>
        <v>27</v>
      </c>
      <c r="H224" s="7">
        <f t="shared" si="40"/>
        <v>24</v>
      </c>
      <c r="I224" s="7">
        <f t="shared" si="41"/>
        <v>6</v>
      </c>
      <c r="J224" s="7" t="str">
        <f t="shared" si="42"/>
        <v>COLIN Christiane et Daniel |54 rue Eugène Mesquite</v>
      </c>
      <c r="K224" s="7" t="str">
        <f t="shared" si="43"/>
        <v xml:space="preserve">      </v>
      </c>
      <c r="M224" s="8" t="str">
        <f t="shared" si="44"/>
        <v xml:space="preserve">COLIN Christiane et Daniel </v>
      </c>
      <c r="N224" s="8" t="str">
        <f t="shared" si="45"/>
        <v>54 rue Eugène Mesquite</v>
      </c>
      <c r="O224" s="8" t="str">
        <f t="shared" si="46"/>
        <v xml:space="preserve">     </v>
      </c>
      <c r="P224" s="8" t="str">
        <f t="shared" si="47"/>
        <v/>
      </c>
    </row>
    <row r="225" spans="1:16" ht="62.25" customHeight="1" thickTop="1" thickBot="1" x14ac:dyDescent="0.25">
      <c r="A225" s="7" t="s">
        <v>115</v>
      </c>
      <c r="C225" s="7" t="s">
        <v>1235</v>
      </c>
      <c r="D225" s="7">
        <f t="shared" si="36"/>
        <v>224</v>
      </c>
      <c r="E225" s="8">
        <f t="shared" si="37"/>
        <v>85</v>
      </c>
      <c r="F225" s="8" t="e">
        <f t="shared" si="38"/>
        <v>#VALUE!</v>
      </c>
      <c r="G225" s="7">
        <f t="shared" si="39"/>
        <v>84</v>
      </c>
      <c r="H225" s="7" t="e">
        <f t="shared" si="40"/>
        <v>#VALUE!</v>
      </c>
      <c r="I225" s="7" t="e">
        <f t="shared" si="41"/>
        <v>#VALUE!</v>
      </c>
      <c r="J225" s="7" t="e">
        <f t="shared" si="42"/>
        <v>#VALUE!</v>
      </c>
      <c r="K225" s="7" t="e">
        <f t="shared" si="43"/>
        <v>#VALUE!</v>
      </c>
      <c r="M225" s="8" t="str">
        <f t="shared" si="44"/>
        <v xml:space="preserve">COLIN Stéphane / CLAIR Karine                                                       </v>
      </c>
      <c r="N225" s="8" t="str">
        <f t="shared" si="45"/>
        <v/>
      </c>
      <c r="O225" s="8" t="str">
        <f t="shared" si="46"/>
        <v/>
      </c>
      <c r="P225" s="8" t="str">
        <f t="shared" si="47"/>
        <v/>
      </c>
    </row>
    <row r="226" spans="1:16" ht="62.25" customHeight="1" thickTop="1" thickBot="1" x14ac:dyDescent="0.25">
      <c r="A226" s="7" t="s">
        <v>116</v>
      </c>
      <c r="C226" s="7" t="s">
        <v>1236</v>
      </c>
      <c r="D226" s="7">
        <f t="shared" si="36"/>
        <v>231</v>
      </c>
      <c r="E226" s="8">
        <f t="shared" si="37"/>
        <v>93</v>
      </c>
      <c r="F226" s="8" t="e">
        <f t="shared" si="38"/>
        <v>#VALUE!</v>
      </c>
      <c r="G226" s="7">
        <f t="shared" si="39"/>
        <v>92</v>
      </c>
      <c r="H226" s="7" t="e">
        <f t="shared" si="40"/>
        <v>#VALUE!</v>
      </c>
      <c r="I226" s="7" t="e">
        <f t="shared" si="41"/>
        <v>#VALUE!</v>
      </c>
      <c r="J226" s="7" t="e">
        <f t="shared" si="42"/>
        <v>#VALUE!</v>
      </c>
      <c r="K226" s="7" t="e">
        <f t="shared" si="43"/>
        <v>#VALUE!</v>
      </c>
      <c r="M226" s="8" t="str">
        <f t="shared" si="44"/>
        <v xml:space="preserve">COLLEMARE Gérard                                                                            </v>
      </c>
      <c r="N226" s="8" t="str">
        <f t="shared" si="45"/>
        <v/>
      </c>
      <c r="O226" s="8" t="str">
        <f t="shared" si="46"/>
        <v/>
      </c>
      <c r="P226" s="8" t="str">
        <f t="shared" si="47"/>
        <v/>
      </c>
    </row>
    <row r="227" spans="1:16" ht="62.25" customHeight="1" thickTop="1" thickBot="1" x14ac:dyDescent="0.25">
      <c r="A227" s="7" t="s">
        <v>117</v>
      </c>
      <c r="C227" s="7" t="s">
        <v>1237</v>
      </c>
      <c r="D227" s="7">
        <f t="shared" si="36"/>
        <v>225</v>
      </c>
      <c r="E227" s="8">
        <f t="shared" si="37"/>
        <v>88</v>
      </c>
      <c r="F227" s="8" t="e">
        <f t="shared" si="38"/>
        <v>#VALUE!</v>
      </c>
      <c r="G227" s="7">
        <f t="shared" si="39"/>
        <v>87</v>
      </c>
      <c r="H227" s="7" t="e">
        <f t="shared" si="40"/>
        <v>#VALUE!</v>
      </c>
      <c r="I227" s="7" t="e">
        <f t="shared" si="41"/>
        <v>#VALUE!</v>
      </c>
      <c r="J227" s="7" t="e">
        <f t="shared" si="42"/>
        <v>#VALUE!</v>
      </c>
      <c r="K227" s="7" t="e">
        <f t="shared" si="43"/>
        <v>#VALUE!</v>
      </c>
      <c r="M227" s="8" t="str">
        <f t="shared" si="44"/>
        <v xml:space="preserve">COLLIN DIT DE MONTESSON Françoise                                                      </v>
      </c>
      <c r="N227" s="8" t="str">
        <f t="shared" si="45"/>
        <v/>
      </c>
      <c r="O227" s="8" t="str">
        <f t="shared" si="46"/>
        <v/>
      </c>
      <c r="P227" s="8" t="str">
        <f t="shared" si="47"/>
        <v/>
      </c>
    </row>
    <row r="228" spans="1:16" ht="62.25" customHeight="1" thickTop="1" thickBot="1" x14ac:dyDescent="0.25">
      <c r="A228" s="7" t="s">
        <v>118</v>
      </c>
      <c r="C228" s="7" t="s">
        <v>1238</v>
      </c>
      <c r="D228" s="7">
        <f t="shared" si="36"/>
        <v>232</v>
      </c>
      <c r="E228" s="8">
        <f t="shared" si="37"/>
        <v>93</v>
      </c>
      <c r="F228" s="8" t="e">
        <f t="shared" si="38"/>
        <v>#VALUE!</v>
      </c>
      <c r="G228" s="7">
        <f t="shared" si="39"/>
        <v>92</v>
      </c>
      <c r="H228" s="7" t="e">
        <f t="shared" si="40"/>
        <v>#VALUE!</v>
      </c>
      <c r="I228" s="7" t="e">
        <f t="shared" si="41"/>
        <v>#VALUE!</v>
      </c>
      <c r="J228" s="7" t="e">
        <f t="shared" si="42"/>
        <v>#VALUE!</v>
      </c>
      <c r="K228" s="7" t="e">
        <f t="shared" si="43"/>
        <v>#VALUE!</v>
      </c>
      <c r="M228" s="8" t="str">
        <f t="shared" si="44"/>
        <v xml:space="preserve">COLLIN Nathalie et Gérard                                                                   </v>
      </c>
      <c r="N228" s="8" t="str">
        <f t="shared" si="45"/>
        <v/>
      </c>
      <c r="O228" s="8" t="str">
        <f t="shared" si="46"/>
        <v/>
      </c>
      <c r="P228" s="8" t="str">
        <f t="shared" si="47"/>
        <v/>
      </c>
    </row>
    <row r="229" spans="1:16" ht="62.25" customHeight="1" thickTop="1" thickBot="1" x14ac:dyDescent="0.25">
      <c r="A229" s="7" t="s">
        <v>119</v>
      </c>
      <c r="C229" s="7" t="s">
        <v>1239</v>
      </c>
      <c r="D229" s="7">
        <f t="shared" si="36"/>
        <v>229</v>
      </c>
      <c r="E229" s="8">
        <f t="shared" si="37"/>
        <v>88</v>
      </c>
      <c r="F229" s="8" t="e">
        <f t="shared" si="38"/>
        <v>#VALUE!</v>
      </c>
      <c r="G229" s="7">
        <f t="shared" si="39"/>
        <v>87</v>
      </c>
      <c r="H229" s="7" t="e">
        <f t="shared" si="40"/>
        <v>#VALUE!</v>
      </c>
      <c r="I229" s="7" t="e">
        <f t="shared" si="41"/>
        <v>#VALUE!</v>
      </c>
      <c r="J229" s="7" t="e">
        <f t="shared" si="42"/>
        <v>#VALUE!</v>
      </c>
      <c r="K229" s="7" t="e">
        <f t="shared" si="43"/>
        <v>#VALUE!</v>
      </c>
      <c r="M229" s="8" t="str">
        <f t="shared" si="44"/>
        <v xml:space="preserve">COLLIOT Claudine et Jean-Jacques                                                       </v>
      </c>
      <c r="N229" s="8" t="str">
        <f t="shared" si="45"/>
        <v/>
      </c>
      <c r="O229" s="8" t="str">
        <f t="shared" si="46"/>
        <v/>
      </c>
      <c r="P229" s="8" t="str">
        <f t="shared" si="47"/>
        <v/>
      </c>
    </row>
    <row r="230" spans="1:16" ht="62.25" customHeight="1" thickTop="1" thickBot="1" x14ac:dyDescent="0.25">
      <c r="A230" s="7" t="s">
        <v>120</v>
      </c>
      <c r="C230" s="7" t="s">
        <v>1240</v>
      </c>
      <c r="D230" s="7">
        <f t="shared" si="36"/>
        <v>230</v>
      </c>
      <c r="E230" s="8">
        <f t="shared" si="37"/>
        <v>87</v>
      </c>
      <c r="F230" s="8" t="e">
        <f t="shared" si="38"/>
        <v>#VALUE!</v>
      </c>
      <c r="G230" s="7">
        <f t="shared" si="39"/>
        <v>86</v>
      </c>
      <c r="H230" s="7" t="e">
        <f t="shared" si="40"/>
        <v>#VALUE!</v>
      </c>
      <c r="I230" s="7" t="e">
        <f t="shared" si="41"/>
        <v>#VALUE!</v>
      </c>
      <c r="J230" s="7" t="e">
        <f t="shared" si="42"/>
        <v>#VALUE!</v>
      </c>
      <c r="K230" s="7" t="e">
        <f t="shared" si="43"/>
        <v>#VALUE!</v>
      </c>
      <c r="M230" s="8" t="str">
        <f t="shared" si="44"/>
        <v xml:space="preserve">COLMONT Béatrice et Jean-Claude                                                       </v>
      </c>
      <c r="N230" s="8" t="str">
        <f t="shared" si="45"/>
        <v/>
      </c>
      <c r="O230" s="8" t="str">
        <f t="shared" si="46"/>
        <v/>
      </c>
      <c r="P230" s="8" t="str">
        <f t="shared" si="47"/>
        <v/>
      </c>
    </row>
    <row r="231" spans="1:16" ht="62.25" customHeight="1" thickTop="1" thickBot="1" x14ac:dyDescent="0.25">
      <c r="A231" s="7" t="s">
        <v>121</v>
      </c>
      <c r="C231" s="7" t="s">
        <v>1241</v>
      </c>
      <c r="D231" s="7">
        <f t="shared" si="36"/>
        <v>234</v>
      </c>
      <c r="E231" s="8">
        <f t="shared" si="37"/>
        <v>94</v>
      </c>
      <c r="F231" s="8" t="e">
        <f t="shared" si="38"/>
        <v>#VALUE!</v>
      </c>
      <c r="G231" s="7">
        <f t="shared" si="39"/>
        <v>93</v>
      </c>
      <c r="H231" s="7" t="e">
        <f t="shared" si="40"/>
        <v>#VALUE!</v>
      </c>
      <c r="I231" s="7" t="e">
        <f t="shared" si="41"/>
        <v>#VALUE!</v>
      </c>
      <c r="J231" s="7" t="e">
        <f t="shared" si="42"/>
        <v>#VALUE!</v>
      </c>
      <c r="K231" s="7" t="e">
        <f t="shared" si="43"/>
        <v>#VALUE!</v>
      </c>
      <c r="M231" s="8" t="str">
        <f t="shared" si="44"/>
        <v xml:space="preserve">COMBOT-COURRAU Pascal                                                                        </v>
      </c>
      <c r="N231" s="8" t="str">
        <f t="shared" si="45"/>
        <v/>
      </c>
      <c r="O231" s="8" t="str">
        <f t="shared" si="46"/>
        <v/>
      </c>
      <c r="P231" s="8" t="str">
        <f t="shared" si="47"/>
        <v/>
      </c>
    </row>
    <row r="232" spans="1:16" ht="62.25" customHeight="1" thickTop="1" thickBot="1" x14ac:dyDescent="0.25">
      <c r="A232" s="7" t="s">
        <v>447</v>
      </c>
      <c r="C232" s="7" t="s">
        <v>1242</v>
      </c>
      <c r="D232" s="7">
        <f t="shared" si="36"/>
        <v>81</v>
      </c>
      <c r="E232" s="8">
        <f t="shared" si="37"/>
        <v>26</v>
      </c>
      <c r="F232" s="8">
        <f t="shared" si="38"/>
        <v>64</v>
      </c>
      <c r="G232" s="7">
        <f t="shared" si="39"/>
        <v>25</v>
      </c>
      <c r="H232" s="7">
        <f t="shared" si="40"/>
        <v>39</v>
      </c>
      <c r="I232" s="7">
        <f t="shared" si="41"/>
        <v>17</v>
      </c>
      <c r="J232" s="7" t="str">
        <f t="shared" si="42"/>
        <v>CONARD Pascal et Florence|4 rue du bois de la vigne "Le Vallet"</v>
      </c>
      <c r="K232" s="7" t="str">
        <f t="shared" si="43"/>
        <v>27160   LE CHESNE</v>
      </c>
      <c r="M232" s="8" t="str">
        <f t="shared" si="44"/>
        <v>CONARD Pascal et Florence</v>
      </c>
      <c r="N232" s="8" t="str">
        <f t="shared" si="45"/>
        <v>4 rue du bois de la vigne "Le Vallet"</v>
      </c>
      <c r="O232" s="8" t="str">
        <f t="shared" si="46"/>
        <v>27160</v>
      </c>
      <c r="P232" s="8" t="str">
        <f t="shared" si="47"/>
        <v>LE CHESNE</v>
      </c>
    </row>
    <row r="233" spans="1:16" ht="62.25" customHeight="1" thickTop="1" thickBot="1" x14ac:dyDescent="0.25">
      <c r="A233" s="7" t="s">
        <v>666</v>
      </c>
      <c r="C233" s="7" t="s">
        <v>1243</v>
      </c>
      <c r="D233" s="7">
        <f t="shared" si="36"/>
        <v>73</v>
      </c>
      <c r="E233" s="8">
        <f t="shared" si="37"/>
        <v>29</v>
      </c>
      <c r="F233" s="8">
        <f t="shared" si="38"/>
        <v>50</v>
      </c>
      <c r="G233" s="7">
        <f t="shared" si="39"/>
        <v>28</v>
      </c>
      <c r="H233" s="7">
        <f t="shared" si="40"/>
        <v>22</v>
      </c>
      <c r="I233" s="7">
        <f t="shared" si="41"/>
        <v>23</v>
      </c>
      <c r="J233" s="7" t="str">
        <f t="shared" si="42"/>
        <v>CORDIER Franck et Emmanuelle|Lieu dit La rochelle</v>
      </c>
      <c r="K233" s="7" t="str">
        <f t="shared" si="43"/>
        <v>28360  VITRAY EN BEAUCE</v>
      </c>
      <c r="M233" s="8" t="str">
        <f t="shared" si="44"/>
        <v>CORDIER Franck et Emmanuelle</v>
      </c>
      <c r="N233" s="8" t="str">
        <f t="shared" si="45"/>
        <v>Lieu dit La rochelle</v>
      </c>
      <c r="O233" s="8" t="str">
        <f t="shared" si="46"/>
        <v>28360</v>
      </c>
      <c r="P233" s="8" t="str">
        <f t="shared" si="47"/>
        <v>ITRAY EN BEAUCE</v>
      </c>
    </row>
    <row r="234" spans="1:16" ht="62.25" customHeight="1" thickTop="1" thickBot="1" x14ac:dyDescent="0.25">
      <c r="A234" s="7" t="s">
        <v>448</v>
      </c>
      <c r="C234" s="7" t="s">
        <v>1244</v>
      </c>
      <c r="D234" s="7">
        <f t="shared" si="36"/>
        <v>51</v>
      </c>
      <c r="E234" s="8">
        <f t="shared" si="37"/>
        <v>15</v>
      </c>
      <c r="F234" s="8">
        <f t="shared" si="38"/>
        <v>36</v>
      </c>
      <c r="G234" s="7">
        <f t="shared" si="39"/>
        <v>14</v>
      </c>
      <c r="H234" s="7">
        <f t="shared" si="40"/>
        <v>22</v>
      </c>
      <c r="I234" s="7">
        <f t="shared" si="41"/>
        <v>15</v>
      </c>
      <c r="J234" s="7" t="str">
        <f t="shared" si="42"/>
        <v>CORDIER Sylvie|2A chemin de l angle</v>
      </c>
      <c r="K234" s="7" t="str">
        <f t="shared" si="43"/>
        <v>27370   LA PYLE</v>
      </c>
      <c r="M234" s="8" t="str">
        <f t="shared" si="44"/>
        <v>CORDIER Sylvie</v>
      </c>
      <c r="N234" s="8" t="str">
        <f t="shared" si="45"/>
        <v>2A chemin de l angle</v>
      </c>
      <c r="O234" s="8" t="str">
        <f t="shared" si="46"/>
        <v>27370</v>
      </c>
      <c r="P234" s="8" t="str">
        <f t="shared" si="47"/>
        <v>LA PYLE</v>
      </c>
    </row>
    <row r="235" spans="1:16" ht="62.25" customHeight="1" thickTop="1" thickBot="1" x14ac:dyDescent="0.25">
      <c r="A235" s="7" t="s">
        <v>667</v>
      </c>
      <c r="C235" s="7" t="s">
        <v>1245</v>
      </c>
      <c r="D235" s="7">
        <f t="shared" si="36"/>
        <v>75</v>
      </c>
      <c r="E235" s="8">
        <f t="shared" si="37"/>
        <v>31</v>
      </c>
      <c r="F235" s="8">
        <f t="shared" si="38"/>
        <v>61</v>
      </c>
      <c r="G235" s="7">
        <f t="shared" si="39"/>
        <v>30</v>
      </c>
      <c r="H235" s="7">
        <f t="shared" si="40"/>
        <v>31</v>
      </c>
      <c r="I235" s="7">
        <f t="shared" si="41"/>
        <v>14</v>
      </c>
      <c r="J235" s="7" t="str">
        <f t="shared" si="42"/>
        <v>CORMAULT Jean loup et Florence| 3 rue des forges "la brosse"</v>
      </c>
      <c r="K235" s="7" t="str">
        <f t="shared" si="43"/>
        <v>27320   DROISY</v>
      </c>
      <c r="M235" s="8" t="str">
        <f t="shared" si="44"/>
        <v>CORMAULT Jean loup et Florence</v>
      </c>
      <c r="N235" s="8" t="str">
        <f t="shared" si="45"/>
        <v xml:space="preserve"> 3 rue des forges "la brosse"</v>
      </c>
      <c r="O235" s="8" t="str">
        <f t="shared" si="46"/>
        <v>27320</v>
      </c>
      <c r="P235" s="8" t="str">
        <f t="shared" si="47"/>
        <v>DROISY</v>
      </c>
    </row>
    <row r="236" spans="1:16" ht="62.25" customHeight="1" thickTop="1" thickBot="1" x14ac:dyDescent="0.25">
      <c r="A236" s="7" t="s">
        <v>449</v>
      </c>
      <c r="C236" s="7" t="s">
        <v>1246</v>
      </c>
      <c r="D236" s="7">
        <f t="shared" si="36"/>
        <v>53</v>
      </c>
      <c r="E236" s="8">
        <f t="shared" si="37"/>
        <v>10</v>
      </c>
      <c r="F236" s="8">
        <f t="shared" si="38"/>
        <v>37</v>
      </c>
      <c r="G236" s="7">
        <f t="shared" si="39"/>
        <v>9</v>
      </c>
      <c r="H236" s="7">
        <f t="shared" si="40"/>
        <v>28</v>
      </c>
      <c r="I236" s="7">
        <f t="shared" si="41"/>
        <v>16</v>
      </c>
      <c r="J236" s="7" t="str">
        <f t="shared" si="42"/>
        <v>CORMERAIS|18 Faubourg de la Fontaine</v>
      </c>
      <c r="K236" s="7" t="str">
        <f t="shared" si="43"/>
        <v>28320  GALLARDON</v>
      </c>
      <c r="M236" s="8" t="str">
        <f t="shared" si="44"/>
        <v>CORMERAIS</v>
      </c>
      <c r="N236" s="8" t="str">
        <f t="shared" si="45"/>
        <v>18 Faubourg de la Fontaine</v>
      </c>
      <c r="O236" s="8" t="str">
        <f t="shared" si="46"/>
        <v>28320</v>
      </c>
      <c r="P236" s="8" t="str">
        <f t="shared" si="47"/>
        <v>ALLARDON</v>
      </c>
    </row>
    <row r="237" spans="1:16" ht="62.25" customHeight="1" thickTop="1" thickBot="1" x14ac:dyDescent="0.25">
      <c r="A237" s="7" t="s">
        <v>668</v>
      </c>
      <c r="C237" s="7" t="s">
        <v>1247</v>
      </c>
      <c r="D237" s="7">
        <f t="shared" si="36"/>
        <v>49</v>
      </c>
      <c r="E237" s="8">
        <f t="shared" si="37"/>
        <v>13</v>
      </c>
      <c r="F237" s="8">
        <f t="shared" si="38"/>
        <v>34</v>
      </c>
      <c r="G237" s="7">
        <f t="shared" si="39"/>
        <v>12</v>
      </c>
      <c r="H237" s="7">
        <f t="shared" si="40"/>
        <v>22</v>
      </c>
      <c r="I237" s="7">
        <f t="shared" si="41"/>
        <v>15</v>
      </c>
      <c r="J237" s="7" t="str">
        <f t="shared" si="42"/>
        <v>COTIER Hervé|3 allée pierre oudin</v>
      </c>
      <c r="K237" s="7" t="str">
        <f t="shared" si="43"/>
        <v>27130   BALINES</v>
      </c>
      <c r="M237" s="8" t="str">
        <f t="shared" si="44"/>
        <v>COTIER Hervé</v>
      </c>
      <c r="N237" s="8" t="str">
        <f t="shared" si="45"/>
        <v>3 allée pierre oudin</v>
      </c>
      <c r="O237" s="8" t="str">
        <f t="shared" si="46"/>
        <v>27130</v>
      </c>
      <c r="P237" s="8" t="str">
        <f t="shared" si="47"/>
        <v>BALINES</v>
      </c>
    </row>
    <row r="238" spans="1:16" ht="62.25" customHeight="1" thickTop="1" thickBot="1" x14ac:dyDescent="0.25">
      <c r="A238" s="7" t="s">
        <v>450</v>
      </c>
      <c r="C238" s="7" t="s">
        <v>1248</v>
      </c>
      <c r="D238" s="7">
        <f t="shared" si="36"/>
        <v>76</v>
      </c>
      <c r="E238" s="8">
        <f t="shared" si="37"/>
        <v>27</v>
      </c>
      <c r="F238" s="8">
        <f t="shared" si="38"/>
        <v>61</v>
      </c>
      <c r="G238" s="7">
        <f t="shared" si="39"/>
        <v>26</v>
      </c>
      <c r="H238" s="7">
        <f t="shared" si="40"/>
        <v>35</v>
      </c>
      <c r="I238" s="7">
        <f t="shared" si="41"/>
        <v>15</v>
      </c>
      <c r="J238" s="7" t="str">
        <f t="shared" si="42"/>
        <v>COUDERC Thierry et Valerie|7 rue des buits Lieu dit Brissard</v>
      </c>
      <c r="K238" s="7" t="str">
        <f t="shared" si="43"/>
        <v>28410  ABONDANT</v>
      </c>
      <c r="M238" s="8" t="str">
        <f t="shared" si="44"/>
        <v>COUDERC Thierry et Valerie</v>
      </c>
      <c r="N238" s="8" t="str">
        <f t="shared" si="45"/>
        <v>7 rue des buits Lieu dit Brissard</v>
      </c>
      <c r="O238" s="8" t="str">
        <f t="shared" si="46"/>
        <v>28410</v>
      </c>
      <c r="P238" s="8" t="str">
        <f t="shared" si="47"/>
        <v>BONDANT</v>
      </c>
    </row>
    <row r="239" spans="1:16" ht="62.25" customHeight="1" thickTop="1" thickBot="1" x14ac:dyDescent="0.25">
      <c r="A239" s="7" t="s">
        <v>669</v>
      </c>
      <c r="C239" s="7" t="s">
        <v>1249</v>
      </c>
      <c r="D239" s="7">
        <f t="shared" si="36"/>
        <v>62</v>
      </c>
      <c r="E239" s="8">
        <f t="shared" si="37"/>
        <v>31</v>
      </c>
      <c r="F239" s="8">
        <f t="shared" si="38"/>
        <v>47</v>
      </c>
      <c r="G239" s="7">
        <f t="shared" si="39"/>
        <v>30</v>
      </c>
      <c r="H239" s="7">
        <f t="shared" si="40"/>
        <v>17</v>
      </c>
      <c r="I239" s="7">
        <f t="shared" si="41"/>
        <v>15</v>
      </c>
      <c r="J239" s="7" t="str">
        <f t="shared" si="42"/>
        <v>COUESSUREL Véronique et Hervé |37 rue de Paris</v>
      </c>
      <c r="K239" s="7" t="str">
        <f t="shared" si="43"/>
        <v>28210  COULOMBS</v>
      </c>
      <c r="M239" s="8" t="str">
        <f t="shared" si="44"/>
        <v xml:space="preserve">COUESSUREL Véronique et Hervé </v>
      </c>
      <c r="N239" s="8" t="str">
        <f t="shared" si="45"/>
        <v>37 rue de Paris</v>
      </c>
      <c r="O239" s="8" t="str">
        <f t="shared" si="46"/>
        <v>28210</v>
      </c>
      <c r="P239" s="8" t="str">
        <f t="shared" si="47"/>
        <v>OULOMBS</v>
      </c>
    </row>
    <row r="240" spans="1:16" ht="62.25" customHeight="1" thickTop="1" thickBot="1" x14ac:dyDescent="0.25">
      <c r="A240" s="7" t="s">
        <v>670</v>
      </c>
      <c r="C240" s="7" t="s">
        <v>1250</v>
      </c>
      <c r="D240" s="7">
        <f t="shared" si="36"/>
        <v>60</v>
      </c>
      <c r="E240" s="8">
        <f t="shared" si="37"/>
        <v>13</v>
      </c>
      <c r="F240" s="8">
        <f t="shared" si="38"/>
        <v>32</v>
      </c>
      <c r="G240" s="7">
        <f t="shared" si="39"/>
        <v>12</v>
      </c>
      <c r="H240" s="7">
        <f t="shared" si="40"/>
        <v>20</v>
      </c>
      <c r="I240" s="7">
        <f t="shared" si="41"/>
        <v>28</v>
      </c>
      <c r="J240" s="7" t="str">
        <f t="shared" si="42"/>
        <v>COUET Albert|Route de fourmelot</v>
      </c>
      <c r="K240" s="7" t="str">
        <f t="shared" si="43"/>
        <v>27500   MANNEVILLE SUR RISLE</v>
      </c>
      <c r="M240" s="8" t="str">
        <f t="shared" si="44"/>
        <v>COUET Albert</v>
      </c>
      <c r="N240" s="8" t="str">
        <f t="shared" si="45"/>
        <v>Route de fourmelot</v>
      </c>
      <c r="O240" s="8" t="str">
        <f t="shared" si="46"/>
        <v>27500</v>
      </c>
      <c r="P240" s="8" t="str">
        <f t="shared" si="47"/>
        <v>MANNEVILLE SUR RISLE</v>
      </c>
    </row>
    <row r="241" spans="1:16" ht="62.25" customHeight="1" thickTop="1" thickBot="1" x14ac:dyDescent="0.25">
      <c r="A241" s="7" t="s">
        <v>451</v>
      </c>
      <c r="C241" s="7" t="s">
        <v>1251</v>
      </c>
      <c r="D241" s="7">
        <f t="shared" si="36"/>
        <v>52</v>
      </c>
      <c r="E241" s="8">
        <f t="shared" si="37"/>
        <v>13</v>
      </c>
      <c r="F241" s="8">
        <f t="shared" si="38"/>
        <v>27</v>
      </c>
      <c r="G241" s="7">
        <f t="shared" si="39"/>
        <v>12</v>
      </c>
      <c r="H241" s="7">
        <f t="shared" si="40"/>
        <v>15</v>
      </c>
      <c r="I241" s="7">
        <f t="shared" si="41"/>
        <v>25</v>
      </c>
      <c r="J241" s="7" t="str">
        <f t="shared" si="42"/>
        <v>COULBAUX Guy|13 rue pinard</v>
      </c>
      <c r="K241" s="7" t="str">
        <f t="shared" si="43"/>
        <v>27750  LA COUTURE BOUSSEY</v>
      </c>
      <c r="M241" s="8" t="str">
        <f t="shared" si="44"/>
        <v>COULBAUX Guy</v>
      </c>
      <c r="N241" s="8" t="str">
        <f t="shared" si="45"/>
        <v>13 rue pinard</v>
      </c>
      <c r="O241" s="8" t="str">
        <f t="shared" si="46"/>
        <v>27750</v>
      </c>
      <c r="P241" s="8" t="str">
        <f t="shared" si="47"/>
        <v>A COUTURE BOUSSEY</v>
      </c>
    </row>
    <row r="242" spans="1:16" ht="62.25" customHeight="1" thickTop="1" thickBot="1" x14ac:dyDescent="0.25">
      <c r="A242" s="7" t="s">
        <v>452</v>
      </c>
      <c r="C242" s="7" t="s">
        <v>1252</v>
      </c>
      <c r="D242" s="7">
        <f t="shared" si="36"/>
        <v>45</v>
      </c>
      <c r="E242" s="8">
        <f t="shared" si="37"/>
        <v>14</v>
      </c>
      <c r="F242" s="8">
        <f t="shared" si="38"/>
        <v>33</v>
      </c>
      <c r="G242" s="7">
        <f t="shared" si="39"/>
        <v>13</v>
      </c>
      <c r="H242" s="7">
        <f t="shared" si="40"/>
        <v>20</v>
      </c>
      <c r="I242" s="7">
        <f t="shared" si="41"/>
        <v>12</v>
      </c>
      <c r="J242" s="7" t="str">
        <f t="shared" si="42"/>
        <v>COULON Didier|5 rue de la mairie</v>
      </c>
      <c r="K242" s="7" t="str">
        <f t="shared" si="43"/>
        <v>27530  CROTH</v>
      </c>
      <c r="M242" s="8" t="str">
        <f t="shared" si="44"/>
        <v>COULON Didier</v>
      </c>
      <c r="N242" s="8" t="str">
        <f t="shared" si="45"/>
        <v>5 rue de la mairie</v>
      </c>
      <c r="O242" s="8" t="str">
        <f t="shared" si="46"/>
        <v>27530</v>
      </c>
      <c r="P242" s="8" t="str">
        <f t="shared" si="47"/>
        <v>ROTH</v>
      </c>
    </row>
    <row r="243" spans="1:16" ht="62.25" customHeight="1" thickTop="1" thickBot="1" x14ac:dyDescent="0.25">
      <c r="A243" s="7" t="s">
        <v>671</v>
      </c>
      <c r="C243" s="7" t="s">
        <v>1253</v>
      </c>
      <c r="D243" s="7">
        <f t="shared" si="36"/>
        <v>74</v>
      </c>
      <c r="E243" s="8">
        <f t="shared" si="37"/>
        <v>33</v>
      </c>
      <c r="F243" s="8">
        <f t="shared" si="38"/>
        <v>56</v>
      </c>
      <c r="G243" s="7">
        <f t="shared" si="39"/>
        <v>32</v>
      </c>
      <c r="H243" s="7">
        <f t="shared" si="40"/>
        <v>24</v>
      </c>
      <c r="I243" s="7">
        <f t="shared" si="41"/>
        <v>18</v>
      </c>
      <c r="J243" s="7" t="str">
        <f t="shared" si="42"/>
        <v>COURAPIED Loïc / DUCRET Monique |1 rue de la Barbotière</v>
      </c>
      <c r="K243" s="7" t="str">
        <f t="shared" si="43"/>
        <v>28210   CROISILLES</v>
      </c>
      <c r="M243" s="8" t="str">
        <f t="shared" si="44"/>
        <v xml:space="preserve">COURAPIED Loïc / DUCRET Monique </v>
      </c>
      <c r="N243" s="8" t="str">
        <f t="shared" si="45"/>
        <v>1 rue de la Barbotière</v>
      </c>
      <c r="O243" s="8" t="str">
        <f t="shared" si="46"/>
        <v>28210</v>
      </c>
      <c r="P243" s="8" t="str">
        <f t="shared" si="47"/>
        <v>CROISILLES</v>
      </c>
    </row>
    <row r="244" spans="1:16" ht="62.25" customHeight="1" thickTop="1" thickBot="1" x14ac:dyDescent="0.25">
      <c r="A244" s="7" t="s">
        <v>672</v>
      </c>
      <c r="C244" s="7" t="s">
        <v>1254</v>
      </c>
      <c r="D244" s="7">
        <f t="shared" si="36"/>
        <v>63</v>
      </c>
      <c r="E244" s="8">
        <f t="shared" si="37"/>
        <v>16</v>
      </c>
      <c r="F244" s="8">
        <f t="shared" si="38"/>
        <v>31</v>
      </c>
      <c r="G244" s="7">
        <f t="shared" si="39"/>
        <v>15</v>
      </c>
      <c r="H244" s="7">
        <f t="shared" si="40"/>
        <v>16</v>
      </c>
      <c r="I244" s="7">
        <f t="shared" si="41"/>
        <v>32</v>
      </c>
      <c r="J244" s="7" t="str">
        <f t="shared" si="42"/>
        <v>COURAYER Sophie|4 rue villaine</v>
      </c>
      <c r="K244" s="7" t="str">
        <f t="shared" si="43"/>
        <v>27110   SAINT AUBIN D'ECROSVILLE</v>
      </c>
      <c r="M244" s="8" t="str">
        <f t="shared" si="44"/>
        <v>COURAYER Sophie</v>
      </c>
      <c r="N244" s="8" t="str">
        <f t="shared" si="45"/>
        <v>4 rue villaine</v>
      </c>
      <c r="O244" s="8" t="str">
        <f t="shared" si="46"/>
        <v>27110</v>
      </c>
      <c r="P244" s="8" t="str">
        <f t="shared" si="47"/>
        <v>SAINT AUBIN D'ECROSVILLE</v>
      </c>
    </row>
    <row r="245" spans="1:16" ht="62.25" customHeight="1" thickTop="1" thickBot="1" x14ac:dyDescent="0.25">
      <c r="A245" s="7" t="s">
        <v>673</v>
      </c>
      <c r="C245" s="7" t="s">
        <v>1255</v>
      </c>
      <c r="D245" s="7">
        <f t="shared" si="36"/>
        <v>67</v>
      </c>
      <c r="E245" s="8">
        <f t="shared" si="37"/>
        <v>32</v>
      </c>
      <c r="F245" s="8">
        <f t="shared" si="38"/>
        <v>51</v>
      </c>
      <c r="G245" s="7">
        <f t="shared" si="39"/>
        <v>31</v>
      </c>
      <c r="H245" s="7">
        <f t="shared" si="40"/>
        <v>20</v>
      </c>
      <c r="I245" s="7">
        <f t="shared" si="41"/>
        <v>16</v>
      </c>
      <c r="J245" s="7" t="str">
        <f t="shared" si="42"/>
        <v xml:space="preserve">COURTIN Jeanne et Jean-Jacques |10 rue Notre Dame </v>
      </c>
      <c r="K245" s="7" t="str">
        <f t="shared" si="43"/>
        <v>28320  GALLARDON</v>
      </c>
      <c r="M245" s="8" t="str">
        <f t="shared" si="44"/>
        <v xml:space="preserve">COURTIN Jeanne et Jean-Jacques </v>
      </c>
      <c r="N245" s="8" t="str">
        <f t="shared" si="45"/>
        <v xml:space="preserve">10 rue Notre Dame </v>
      </c>
      <c r="O245" s="8" t="str">
        <f t="shared" si="46"/>
        <v>28320</v>
      </c>
      <c r="P245" s="8" t="str">
        <f t="shared" si="47"/>
        <v>ALLARDON</v>
      </c>
    </row>
    <row r="246" spans="1:16" ht="62.25" customHeight="1" thickTop="1" thickBot="1" x14ac:dyDescent="0.25">
      <c r="A246" s="7" t="s">
        <v>674</v>
      </c>
      <c r="C246" s="7" t="s">
        <v>1256</v>
      </c>
      <c r="D246" s="7">
        <f t="shared" si="36"/>
        <v>66</v>
      </c>
      <c r="E246" s="8">
        <f t="shared" si="37"/>
        <v>22</v>
      </c>
      <c r="F246" s="8">
        <f t="shared" si="38"/>
        <v>43</v>
      </c>
      <c r="G246" s="7">
        <f t="shared" si="39"/>
        <v>21</v>
      </c>
      <c r="H246" s="7">
        <f t="shared" si="40"/>
        <v>22</v>
      </c>
      <c r="I246" s="7">
        <f t="shared" si="41"/>
        <v>23</v>
      </c>
      <c r="J246" s="7" t="str">
        <f t="shared" si="42"/>
        <v>COUSIN Michèle et Guy| 3 clos de l abeille</v>
      </c>
      <c r="K246" s="7" t="str">
        <f t="shared" si="43"/>
        <v>28300   GASVILLE OISEME</v>
      </c>
      <c r="M246" s="8" t="str">
        <f t="shared" si="44"/>
        <v>COUSIN Michèle et Guy</v>
      </c>
      <c r="N246" s="8" t="str">
        <f t="shared" si="45"/>
        <v xml:space="preserve"> 3 clos de l abeille</v>
      </c>
      <c r="O246" s="8" t="str">
        <f t="shared" si="46"/>
        <v>28300</v>
      </c>
      <c r="P246" s="8" t="str">
        <f t="shared" si="47"/>
        <v>GASVILLE OISEME</v>
      </c>
    </row>
    <row r="247" spans="1:16" ht="62.25" customHeight="1" thickTop="1" thickBot="1" x14ac:dyDescent="0.25">
      <c r="A247" s="7" t="s">
        <v>675</v>
      </c>
      <c r="C247" s="7" t="s">
        <v>1257</v>
      </c>
      <c r="D247" s="7">
        <f t="shared" si="36"/>
        <v>59</v>
      </c>
      <c r="E247" s="8">
        <f t="shared" si="37"/>
        <v>25</v>
      </c>
      <c r="F247" s="8">
        <f t="shared" si="38"/>
        <v>46</v>
      </c>
      <c r="G247" s="7">
        <f t="shared" si="39"/>
        <v>24</v>
      </c>
      <c r="H247" s="7">
        <f t="shared" si="40"/>
        <v>22</v>
      </c>
      <c r="I247" s="7">
        <f t="shared" si="41"/>
        <v>13</v>
      </c>
      <c r="J247" s="7" t="str">
        <f t="shared" si="42"/>
        <v xml:space="preserve">COUTEAU Nicole et Daniel| 1 rue Grande Barre </v>
      </c>
      <c r="K247" s="7" t="str">
        <f t="shared" si="43"/>
        <v>28150   VOVES</v>
      </c>
      <c r="M247" s="8" t="str">
        <f t="shared" si="44"/>
        <v>COUTEAU Nicole et Daniel</v>
      </c>
      <c r="N247" s="8" t="str">
        <f t="shared" si="45"/>
        <v xml:space="preserve"> 1 rue Grande Barre </v>
      </c>
      <c r="O247" s="8" t="str">
        <f t="shared" si="46"/>
        <v>28150</v>
      </c>
      <c r="P247" s="8" t="str">
        <f t="shared" si="47"/>
        <v>VOVES</v>
      </c>
    </row>
    <row r="248" spans="1:16" ht="62.25" customHeight="1" thickTop="1" thickBot="1" x14ac:dyDescent="0.25">
      <c r="A248" s="7" t="s">
        <v>676</v>
      </c>
      <c r="C248" s="7" t="s">
        <v>1258</v>
      </c>
      <c r="D248" s="7">
        <f t="shared" si="36"/>
        <v>51</v>
      </c>
      <c r="E248" s="8">
        <f t="shared" si="37"/>
        <v>21</v>
      </c>
      <c r="F248" s="8">
        <f t="shared" si="38"/>
        <v>36</v>
      </c>
      <c r="G248" s="7">
        <f t="shared" si="39"/>
        <v>20</v>
      </c>
      <c r="H248" s="7">
        <f t="shared" si="40"/>
        <v>16</v>
      </c>
      <c r="I248" s="7">
        <f t="shared" si="41"/>
        <v>15</v>
      </c>
      <c r="J248" s="7" t="str">
        <f t="shared" si="42"/>
        <v xml:space="preserve">COUTELET Jean Claude| LA HACQUENEE </v>
      </c>
      <c r="K248" s="7" t="str">
        <f t="shared" si="43"/>
        <v>28240   FRIAIZE</v>
      </c>
      <c r="M248" s="8" t="str">
        <f t="shared" si="44"/>
        <v>COUTELET Jean Claude</v>
      </c>
      <c r="N248" s="8" t="str">
        <f t="shared" si="45"/>
        <v xml:space="preserve"> LA HACQUENEE </v>
      </c>
      <c r="O248" s="8" t="str">
        <f t="shared" si="46"/>
        <v>28240</v>
      </c>
      <c r="P248" s="8" t="str">
        <f t="shared" si="47"/>
        <v>FRIAIZE</v>
      </c>
    </row>
    <row r="249" spans="1:16" ht="62.25" customHeight="1" thickTop="1" thickBot="1" x14ac:dyDescent="0.25">
      <c r="A249" s="7" t="s">
        <v>677</v>
      </c>
      <c r="C249" s="7" t="s">
        <v>1259</v>
      </c>
      <c r="D249" s="7">
        <f t="shared" si="36"/>
        <v>75</v>
      </c>
      <c r="E249" s="8">
        <f t="shared" si="37"/>
        <v>32</v>
      </c>
      <c r="F249" s="8">
        <f t="shared" si="38"/>
        <v>48</v>
      </c>
      <c r="G249" s="7">
        <f t="shared" si="39"/>
        <v>31</v>
      </c>
      <c r="H249" s="7">
        <f t="shared" si="40"/>
        <v>17</v>
      </c>
      <c r="I249" s="7">
        <f t="shared" si="41"/>
        <v>27</v>
      </c>
      <c r="J249" s="7" t="str">
        <f t="shared" si="42"/>
        <v>CRETEUR Cécile et LHOMME Cédric|Lieu dit Le Mur</v>
      </c>
      <c r="K249" s="7" t="str">
        <f t="shared" si="43"/>
        <v>28120   MONTIGNY LE CHARTIF</v>
      </c>
      <c r="M249" s="8" t="str">
        <f t="shared" si="44"/>
        <v>CRETEUR Cécile et LHOMME Cédric</v>
      </c>
      <c r="N249" s="8" t="str">
        <f t="shared" si="45"/>
        <v>Lieu dit Le Mur</v>
      </c>
      <c r="O249" s="8" t="str">
        <f t="shared" si="46"/>
        <v>28120</v>
      </c>
      <c r="P249" s="8" t="str">
        <f t="shared" si="47"/>
        <v>MONTIGNY LE CHARTIF</v>
      </c>
    </row>
    <row r="250" spans="1:16" ht="62.25" customHeight="1" thickTop="1" thickBot="1" x14ac:dyDescent="0.25">
      <c r="A250" s="7" t="s">
        <v>453</v>
      </c>
      <c r="C250" s="7" t="s">
        <v>1260</v>
      </c>
      <c r="D250" s="7">
        <f t="shared" si="36"/>
        <v>64</v>
      </c>
      <c r="E250" s="8">
        <f t="shared" si="37"/>
        <v>16</v>
      </c>
      <c r="F250" s="8">
        <f t="shared" si="38"/>
        <v>37</v>
      </c>
      <c r="G250" s="7">
        <f t="shared" si="39"/>
        <v>15</v>
      </c>
      <c r="H250" s="7">
        <f t="shared" si="40"/>
        <v>22</v>
      </c>
      <c r="I250" s="7">
        <f t="shared" si="41"/>
        <v>27</v>
      </c>
      <c r="J250" s="7" t="str">
        <f t="shared" si="42"/>
        <v>CRIVELLI Pierre|8 rue Maurice Gledel</v>
      </c>
      <c r="K250" s="7" t="str">
        <f t="shared" si="43"/>
        <v>28130   VILLIERS LE MORHIER</v>
      </c>
      <c r="M250" s="8" t="str">
        <f t="shared" si="44"/>
        <v>CRIVELLI Pierre</v>
      </c>
      <c r="N250" s="8" t="str">
        <f t="shared" si="45"/>
        <v>8 rue Maurice Gledel</v>
      </c>
      <c r="O250" s="8" t="str">
        <f t="shared" si="46"/>
        <v>28130</v>
      </c>
      <c r="P250" s="8" t="str">
        <f t="shared" si="47"/>
        <v>VILLIERS LE MORHIER</v>
      </c>
    </row>
    <row r="251" spans="1:16" ht="62.25" customHeight="1" thickTop="1" thickBot="1" x14ac:dyDescent="0.25">
      <c r="A251" s="7" t="s">
        <v>454</v>
      </c>
      <c r="C251" s="7" t="s">
        <v>1261</v>
      </c>
      <c r="D251" s="7">
        <f t="shared" si="36"/>
        <v>66</v>
      </c>
      <c r="E251" s="8">
        <f t="shared" si="37"/>
        <v>23</v>
      </c>
      <c r="F251" s="8">
        <f t="shared" si="38"/>
        <v>38</v>
      </c>
      <c r="G251" s="7">
        <f t="shared" si="39"/>
        <v>22</v>
      </c>
      <c r="H251" s="7">
        <f t="shared" si="40"/>
        <v>16</v>
      </c>
      <c r="I251" s="7">
        <f t="shared" si="41"/>
        <v>28</v>
      </c>
      <c r="J251" s="7" t="str">
        <f t="shared" si="42"/>
        <v>CROUILLEBOIS Jean-Marc|7 rue Chamfort</v>
      </c>
      <c r="K251" s="7" t="str">
        <f t="shared" si="43"/>
        <v>28220  LA FERTE VILLENEUILLE</v>
      </c>
      <c r="M251" s="8" t="str">
        <f t="shared" si="44"/>
        <v>CROUILLEBOIS Jean-Marc</v>
      </c>
      <c r="N251" s="8" t="str">
        <f t="shared" si="45"/>
        <v>7 rue Chamfort</v>
      </c>
      <c r="O251" s="8" t="str">
        <f t="shared" si="46"/>
        <v>28220</v>
      </c>
      <c r="P251" s="8" t="str">
        <f t="shared" si="47"/>
        <v>A FERTE VILLENEUILLE</v>
      </c>
    </row>
    <row r="252" spans="1:16" ht="62.25" customHeight="1" thickTop="1" thickBot="1" x14ac:dyDescent="0.25">
      <c r="A252" s="7" t="s">
        <v>678</v>
      </c>
      <c r="C252" s="7" t="s">
        <v>1262</v>
      </c>
      <c r="D252" s="7">
        <f t="shared" si="36"/>
        <v>64</v>
      </c>
      <c r="E252" s="8">
        <f t="shared" si="37"/>
        <v>31</v>
      </c>
      <c r="F252" s="8">
        <f t="shared" si="38"/>
        <v>47</v>
      </c>
      <c r="G252" s="7">
        <f t="shared" si="39"/>
        <v>30</v>
      </c>
      <c r="H252" s="7">
        <f t="shared" si="40"/>
        <v>17</v>
      </c>
      <c r="I252" s="7">
        <f t="shared" si="41"/>
        <v>17</v>
      </c>
      <c r="J252" s="7" t="str">
        <f t="shared" si="42"/>
        <v>CROUTTE Eliane et Jean-Pierre |6 rue du Lavoir</v>
      </c>
      <c r="K252" s="7" t="str">
        <f t="shared" si="43"/>
        <v>28240   VAUPILLON</v>
      </c>
      <c r="M252" s="8" t="str">
        <f t="shared" si="44"/>
        <v xml:space="preserve">CROUTTE Eliane et Jean-Pierre </v>
      </c>
      <c r="N252" s="8" t="str">
        <f t="shared" si="45"/>
        <v>6 rue du Lavoir</v>
      </c>
      <c r="O252" s="8" t="str">
        <f t="shared" si="46"/>
        <v>28240</v>
      </c>
      <c r="P252" s="8" t="str">
        <f t="shared" si="47"/>
        <v>VAUPILLON</v>
      </c>
    </row>
    <row r="253" spans="1:16" ht="62.25" customHeight="1" thickTop="1" thickBot="1" x14ac:dyDescent="0.25">
      <c r="A253" s="7" t="s">
        <v>679</v>
      </c>
      <c r="C253" s="7" t="s">
        <v>1263</v>
      </c>
      <c r="D253" s="7">
        <f t="shared" si="36"/>
        <v>65</v>
      </c>
      <c r="E253" s="8">
        <f t="shared" si="37"/>
        <v>23</v>
      </c>
      <c r="F253" s="8">
        <f t="shared" si="38"/>
        <v>51</v>
      </c>
      <c r="G253" s="7">
        <f t="shared" si="39"/>
        <v>22</v>
      </c>
      <c r="H253" s="7">
        <f t="shared" si="40"/>
        <v>29</v>
      </c>
      <c r="I253" s="7">
        <f t="shared" si="41"/>
        <v>14</v>
      </c>
      <c r="J253" s="7" t="str">
        <f t="shared" si="42"/>
        <v>DA COSTA FERREIRA Eric|2 rue pethion de villeneuve</v>
      </c>
      <c r="K253" s="7" t="str">
        <f t="shared" si="43"/>
        <v xml:space="preserve">28100   DREUX </v>
      </c>
      <c r="M253" s="8" t="str">
        <f t="shared" si="44"/>
        <v>DA COSTA FERREIRA Eric</v>
      </c>
      <c r="N253" s="8" t="str">
        <f t="shared" si="45"/>
        <v>2 rue pethion de villeneuve</v>
      </c>
      <c r="O253" s="8" t="str">
        <f t="shared" si="46"/>
        <v>28100</v>
      </c>
      <c r="P253" s="8" t="str">
        <f t="shared" si="47"/>
        <v xml:space="preserve">DREUX </v>
      </c>
    </row>
    <row r="254" spans="1:16" ht="62.25" customHeight="1" thickTop="1" thickBot="1" x14ac:dyDescent="0.25">
      <c r="A254" s="7" t="s">
        <v>455</v>
      </c>
      <c r="C254" s="7" t="s">
        <v>1264</v>
      </c>
      <c r="D254" s="7">
        <f t="shared" si="36"/>
        <v>61</v>
      </c>
      <c r="E254" s="8">
        <f t="shared" si="37"/>
        <v>15</v>
      </c>
      <c r="F254" s="8">
        <f t="shared" si="38"/>
        <v>37</v>
      </c>
      <c r="G254" s="7">
        <f t="shared" si="39"/>
        <v>14</v>
      </c>
      <c r="H254" s="7">
        <f t="shared" si="40"/>
        <v>23</v>
      </c>
      <c r="I254" s="7">
        <f t="shared" si="41"/>
        <v>24</v>
      </c>
      <c r="J254" s="7" t="str">
        <f t="shared" si="42"/>
        <v>DA COSTA Mario|15 rue de Froideville</v>
      </c>
      <c r="K254" s="7" t="str">
        <f t="shared" si="43"/>
        <v>28700  AUNAY SOUS AUNEAU</v>
      </c>
      <c r="M254" s="8" t="str">
        <f t="shared" si="44"/>
        <v>DA COSTA Mario</v>
      </c>
      <c r="N254" s="8" t="str">
        <f t="shared" si="45"/>
        <v>15 rue de Froideville</v>
      </c>
      <c r="O254" s="8" t="str">
        <f t="shared" si="46"/>
        <v>28700</v>
      </c>
      <c r="P254" s="8" t="str">
        <f t="shared" si="47"/>
        <v>UNAY SOUS AUNEAU</v>
      </c>
    </row>
    <row r="255" spans="1:16" ht="62.25" customHeight="1" thickTop="1" thickBot="1" x14ac:dyDescent="0.25">
      <c r="A255" s="7" t="s">
        <v>122</v>
      </c>
      <c r="C255" s="7" t="s">
        <v>1265</v>
      </c>
      <c r="D255" s="7">
        <f t="shared" si="36"/>
        <v>231</v>
      </c>
      <c r="E255" s="8">
        <f t="shared" si="37"/>
        <v>95</v>
      </c>
      <c r="F255" s="8" t="e">
        <f t="shared" si="38"/>
        <v>#VALUE!</v>
      </c>
      <c r="G255" s="7">
        <f t="shared" si="39"/>
        <v>94</v>
      </c>
      <c r="H255" s="7" t="e">
        <f t="shared" si="40"/>
        <v>#VALUE!</v>
      </c>
      <c r="I255" s="7" t="e">
        <f t="shared" si="41"/>
        <v>#VALUE!</v>
      </c>
      <c r="J255" s="7" t="e">
        <f t="shared" si="42"/>
        <v>#VALUE!</v>
      </c>
      <c r="K255" s="7" t="e">
        <f t="shared" si="43"/>
        <v>#VALUE!</v>
      </c>
      <c r="M255" s="8" t="str">
        <f t="shared" si="44"/>
        <v xml:space="preserve">DA SILVA LOUREIRO Manuel                                                                      </v>
      </c>
      <c r="N255" s="8" t="str">
        <f t="shared" si="45"/>
        <v/>
      </c>
      <c r="O255" s="8" t="str">
        <f t="shared" si="46"/>
        <v/>
      </c>
      <c r="P255" s="8" t="str">
        <f t="shared" si="47"/>
        <v/>
      </c>
    </row>
    <row r="256" spans="1:16" ht="62.25" customHeight="1" thickTop="1" thickBot="1" x14ac:dyDescent="0.25">
      <c r="A256" s="7" t="s">
        <v>123</v>
      </c>
      <c r="C256" s="7" t="s">
        <v>1266</v>
      </c>
      <c r="D256" s="7">
        <f t="shared" si="36"/>
        <v>234</v>
      </c>
      <c r="E256" s="8">
        <f t="shared" si="37"/>
        <v>92</v>
      </c>
      <c r="F256" s="8" t="e">
        <f t="shared" si="38"/>
        <v>#VALUE!</v>
      </c>
      <c r="G256" s="7">
        <f t="shared" si="39"/>
        <v>91</v>
      </c>
      <c r="H256" s="7" t="e">
        <f t="shared" si="40"/>
        <v>#VALUE!</v>
      </c>
      <c r="I256" s="7" t="e">
        <f t="shared" si="41"/>
        <v>#VALUE!</v>
      </c>
      <c r="J256" s="7" t="e">
        <f t="shared" si="42"/>
        <v>#VALUE!</v>
      </c>
      <c r="K256" s="7" t="e">
        <f t="shared" si="43"/>
        <v>#VALUE!</v>
      </c>
      <c r="M256" s="8" t="str">
        <f t="shared" si="44"/>
        <v xml:space="preserve">DALLIER Micheline et Albert                                                                </v>
      </c>
      <c r="N256" s="8" t="str">
        <f t="shared" si="45"/>
        <v/>
      </c>
      <c r="O256" s="8" t="str">
        <f t="shared" si="46"/>
        <v/>
      </c>
      <c r="P256" s="8" t="str">
        <f t="shared" si="47"/>
        <v/>
      </c>
    </row>
    <row r="257" spans="1:16" ht="62.25" customHeight="1" thickTop="1" thickBot="1" x14ac:dyDescent="0.25">
      <c r="A257" s="7" t="s">
        <v>124</v>
      </c>
      <c r="C257" s="7" t="s">
        <v>1267</v>
      </c>
      <c r="D257" s="7">
        <f t="shared" si="36"/>
        <v>242</v>
      </c>
      <c r="E257" s="8">
        <f t="shared" si="37"/>
        <v>97</v>
      </c>
      <c r="F257" s="8" t="e">
        <f t="shared" si="38"/>
        <v>#VALUE!</v>
      </c>
      <c r="G257" s="7">
        <f t="shared" si="39"/>
        <v>96</v>
      </c>
      <c r="H257" s="7" t="e">
        <f t="shared" si="40"/>
        <v>#VALUE!</v>
      </c>
      <c r="I257" s="7" t="e">
        <f t="shared" si="41"/>
        <v>#VALUE!</v>
      </c>
      <c r="J257" s="7" t="e">
        <f t="shared" si="42"/>
        <v>#VALUE!</v>
      </c>
      <c r="K257" s="7" t="e">
        <f t="shared" si="43"/>
        <v>#VALUE!</v>
      </c>
      <c r="M257" s="8" t="str">
        <f t="shared" si="44"/>
        <v xml:space="preserve">DAMAS Arsene                                                                                    </v>
      </c>
      <c r="N257" s="8" t="str">
        <f t="shared" si="45"/>
        <v/>
      </c>
      <c r="O257" s="8" t="str">
        <f t="shared" si="46"/>
        <v/>
      </c>
      <c r="P257" s="8" t="str">
        <f t="shared" si="47"/>
        <v/>
      </c>
    </row>
    <row r="258" spans="1:16" ht="62.25" customHeight="1" thickTop="1" thickBot="1" x14ac:dyDescent="0.25">
      <c r="A258" s="7" t="s">
        <v>125</v>
      </c>
      <c r="C258" s="7" t="s">
        <v>1268</v>
      </c>
      <c r="D258" s="7">
        <f t="shared" si="36"/>
        <v>234</v>
      </c>
      <c r="E258" s="8">
        <f t="shared" si="37"/>
        <v>97</v>
      </c>
      <c r="F258" s="8" t="e">
        <f t="shared" si="38"/>
        <v>#VALUE!</v>
      </c>
      <c r="G258" s="7">
        <f t="shared" si="39"/>
        <v>96</v>
      </c>
      <c r="H258" s="7" t="e">
        <f t="shared" si="40"/>
        <v>#VALUE!</v>
      </c>
      <c r="I258" s="7" t="e">
        <f t="shared" si="41"/>
        <v>#VALUE!</v>
      </c>
      <c r="J258" s="7" t="e">
        <f t="shared" si="42"/>
        <v>#VALUE!</v>
      </c>
      <c r="K258" s="7" t="e">
        <f t="shared" si="43"/>
        <v>#VALUE!</v>
      </c>
      <c r="M258" s="8" t="str">
        <f t="shared" si="44"/>
        <v xml:space="preserve">DANDREA                                                                                         </v>
      </c>
      <c r="N258" s="8" t="str">
        <f t="shared" si="45"/>
        <v/>
      </c>
      <c r="O258" s="8" t="str">
        <f t="shared" si="46"/>
        <v/>
      </c>
      <c r="P258" s="8" t="str">
        <f t="shared" si="47"/>
        <v/>
      </c>
    </row>
    <row r="259" spans="1:16" ht="62.25" customHeight="1" thickTop="1" thickBot="1" x14ac:dyDescent="0.25">
      <c r="A259" s="7" t="s">
        <v>126</v>
      </c>
      <c r="C259" s="7" t="s">
        <v>1269</v>
      </c>
      <c r="D259" s="7">
        <f t="shared" ref="D259:D322" si="48">LEN(C259)</f>
        <v>229</v>
      </c>
      <c r="E259" s="8">
        <f t="shared" ref="E259:E322" si="49">FIND("|",C259)</f>
        <v>98</v>
      </c>
      <c r="F259" s="8" t="e">
        <f t="shared" ref="F259:F322" si="50">FIND("|",C259,E259+2)</f>
        <v>#VALUE!</v>
      </c>
      <c r="G259" s="7">
        <f t="shared" ref="G259:G322" si="51">E259-1</f>
        <v>97</v>
      </c>
      <c r="H259" s="7" t="e">
        <f t="shared" ref="H259:H322" si="52">D259-(G259+I259)</f>
        <v>#VALUE!</v>
      </c>
      <c r="I259" s="7" t="e">
        <f t="shared" ref="I259:I322" si="53">D259-F259</f>
        <v>#VALUE!</v>
      </c>
      <c r="J259" s="7" t="e">
        <f t="shared" ref="J259:J322" si="54">LEFT(C259,F259-1)</f>
        <v>#VALUE!</v>
      </c>
      <c r="K259" s="7" t="e">
        <f t="shared" ref="K259:K322" si="55">RIGHT(C259,I259)</f>
        <v>#VALUE!</v>
      </c>
      <c r="M259" s="8" t="str">
        <f t="shared" ref="M259:M322" si="56">IFERROR(LEFT(C259,G259),"")</f>
        <v xml:space="preserve">DANIEL Nicole                                                                                    </v>
      </c>
      <c r="N259" s="8" t="str">
        <f t="shared" ref="N259:N322" si="57">IFERROR(REPLACE(J259,1,E259,""),"")</f>
        <v/>
      </c>
      <c r="O259" s="8" t="str">
        <f t="shared" ref="O259:O322" si="58">IFERROR(LEFT(K259,5),"")</f>
        <v/>
      </c>
      <c r="P259" s="8" t="str">
        <f t="shared" ref="P259:P322" si="59">IFERROR(RIGHT(K259,LEN(K259)-8),"")</f>
        <v/>
      </c>
    </row>
    <row r="260" spans="1:16" ht="62.25" customHeight="1" thickTop="1" thickBot="1" x14ac:dyDescent="0.25">
      <c r="A260" s="7" t="s">
        <v>127</v>
      </c>
      <c r="C260" s="7" t="s">
        <v>1270</v>
      </c>
      <c r="D260" s="7">
        <f t="shared" si="48"/>
        <v>215</v>
      </c>
      <c r="E260" s="8">
        <f t="shared" si="49"/>
        <v>81</v>
      </c>
      <c r="F260" s="8" t="e">
        <f t="shared" si="50"/>
        <v>#VALUE!</v>
      </c>
      <c r="G260" s="7">
        <f t="shared" si="51"/>
        <v>80</v>
      </c>
      <c r="H260" s="7" t="e">
        <f t="shared" si="52"/>
        <v>#VALUE!</v>
      </c>
      <c r="I260" s="7" t="e">
        <f t="shared" si="53"/>
        <v>#VALUE!</v>
      </c>
      <c r="J260" s="7" t="e">
        <f t="shared" si="54"/>
        <v>#VALUE!</v>
      </c>
      <c r="K260" s="7" t="e">
        <f t="shared" si="55"/>
        <v>#VALUE!</v>
      </c>
      <c r="M260" s="8" t="str">
        <f t="shared" si="56"/>
        <v xml:space="preserve">DANO Tanguy et FAUCHEREAU Alexandra                                             </v>
      </c>
      <c r="N260" s="8" t="str">
        <f t="shared" si="57"/>
        <v/>
      </c>
      <c r="O260" s="8" t="str">
        <f t="shared" si="58"/>
        <v/>
      </c>
      <c r="P260" s="8" t="str">
        <f t="shared" si="59"/>
        <v/>
      </c>
    </row>
    <row r="261" spans="1:16" ht="62.25" customHeight="1" thickTop="1" thickBot="1" x14ac:dyDescent="0.25">
      <c r="A261" s="7" t="s">
        <v>128</v>
      </c>
      <c r="C261" s="7" t="s">
        <v>1271</v>
      </c>
      <c r="D261" s="7">
        <f t="shared" si="48"/>
        <v>238</v>
      </c>
      <c r="E261" s="8">
        <f t="shared" si="49"/>
        <v>94</v>
      </c>
      <c r="F261" s="8" t="e">
        <f t="shared" si="50"/>
        <v>#VALUE!</v>
      </c>
      <c r="G261" s="7">
        <f t="shared" si="51"/>
        <v>93</v>
      </c>
      <c r="H261" s="7" t="e">
        <f t="shared" si="52"/>
        <v>#VALUE!</v>
      </c>
      <c r="I261" s="7" t="e">
        <f t="shared" si="53"/>
        <v>#VALUE!</v>
      </c>
      <c r="J261" s="7" t="e">
        <f t="shared" si="54"/>
        <v>#VALUE!</v>
      </c>
      <c r="K261" s="7" t="e">
        <f t="shared" si="55"/>
        <v>#VALUE!</v>
      </c>
      <c r="M261" s="8" t="str">
        <f t="shared" si="56"/>
        <v xml:space="preserve">DANOIS Christophe                                                                            </v>
      </c>
      <c r="N261" s="8" t="str">
        <f t="shared" si="57"/>
        <v/>
      </c>
      <c r="O261" s="8" t="str">
        <f t="shared" si="58"/>
        <v/>
      </c>
      <c r="P261" s="8" t="str">
        <f t="shared" si="59"/>
        <v/>
      </c>
    </row>
    <row r="262" spans="1:16" ht="62.25" customHeight="1" thickTop="1" thickBot="1" x14ac:dyDescent="0.25">
      <c r="A262" s="7" t="s">
        <v>129</v>
      </c>
      <c r="C262" s="7" t="s">
        <v>1272</v>
      </c>
      <c r="D262" s="7">
        <f t="shared" si="48"/>
        <v>240</v>
      </c>
      <c r="E262" s="8">
        <f t="shared" si="49"/>
        <v>95</v>
      </c>
      <c r="F262" s="8" t="e">
        <f t="shared" si="50"/>
        <v>#VALUE!</v>
      </c>
      <c r="G262" s="7">
        <f t="shared" si="51"/>
        <v>94</v>
      </c>
      <c r="H262" s="7" t="e">
        <f t="shared" si="52"/>
        <v>#VALUE!</v>
      </c>
      <c r="I262" s="7" t="e">
        <f t="shared" si="53"/>
        <v>#VALUE!</v>
      </c>
      <c r="J262" s="7" t="e">
        <f t="shared" si="54"/>
        <v>#VALUE!</v>
      </c>
      <c r="K262" s="7" t="e">
        <f t="shared" si="55"/>
        <v>#VALUE!</v>
      </c>
      <c r="M262" s="8" t="str">
        <f t="shared" si="56"/>
        <v xml:space="preserve">DANTAN Bruno                                                                                  </v>
      </c>
      <c r="N262" s="8" t="str">
        <f t="shared" si="57"/>
        <v/>
      </c>
      <c r="O262" s="8" t="str">
        <f t="shared" si="58"/>
        <v/>
      </c>
      <c r="P262" s="8" t="str">
        <f t="shared" si="59"/>
        <v/>
      </c>
    </row>
    <row r="263" spans="1:16" ht="62.25" customHeight="1" thickTop="1" thickBot="1" x14ac:dyDescent="0.25">
      <c r="A263" s="7" t="s">
        <v>130</v>
      </c>
      <c r="C263" s="7" t="s">
        <v>1273</v>
      </c>
      <c r="D263" s="7">
        <f t="shared" si="48"/>
        <v>230</v>
      </c>
      <c r="E263" s="8">
        <f t="shared" si="49"/>
        <v>87</v>
      </c>
      <c r="F263" s="8" t="e">
        <f t="shared" si="50"/>
        <v>#VALUE!</v>
      </c>
      <c r="G263" s="7">
        <f t="shared" si="51"/>
        <v>86</v>
      </c>
      <c r="H263" s="7" t="e">
        <f t="shared" si="52"/>
        <v>#VALUE!</v>
      </c>
      <c r="I263" s="7" t="e">
        <f t="shared" si="53"/>
        <v>#VALUE!</v>
      </c>
      <c r="J263" s="7" t="e">
        <f t="shared" si="54"/>
        <v>#VALUE!</v>
      </c>
      <c r="K263" s="7" t="e">
        <f t="shared" si="55"/>
        <v>#VALUE!</v>
      </c>
      <c r="M263" s="8" t="str">
        <f t="shared" si="56"/>
        <v xml:space="preserve">DANTAN Raymond et Madelaine                                                           </v>
      </c>
      <c r="N263" s="8" t="str">
        <f t="shared" si="57"/>
        <v/>
      </c>
      <c r="O263" s="8" t="str">
        <f t="shared" si="58"/>
        <v/>
      </c>
      <c r="P263" s="8" t="str">
        <f t="shared" si="59"/>
        <v/>
      </c>
    </row>
    <row r="264" spans="1:16" ht="62.25" customHeight="1" thickTop="1" thickBot="1" x14ac:dyDescent="0.25">
      <c r="A264" s="7" t="s">
        <v>131</v>
      </c>
      <c r="C264" s="7" t="s">
        <v>1274</v>
      </c>
      <c r="D264" s="7">
        <f t="shared" si="48"/>
        <v>242</v>
      </c>
      <c r="E264" s="8">
        <f t="shared" si="49"/>
        <v>98</v>
      </c>
      <c r="F264" s="8" t="e">
        <f t="shared" si="50"/>
        <v>#VALUE!</v>
      </c>
      <c r="G264" s="7">
        <f t="shared" si="51"/>
        <v>97</v>
      </c>
      <c r="H264" s="7" t="e">
        <f t="shared" si="52"/>
        <v>#VALUE!</v>
      </c>
      <c r="I264" s="7" t="e">
        <f t="shared" si="53"/>
        <v>#VALUE!</v>
      </c>
      <c r="J264" s="7" t="e">
        <f t="shared" si="54"/>
        <v>#VALUE!</v>
      </c>
      <c r="K264" s="7" t="e">
        <f t="shared" si="55"/>
        <v>#VALUE!</v>
      </c>
      <c r="M264" s="8" t="str">
        <f t="shared" si="56"/>
        <v xml:space="preserve">DARDE Jacky                                                                                      </v>
      </c>
      <c r="N264" s="8" t="str">
        <f t="shared" si="57"/>
        <v/>
      </c>
      <c r="O264" s="8" t="str">
        <f t="shared" si="58"/>
        <v/>
      </c>
      <c r="P264" s="8" t="str">
        <f t="shared" si="59"/>
        <v/>
      </c>
    </row>
    <row r="265" spans="1:16" ht="62.25" customHeight="1" thickTop="1" thickBot="1" x14ac:dyDescent="0.25">
      <c r="A265" s="7" t="s">
        <v>132</v>
      </c>
      <c r="C265" s="7" t="s">
        <v>1275</v>
      </c>
      <c r="D265" s="7">
        <f t="shared" si="48"/>
        <v>235</v>
      </c>
      <c r="E265" s="8">
        <f t="shared" si="49"/>
        <v>94</v>
      </c>
      <c r="F265" s="8" t="e">
        <f t="shared" si="50"/>
        <v>#VALUE!</v>
      </c>
      <c r="G265" s="7">
        <f t="shared" si="51"/>
        <v>93</v>
      </c>
      <c r="H265" s="7" t="e">
        <f t="shared" si="52"/>
        <v>#VALUE!</v>
      </c>
      <c r="I265" s="7" t="e">
        <f t="shared" si="53"/>
        <v>#VALUE!</v>
      </c>
      <c r="J265" s="7" t="e">
        <f t="shared" si="54"/>
        <v>#VALUE!</v>
      </c>
      <c r="K265" s="7" t="e">
        <f t="shared" si="55"/>
        <v>#VALUE!</v>
      </c>
      <c r="M265" s="8" t="str">
        <f t="shared" si="56"/>
        <v xml:space="preserve">DAUVILLIER Pascale                                                                           </v>
      </c>
      <c r="N265" s="8" t="str">
        <f t="shared" si="57"/>
        <v/>
      </c>
      <c r="O265" s="8" t="str">
        <f t="shared" si="58"/>
        <v/>
      </c>
      <c r="P265" s="8" t="str">
        <f t="shared" si="59"/>
        <v/>
      </c>
    </row>
    <row r="266" spans="1:16" ht="62.25" customHeight="1" thickTop="1" thickBot="1" x14ac:dyDescent="0.25">
      <c r="A266" s="7" t="s">
        <v>133</v>
      </c>
      <c r="C266" s="7" t="s">
        <v>1276</v>
      </c>
      <c r="D266" s="7">
        <f t="shared" si="48"/>
        <v>233</v>
      </c>
      <c r="E266" s="8">
        <f t="shared" si="49"/>
        <v>95</v>
      </c>
      <c r="F266" s="8" t="e">
        <f t="shared" si="50"/>
        <v>#VALUE!</v>
      </c>
      <c r="G266" s="7">
        <f t="shared" si="51"/>
        <v>94</v>
      </c>
      <c r="H266" s="7" t="e">
        <f t="shared" si="52"/>
        <v>#VALUE!</v>
      </c>
      <c r="I266" s="7" t="e">
        <f t="shared" si="53"/>
        <v>#VALUE!</v>
      </c>
      <c r="J266" s="7" t="e">
        <f t="shared" si="54"/>
        <v>#VALUE!</v>
      </c>
      <c r="K266" s="7" t="e">
        <f t="shared" si="55"/>
        <v>#VALUE!</v>
      </c>
      <c r="M266" s="8" t="str">
        <f t="shared" si="56"/>
        <v xml:space="preserve">DAUZOU Chantal                                                                                </v>
      </c>
      <c r="N266" s="8" t="str">
        <f t="shared" si="57"/>
        <v/>
      </c>
      <c r="O266" s="8" t="str">
        <f t="shared" si="58"/>
        <v/>
      </c>
      <c r="P266" s="8" t="str">
        <f t="shared" si="59"/>
        <v/>
      </c>
    </row>
    <row r="267" spans="1:16" ht="62.25" customHeight="1" thickTop="1" thickBot="1" x14ac:dyDescent="0.25">
      <c r="A267" s="7" t="s">
        <v>134</v>
      </c>
      <c r="C267" s="7" t="s">
        <v>1277</v>
      </c>
      <c r="D267" s="7">
        <f t="shared" si="48"/>
        <v>233</v>
      </c>
      <c r="E267" s="8">
        <f t="shared" si="49"/>
        <v>96</v>
      </c>
      <c r="F267" s="8" t="e">
        <f t="shared" si="50"/>
        <v>#VALUE!</v>
      </c>
      <c r="G267" s="7">
        <f t="shared" si="51"/>
        <v>95</v>
      </c>
      <c r="H267" s="7" t="e">
        <f t="shared" si="52"/>
        <v>#VALUE!</v>
      </c>
      <c r="I267" s="7" t="e">
        <f t="shared" si="53"/>
        <v>#VALUE!</v>
      </c>
      <c r="J267" s="7" t="e">
        <f t="shared" si="54"/>
        <v>#VALUE!</v>
      </c>
      <c r="K267" s="7" t="e">
        <f t="shared" si="55"/>
        <v>#VALUE!</v>
      </c>
      <c r="M267" s="8" t="str">
        <f t="shared" si="56"/>
        <v xml:space="preserve">DAVID Olivier et Sylvie                                                                        </v>
      </c>
      <c r="N267" s="8" t="str">
        <f t="shared" si="57"/>
        <v/>
      </c>
      <c r="O267" s="8" t="str">
        <f t="shared" si="58"/>
        <v/>
      </c>
      <c r="P267" s="8" t="str">
        <f t="shared" si="59"/>
        <v/>
      </c>
    </row>
    <row r="268" spans="1:16" ht="62.25" customHeight="1" thickTop="1" thickBot="1" x14ac:dyDescent="0.25">
      <c r="A268" s="7" t="s">
        <v>135</v>
      </c>
      <c r="C268" s="7" t="s">
        <v>1278</v>
      </c>
      <c r="D268" s="7">
        <f t="shared" si="48"/>
        <v>234</v>
      </c>
      <c r="E268" s="8">
        <f t="shared" si="49"/>
        <v>94</v>
      </c>
      <c r="F268" s="8" t="e">
        <f t="shared" si="50"/>
        <v>#VALUE!</v>
      </c>
      <c r="G268" s="7">
        <f t="shared" si="51"/>
        <v>93</v>
      </c>
      <c r="H268" s="7" t="e">
        <f t="shared" si="52"/>
        <v>#VALUE!</v>
      </c>
      <c r="I268" s="7" t="e">
        <f t="shared" si="53"/>
        <v>#VALUE!</v>
      </c>
      <c r="J268" s="7" t="e">
        <f t="shared" si="54"/>
        <v>#VALUE!</v>
      </c>
      <c r="K268" s="7" t="e">
        <f t="shared" si="55"/>
        <v>#VALUE!</v>
      </c>
      <c r="M268" s="8" t="str">
        <f t="shared" si="56"/>
        <v xml:space="preserve">DAVIGNON Nicole                                                                              </v>
      </c>
      <c r="N268" s="8" t="str">
        <f t="shared" si="57"/>
        <v/>
      </c>
      <c r="O268" s="8" t="str">
        <f t="shared" si="58"/>
        <v/>
      </c>
      <c r="P268" s="8" t="str">
        <f t="shared" si="59"/>
        <v/>
      </c>
    </row>
    <row r="269" spans="1:16" ht="62.25" customHeight="1" thickTop="1" thickBot="1" x14ac:dyDescent="0.25">
      <c r="A269" s="7" t="s">
        <v>136</v>
      </c>
      <c r="C269" s="7" t="s">
        <v>1279</v>
      </c>
      <c r="D269" s="7">
        <f t="shared" si="48"/>
        <v>224</v>
      </c>
      <c r="E269" s="8">
        <f t="shared" si="49"/>
        <v>95</v>
      </c>
      <c r="F269" s="8" t="e">
        <f t="shared" si="50"/>
        <v>#VALUE!</v>
      </c>
      <c r="G269" s="7">
        <f t="shared" si="51"/>
        <v>94</v>
      </c>
      <c r="H269" s="7" t="e">
        <f t="shared" si="52"/>
        <v>#VALUE!</v>
      </c>
      <c r="I269" s="7" t="e">
        <f t="shared" si="53"/>
        <v>#VALUE!</v>
      </c>
      <c r="J269" s="7" t="e">
        <f t="shared" si="54"/>
        <v>#VALUE!</v>
      </c>
      <c r="K269" s="7" t="e">
        <f t="shared" si="55"/>
        <v>#VALUE!</v>
      </c>
      <c r="M269" s="8" t="str">
        <f t="shared" si="56"/>
        <v xml:space="preserve">DAVOUST Karine                                                                                </v>
      </c>
      <c r="N269" s="8" t="str">
        <f t="shared" si="57"/>
        <v/>
      </c>
      <c r="O269" s="8" t="str">
        <f t="shared" si="58"/>
        <v/>
      </c>
      <c r="P269" s="8" t="str">
        <f t="shared" si="59"/>
        <v/>
      </c>
    </row>
    <row r="270" spans="1:16" ht="62.25" customHeight="1" thickTop="1" thickBot="1" x14ac:dyDescent="0.25">
      <c r="A270" s="7" t="s">
        <v>137</v>
      </c>
      <c r="C270" s="7" t="s">
        <v>1280</v>
      </c>
      <c r="D270" s="7">
        <f t="shared" si="48"/>
        <v>231</v>
      </c>
      <c r="E270" s="8">
        <f t="shared" si="49"/>
        <v>97</v>
      </c>
      <c r="F270" s="8" t="e">
        <f t="shared" si="50"/>
        <v>#VALUE!</v>
      </c>
      <c r="G270" s="7">
        <f t="shared" si="51"/>
        <v>96</v>
      </c>
      <c r="H270" s="7" t="e">
        <f t="shared" si="52"/>
        <v>#VALUE!</v>
      </c>
      <c r="I270" s="7" t="e">
        <f t="shared" si="53"/>
        <v>#VALUE!</v>
      </c>
      <c r="J270" s="7" t="e">
        <f t="shared" si="54"/>
        <v>#VALUE!</v>
      </c>
      <c r="K270" s="7" t="e">
        <f t="shared" si="55"/>
        <v>#VALUE!</v>
      </c>
      <c r="M270" s="8" t="str">
        <f t="shared" si="56"/>
        <v xml:space="preserve">DE PAUW Philippe                                                                                </v>
      </c>
      <c r="N270" s="8" t="str">
        <f t="shared" si="57"/>
        <v/>
      </c>
      <c r="O270" s="8" t="str">
        <f t="shared" si="58"/>
        <v/>
      </c>
      <c r="P270" s="8" t="str">
        <f t="shared" si="59"/>
        <v/>
      </c>
    </row>
    <row r="271" spans="1:16" ht="62.25" customHeight="1" thickTop="1" thickBot="1" x14ac:dyDescent="0.25">
      <c r="A271" s="7" t="s">
        <v>138</v>
      </c>
      <c r="C271" s="7" t="s">
        <v>1281</v>
      </c>
      <c r="D271" s="7">
        <f t="shared" si="48"/>
        <v>227</v>
      </c>
      <c r="E271" s="8">
        <f t="shared" si="49"/>
        <v>92</v>
      </c>
      <c r="F271" s="8" t="e">
        <f t="shared" si="50"/>
        <v>#VALUE!</v>
      </c>
      <c r="G271" s="7">
        <f t="shared" si="51"/>
        <v>91</v>
      </c>
      <c r="H271" s="7" t="e">
        <f t="shared" si="52"/>
        <v>#VALUE!</v>
      </c>
      <c r="I271" s="7" t="e">
        <f t="shared" si="53"/>
        <v>#VALUE!</v>
      </c>
      <c r="J271" s="7" t="e">
        <f t="shared" si="54"/>
        <v>#VALUE!</v>
      </c>
      <c r="K271" s="7" t="e">
        <f t="shared" si="55"/>
        <v>#VALUE!</v>
      </c>
      <c r="M271" s="8" t="str">
        <f t="shared" si="56"/>
        <v xml:space="preserve">DE PEINDRAY Jean-Paul                                                                      </v>
      </c>
      <c r="N271" s="8" t="str">
        <f t="shared" si="57"/>
        <v/>
      </c>
      <c r="O271" s="8" t="str">
        <f t="shared" si="58"/>
        <v/>
      </c>
      <c r="P271" s="8" t="str">
        <f t="shared" si="59"/>
        <v/>
      </c>
    </row>
    <row r="272" spans="1:16" ht="62.25" customHeight="1" thickTop="1" thickBot="1" x14ac:dyDescent="0.25">
      <c r="A272" s="7" t="s">
        <v>139</v>
      </c>
      <c r="C272" s="7" t="s">
        <v>1282</v>
      </c>
      <c r="D272" s="7">
        <f t="shared" si="48"/>
        <v>235</v>
      </c>
      <c r="E272" s="8">
        <f t="shared" si="49"/>
        <v>98</v>
      </c>
      <c r="F272" s="8" t="e">
        <f t="shared" si="50"/>
        <v>#VALUE!</v>
      </c>
      <c r="G272" s="7">
        <f t="shared" si="51"/>
        <v>97</v>
      </c>
      <c r="H272" s="7" t="e">
        <f t="shared" si="52"/>
        <v>#VALUE!</v>
      </c>
      <c r="I272" s="7" t="e">
        <f t="shared" si="53"/>
        <v>#VALUE!</v>
      </c>
      <c r="J272" s="7" t="e">
        <f t="shared" si="54"/>
        <v>#VALUE!</v>
      </c>
      <c r="K272" s="7" t="e">
        <f t="shared" si="55"/>
        <v>#VALUE!</v>
      </c>
      <c r="M272" s="8" t="str">
        <f t="shared" si="56"/>
        <v xml:space="preserve">DEBOUCLOW Alain                                                                                  </v>
      </c>
      <c r="N272" s="8" t="str">
        <f t="shared" si="57"/>
        <v/>
      </c>
      <c r="O272" s="8" t="str">
        <f t="shared" si="58"/>
        <v/>
      </c>
      <c r="P272" s="8" t="str">
        <f t="shared" si="59"/>
        <v/>
      </c>
    </row>
    <row r="273" spans="1:16" ht="62.25" customHeight="1" thickTop="1" thickBot="1" x14ac:dyDescent="0.25">
      <c r="A273" s="7" t="s">
        <v>140</v>
      </c>
      <c r="C273" s="7" t="s">
        <v>1283</v>
      </c>
      <c r="D273" s="7">
        <f t="shared" si="48"/>
        <v>235</v>
      </c>
      <c r="E273" s="8">
        <f t="shared" si="49"/>
        <v>92</v>
      </c>
      <c r="F273" s="8" t="e">
        <f t="shared" si="50"/>
        <v>#VALUE!</v>
      </c>
      <c r="G273" s="7">
        <f t="shared" si="51"/>
        <v>91</v>
      </c>
      <c r="H273" s="7" t="e">
        <f t="shared" si="52"/>
        <v>#VALUE!</v>
      </c>
      <c r="I273" s="7" t="e">
        <f t="shared" si="53"/>
        <v>#VALUE!</v>
      </c>
      <c r="J273" s="7" t="e">
        <f t="shared" si="54"/>
        <v>#VALUE!</v>
      </c>
      <c r="K273" s="7" t="e">
        <f t="shared" si="55"/>
        <v>#VALUE!</v>
      </c>
      <c r="M273" s="8" t="str">
        <f t="shared" si="56"/>
        <v xml:space="preserve">DEBRAY Josiane et Philippe                                                                 </v>
      </c>
      <c r="N273" s="8" t="str">
        <f t="shared" si="57"/>
        <v/>
      </c>
      <c r="O273" s="8" t="str">
        <f t="shared" si="58"/>
        <v/>
      </c>
      <c r="P273" s="8" t="str">
        <f t="shared" si="59"/>
        <v/>
      </c>
    </row>
    <row r="274" spans="1:16" ht="62.25" customHeight="1" thickTop="1" thickBot="1" x14ac:dyDescent="0.25">
      <c r="A274" s="7" t="s">
        <v>141</v>
      </c>
      <c r="C274" s="7" t="s">
        <v>1284</v>
      </c>
      <c r="D274" s="7">
        <f t="shared" si="48"/>
        <v>234</v>
      </c>
      <c r="E274" s="8">
        <f t="shared" si="49"/>
        <v>97</v>
      </c>
      <c r="F274" s="8" t="e">
        <f t="shared" si="50"/>
        <v>#VALUE!</v>
      </c>
      <c r="G274" s="7">
        <f t="shared" si="51"/>
        <v>96</v>
      </c>
      <c r="H274" s="7" t="e">
        <f t="shared" si="52"/>
        <v>#VALUE!</v>
      </c>
      <c r="I274" s="7" t="e">
        <f t="shared" si="53"/>
        <v>#VALUE!</v>
      </c>
      <c r="J274" s="7" t="e">
        <f t="shared" si="54"/>
        <v>#VALUE!</v>
      </c>
      <c r="K274" s="7" t="e">
        <f t="shared" si="55"/>
        <v>#VALUE!</v>
      </c>
      <c r="M274" s="8" t="str">
        <f t="shared" si="56"/>
        <v xml:space="preserve">DECAUX Patrick                                                                                  </v>
      </c>
      <c r="N274" s="8" t="str">
        <f t="shared" si="57"/>
        <v/>
      </c>
      <c r="O274" s="8" t="str">
        <f t="shared" si="58"/>
        <v/>
      </c>
      <c r="P274" s="8" t="str">
        <f t="shared" si="59"/>
        <v/>
      </c>
    </row>
    <row r="275" spans="1:16" ht="62.25" customHeight="1" thickTop="1" thickBot="1" x14ac:dyDescent="0.25">
      <c r="A275" s="7" t="s">
        <v>142</v>
      </c>
      <c r="C275" s="7" t="s">
        <v>1285</v>
      </c>
      <c r="D275" s="7">
        <f t="shared" si="48"/>
        <v>238</v>
      </c>
      <c r="E275" s="8">
        <f t="shared" si="49"/>
        <v>94</v>
      </c>
      <c r="F275" s="8" t="e">
        <f t="shared" si="50"/>
        <v>#VALUE!</v>
      </c>
      <c r="G275" s="7">
        <f t="shared" si="51"/>
        <v>93</v>
      </c>
      <c r="H275" s="7" t="e">
        <f t="shared" si="52"/>
        <v>#VALUE!</v>
      </c>
      <c r="I275" s="7" t="e">
        <f t="shared" si="53"/>
        <v>#VALUE!</v>
      </c>
      <c r="J275" s="7" t="e">
        <f t="shared" si="54"/>
        <v>#VALUE!</v>
      </c>
      <c r="K275" s="7" t="e">
        <f t="shared" si="55"/>
        <v>#VALUE!</v>
      </c>
      <c r="M275" s="8" t="str">
        <f t="shared" si="56"/>
        <v xml:space="preserve">DECOUFLET Patrick                                                                            </v>
      </c>
      <c r="N275" s="8" t="str">
        <f t="shared" si="57"/>
        <v/>
      </c>
      <c r="O275" s="8" t="str">
        <f t="shared" si="58"/>
        <v/>
      </c>
      <c r="P275" s="8" t="str">
        <f t="shared" si="59"/>
        <v/>
      </c>
    </row>
    <row r="276" spans="1:16" ht="62.25" customHeight="1" thickTop="1" thickBot="1" x14ac:dyDescent="0.25">
      <c r="A276" s="7" t="s">
        <v>143</v>
      </c>
      <c r="C276" s="7" t="s">
        <v>1286</v>
      </c>
      <c r="D276" s="7">
        <f t="shared" si="48"/>
        <v>228</v>
      </c>
      <c r="E276" s="8">
        <f t="shared" si="49"/>
        <v>93</v>
      </c>
      <c r="F276" s="8" t="e">
        <f t="shared" si="50"/>
        <v>#VALUE!</v>
      </c>
      <c r="G276" s="7">
        <f t="shared" si="51"/>
        <v>92</v>
      </c>
      <c r="H276" s="7" t="e">
        <f t="shared" si="52"/>
        <v>#VALUE!</v>
      </c>
      <c r="I276" s="7" t="e">
        <f t="shared" si="53"/>
        <v>#VALUE!</v>
      </c>
      <c r="J276" s="7" t="e">
        <f t="shared" si="54"/>
        <v>#VALUE!</v>
      </c>
      <c r="K276" s="7" t="e">
        <f t="shared" si="55"/>
        <v>#VALUE!</v>
      </c>
      <c r="M276" s="8" t="str">
        <f t="shared" si="56"/>
        <v xml:space="preserve">DEGUINE Maryline et Eric                                                                    </v>
      </c>
      <c r="N276" s="8" t="str">
        <f t="shared" si="57"/>
        <v/>
      </c>
      <c r="O276" s="8" t="str">
        <f t="shared" si="58"/>
        <v/>
      </c>
      <c r="P276" s="8" t="str">
        <f t="shared" si="59"/>
        <v/>
      </c>
    </row>
    <row r="277" spans="1:16" ht="62.25" customHeight="1" thickTop="1" thickBot="1" x14ac:dyDescent="0.25">
      <c r="A277" s="7" t="s">
        <v>144</v>
      </c>
      <c r="C277" s="7" t="s">
        <v>1287</v>
      </c>
      <c r="D277" s="7">
        <f t="shared" si="48"/>
        <v>233</v>
      </c>
      <c r="E277" s="8">
        <f t="shared" si="49"/>
        <v>92</v>
      </c>
      <c r="F277" s="8" t="e">
        <f t="shared" si="50"/>
        <v>#VALUE!</v>
      </c>
      <c r="G277" s="7">
        <f t="shared" si="51"/>
        <v>91</v>
      </c>
      <c r="H277" s="7" t="e">
        <f t="shared" si="52"/>
        <v>#VALUE!</v>
      </c>
      <c r="I277" s="7" t="e">
        <f t="shared" si="53"/>
        <v>#VALUE!</v>
      </c>
      <c r="J277" s="7" t="e">
        <f t="shared" si="54"/>
        <v>#VALUE!</v>
      </c>
      <c r="K277" s="7" t="e">
        <f t="shared" si="55"/>
        <v>#VALUE!</v>
      </c>
      <c r="M277" s="8" t="str">
        <f t="shared" si="56"/>
        <v xml:space="preserve">DEHAIS Bruno et Christiane                                                                 </v>
      </c>
      <c r="N277" s="8" t="str">
        <f t="shared" si="57"/>
        <v/>
      </c>
      <c r="O277" s="8" t="str">
        <f t="shared" si="58"/>
        <v/>
      </c>
      <c r="P277" s="8" t="str">
        <f t="shared" si="59"/>
        <v/>
      </c>
    </row>
    <row r="278" spans="1:16" ht="62.25" customHeight="1" thickTop="1" thickBot="1" x14ac:dyDescent="0.25">
      <c r="A278" s="7" t="s">
        <v>145</v>
      </c>
      <c r="C278" s="7" t="s">
        <v>1288</v>
      </c>
      <c r="D278" s="7">
        <f t="shared" si="48"/>
        <v>230</v>
      </c>
      <c r="E278" s="8">
        <f t="shared" si="49"/>
        <v>95</v>
      </c>
      <c r="F278" s="8" t="e">
        <f t="shared" si="50"/>
        <v>#VALUE!</v>
      </c>
      <c r="G278" s="7">
        <f t="shared" si="51"/>
        <v>94</v>
      </c>
      <c r="H278" s="7" t="e">
        <f t="shared" si="52"/>
        <v>#VALUE!</v>
      </c>
      <c r="I278" s="7" t="e">
        <f t="shared" si="53"/>
        <v>#VALUE!</v>
      </c>
      <c r="J278" s="7" t="e">
        <f t="shared" si="54"/>
        <v>#VALUE!</v>
      </c>
      <c r="K278" s="7" t="e">
        <f t="shared" si="55"/>
        <v>#VALUE!</v>
      </c>
      <c r="M278" s="8" t="str">
        <f t="shared" si="56"/>
        <v xml:space="preserve">DELACROIX Robert                                                                              </v>
      </c>
      <c r="N278" s="8" t="str">
        <f t="shared" si="57"/>
        <v/>
      </c>
      <c r="O278" s="8" t="str">
        <f t="shared" si="58"/>
        <v/>
      </c>
      <c r="P278" s="8" t="str">
        <f t="shared" si="59"/>
        <v/>
      </c>
    </row>
    <row r="279" spans="1:16" ht="62.25" customHeight="1" thickTop="1" thickBot="1" x14ac:dyDescent="0.25">
      <c r="A279" s="7" t="s">
        <v>680</v>
      </c>
      <c r="C279" s="7" t="s">
        <v>1289</v>
      </c>
      <c r="D279" s="7">
        <f t="shared" si="48"/>
        <v>61</v>
      </c>
      <c r="E279" s="8">
        <f t="shared" si="49"/>
        <v>21</v>
      </c>
      <c r="F279" s="8">
        <f t="shared" si="50"/>
        <v>30</v>
      </c>
      <c r="G279" s="7">
        <f t="shared" si="51"/>
        <v>20</v>
      </c>
      <c r="H279" s="7">
        <f t="shared" si="52"/>
        <v>10</v>
      </c>
      <c r="I279" s="7">
        <f t="shared" si="53"/>
        <v>31</v>
      </c>
      <c r="J279" s="7" t="str">
        <f t="shared" si="54"/>
        <v>DELAMARE et Nathalie|Le bourg</v>
      </c>
      <c r="K279" s="7" t="str">
        <f t="shared" si="55"/>
        <v>27300   SAINT MARTIN DU TILLEUL</v>
      </c>
      <c r="M279" s="8" t="str">
        <f t="shared" si="56"/>
        <v>DELAMARE et Nathalie</v>
      </c>
      <c r="N279" s="8" t="str">
        <f t="shared" si="57"/>
        <v>Le bourg</v>
      </c>
      <c r="O279" s="8" t="str">
        <f t="shared" si="58"/>
        <v>27300</v>
      </c>
      <c r="P279" s="8" t="str">
        <f t="shared" si="59"/>
        <v>SAINT MARTIN DU TILLEUL</v>
      </c>
    </row>
    <row r="280" spans="1:16" ht="62.25" customHeight="1" thickTop="1" thickBot="1" x14ac:dyDescent="0.25">
      <c r="A280" s="7" t="s">
        <v>681</v>
      </c>
      <c r="C280" s="7" t="s">
        <v>1290</v>
      </c>
      <c r="D280" s="7">
        <f t="shared" si="48"/>
        <v>69</v>
      </c>
      <c r="E280" s="8">
        <f t="shared" si="49"/>
        <v>25</v>
      </c>
      <c r="F280" s="8">
        <f t="shared" si="50"/>
        <v>46</v>
      </c>
      <c r="G280" s="7">
        <f t="shared" si="51"/>
        <v>24</v>
      </c>
      <c r="H280" s="7">
        <f t="shared" si="52"/>
        <v>22</v>
      </c>
      <c r="I280" s="7">
        <f t="shared" si="53"/>
        <v>23</v>
      </c>
      <c r="J280" s="7" t="str">
        <f t="shared" si="54"/>
        <v xml:space="preserve">DELPONT Honoré et Denise| 45 rue Jean Moulin </v>
      </c>
      <c r="K280" s="7" t="str">
        <f t="shared" si="55"/>
        <v>28330  LA BAZOCHE GOUET</v>
      </c>
      <c r="M280" s="8" t="str">
        <f t="shared" si="56"/>
        <v>DELPONT Honoré et Denise</v>
      </c>
      <c r="N280" s="8" t="str">
        <f t="shared" si="57"/>
        <v xml:space="preserve"> 45 rue Jean Moulin </v>
      </c>
      <c r="O280" s="8" t="str">
        <f t="shared" si="58"/>
        <v>28330</v>
      </c>
      <c r="P280" s="8" t="str">
        <f t="shared" si="59"/>
        <v>A BAZOCHE GOUET</v>
      </c>
    </row>
    <row r="281" spans="1:16" ht="62.25" customHeight="1" thickTop="1" thickBot="1" x14ac:dyDescent="0.25">
      <c r="A281" s="7" t="s">
        <v>682</v>
      </c>
      <c r="C281" s="7" t="s">
        <v>1291</v>
      </c>
      <c r="D281" s="7">
        <f t="shared" si="48"/>
        <v>65</v>
      </c>
      <c r="E281" s="8">
        <f t="shared" si="49"/>
        <v>15</v>
      </c>
      <c r="F281" s="8">
        <f t="shared" si="50"/>
        <v>38</v>
      </c>
      <c r="G281" s="7">
        <f t="shared" si="51"/>
        <v>14</v>
      </c>
      <c r="H281" s="7">
        <f t="shared" si="52"/>
        <v>24</v>
      </c>
      <c r="I281" s="7">
        <f t="shared" si="53"/>
        <v>27</v>
      </c>
      <c r="J281" s="7" t="str">
        <f t="shared" si="54"/>
        <v>DEMONET Denise|15 rue des dix Arpents</v>
      </c>
      <c r="K281" s="7" t="str">
        <f t="shared" si="55"/>
        <v>28380   SAINT REMY SUR AVRE</v>
      </c>
      <c r="M281" s="8" t="str">
        <f t="shared" si="56"/>
        <v>DEMONET Denise</v>
      </c>
      <c r="N281" s="8" t="str">
        <f t="shared" si="57"/>
        <v>15 rue des dix Arpents</v>
      </c>
      <c r="O281" s="8" t="str">
        <f t="shared" si="58"/>
        <v>28380</v>
      </c>
      <c r="P281" s="8" t="str">
        <f t="shared" si="59"/>
        <v>SAINT REMY SUR AVRE</v>
      </c>
    </row>
    <row r="282" spans="1:16" ht="62.25" customHeight="1" thickTop="1" thickBot="1" x14ac:dyDescent="0.25">
      <c r="A282" s="7" t="s">
        <v>683</v>
      </c>
      <c r="C282" s="7" t="s">
        <v>1292</v>
      </c>
      <c r="D282" s="7">
        <f t="shared" si="48"/>
        <v>63</v>
      </c>
      <c r="E282" s="8">
        <f t="shared" si="49"/>
        <v>24</v>
      </c>
      <c r="F282" s="8">
        <f t="shared" si="50"/>
        <v>43</v>
      </c>
      <c r="G282" s="7">
        <f t="shared" si="51"/>
        <v>23</v>
      </c>
      <c r="H282" s="7">
        <f t="shared" si="52"/>
        <v>20</v>
      </c>
      <c r="I282" s="7">
        <f t="shared" si="53"/>
        <v>20</v>
      </c>
      <c r="J282" s="7" t="str">
        <f t="shared" si="54"/>
        <v>DENEAU Marthe et Alfred| Route de Honville</v>
      </c>
      <c r="K282" s="7" t="str">
        <f t="shared" si="55"/>
        <v>28150   RECLAINVILLE</v>
      </c>
      <c r="M282" s="8" t="str">
        <f t="shared" si="56"/>
        <v>DENEAU Marthe et Alfred</v>
      </c>
      <c r="N282" s="8" t="str">
        <f t="shared" si="57"/>
        <v xml:space="preserve"> Route de Honville</v>
      </c>
      <c r="O282" s="8" t="str">
        <f t="shared" si="58"/>
        <v>28150</v>
      </c>
      <c r="P282" s="8" t="str">
        <f t="shared" si="59"/>
        <v>RECLAINVILLE</v>
      </c>
    </row>
    <row r="283" spans="1:16" ht="62.25" customHeight="1" thickTop="1" thickBot="1" x14ac:dyDescent="0.25">
      <c r="A283" s="7" t="s">
        <v>684</v>
      </c>
      <c r="C283" s="7" t="s">
        <v>1293</v>
      </c>
      <c r="D283" s="7">
        <f t="shared" si="48"/>
        <v>48</v>
      </c>
      <c r="E283" s="8">
        <f t="shared" si="49"/>
        <v>19</v>
      </c>
      <c r="F283" s="8">
        <f t="shared" si="50"/>
        <v>38</v>
      </c>
      <c r="G283" s="7">
        <f t="shared" si="51"/>
        <v>18</v>
      </c>
      <c r="H283" s="7">
        <f t="shared" si="52"/>
        <v>20</v>
      </c>
      <c r="I283" s="7">
        <f t="shared" si="53"/>
        <v>10</v>
      </c>
      <c r="J283" s="7" t="str">
        <f t="shared" si="54"/>
        <v>DESCHAMPS Isabelle| 8 rue du châteaux</v>
      </c>
      <c r="K283" s="7" t="str">
        <f t="shared" si="55"/>
        <v>28410   BU</v>
      </c>
      <c r="M283" s="8" t="str">
        <f t="shared" si="56"/>
        <v>DESCHAMPS Isabelle</v>
      </c>
      <c r="N283" s="8" t="str">
        <f t="shared" si="57"/>
        <v xml:space="preserve"> 8 rue du châteaux</v>
      </c>
      <c r="O283" s="8" t="str">
        <f t="shared" si="58"/>
        <v>28410</v>
      </c>
      <c r="P283" s="8" t="str">
        <f t="shared" si="59"/>
        <v>BU</v>
      </c>
    </row>
    <row r="284" spans="1:16" ht="62.25" customHeight="1" thickTop="1" thickBot="1" x14ac:dyDescent="0.25">
      <c r="A284" s="7" t="s">
        <v>456</v>
      </c>
      <c r="C284" s="7" t="s">
        <v>1294</v>
      </c>
      <c r="D284" s="7">
        <f t="shared" si="48"/>
        <v>60</v>
      </c>
      <c r="E284" s="8">
        <f t="shared" si="49"/>
        <v>21</v>
      </c>
      <c r="F284" s="8">
        <f t="shared" si="50"/>
        <v>46</v>
      </c>
      <c r="G284" s="7">
        <f t="shared" si="51"/>
        <v>20</v>
      </c>
      <c r="H284" s="7">
        <f t="shared" si="52"/>
        <v>26</v>
      </c>
      <c r="I284" s="7">
        <f t="shared" si="53"/>
        <v>14</v>
      </c>
      <c r="J284" s="7" t="str">
        <f t="shared" si="54"/>
        <v>DESCLOUS Jean-Pierre|1 rue de la Maison Rouge</v>
      </c>
      <c r="K284" s="7" t="str">
        <f t="shared" si="55"/>
        <v>28190   FRUNCE</v>
      </c>
      <c r="M284" s="8" t="str">
        <f t="shared" si="56"/>
        <v>DESCLOUS Jean-Pierre</v>
      </c>
      <c r="N284" s="8" t="str">
        <f t="shared" si="57"/>
        <v>1 rue de la Maison Rouge</v>
      </c>
      <c r="O284" s="8" t="str">
        <f t="shared" si="58"/>
        <v>28190</v>
      </c>
      <c r="P284" s="8" t="str">
        <f t="shared" si="59"/>
        <v>FRUNCE</v>
      </c>
    </row>
    <row r="285" spans="1:16" ht="62.25" customHeight="1" thickTop="1" thickBot="1" x14ac:dyDescent="0.25">
      <c r="A285" s="7" t="s">
        <v>685</v>
      </c>
      <c r="C285" s="7" t="s">
        <v>1295</v>
      </c>
      <c r="D285" s="7">
        <f t="shared" si="48"/>
        <v>61</v>
      </c>
      <c r="E285" s="8">
        <f t="shared" si="49"/>
        <v>24</v>
      </c>
      <c r="F285" s="8">
        <f t="shared" si="50"/>
        <v>41</v>
      </c>
      <c r="G285" s="7">
        <f t="shared" si="51"/>
        <v>23</v>
      </c>
      <c r="H285" s="7">
        <f t="shared" si="52"/>
        <v>18</v>
      </c>
      <c r="I285" s="7">
        <f t="shared" si="53"/>
        <v>20</v>
      </c>
      <c r="J285" s="7" t="str">
        <f t="shared" si="54"/>
        <v>DESIL Martine et Didier|5 rue de la Paix</v>
      </c>
      <c r="K285" s="7" t="str">
        <f t="shared" si="55"/>
        <v>28300   MAINVILLIERS</v>
      </c>
      <c r="M285" s="8" t="str">
        <f t="shared" si="56"/>
        <v>DESIL Martine et Didier</v>
      </c>
      <c r="N285" s="8" t="str">
        <f t="shared" si="57"/>
        <v>5 rue de la Paix</v>
      </c>
      <c r="O285" s="8" t="str">
        <f t="shared" si="58"/>
        <v>28300</v>
      </c>
      <c r="P285" s="8" t="str">
        <f t="shared" si="59"/>
        <v>MAINVILLIERS</v>
      </c>
    </row>
    <row r="286" spans="1:16" ht="62.25" customHeight="1" thickTop="1" thickBot="1" x14ac:dyDescent="0.25">
      <c r="A286" s="7" t="s">
        <v>686</v>
      </c>
      <c r="C286" s="7" t="s">
        <v>1296</v>
      </c>
      <c r="D286" s="7">
        <f t="shared" si="48"/>
        <v>57</v>
      </c>
      <c r="E286" s="8">
        <f t="shared" si="49"/>
        <v>19</v>
      </c>
      <c r="F286" s="8">
        <f t="shared" si="50"/>
        <v>39</v>
      </c>
      <c r="G286" s="7">
        <f t="shared" si="51"/>
        <v>18</v>
      </c>
      <c r="H286" s="7">
        <f t="shared" si="52"/>
        <v>21</v>
      </c>
      <c r="I286" s="7">
        <f t="shared" si="53"/>
        <v>18</v>
      </c>
      <c r="J286" s="7" t="str">
        <f t="shared" si="54"/>
        <v xml:space="preserve">DESJARDINS Didier |Lieu dit Les Loges </v>
      </c>
      <c r="K286" s="7" t="str">
        <f t="shared" si="55"/>
        <v>61250   COLOMBIERS</v>
      </c>
      <c r="M286" s="8" t="str">
        <f t="shared" si="56"/>
        <v xml:space="preserve">DESJARDINS Didier </v>
      </c>
      <c r="N286" s="8" t="str">
        <f t="shared" si="57"/>
        <v xml:space="preserve">Lieu dit Les Loges </v>
      </c>
      <c r="O286" s="8" t="str">
        <f t="shared" si="58"/>
        <v>61250</v>
      </c>
      <c r="P286" s="8" t="str">
        <f t="shared" si="59"/>
        <v>COLOMBIERS</v>
      </c>
    </row>
    <row r="287" spans="1:16" ht="62.25" customHeight="1" thickTop="1" thickBot="1" x14ac:dyDescent="0.25">
      <c r="A287" s="7" t="s">
        <v>687</v>
      </c>
      <c r="C287" s="7" t="s">
        <v>1297</v>
      </c>
      <c r="D287" s="7">
        <f t="shared" si="48"/>
        <v>67</v>
      </c>
      <c r="E287" s="8">
        <f t="shared" si="49"/>
        <v>27</v>
      </c>
      <c r="F287" s="8">
        <f t="shared" si="50"/>
        <v>47</v>
      </c>
      <c r="G287" s="7">
        <f t="shared" si="51"/>
        <v>26</v>
      </c>
      <c r="H287" s="7">
        <f t="shared" si="52"/>
        <v>21</v>
      </c>
      <c r="I287" s="7">
        <f t="shared" si="53"/>
        <v>20</v>
      </c>
      <c r="J287" s="7" t="str">
        <f t="shared" si="54"/>
        <v>DESSOYE Marion et Vincent |15 rue de la Mairie</v>
      </c>
      <c r="K287" s="7" t="str">
        <f t="shared" si="55"/>
        <v>28140   GUILLONVILLE</v>
      </c>
      <c r="M287" s="8" t="str">
        <f t="shared" si="56"/>
        <v xml:space="preserve">DESSOYE Marion et Vincent </v>
      </c>
      <c r="N287" s="8" t="str">
        <f t="shared" si="57"/>
        <v>15 rue de la Mairie</v>
      </c>
      <c r="O287" s="8" t="str">
        <f t="shared" si="58"/>
        <v>28140</v>
      </c>
      <c r="P287" s="8" t="str">
        <f t="shared" si="59"/>
        <v>GUILLONVILLE</v>
      </c>
    </row>
    <row r="288" spans="1:16" ht="62.25" customHeight="1" thickTop="1" thickBot="1" x14ac:dyDescent="0.25">
      <c r="A288" s="7" t="s">
        <v>688</v>
      </c>
      <c r="C288" s="7" t="s">
        <v>1298</v>
      </c>
      <c r="D288" s="7">
        <f t="shared" si="48"/>
        <v>67</v>
      </c>
      <c r="E288" s="8">
        <f t="shared" si="49"/>
        <v>24</v>
      </c>
      <c r="F288" s="8">
        <f t="shared" si="50"/>
        <v>52</v>
      </c>
      <c r="G288" s="7">
        <f t="shared" si="51"/>
        <v>23</v>
      </c>
      <c r="H288" s="7">
        <f t="shared" si="52"/>
        <v>29</v>
      </c>
      <c r="I288" s="7">
        <f t="shared" si="53"/>
        <v>15</v>
      </c>
      <c r="J288" s="7" t="str">
        <f t="shared" si="54"/>
        <v xml:space="preserve">DESTOUCHES Jean Pierre |3 rue du coteau "la ronce" </v>
      </c>
      <c r="K288" s="7" t="str">
        <f t="shared" si="55"/>
        <v>28800   ALLUYES</v>
      </c>
      <c r="M288" s="8" t="str">
        <f t="shared" si="56"/>
        <v xml:space="preserve">DESTOUCHES Jean Pierre </v>
      </c>
      <c r="N288" s="8" t="str">
        <f t="shared" si="57"/>
        <v xml:space="preserve">3 rue du coteau "la ronce" </v>
      </c>
      <c r="O288" s="8" t="str">
        <f t="shared" si="58"/>
        <v>28800</v>
      </c>
      <c r="P288" s="8" t="str">
        <f t="shared" si="59"/>
        <v>ALLUYES</v>
      </c>
    </row>
    <row r="289" spans="1:16" ht="62.25" customHeight="1" thickTop="1" thickBot="1" x14ac:dyDescent="0.25">
      <c r="A289" s="7" t="s">
        <v>146</v>
      </c>
      <c r="C289" s="7" t="s">
        <v>1299</v>
      </c>
      <c r="D289" s="7">
        <f t="shared" si="48"/>
        <v>232</v>
      </c>
      <c r="E289" s="8">
        <f t="shared" si="49"/>
        <v>93</v>
      </c>
      <c r="F289" s="8" t="e">
        <f t="shared" si="50"/>
        <v>#VALUE!</v>
      </c>
      <c r="G289" s="7">
        <f t="shared" si="51"/>
        <v>92</v>
      </c>
      <c r="H289" s="7" t="e">
        <f t="shared" si="52"/>
        <v>#VALUE!</v>
      </c>
      <c r="I289" s="7" t="e">
        <f t="shared" si="53"/>
        <v>#VALUE!</v>
      </c>
      <c r="J289" s="7" t="e">
        <f t="shared" si="54"/>
        <v>#VALUE!</v>
      </c>
      <c r="K289" s="7" t="e">
        <f t="shared" si="55"/>
        <v>#VALUE!</v>
      </c>
      <c r="M289" s="8" t="str">
        <f t="shared" si="56"/>
        <v xml:space="preserve">DESTOUCHES Xavier                                                                           </v>
      </c>
      <c r="N289" s="8" t="str">
        <f t="shared" si="57"/>
        <v/>
      </c>
      <c r="O289" s="8" t="str">
        <f t="shared" si="58"/>
        <v/>
      </c>
      <c r="P289" s="8" t="str">
        <f t="shared" si="59"/>
        <v/>
      </c>
    </row>
    <row r="290" spans="1:16" ht="62.25" customHeight="1" thickTop="1" thickBot="1" x14ac:dyDescent="0.25">
      <c r="A290" s="7" t="s">
        <v>147</v>
      </c>
      <c r="C290" s="7" t="s">
        <v>1300</v>
      </c>
      <c r="D290" s="7">
        <f t="shared" si="48"/>
        <v>239</v>
      </c>
      <c r="E290" s="8">
        <f t="shared" si="49"/>
        <v>95</v>
      </c>
      <c r="F290" s="8" t="e">
        <f t="shared" si="50"/>
        <v>#VALUE!</v>
      </c>
      <c r="G290" s="7">
        <f t="shared" si="51"/>
        <v>94</v>
      </c>
      <c r="H290" s="7" t="e">
        <f t="shared" si="52"/>
        <v>#VALUE!</v>
      </c>
      <c r="I290" s="7" t="e">
        <f t="shared" si="53"/>
        <v>#VALUE!</v>
      </c>
      <c r="J290" s="7" t="e">
        <f t="shared" si="54"/>
        <v>#VALUE!</v>
      </c>
      <c r="K290" s="7" t="e">
        <f t="shared" si="55"/>
        <v>#VALUE!</v>
      </c>
      <c r="M290" s="8" t="str">
        <f t="shared" si="56"/>
        <v xml:space="preserve">DEVANNE Michel                                                                                </v>
      </c>
      <c r="N290" s="8" t="str">
        <f t="shared" si="57"/>
        <v/>
      </c>
      <c r="O290" s="8" t="str">
        <f t="shared" si="58"/>
        <v/>
      </c>
      <c r="P290" s="8" t="str">
        <f t="shared" si="59"/>
        <v/>
      </c>
    </row>
    <row r="291" spans="1:16" ht="62.25" customHeight="1" thickTop="1" thickBot="1" x14ac:dyDescent="0.25">
      <c r="A291" s="7" t="s">
        <v>148</v>
      </c>
      <c r="C291" s="7" t="s">
        <v>1301</v>
      </c>
      <c r="D291" s="7">
        <f t="shared" si="48"/>
        <v>233</v>
      </c>
      <c r="E291" s="8">
        <f t="shared" si="49"/>
        <v>93</v>
      </c>
      <c r="F291" s="8" t="e">
        <f t="shared" si="50"/>
        <v>#VALUE!</v>
      </c>
      <c r="G291" s="7">
        <f t="shared" si="51"/>
        <v>92</v>
      </c>
      <c r="H291" s="7" t="e">
        <f t="shared" si="52"/>
        <v>#VALUE!</v>
      </c>
      <c r="I291" s="7" t="e">
        <f t="shared" si="53"/>
        <v>#VALUE!</v>
      </c>
      <c r="J291" s="7" t="e">
        <f t="shared" si="54"/>
        <v>#VALUE!</v>
      </c>
      <c r="K291" s="7" t="e">
        <f t="shared" si="55"/>
        <v>#VALUE!</v>
      </c>
      <c r="M291" s="8" t="str">
        <f t="shared" si="56"/>
        <v xml:space="preserve">DEZERT Lucette et Jack                                                                      </v>
      </c>
      <c r="N291" s="8" t="str">
        <f t="shared" si="57"/>
        <v/>
      </c>
      <c r="O291" s="8" t="str">
        <f t="shared" si="58"/>
        <v/>
      </c>
      <c r="P291" s="8" t="str">
        <f t="shared" si="59"/>
        <v/>
      </c>
    </row>
    <row r="292" spans="1:16" ht="62.25" customHeight="1" thickTop="1" thickBot="1" x14ac:dyDescent="0.25">
      <c r="A292" s="7" t="s">
        <v>149</v>
      </c>
      <c r="C292" s="7" t="s">
        <v>1302</v>
      </c>
      <c r="D292" s="7">
        <f t="shared" si="48"/>
        <v>233</v>
      </c>
      <c r="E292" s="8">
        <f t="shared" si="49"/>
        <v>91</v>
      </c>
      <c r="F292" s="8" t="e">
        <f t="shared" si="50"/>
        <v>#VALUE!</v>
      </c>
      <c r="G292" s="7">
        <f t="shared" si="51"/>
        <v>90</v>
      </c>
      <c r="H292" s="7" t="e">
        <f t="shared" si="52"/>
        <v>#VALUE!</v>
      </c>
      <c r="I292" s="7" t="e">
        <f t="shared" si="53"/>
        <v>#VALUE!</v>
      </c>
      <c r="J292" s="7" t="e">
        <f t="shared" si="54"/>
        <v>#VALUE!</v>
      </c>
      <c r="K292" s="7" t="e">
        <f t="shared" si="55"/>
        <v>#VALUE!</v>
      </c>
      <c r="M292" s="8" t="str">
        <f t="shared" si="56"/>
        <v xml:space="preserve">DEZIERE Catherine et Thierry                                                              </v>
      </c>
      <c r="N292" s="8" t="str">
        <f t="shared" si="57"/>
        <v/>
      </c>
      <c r="O292" s="8" t="str">
        <f t="shared" si="58"/>
        <v/>
      </c>
      <c r="P292" s="8" t="str">
        <f t="shared" si="59"/>
        <v/>
      </c>
    </row>
    <row r="293" spans="1:16" ht="62.25" customHeight="1" thickTop="1" thickBot="1" x14ac:dyDescent="0.25">
      <c r="A293" s="7" t="s">
        <v>150</v>
      </c>
      <c r="C293" s="7" t="s">
        <v>1303</v>
      </c>
      <c r="D293" s="7">
        <f t="shared" si="48"/>
        <v>241</v>
      </c>
      <c r="E293" s="8">
        <f t="shared" si="49"/>
        <v>99</v>
      </c>
      <c r="F293" s="8" t="e">
        <f t="shared" si="50"/>
        <v>#VALUE!</v>
      </c>
      <c r="G293" s="7">
        <f t="shared" si="51"/>
        <v>98</v>
      </c>
      <c r="H293" s="7" t="e">
        <f t="shared" si="52"/>
        <v>#VALUE!</v>
      </c>
      <c r="I293" s="7" t="e">
        <f t="shared" si="53"/>
        <v>#VALUE!</v>
      </c>
      <c r="J293" s="7" t="e">
        <f t="shared" si="54"/>
        <v>#VALUE!</v>
      </c>
      <c r="K293" s="7" t="e">
        <f t="shared" si="55"/>
        <v>#VALUE!</v>
      </c>
      <c r="M293" s="8" t="str">
        <f t="shared" si="56"/>
        <v xml:space="preserve">DHUY Michel                                                                                       </v>
      </c>
      <c r="N293" s="8" t="str">
        <f t="shared" si="57"/>
        <v/>
      </c>
      <c r="O293" s="8" t="str">
        <f t="shared" si="58"/>
        <v/>
      </c>
      <c r="P293" s="8" t="str">
        <f t="shared" si="59"/>
        <v/>
      </c>
    </row>
    <row r="294" spans="1:16" ht="62.25" customHeight="1" thickTop="1" thickBot="1" x14ac:dyDescent="0.25">
      <c r="A294" s="7" t="s">
        <v>151</v>
      </c>
      <c r="C294" s="7" t="s">
        <v>1304</v>
      </c>
      <c r="D294" s="7">
        <f t="shared" si="48"/>
        <v>233</v>
      </c>
      <c r="E294" s="8">
        <f t="shared" si="49"/>
        <v>102</v>
      </c>
      <c r="F294" s="8" t="e">
        <f t="shared" si="50"/>
        <v>#VALUE!</v>
      </c>
      <c r="G294" s="7">
        <f t="shared" si="51"/>
        <v>101</v>
      </c>
      <c r="H294" s="7" t="e">
        <f t="shared" si="52"/>
        <v>#VALUE!</v>
      </c>
      <c r="I294" s="7" t="e">
        <f t="shared" si="53"/>
        <v>#VALUE!</v>
      </c>
      <c r="J294" s="7" t="e">
        <f t="shared" si="54"/>
        <v>#VALUE!</v>
      </c>
      <c r="K294" s="7" t="e">
        <f t="shared" si="55"/>
        <v>#VALUE!</v>
      </c>
      <c r="M294" s="8" t="str">
        <f t="shared" si="56"/>
        <v>DIDIER Jean Marc                                                                               LEVENT</v>
      </c>
      <c r="N294" s="8" t="str">
        <f t="shared" si="57"/>
        <v/>
      </c>
      <c r="O294" s="8" t="str">
        <f t="shared" si="58"/>
        <v/>
      </c>
      <c r="P294" s="8" t="str">
        <f t="shared" si="59"/>
        <v/>
      </c>
    </row>
    <row r="295" spans="1:16" ht="62.25" customHeight="1" thickTop="1" thickBot="1" x14ac:dyDescent="0.25">
      <c r="A295" s="7" t="s">
        <v>152</v>
      </c>
      <c r="C295" s="7" t="s">
        <v>1305</v>
      </c>
      <c r="D295" s="7">
        <f t="shared" si="48"/>
        <v>240</v>
      </c>
      <c r="E295" s="8">
        <f t="shared" si="49"/>
        <v>99</v>
      </c>
      <c r="F295" s="8" t="e">
        <f t="shared" si="50"/>
        <v>#VALUE!</v>
      </c>
      <c r="G295" s="7">
        <f t="shared" si="51"/>
        <v>98</v>
      </c>
      <c r="H295" s="7" t="e">
        <f t="shared" si="52"/>
        <v>#VALUE!</v>
      </c>
      <c r="I295" s="7" t="e">
        <f t="shared" si="53"/>
        <v>#VALUE!</v>
      </c>
      <c r="J295" s="7" t="e">
        <f t="shared" si="54"/>
        <v>#VALUE!</v>
      </c>
      <c r="K295" s="7" t="e">
        <f t="shared" si="55"/>
        <v>#VALUE!</v>
      </c>
      <c r="M295" s="8" t="str">
        <f t="shared" si="56"/>
        <v xml:space="preserve">DIFFETOCQ Christiane                                                                              </v>
      </c>
      <c r="N295" s="8" t="str">
        <f t="shared" si="57"/>
        <v/>
      </c>
      <c r="O295" s="8" t="str">
        <f t="shared" si="58"/>
        <v/>
      </c>
      <c r="P295" s="8" t="str">
        <f t="shared" si="59"/>
        <v/>
      </c>
    </row>
    <row r="296" spans="1:16" ht="62.25" customHeight="1" thickTop="1" thickBot="1" x14ac:dyDescent="0.25">
      <c r="A296" s="7" t="s">
        <v>153</v>
      </c>
      <c r="C296" s="7" t="s">
        <v>1306</v>
      </c>
      <c r="D296" s="7">
        <f t="shared" si="48"/>
        <v>246</v>
      </c>
      <c r="E296" s="8">
        <f t="shared" si="49"/>
        <v>99</v>
      </c>
      <c r="F296" s="8" t="e">
        <f t="shared" si="50"/>
        <v>#VALUE!</v>
      </c>
      <c r="G296" s="7">
        <f t="shared" si="51"/>
        <v>98</v>
      </c>
      <c r="H296" s="7" t="e">
        <f t="shared" si="52"/>
        <v>#VALUE!</v>
      </c>
      <c r="I296" s="7" t="e">
        <f t="shared" si="53"/>
        <v>#VALUE!</v>
      </c>
      <c r="J296" s="7" t="e">
        <f t="shared" si="54"/>
        <v>#VALUE!</v>
      </c>
      <c r="K296" s="7" t="e">
        <f t="shared" si="55"/>
        <v>#VALUE!</v>
      </c>
      <c r="M296" s="8" t="str">
        <f t="shared" si="56"/>
        <v xml:space="preserve">DION Pierre                                                                                       </v>
      </c>
      <c r="N296" s="8" t="str">
        <f t="shared" si="57"/>
        <v/>
      </c>
      <c r="O296" s="8" t="str">
        <f t="shared" si="58"/>
        <v/>
      </c>
      <c r="P296" s="8" t="str">
        <f t="shared" si="59"/>
        <v/>
      </c>
    </row>
    <row r="297" spans="1:16" ht="62.25" customHeight="1" thickTop="1" thickBot="1" x14ac:dyDescent="0.25">
      <c r="A297" s="7" t="s">
        <v>154</v>
      </c>
      <c r="C297" s="7" t="s">
        <v>1307</v>
      </c>
      <c r="D297" s="7">
        <f t="shared" si="48"/>
        <v>232</v>
      </c>
      <c r="E297" s="8">
        <f t="shared" si="49"/>
        <v>99</v>
      </c>
      <c r="F297" s="8" t="e">
        <f t="shared" si="50"/>
        <v>#VALUE!</v>
      </c>
      <c r="G297" s="7">
        <f t="shared" si="51"/>
        <v>98</v>
      </c>
      <c r="H297" s="7" t="e">
        <f t="shared" si="52"/>
        <v>#VALUE!</v>
      </c>
      <c r="I297" s="7" t="e">
        <f t="shared" si="53"/>
        <v>#VALUE!</v>
      </c>
      <c r="J297" s="7" t="e">
        <f t="shared" si="54"/>
        <v>#VALUE!</v>
      </c>
      <c r="K297" s="7" t="e">
        <f t="shared" si="55"/>
        <v>#VALUE!</v>
      </c>
      <c r="M297" s="8" t="str">
        <f t="shared" si="56"/>
        <v xml:space="preserve">DIOT Roland                                                                                       </v>
      </c>
      <c r="N297" s="8" t="str">
        <f t="shared" si="57"/>
        <v/>
      </c>
      <c r="O297" s="8" t="str">
        <f t="shared" si="58"/>
        <v/>
      </c>
      <c r="P297" s="8" t="str">
        <f t="shared" si="59"/>
        <v/>
      </c>
    </row>
    <row r="298" spans="1:16" ht="62.25" customHeight="1" thickTop="1" thickBot="1" x14ac:dyDescent="0.25">
      <c r="A298" s="7" t="s">
        <v>155</v>
      </c>
      <c r="C298" s="7" t="s">
        <v>1308</v>
      </c>
      <c r="D298" s="7">
        <f t="shared" si="48"/>
        <v>217</v>
      </c>
      <c r="E298" s="8">
        <f t="shared" si="49"/>
        <v>80</v>
      </c>
      <c r="F298" s="8" t="e">
        <f t="shared" si="50"/>
        <v>#VALUE!</v>
      </c>
      <c r="G298" s="7">
        <f t="shared" si="51"/>
        <v>79</v>
      </c>
      <c r="H298" s="7" t="e">
        <f t="shared" si="52"/>
        <v>#VALUE!</v>
      </c>
      <c r="I298" s="7" t="e">
        <f t="shared" si="53"/>
        <v>#VALUE!</v>
      </c>
      <c r="J298" s="7" t="e">
        <f t="shared" si="54"/>
        <v>#VALUE!</v>
      </c>
      <c r="K298" s="7" t="e">
        <f t="shared" si="55"/>
        <v>#VALUE!</v>
      </c>
      <c r="M298" s="8" t="str">
        <f t="shared" si="56"/>
        <v xml:space="preserve">DOMANSKI Magdalena et BOUVIER Clément                                          </v>
      </c>
      <c r="N298" s="8" t="str">
        <f t="shared" si="57"/>
        <v/>
      </c>
      <c r="O298" s="8" t="str">
        <f t="shared" si="58"/>
        <v/>
      </c>
      <c r="P298" s="8" t="str">
        <f t="shared" si="59"/>
        <v/>
      </c>
    </row>
    <row r="299" spans="1:16" ht="62.25" customHeight="1" thickTop="1" thickBot="1" x14ac:dyDescent="0.25">
      <c r="A299" s="7" t="s">
        <v>156</v>
      </c>
      <c r="C299" s="7" t="s">
        <v>1309</v>
      </c>
      <c r="D299" s="7">
        <f t="shared" si="48"/>
        <v>235</v>
      </c>
      <c r="E299" s="8">
        <f t="shared" si="49"/>
        <v>93</v>
      </c>
      <c r="F299" s="8" t="e">
        <f t="shared" si="50"/>
        <v>#VALUE!</v>
      </c>
      <c r="G299" s="7">
        <f t="shared" si="51"/>
        <v>92</v>
      </c>
      <c r="H299" s="7" t="e">
        <f t="shared" si="52"/>
        <v>#VALUE!</v>
      </c>
      <c r="I299" s="7" t="e">
        <f t="shared" si="53"/>
        <v>#VALUE!</v>
      </c>
      <c r="J299" s="7" t="e">
        <f t="shared" si="54"/>
        <v>#VALUE!</v>
      </c>
      <c r="K299" s="7" t="e">
        <f t="shared" si="55"/>
        <v>#VALUE!</v>
      </c>
      <c r="M299" s="8" t="str">
        <f t="shared" si="56"/>
        <v xml:space="preserve">DORCHIES Bernard                                                                            </v>
      </c>
      <c r="N299" s="8" t="str">
        <f t="shared" si="57"/>
        <v/>
      </c>
      <c r="O299" s="8" t="str">
        <f t="shared" si="58"/>
        <v/>
      </c>
      <c r="P299" s="8" t="str">
        <f t="shared" si="59"/>
        <v/>
      </c>
    </row>
    <row r="300" spans="1:16" ht="62.25" customHeight="1" thickTop="1" thickBot="1" x14ac:dyDescent="0.25">
      <c r="A300" s="7" t="s">
        <v>157</v>
      </c>
      <c r="C300" s="7" t="s">
        <v>1310</v>
      </c>
      <c r="D300" s="7">
        <f t="shared" si="48"/>
        <v>211</v>
      </c>
      <c r="E300" s="8">
        <f t="shared" si="49"/>
        <v>78</v>
      </c>
      <c r="F300" s="8" t="e">
        <f t="shared" si="50"/>
        <v>#VALUE!</v>
      </c>
      <c r="G300" s="7">
        <f t="shared" si="51"/>
        <v>77</v>
      </c>
      <c r="H300" s="7" t="e">
        <f t="shared" si="52"/>
        <v>#VALUE!</v>
      </c>
      <c r="I300" s="7" t="e">
        <f t="shared" si="53"/>
        <v>#VALUE!</v>
      </c>
      <c r="J300" s="7" t="e">
        <f t="shared" si="54"/>
        <v>#VALUE!</v>
      </c>
      <c r="K300" s="7" t="e">
        <f t="shared" si="55"/>
        <v>#VALUE!</v>
      </c>
      <c r="M300" s="8" t="str">
        <f t="shared" si="56"/>
        <v xml:space="preserve">DOUANGPRASEUTH Sackythong et Marie Claude                                    </v>
      </c>
      <c r="N300" s="8" t="str">
        <f t="shared" si="57"/>
        <v/>
      </c>
      <c r="O300" s="8" t="str">
        <f t="shared" si="58"/>
        <v/>
      </c>
      <c r="P300" s="8" t="str">
        <f t="shared" si="59"/>
        <v/>
      </c>
    </row>
    <row r="301" spans="1:16" ht="62.25" customHeight="1" thickTop="1" thickBot="1" x14ac:dyDescent="0.25">
      <c r="A301" s="7" t="s">
        <v>158</v>
      </c>
      <c r="C301" s="7" t="s">
        <v>1311</v>
      </c>
      <c r="D301" s="7">
        <f t="shared" si="48"/>
        <v>236</v>
      </c>
      <c r="E301" s="8">
        <f t="shared" si="49"/>
        <v>94</v>
      </c>
      <c r="F301" s="8" t="e">
        <f t="shared" si="50"/>
        <v>#VALUE!</v>
      </c>
      <c r="G301" s="7">
        <f t="shared" si="51"/>
        <v>93</v>
      </c>
      <c r="H301" s="7" t="e">
        <f t="shared" si="52"/>
        <v>#VALUE!</v>
      </c>
      <c r="I301" s="7" t="e">
        <f t="shared" si="53"/>
        <v>#VALUE!</v>
      </c>
      <c r="J301" s="7" t="e">
        <f t="shared" si="54"/>
        <v>#VALUE!</v>
      </c>
      <c r="K301" s="7" t="e">
        <f t="shared" si="55"/>
        <v>#VALUE!</v>
      </c>
      <c r="M301" s="8" t="str">
        <f t="shared" si="56"/>
        <v xml:space="preserve">DOUCET Catherine                                                                             </v>
      </c>
      <c r="N301" s="8" t="str">
        <f t="shared" si="57"/>
        <v/>
      </c>
      <c r="O301" s="8" t="str">
        <f t="shared" si="58"/>
        <v/>
      </c>
      <c r="P301" s="8" t="str">
        <f t="shared" si="59"/>
        <v/>
      </c>
    </row>
    <row r="302" spans="1:16" ht="62.25" customHeight="1" thickTop="1" thickBot="1" x14ac:dyDescent="0.25">
      <c r="A302" s="7" t="s">
        <v>159</v>
      </c>
      <c r="C302" s="7" t="s">
        <v>1312</v>
      </c>
      <c r="D302" s="7">
        <f t="shared" si="48"/>
        <v>239</v>
      </c>
      <c r="E302" s="8">
        <f t="shared" si="49"/>
        <v>95</v>
      </c>
      <c r="F302" s="8" t="e">
        <f t="shared" si="50"/>
        <v>#VALUE!</v>
      </c>
      <c r="G302" s="7">
        <f t="shared" si="51"/>
        <v>94</v>
      </c>
      <c r="H302" s="7" t="e">
        <f t="shared" si="52"/>
        <v>#VALUE!</v>
      </c>
      <c r="I302" s="7" t="e">
        <f t="shared" si="53"/>
        <v>#VALUE!</v>
      </c>
      <c r="J302" s="7" t="e">
        <f t="shared" si="54"/>
        <v>#VALUE!</v>
      </c>
      <c r="K302" s="7" t="e">
        <f t="shared" si="55"/>
        <v>#VALUE!</v>
      </c>
      <c r="M302" s="8" t="str">
        <f t="shared" si="56"/>
        <v xml:space="preserve">DOULON Clarisse                                                                               </v>
      </c>
      <c r="N302" s="8" t="str">
        <f t="shared" si="57"/>
        <v/>
      </c>
      <c r="O302" s="8" t="str">
        <f t="shared" si="58"/>
        <v/>
      </c>
      <c r="P302" s="8" t="str">
        <f t="shared" si="59"/>
        <v/>
      </c>
    </row>
    <row r="303" spans="1:16" ht="62.25" customHeight="1" thickTop="1" thickBot="1" x14ac:dyDescent="0.25">
      <c r="A303" s="7" t="s">
        <v>160</v>
      </c>
      <c r="C303" s="7" t="s">
        <v>1313</v>
      </c>
      <c r="D303" s="7">
        <f t="shared" si="48"/>
        <v>230</v>
      </c>
      <c r="E303" s="8">
        <f t="shared" si="49"/>
        <v>95</v>
      </c>
      <c r="F303" s="8" t="e">
        <f t="shared" si="50"/>
        <v>#VALUE!</v>
      </c>
      <c r="G303" s="7">
        <f t="shared" si="51"/>
        <v>94</v>
      </c>
      <c r="H303" s="7" t="e">
        <f t="shared" si="52"/>
        <v>#VALUE!</v>
      </c>
      <c r="I303" s="7" t="e">
        <f t="shared" si="53"/>
        <v>#VALUE!</v>
      </c>
      <c r="J303" s="7" t="e">
        <f t="shared" si="54"/>
        <v>#VALUE!</v>
      </c>
      <c r="K303" s="7" t="e">
        <f t="shared" si="55"/>
        <v>#VALUE!</v>
      </c>
      <c r="M303" s="8" t="str">
        <f t="shared" si="56"/>
        <v xml:space="preserve">DOUVILLE Franck                                                                               </v>
      </c>
      <c r="N303" s="8" t="str">
        <f t="shared" si="57"/>
        <v/>
      </c>
      <c r="O303" s="8" t="str">
        <f t="shared" si="58"/>
        <v/>
      </c>
      <c r="P303" s="8" t="str">
        <f t="shared" si="59"/>
        <v/>
      </c>
    </row>
    <row r="304" spans="1:16" ht="62.25" customHeight="1" thickTop="1" thickBot="1" x14ac:dyDescent="0.25">
      <c r="A304" s="7" t="s">
        <v>457</v>
      </c>
      <c r="C304" s="7" t="s">
        <v>1314</v>
      </c>
      <c r="D304" s="7">
        <f t="shared" si="48"/>
        <v>64</v>
      </c>
      <c r="E304" s="8">
        <f t="shared" si="49"/>
        <v>13</v>
      </c>
      <c r="F304" s="8">
        <f t="shared" si="50"/>
        <v>37</v>
      </c>
      <c r="G304" s="7">
        <f t="shared" si="51"/>
        <v>12</v>
      </c>
      <c r="H304" s="7">
        <f t="shared" si="52"/>
        <v>25</v>
      </c>
      <c r="I304" s="7">
        <f t="shared" si="53"/>
        <v>27</v>
      </c>
      <c r="J304" s="7" t="str">
        <f t="shared" si="54"/>
        <v>DRAPPIER Guy|1 résidence la fontaine</v>
      </c>
      <c r="K304" s="7" t="str">
        <f t="shared" si="55"/>
        <v>27400   AMFREVILLE SUR ITON</v>
      </c>
      <c r="M304" s="8" t="str">
        <f t="shared" si="56"/>
        <v>DRAPPIER Guy</v>
      </c>
      <c r="N304" s="8" t="str">
        <f t="shared" si="57"/>
        <v>1 résidence la fontaine</v>
      </c>
      <c r="O304" s="8" t="str">
        <f t="shared" si="58"/>
        <v>27400</v>
      </c>
      <c r="P304" s="8" t="str">
        <f t="shared" si="59"/>
        <v>AMFREVILLE SUR ITON</v>
      </c>
    </row>
    <row r="305" spans="1:16" ht="62.25" customHeight="1" thickTop="1" thickBot="1" x14ac:dyDescent="0.25">
      <c r="A305" s="7" t="s">
        <v>689</v>
      </c>
      <c r="C305" s="7" t="s">
        <v>1315</v>
      </c>
      <c r="D305" s="7">
        <f t="shared" si="48"/>
        <v>71</v>
      </c>
      <c r="E305" s="8">
        <f t="shared" si="49"/>
        <v>30</v>
      </c>
      <c r="F305" s="8">
        <f t="shared" si="50"/>
        <v>56</v>
      </c>
      <c r="G305" s="7">
        <f t="shared" si="51"/>
        <v>29</v>
      </c>
      <c r="H305" s="7">
        <f t="shared" si="52"/>
        <v>27</v>
      </c>
      <c r="I305" s="7">
        <f t="shared" si="53"/>
        <v>15</v>
      </c>
      <c r="J305" s="7" t="str">
        <f t="shared" si="54"/>
        <v>DROUIN Marie odile et Maripol| 26, rue de la république</v>
      </c>
      <c r="K305" s="7" t="str">
        <f t="shared" si="55"/>
        <v>28200   JALLANS</v>
      </c>
      <c r="M305" s="8" t="str">
        <f t="shared" si="56"/>
        <v>DROUIN Marie odile et Maripol</v>
      </c>
      <c r="N305" s="8" t="str">
        <f t="shared" si="57"/>
        <v xml:space="preserve"> 26, rue de la république</v>
      </c>
      <c r="O305" s="8" t="str">
        <f t="shared" si="58"/>
        <v>28200</v>
      </c>
      <c r="P305" s="8" t="str">
        <f t="shared" si="59"/>
        <v>JALLANS</v>
      </c>
    </row>
    <row r="306" spans="1:16" ht="62.25" customHeight="1" thickTop="1" thickBot="1" x14ac:dyDescent="0.25">
      <c r="A306" s="7" t="s">
        <v>690</v>
      </c>
      <c r="C306" s="7" t="s">
        <v>1316</v>
      </c>
      <c r="D306" s="7">
        <f t="shared" si="48"/>
        <v>79</v>
      </c>
      <c r="E306" s="8">
        <f t="shared" si="49"/>
        <v>26</v>
      </c>
      <c r="F306" s="8">
        <f t="shared" si="50"/>
        <v>52</v>
      </c>
      <c r="G306" s="7">
        <f t="shared" si="51"/>
        <v>25</v>
      </c>
      <c r="H306" s="7">
        <f t="shared" si="52"/>
        <v>27</v>
      </c>
      <c r="I306" s="7">
        <f t="shared" si="53"/>
        <v>27</v>
      </c>
      <c r="J306" s="7" t="str">
        <f t="shared" si="54"/>
        <v>DUBOC Francis et Jeannine|6 rue jean de la fontaine</v>
      </c>
      <c r="K306" s="7" t="str">
        <f t="shared" si="55"/>
        <v>27400   AMFREVILLE SUR ITON</v>
      </c>
      <c r="M306" s="8" t="str">
        <f t="shared" si="56"/>
        <v>DUBOC Francis et Jeannine</v>
      </c>
      <c r="N306" s="8" t="str">
        <f t="shared" si="57"/>
        <v>6 rue jean de la fontaine</v>
      </c>
      <c r="O306" s="8" t="str">
        <f t="shared" si="58"/>
        <v>27400</v>
      </c>
      <c r="P306" s="8" t="str">
        <f t="shared" si="59"/>
        <v>AMFREVILLE SUR ITON</v>
      </c>
    </row>
    <row r="307" spans="1:16" ht="62.25" customHeight="1" thickTop="1" thickBot="1" x14ac:dyDescent="0.25">
      <c r="A307" s="7" t="s">
        <v>691</v>
      </c>
      <c r="C307" s="7" t="s">
        <v>1317</v>
      </c>
      <c r="D307" s="7">
        <f t="shared" si="48"/>
        <v>72</v>
      </c>
      <c r="E307" s="8">
        <f t="shared" si="49"/>
        <v>28</v>
      </c>
      <c r="F307" s="8">
        <f t="shared" si="50"/>
        <v>49</v>
      </c>
      <c r="G307" s="7">
        <f t="shared" si="51"/>
        <v>27</v>
      </c>
      <c r="H307" s="7">
        <f t="shared" si="52"/>
        <v>22</v>
      </c>
      <c r="I307" s="7">
        <f t="shared" si="53"/>
        <v>23</v>
      </c>
      <c r="J307" s="7" t="str">
        <f t="shared" si="54"/>
        <v>DUBOIS Alain REMBERT Renée |12 lieu dit Jonville</v>
      </c>
      <c r="K307" s="7" t="str">
        <f t="shared" si="55"/>
        <v>28800   NEUVY EN DUNOIS</v>
      </c>
      <c r="M307" s="8" t="str">
        <f t="shared" si="56"/>
        <v xml:space="preserve">DUBOIS Alain REMBERT Renée </v>
      </c>
      <c r="N307" s="8" t="str">
        <f t="shared" si="57"/>
        <v>12 lieu dit Jonville</v>
      </c>
      <c r="O307" s="8" t="str">
        <f t="shared" si="58"/>
        <v>28800</v>
      </c>
      <c r="P307" s="8" t="str">
        <f t="shared" si="59"/>
        <v>NEUVY EN DUNOIS</v>
      </c>
    </row>
    <row r="308" spans="1:16" ht="62.25" customHeight="1" thickTop="1" thickBot="1" x14ac:dyDescent="0.25">
      <c r="A308" s="7" t="s">
        <v>692</v>
      </c>
      <c r="C308" s="7" t="s">
        <v>1318</v>
      </c>
      <c r="D308" s="7">
        <f t="shared" si="48"/>
        <v>68</v>
      </c>
      <c r="E308" s="8">
        <f t="shared" si="49"/>
        <v>20</v>
      </c>
      <c r="F308" s="8">
        <f t="shared" si="50"/>
        <v>41</v>
      </c>
      <c r="G308" s="7">
        <f t="shared" si="51"/>
        <v>19</v>
      </c>
      <c r="H308" s="7">
        <f t="shared" si="52"/>
        <v>22</v>
      </c>
      <c r="I308" s="7">
        <f t="shared" si="53"/>
        <v>27</v>
      </c>
      <c r="J308" s="7" t="str">
        <f t="shared" si="54"/>
        <v>DUBOIS Jean michel |6 chemin des perrais</v>
      </c>
      <c r="K308" s="7" t="str">
        <f t="shared" si="55"/>
        <v>27400   AMFREVILLE SUR ITON</v>
      </c>
      <c r="M308" s="8" t="str">
        <f t="shared" si="56"/>
        <v xml:space="preserve">DUBOIS Jean michel </v>
      </c>
      <c r="N308" s="8" t="str">
        <f t="shared" si="57"/>
        <v>6 chemin des perrais</v>
      </c>
      <c r="O308" s="8" t="str">
        <f t="shared" si="58"/>
        <v>27400</v>
      </c>
      <c r="P308" s="8" t="str">
        <f t="shared" si="59"/>
        <v>AMFREVILLE SUR ITON</v>
      </c>
    </row>
    <row r="309" spans="1:16" ht="62.25" customHeight="1" thickTop="1" thickBot="1" x14ac:dyDescent="0.25">
      <c r="A309" s="7" t="s">
        <v>458</v>
      </c>
      <c r="C309" s="7" t="s">
        <v>1319</v>
      </c>
      <c r="D309" s="7">
        <f t="shared" si="48"/>
        <v>59</v>
      </c>
      <c r="E309" s="8">
        <f t="shared" si="49"/>
        <v>14</v>
      </c>
      <c r="F309" s="8">
        <f t="shared" si="50"/>
        <v>40</v>
      </c>
      <c r="G309" s="7">
        <f t="shared" si="51"/>
        <v>13</v>
      </c>
      <c r="H309" s="7">
        <f t="shared" si="52"/>
        <v>27</v>
      </c>
      <c r="I309" s="7">
        <f t="shared" si="53"/>
        <v>19</v>
      </c>
      <c r="J309" s="7" t="str">
        <f t="shared" si="54"/>
        <v>DUBOIS Michel|36 rue domaine du pêcheur</v>
      </c>
      <c r="K309" s="7" t="str">
        <f t="shared" si="55"/>
        <v>27930   NORMANVILLE</v>
      </c>
      <c r="M309" s="8" t="str">
        <f t="shared" si="56"/>
        <v>DUBOIS Michel</v>
      </c>
      <c r="N309" s="8" t="str">
        <f t="shared" si="57"/>
        <v>36 rue domaine du pêcheur</v>
      </c>
      <c r="O309" s="8" t="str">
        <f t="shared" si="58"/>
        <v>27930</v>
      </c>
      <c r="P309" s="8" t="str">
        <f t="shared" si="59"/>
        <v>NORMANVILLE</v>
      </c>
    </row>
    <row r="310" spans="1:16" ht="62.25" customHeight="1" thickTop="1" thickBot="1" x14ac:dyDescent="0.25">
      <c r="A310" s="7" t="s">
        <v>693</v>
      </c>
      <c r="C310" s="7" t="s">
        <v>1320</v>
      </c>
      <c r="D310" s="7">
        <f t="shared" si="48"/>
        <v>62</v>
      </c>
      <c r="E310" s="8">
        <f t="shared" si="49"/>
        <v>26</v>
      </c>
      <c r="F310" s="8">
        <f t="shared" si="50"/>
        <v>46</v>
      </c>
      <c r="G310" s="7">
        <f t="shared" si="51"/>
        <v>25</v>
      </c>
      <c r="H310" s="7">
        <f t="shared" si="52"/>
        <v>21</v>
      </c>
      <c r="I310" s="7">
        <f t="shared" si="53"/>
        <v>16</v>
      </c>
      <c r="J310" s="7" t="str">
        <f t="shared" si="54"/>
        <v>DUBOIS Virginie et Jérôme|38 rue de la Mairie</v>
      </c>
      <c r="K310" s="7" t="str">
        <f t="shared" si="55"/>
        <v>28200   LANNERAY</v>
      </c>
      <c r="M310" s="8" t="str">
        <f t="shared" si="56"/>
        <v>DUBOIS Virginie et Jérôme</v>
      </c>
      <c r="N310" s="8" t="str">
        <f t="shared" si="57"/>
        <v>38 rue de la Mairie</v>
      </c>
      <c r="O310" s="8" t="str">
        <f t="shared" si="58"/>
        <v>28200</v>
      </c>
      <c r="P310" s="8" t="str">
        <f t="shared" si="59"/>
        <v>LANNERAY</v>
      </c>
    </row>
    <row r="311" spans="1:16" ht="62.25" customHeight="1" thickTop="1" thickBot="1" x14ac:dyDescent="0.25">
      <c r="A311" s="7" t="s">
        <v>459</v>
      </c>
      <c r="C311" s="7" t="s">
        <v>1321</v>
      </c>
      <c r="D311" s="7">
        <f t="shared" si="48"/>
        <v>80</v>
      </c>
      <c r="E311" s="8">
        <f t="shared" si="49"/>
        <v>27</v>
      </c>
      <c r="F311" s="8">
        <f t="shared" si="50"/>
        <v>66</v>
      </c>
      <c r="G311" s="7">
        <f t="shared" si="51"/>
        <v>26</v>
      </c>
      <c r="H311" s="7">
        <f t="shared" si="52"/>
        <v>40</v>
      </c>
      <c r="I311" s="7">
        <f t="shared" si="53"/>
        <v>14</v>
      </c>
      <c r="J311" s="7" t="str">
        <f t="shared" si="54"/>
        <v>DUBOUT Alain et Anne-Marie|allée des chataingniers la fauvellière</v>
      </c>
      <c r="K311" s="7" t="str">
        <f t="shared" si="55"/>
        <v>27130   PULLAY</v>
      </c>
      <c r="M311" s="8" t="str">
        <f t="shared" si="56"/>
        <v>DUBOUT Alain et Anne-Marie</v>
      </c>
      <c r="N311" s="8" t="str">
        <f t="shared" si="57"/>
        <v>allée des chataingniers la fauvellière</v>
      </c>
      <c r="O311" s="8" t="str">
        <f t="shared" si="58"/>
        <v>27130</v>
      </c>
      <c r="P311" s="8" t="str">
        <f t="shared" si="59"/>
        <v>PULLAY</v>
      </c>
    </row>
    <row r="312" spans="1:16" ht="62.25" customHeight="1" thickTop="1" thickBot="1" x14ac:dyDescent="0.25">
      <c r="A312" s="7" t="s">
        <v>460</v>
      </c>
      <c r="C312" s="7" t="s">
        <v>1322</v>
      </c>
      <c r="D312" s="7">
        <f t="shared" si="48"/>
        <v>63</v>
      </c>
      <c r="E312" s="8">
        <f t="shared" si="49"/>
        <v>14</v>
      </c>
      <c r="F312" s="8">
        <f t="shared" si="50"/>
        <v>34</v>
      </c>
      <c r="G312" s="7">
        <f t="shared" si="51"/>
        <v>13</v>
      </c>
      <c r="H312" s="7">
        <f t="shared" si="52"/>
        <v>21</v>
      </c>
      <c r="I312" s="7">
        <f t="shared" si="53"/>
        <v>29</v>
      </c>
      <c r="J312" s="7" t="str">
        <f t="shared" si="54"/>
        <v>DUCHENE Alain|4 rue des épinoches</v>
      </c>
      <c r="K312" s="7" t="str">
        <f t="shared" si="55"/>
        <v>27220   SAINT ANDRE DE L'EURE</v>
      </c>
      <c r="M312" s="8" t="str">
        <f t="shared" si="56"/>
        <v>DUCHENE Alain</v>
      </c>
      <c r="N312" s="8" t="str">
        <f t="shared" si="57"/>
        <v>4 rue des épinoches</v>
      </c>
      <c r="O312" s="8" t="str">
        <f t="shared" si="58"/>
        <v>27220</v>
      </c>
      <c r="P312" s="8" t="str">
        <f t="shared" si="59"/>
        <v>SAINT ANDRE DE L'EURE</v>
      </c>
    </row>
    <row r="313" spans="1:16" ht="62.25" customHeight="1" thickTop="1" thickBot="1" x14ac:dyDescent="0.25">
      <c r="A313" s="7" t="s">
        <v>161</v>
      </c>
      <c r="C313" s="7" t="s">
        <v>1323</v>
      </c>
      <c r="D313" s="7">
        <f t="shared" si="48"/>
        <v>225</v>
      </c>
      <c r="E313" s="8">
        <f t="shared" si="49"/>
        <v>88</v>
      </c>
      <c r="F313" s="8" t="e">
        <f t="shared" si="50"/>
        <v>#VALUE!</v>
      </c>
      <c r="G313" s="7">
        <f t="shared" si="51"/>
        <v>87</v>
      </c>
      <c r="H313" s="7" t="e">
        <f t="shared" si="52"/>
        <v>#VALUE!</v>
      </c>
      <c r="I313" s="7" t="e">
        <f t="shared" si="53"/>
        <v>#VALUE!</v>
      </c>
      <c r="J313" s="7" t="e">
        <f t="shared" si="54"/>
        <v>#VALUE!</v>
      </c>
      <c r="K313" s="7" t="e">
        <f t="shared" si="55"/>
        <v>#VALUE!</v>
      </c>
      <c r="M313" s="8" t="str">
        <f t="shared" si="56"/>
        <v xml:space="preserve">DUFOUR Maryvonne et Claude                                                             </v>
      </c>
      <c r="N313" s="8" t="str">
        <f t="shared" si="57"/>
        <v/>
      </c>
      <c r="O313" s="8" t="str">
        <f t="shared" si="58"/>
        <v/>
      </c>
      <c r="P313" s="8" t="str">
        <f t="shared" si="59"/>
        <v/>
      </c>
    </row>
    <row r="314" spans="1:16" ht="62.25" customHeight="1" thickTop="1" thickBot="1" x14ac:dyDescent="0.25">
      <c r="A314" s="7" t="s">
        <v>162</v>
      </c>
      <c r="C314" s="7" t="s">
        <v>1324</v>
      </c>
      <c r="D314" s="7">
        <f t="shared" si="48"/>
        <v>219</v>
      </c>
      <c r="E314" s="8">
        <f t="shared" si="49"/>
        <v>86</v>
      </c>
      <c r="F314" s="8" t="e">
        <f t="shared" si="50"/>
        <v>#VALUE!</v>
      </c>
      <c r="G314" s="7">
        <f t="shared" si="51"/>
        <v>85</v>
      </c>
      <c r="H314" s="7" t="e">
        <f t="shared" si="52"/>
        <v>#VALUE!</v>
      </c>
      <c r="I314" s="7" t="e">
        <f t="shared" si="53"/>
        <v>#VALUE!</v>
      </c>
      <c r="J314" s="7" t="e">
        <f t="shared" si="54"/>
        <v>#VALUE!</v>
      </c>
      <c r="K314" s="7" t="e">
        <f t="shared" si="55"/>
        <v>#VALUE!</v>
      </c>
      <c r="M314" s="8" t="str">
        <f t="shared" si="56"/>
        <v xml:space="preserve">DUFOURNIER Martine et Jean-Pierre                                                    </v>
      </c>
      <c r="N314" s="8" t="str">
        <f t="shared" si="57"/>
        <v/>
      </c>
      <c r="O314" s="8" t="str">
        <f t="shared" si="58"/>
        <v/>
      </c>
      <c r="P314" s="8" t="str">
        <f t="shared" si="59"/>
        <v/>
      </c>
    </row>
    <row r="315" spans="1:16" ht="62.25" customHeight="1" thickTop="1" thickBot="1" x14ac:dyDescent="0.25">
      <c r="A315" s="7" t="s">
        <v>163</v>
      </c>
      <c r="C315" s="7" t="s">
        <v>1325</v>
      </c>
      <c r="D315" s="7">
        <f t="shared" si="48"/>
        <v>225</v>
      </c>
      <c r="E315" s="8">
        <f t="shared" si="49"/>
        <v>92</v>
      </c>
      <c r="F315" s="8" t="e">
        <f t="shared" si="50"/>
        <v>#VALUE!</v>
      </c>
      <c r="G315" s="7">
        <f t="shared" si="51"/>
        <v>91</v>
      </c>
      <c r="H315" s="7" t="e">
        <f t="shared" si="52"/>
        <v>#VALUE!</v>
      </c>
      <c r="I315" s="7" t="e">
        <f t="shared" si="53"/>
        <v>#VALUE!</v>
      </c>
      <c r="J315" s="7" t="e">
        <f t="shared" si="54"/>
        <v>#VALUE!</v>
      </c>
      <c r="K315" s="7" t="e">
        <f t="shared" si="55"/>
        <v>#VALUE!</v>
      </c>
      <c r="M315" s="8" t="str">
        <f t="shared" si="56"/>
        <v xml:space="preserve">DUMENY René et Odile                                                                       </v>
      </c>
      <c r="N315" s="8" t="str">
        <f t="shared" si="57"/>
        <v/>
      </c>
      <c r="O315" s="8" t="str">
        <f t="shared" si="58"/>
        <v/>
      </c>
      <c r="P315" s="8" t="str">
        <f t="shared" si="59"/>
        <v/>
      </c>
    </row>
    <row r="316" spans="1:16" ht="62.25" customHeight="1" thickTop="1" thickBot="1" x14ac:dyDescent="0.25">
      <c r="A316" s="7" t="s">
        <v>694</v>
      </c>
      <c r="C316" s="7" t="s">
        <v>1326</v>
      </c>
      <c r="D316" s="7">
        <f t="shared" si="48"/>
        <v>64</v>
      </c>
      <c r="E316" s="8">
        <f t="shared" si="49"/>
        <v>27</v>
      </c>
      <c r="F316" s="8">
        <f t="shared" si="50"/>
        <v>46</v>
      </c>
      <c r="G316" s="7">
        <f t="shared" si="51"/>
        <v>26</v>
      </c>
      <c r="H316" s="7">
        <f t="shared" si="52"/>
        <v>20</v>
      </c>
      <c r="I316" s="7">
        <f t="shared" si="53"/>
        <v>18</v>
      </c>
      <c r="J316" s="7" t="str">
        <f t="shared" si="54"/>
        <v xml:space="preserve">DUMONT Dominique et Alain |64 bis Grande Rue </v>
      </c>
      <c r="K316" s="7" t="str">
        <f t="shared" si="55"/>
        <v>28210   CROISILLES</v>
      </c>
      <c r="M316" s="8" t="str">
        <f t="shared" si="56"/>
        <v xml:space="preserve">DUMONT Dominique et Alain </v>
      </c>
      <c r="N316" s="8" t="str">
        <f t="shared" si="57"/>
        <v xml:space="preserve">64 bis Grande Rue </v>
      </c>
      <c r="O316" s="8" t="str">
        <f t="shared" si="58"/>
        <v>28210</v>
      </c>
      <c r="P316" s="8" t="str">
        <f t="shared" si="59"/>
        <v>CROISILLES</v>
      </c>
    </row>
    <row r="317" spans="1:16" ht="62.25" customHeight="1" thickTop="1" thickBot="1" x14ac:dyDescent="0.25">
      <c r="A317" s="7" t="s">
        <v>695</v>
      </c>
      <c r="C317" s="7" t="s">
        <v>1327</v>
      </c>
      <c r="D317" s="7">
        <f t="shared" si="48"/>
        <v>55</v>
      </c>
      <c r="E317" s="8">
        <f t="shared" si="49"/>
        <v>17</v>
      </c>
      <c r="F317" s="8">
        <f t="shared" si="50"/>
        <v>38</v>
      </c>
      <c r="G317" s="7">
        <f t="shared" si="51"/>
        <v>16</v>
      </c>
      <c r="H317" s="7">
        <f t="shared" si="52"/>
        <v>22</v>
      </c>
      <c r="I317" s="7">
        <f t="shared" si="53"/>
        <v>17</v>
      </c>
      <c r="J317" s="7" t="str">
        <f t="shared" si="54"/>
        <v>DUMONT Françoise|18 rue saint Etienne</v>
      </c>
      <c r="K317" s="7" t="str">
        <f t="shared" si="55"/>
        <v>27190   EMANVILLE</v>
      </c>
      <c r="M317" s="8" t="str">
        <f t="shared" si="56"/>
        <v>DUMONT Françoise</v>
      </c>
      <c r="N317" s="8" t="str">
        <f t="shared" si="57"/>
        <v>18 rue saint Etienne</v>
      </c>
      <c r="O317" s="8" t="str">
        <f t="shared" si="58"/>
        <v>27190</v>
      </c>
      <c r="P317" s="8" t="str">
        <f t="shared" si="59"/>
        <v>EMANVILLE</v>
      </c>
    </row>
    <row r="318" spans="1:16" ht="62.25" customHeight="1" thickTop="1" thickBot="1" x14ac:dyDescent="0.25">
      <c r="A318" s="7" t="s">
        <v>696</v>
      </c>
      <c r="C318" s="7" t="s">
        <v>1328</v>
      </c>
      <c r="D318" s="7">
        <f t="shared" si="48"/>
        <v>87</v>
      </c>
      <c r="E318" s="8">
        <f t="shared" si="49"/>
        <v>41</v>
      </c>
      <c r="F318" s="8">
        <f t="shared" si="50"/>
        <v>61</v>
      </c>
      <c r="G318" s="7">
        <f t="shared" si="51"/>
        <v>40</v>
      </c>
      <c r="H318" s="7">
        <f t="shared" si="52"/>
        <v>21</v>
      </c>
      <c r="I318" s="7">
        <f t="shared" si="53"/>
        <v>26</v>
      </c>
      <c r="J318" s="7" t="str">
        <f t="shared" si="54"/>
        <v>DUMOTIER Philippe et VILLEFROY Isabelle |12 rue Jean Ganivet</v>
      </c>
      <c r="K318" s="7" t="str">
        <f t="shared" si="55"/>
        <v>28340   BOISSY LES PERCHES</v>
      </c>
      <c r="M318" s="8" t="str">
        <f t="shared" si="56"/>
        <v xml:space="preserve">DUMOTIER Philippe et VILLEFROY Isabelle </v>
      </c>
      <c r="N318" s="8" t="str">
        <f t="shared" si="57"/>
        <v>12 rue Jean Ganivet</v>
      </c>
      <c r="O318" s="8" t="str">
        <f t="shared" si="58"/>
        <v>28340</v>
      </c>
      <c r="P318" s="8" t="str">
        <f t="shared" si="59"/>
        <v>BOISSY LES PERCHES</v>
      </c>
    </row>
    <row r="319" spans="1:16" ht="62.25" customHeight="1" thickTop="1" thickBot="1" x14ac:dyDescent="0.25">
      <c r="A319" s="7" t="s">
        <v>697</v>
      </c>
      <c r="C319" s="7" t="s">
        <v>1329</v>
      </c>
      <c r="D319" s="7">
        <f t="shared" si="48"/>
        <v>79</v>
      </c>
      <c r="E319" s="8">
        <f t="shared" si="49"/>
        <v>29</v>
      </c>
      <c r="F319" s="8">
        <f t="shared" si="50"/>
        <v>51</v>
      </c>
      <c r="G319" s="7">
        <f t="shared" si="51"/>
        <v>28</v>
      </c>
      <c r="H319" s="7">
        <f t="shared" si="52"/>
        <v>23</v>
      </c>
      <c r="I319" s="7">
        <f t="shared" si="53"/>
        <v>28</v>
      </c>
      <c r="J319" s="7" t="str">
        <f t="shared" si="54"/>
        <v>DUPUY Christine et Dominique| 4 rue de Messonville</v>
      </c>
      <c r="K319" s="7" t="str">
        <f t="shared" si="55"/>
        <v>28360   LA BOURDINIERE SAINT</v>
      </c>
      <c r="M319" s="8" t="str">
        <f t="shared" si="56"/>
        <v>DUPUY Christine et Dominique</v>
      </c>
      <c r="N319" s="8" t="str">
        <f t="shared" si="57"/>
        <v xml:space="preserve"> 4 rue de Messonville</v>
      </c>
      <c r="O319" s="8" t="str">
        <f t="shared" si="58"/>
        <v>28360</v>
      </c>
      <c r="P319" s="8" t="str">
        <f t="shared" si="59"/>
        <v>LA BOURDINIERE SAINT</v>
      </c>
    </row>
    <row r="320" spans="1:16" ht="62.25" customHeight="1" thickTop="1" thickBot="1" x14ac:dyDescent="0.25">
      <c r="A320" s="7" t="s">
        <v>164</v>
      </c>
      <c r="C320" s="7" t="s">
        <v>1330</v>
      </c>
      <c r="D320" s="7">
        <f t="shared" si="48"/>
        <v>233</v>
      </c>
      <c r="E320" s="8">
        <f t="shared" si="49"/>
        <v>93</v>
      </c>
      <c r="F320" s="8" t="e">
        <f t="shared" si="50"/>
        <v>#VALUE!</v>
      </c>
      <c r="G320" s="7">
        <f t="shared" si="51"/>
        <v>92</v>
      </c>
      <c r="H320" s="7" t="e">
        <f t="shared" si="52"/>
        <v>#VALUE!</v>
      </c>
      <c r="I320" s="7" t="e">
        <f t="shared" si="53"/>
        <v>#VALUE!</v>
      </c>
      <c r="J320" s="7" t="e">
        <f t="shared" si="54"/>
        <v>#VALUE!</v>
      </c>
      <c r="K320" s="7" t="e">
        <f t="shared" si="55"/>
        <v>#VALUE!</v>
      </c>
      <c r="M320" s="8" t="str">
        <f t="shared" si="56"/>
        <v xml:space="preserve">DURAME Dominique                                                                            </v>
      </c>
      <c r="N320" s="8" t="str">
        <f t="shared" si="57"/>
        <v/>
      </c>
      <c r="O320" s="8" t="str">
        <f t="shared" si="58"/>
        <v/>
      </c>
      <c r="P320" s="8" t="str">
        <f t="shared" si="59"/>
        <v/>
      </c>
    </row>
    <row r="321" spans="1:16" ht="62.25" customHeight="1" thickTop="1" thickBot="1" x14ac:dyDescent="0.25">
      <c r="A321" s="7" t="s">
        <v>635</v>
      </c>
      <c r="C321" s="7" t="s">
        <v>1331</v>
      </c>
      <c r="D321" s="7">
        <f t="shared" si="48"/>
        <v>225</v>
      </c>
      <c r="E321" s="8">
        <f t="shared" si="49"/>
        <v>91</v>
      </c>
      <c r="F321" s="8" t="e">
        <f t="shared" si="50"/>
        <v>#VALUE!</v>
      </c>
      <c r="G321" s="7">
        <f t="shared" si="51"/>
        <v>90</v>
      </c>
      <c r="H321" s="7" t="e">
        <f t="shared" si="52"/>
        <v>#VALUE!</v>
      </c>
      <c r="I321" s="7" t="e">
        <f t="shared" si="53"/>
        <v>#VALUE!</v>
      </c>
      <c r="J321" s="7" t="e">
        <f t="shared" si="54"/>
        <v>#VALUE!</v>
      </c>
      <c r="K321" s="7" t="e">
        <f t="shared" si="55"/>
        <v>#VALUE!</v>
      </c>
      <c r="M321" s="8" t="str">
        <f t="shared" si="56"/>
        <v xml:space="preserve">DURAND Elisabeth et Roger                                                                 </v>
      </c>
      <c r="N321" s="8" t="str">
        <f t="shared" si="57"/>
        <v/>
      </c>
      <c r="O321" s="8" t="str">
        <f t="shared" si="58"/>
        <v/>
      </c>
      <c r="P321" s="8" t="str">
        <f t="shared" si="59"/>
        <v/>
      </c>
    </row>
    <row r="322" spans="1:16" ht="62.25" customHeight="1" thickTop="1" thickBot="1" x14ac:dyDescent="0.25">
      <c r="A322" s="7" t="s">
        <v>165</v>
      </c>
      <c r="C322" s="7" t="s">
        <v>1332</v>
      </c>
      <c r="D322" s="7">
        <f t="shared" si="48"/>
        <v>237</v>
      </c>
      <c r="E322" s="8">
        <f t="shared" si="49"/>
        <v>96</v>
      </c>
      <c r="F322" s="8" t="e">
        <f t="shared" si="50"/>
        <v>#VALUE!</v>
      </c>
      <c r="G322" s="7">
        <f t="shared" si="51"/>
        <v>95</v>
      </c>
      <c r="H322" s="7" t="e">
        <f t="shared" si="52"/>
        <v>#VALUE!</v>
      </c>
      <c r="I322" s="7" t="e">
        <f t="shared" si="53"/>
        <v>#VALUE!</v>
      </c>
      <c r="J322" s="7" t="e">
        <f t="shared" si="54"/>
        <v>#VALUE!</v>
      </c>
      <c r="K322" s="7" t="e">
        <f t="shared" si="55"/>
        <v>#VALUE!</v>
      </c>
      <c r="M322" s="8" t="str">
        <f t="shared" si="56"/>
        <v xml:space="preserve">DURAND Gérard                                                                                  </v>
      </c>
      <c r="N322" s="8" t="str">
        <f t="shared" si="57"/>
        <v/>
      </c>
      <c r="O322" s="8" t="str">
        <f t="shared" si="58"/>
        <v/>
      </c>
      <c r="P322" s="8" t="str">
        <f t="shared" si="59"/>
        <v/>
      </c>
    </row>
    <row r="323" spans="1:16" ht="62.25" customHeight="1" thickTop="1" thickBot="1" x14ac:dyDescent="0.25">
      <c r="A323" s="7" t="s">
        <v>166</v>
      </c>
      <c r="C323" s="7" t="s">
        <v>1333</v>
      </c>
      <c r="D323" s="7">
        <f t="shared" ref="D323:D386" si="60">LEN(C323)</f>
        <v>234</v>
      </c>
      <c r="E323" s="8">
        <f t="shared" ref="E323:E386" si="61">FIND("|",C323)</f>
        <v>91</v>
      </c>
      <c r="F323" s="8" t="e">
        <f t="shared" ref="F323:F386" si="62">FIND("|",C323,E323+2)</f>
        <v>#VALUE!</v>
      </c>
      <c r="G323" s="7">
        <f t="shared" ref="G323:G386" si="63">E323-1</f>
        <v>90</v>
      </c>
      <c r="H323" s="7" t="e">
        <f t="shared" ref="H323:H386" si="64">D323-(G323+I323)</f>
        <v>#VALUE!</v>
      </c>
      <c r="I323" s="7" t="e">
        <f t="shared" ref="I323:I386" si="65">D323-F323</f>
        <v>#VALUE!</v>
      </c>
      <c r="J323" s="7" t="e">
        <f t="shared" ref="J323:J386" si="66">LEFT(C323,F323-1)</f>
        <v>#VALUE!</v>
      </c>
      <c r="K323" s="7" t="e">
        <f t="shared" ref="K323:K386" si="67">RIGHT(C323,I323)</f>
        <v>#VALUE!</v>
      </c>
      <c r="M323" s="8" t="str">
        <f t="shared" ref="M323:M386" si="68">IFERROR(LEFT(C323,G323),"")</f>
        <v xml:space="preserve">DURAND Ghislaine et André                                                                 </v>
      </c>
      <c r="N323" s="8" t="str">
        <f t="shared" ref="N323:N386" si="69">IFERROR(REPLACE(J323,1,E323,""),"")</f>
        <v/>
      </c>
      <c r="O323" s="8" t="str">
        <f t="shared" ref="O323:O386" si="70">IFERROR(LEFT(K323,5),"")</f>
        <v/>
      </c>
      <c r="P323" s="8" t="str">
        <f t="shared" ref="P323:P386" si="71">IFERROR(RIGHT(K323,LEN(K323)-8),"")</f>
        <v/>
      </c>
    </row>
    <row r="324" spans="1:16" ht="62.25" customHeight="1" thickTop="1" thickBot="1" x14ac:dyDescent="0.25">
      <c r="A324" s="7" t="s">
        <v>167</v>
      </c>
      <c r="C324" s="7" t="s">
        <v>1334</v>
      </c>
      <c r="D324" s="7">
        <f t="shared" si="60"/>
        <v>227</v>
      </c>
      <c r="E324" s="8">
        <f t="shared" si="61"/>
        <v>93</v>
      </c>
      <c r="F324" s="8" t="e">
        <f t="shared" si="62"/>
        <v>#VALUE!</v>
      </c>
      <c r="G324" s="7">
        <f t="shared" si="63"/>
        <v>92</v>
      </c>
      <c r="H324" s="7" t="e">
        <f t="shared" si="64"/>
        <v>#VALUE!</v>
      </c>
      <c r="I324" s="7" t="e">
        <f t="shared" si="65"/>
        <v>#VALUE!</v>
      </c>
      <c r="J324" s="7" t="e">
        <f t="shared" si="66"/>
        <v>#VALUE!</v>
      </c>
      <c r="K324" s="7" t="e">
        <f t="shared" si="67"/>
        <v>#VALUE!</v>
      </c>
      <c r="M324" s="8" t="str">
        <f t="shared" si="68"/>
        <v xml:space="preserve">DURAND Joel et Chrsitine                                                                    </v>
      </c>
      <c r="N324" s="8" t="str">
        <f t="shared" si="69"/>
        <v/>
      </c>
      <c r="O324" s="8" t="str">
        <f t="shared" si="70"/>
        <v/>
      </c>
      <c r="P324" s="8" t="str">
        <f t="shared" si="71"/>
        <v/>
      </c>
    </row>
    <row r="325" spans="1:16" ht="62.25" customHeight="1" thickTop="1" thickBot="1" x14ac:dyDescent="0.25">
      <c r="A325" s="7" t="s">
        <v>168</v>
      </c>
      <c r="C325" s="7" t="s">
        <v>1335</v>
      </c>
      <c r="D325" s="7">
        <f t="shared" si="60"/>
        <v>221</v>
      </c>
      <c r="E325" s="8">
        <f t="shared" si="61"/>
        <v>88</v>
      </c>
      <c r="F325" s="8" t="e">
        <f t="shared" si="62"/>
        <v>#VALUE!</v>
      </c>
      <c r="G325" s="7">
        <f t="shared" si="63"/>
        <v>87</v>
      </c>
      <c r="H325" s="7" t="e">
        <f t="shared" si="64"/>
        <v>#VALUE!</v>
      </c>
      <c r="I325" s="7" t="e">
        <f t="shared" si="65"/>
        <v>#VALUE!</v>
      </c>
      <c r="J325" s="7" t="e">
        <f t="shared" si="66"/>
        <v>#VALUE!</v>
      </c>
      <c r="K325" s="7" t="e">
        <f t="shared" si="67"/>
        <v>#VALUE!</v>
      </c>
      <c r="M325" s="8" t="str">
        <f t="shared" si="68"/>
        <v xml:space="preserve">DURAND Raymonde et Guy                                                                 </v>
      </c>
      <c r="N325" s="8" t="str">
        <f t="shared" si="69"/>
        <v/>
      </c>
      <c r="O325" s="8" t="str">
        <f t="shared" si="70"/>
        <v/>
      </c>
      <c r="P325" s="8" t="str">
        <f t="shared" si="71"/>
        <v/>
      </c>
    </row>
    <row r="326" spans="1:16" ht="62.25" customHeight="1" thickTop="1" thickBot="1" x14ac:dyDescent="0.25">
      <c r="A326" s="7" t="s">
        <v>413</v>
      </c>
      <c r="C326" s="7" t="s">
        <v>1336</v>
      </c>
      <c r="D326" s="7">
        <f t="shared" si="60"/>
        <v>235</v>
      </c>
      <c r="E326" s="8">
        <f t="shared" si="61"/>
        <v>96</v>
      </c>
      <c r="F326" s="8" t="e">
        <f t="shared" si="62"/>
        <v>#VALUE!</v>
      </c>
      <c r="G326" s="7">
        <f t="shared" si="63"/>
        <v>95</v>
      </c>
      <c r="H326" s="7" t="e">
        <f t="shared" si="64"/>
        <v>#VALUE!</v>
      </c>
      <c r="I326" s="7" t="e">
        <f t="shared" si="65"/>
        <v>#VALUE!</v>
      </c>
      <c r="J326" s="7" t="e">
        <f t="shared" si="66"/>
        <v>#VALUE!</v>
      </c>
      <c r="K326" s="7" t="e">
        <f t="shared" si="67"/>
        <v>#VALUE!</v>
      </c>
      <c r="M326" s="8" t="str">
        <f t="shared" si="68"/>
        <v xml:space="preserve">DUROUSSEAUD Audrey                                                                             </v>
      </c>
      <c r="N326" s="8" t="str">
        <f t="shared" si="69"/>
        <v/>
      </c>
      <c r="O326" s="8" t="str">
        <f t="shared" si="70"/>
        <v/>
      </c>
      <c r="P326" s="8" t="str">
        <f t="shared" si="71"/>
        <v/>
      </c>
    </row>
    <row r="327" spans="1:16" ht="62.25" customHeight="1" thickTop="1" thickBot="1" x14ac:dyDescent="0.25">
      <c r="A327" s="7" t="s">
        <v>169</v>
      </c>
      <c r="C327" s="7" t="s">
        <v>1337</v>
      </c>
      <c r="D327" s="7">
        <f t="shared" si="60"/>
        <v>229</v>
      </c>
      <c r="E327" s="8">
        <f t="shared" si="61"/>
        <v>93</v>
      </c>
      <c r="F327" s="8" t="e">
        <f t="shared" si="62"/>
        <v>#VALUE!</v>
      </c>
      <c r="G327" s="7">
        <f t="shared" si="63"/>
        <v>92</v>
      </c>
      <c r="H327" s="7" t="e">
        <f t="shared" si="64"/>
        <v>#VALUE!</v>
      </c>
      <c r="I327" s="7" t="e">
        <f t="shared" si="65"/>
        <v>#VALUE!</v>
      </c>
      <c r="J327" s="7" t="e">
        <f t="shared" si="66"/>
        <v>#VALUE!</v>
      </c>
      <c r="K327" s="7" t="e">
        <f t="shared" si="67"/>
        <v>#VALUE!</v>
      </c>
      <c r="M327" s="8" t="str">
        <f t="shared" si="68"/>
        <v xml:space="preserve">DUTERTRE Pierre et Brigitte                                                                 </v>
      </c>
      <c r="N327" s="8" t="str">
        <f t="shared" si="69"/>
        <v/>
      </c>
      <c r="O327" s="8" t="str">
        <f t="shared" si="70"/>
        <v/>
      </c>
      <c r="P327" s="8" t="str">
        <f t="shared" si="71"/>
        <v/>
      </c>
    </row>
    <row r="328" spans="1:16" ht="62.25" customHeight="1" thickTop="1" thickBot="1" x14ac:dyDescent="0.25">
      <c r="A328" s="7" t="s">
        <v>170</v>
      </c>
      <c r="C328" s="7" t="s">
        <v>1338</v>
      </c>
      <c r="D328" s="7">
        <f t="shared" si="60"/>
        <v>227</v>
      </c>
      <c r="E328" s="8">
        <f t="shared" si="61"/>
        <v>94</v>
      </c>
      <c r="F328" s="8" t="e">
        <f t="shared" si="62"/>
        <v>#VALUE!</v>
      </c>
      <c r="G328" s="7">
        <f t="shared" si="63"/>
        <v>93</v>
      </c>
      <c r="H328" s="7" t="e">
        <f t="shared" si="64"/>
        <v>#VALUE!</v>
      </c>
      <c r="I328" s="7" t="e">
        <f t="shared" si="65"/>
        <v>#VALUE!</v>
      </c>
      <c r="J328" s="7" t="e">
        <f t="shared" si="66"/>
        <v>#VALUE!</v>
      </c>
      <c r="K328" s="7" t="e">
        <f t="shared" si="67"/>
        <v>#VALUE!</v>
      </c>
      <c r="M328" s="8" t="str">
        <f t="shared" si="68"/>
        <v xml:space="preserve">DUTILLEUL Gérard                                                                             </v>
      </c>
      <c r="N328" s="8" t="str">
        <f t="shared" si="69"/>
        <v/>
      </c>
      <c r="O328" s="8" t="str">
        <f t="shared" si="70"/>
        <v/>
      </c>
      <c r="P328" s="8" t="str">
        <f t="shared" si="71"/>
        <v/>
      </c>
    </row>
    <row r="329" spans="1:16" ht="62.25" customHeight="1" thickTop="1" thickBot="1" x14ac:dyDescent="0.25">
      <c r="A329" s="7" t="s">
        <v>171</v>
      </c>
      <c r="C329" s="7" t="s">
        <v>1339</v>
      </c>
      <c r="D329" s="7">
        <f t="shared" si="60"/>
        <v>231</v>
      </c>
      <c r="E329" s="8">
        <f t="shared" si="61"/>
        <v>99</v>
      </c>
      <c r="F329" s="8" t="e">
        <f t="shared" si="62"/>
        <v>#VALUE!</v>
      </c>
      <c r="G329" s="7">
        <f t="shared" si="63"/>
        <v>98</v>
      </c>
      <c r="H329" s="7" t="e">
        <f t="shared" si="64"/>
        <v>#VALUE!</v>
      </c>
      <c r="I329" s="7" t="e">
        <f t="shared" si="65"/>
        <v>#VALUE!</v>
      </c>
      <c r="J329" s="7" t="e">
        <f t="shared" si="66"/>
        <v>#VALUE!</v>
      </c>
      <c r="K329" s="7" t="e">
        <f t="shared" si="67"/>
        <v>#VALUE!</v>
      </c>
      <c r="M329" s="8" t="str">
        <f t="shared" si="68"/>
        <v xml:space="preserve">DUVAL Didier                                                                                      </v>
      </c>
      <c r="N329" s="8" t="str">
        <f t="shared" si="69"/>
        <v/>
      </c>
      <c r="O329" s="8" t="str">
        <f t="shared" si="70"/>
        <v/>
      </c>
      <c r="P329" s="8" t="str">
        <f t="shared" si="71"/>
        <v/>
      </c>
    </row>
    <row r="330" spans="1:16" ht="62.25" customHeight="1" thickTop="1" thickBot="1" x14ac:dyDescent="0.25">
      <c r="A330" s="7" t="s">
        <v>172</v>
      </c>
      <c r="C330" s="7" t="s">
        <v>1340</v>
      </c>
      <c r="D330" s="7">
        <f t="shared" si="60"/>
        <v>214</v>
      </c>
      <c r="E330" s="8">
        <f t="shared" si="61"/>
        <v>78</v>
      </c>
      <c r="F330" s="8" t="e">
        <f t="shared" si="62"/>
        <v>#VALUE!</v>
      </c>
      <c r="G330" s="7">
        <f t="shared" si="63"/>
        <v>77</v>
      </c>
      <c r="H330" s="7" t="e">
        <f t="shared" si="64"/>
        <v>#VALUE!</v>
      </c>
      <c r="I330" s="7" t="e">
        <f t="shared" si="65"/>
        <v>#VALUE!</v>
      </c>
      <c r="J330" s="7" t="e">
        <f t="shared" si="66"/>
        <v>#VALUE!</v>
      </c>
      <c r="K330" s="7" t="e">
        <f t="shared" si="67"/>
        <v>#VALUE!</v>
      </c>
      <c r="M330" s="8" t="str">
        <f t="shared" si="68"/>
        <v xml:space="preserve">DUVAL Emmanuel / MESSAGER Anaïs                                              </v>
      </c>
      <c r="N330" s="8" t="str">
        <f t="shared" si="69"/>
        <v/>
      </c>
      <c r="O330" s="8" t="str">
        <f t="shared" si="70"/>
        <v/>
      </c>
      <c r="P330" s="8" t="str">
        <f t="shared" si="71"/>
        <v/>
      </c>
    </row>
    <row r="331" spans="1:16" ht="62.25" customHeight="1" thickTop="1" thickBot="1" x14ac:dyDescent="0.25">
      <c r="A331" s="7" t="s">
        <v>173</v>
      </c>
      <c r="C331" s="7" t="s">
        <v>1341</v>
      </c>
      <c r="D331" s="7">
        <f t="shared" si="60"/>
        <v>240</v>
      </c>
      <c r="E331" s="8">
        <f t="shared" si="61"/>
        <v>97</v>
      </c>
      <c r="F331" s="8" t="e">
        <f t="shared" si="62"/>
        <v>#VALUE!</v>
      </c>
      <c r="G331" s="7">
        <f t="shared" si="63"/>
        <v>96</v>
      </c>
      <c r="H331" s="7" t="e">
        <f t="shared" si="64"/>
        <v>#VALUE!</v>
      </c>
      <c r="I331" s="7" t="e">
        <f t="shared" si="65"/>
        <v>#VALUE!</v>
      </c>
      <c r="J331" s="7" t="e">
        <f t="shared" si="66"/>
        <v>#VALUE!</v>
      </c>
      <c r="K331" s="7" t="e">
        <f t="shared" si="67"/>
        <v>#VALUE!</v>
      </c>
      <c r="M331" s="8" t="str">
        <f t="shared" si="68"/>
        <v xml:space="preserve">DUVAL Jacques                                                                                   </v>
      </c>
      <c r="N331" s="8" t="str">
        <f t="shared" si="69"/>
        <v/>
      </c>
      <c r="O331" s="8" t="str">
        <f t="shared" si="70"/>
        <v/>
      </c>
      <c r="P331" s="8" t="str">
        <f t="shared" si="71"/>
        <v/>
      </c>
    </row>
    <row r="332" spans="1:16" ht="62.25" customHeight="1" thickTop="1" thickBot="1" x14ac:dyDescent="0.25">
      <c r="A332" s="7" t="s">
        <v>174</v>
      </c>
      <c r="C332" s="7" t="s">
        <v>1342</v>
      </c>
      <c r="D332" s="7">
        <f t="shared" si="60"/>
        <v>226</v>
      </c>
      <c r="E332" s="8">
        <f t="shared" si="61"/>
        <v>86</v>
      </c>
      <c r="F332" s="8" t="e">
        <f t="shared" si="62"/>
        <v>#VALUE!</v>
      </c>
      <c r="G332" s="7">
        <f t="shared" si="63"/>
        <v>85</v>
      </c>
      <c r="H332" s="7" t="e">
        <f t="shared" si="64"/>
        <v>#VALUE!</v>
      </c>
      <c r="I332" s="7" t="e">
        <f t="shared" si="65"/>
        <v>#VALUE!</v>
      </c>
      <c r="J332" s="7" t="e">
        <f t="shared" si="66"/>
        <v>#VALUE!</v>
      </c>
      <c r="K332" s="7" t="e">
        <f t="shared" si="67"/>
        <v>#VALUE!</v>
      </c>
      <c r="M332" s="8" t="str">
        <f t="shared" si="68"/>
        <v xml:space="preserve">DUVIVIER HACAULT Françoise et Eric                                                   </v>
      </c>
      <c r="N332" s="8" t="str">
        <f t="shared" si="69"/>
        <v/>
      </c>
      <c r="O332" s="8" t="str">
        <f t="shared" si="70"/>
        <v/>
      </c>
      <c r="P332" s="8" t="str">
        <f t="shared" si="71"/>
        <v/>
      </c>
    </row>
    <row r="333" spans="1:16" ht="62.25" customHeight="1" thickTop="1" thickBot="1" x14ac:dyDescent="0.25">
      <c r="A333" s="7" t="s">
        <v>175</v>
      </c>
      <c r="C333" s="7" t="s">
        <v>1343</v>
      </c>
      <c r="D333" s="7">
        <f t="shared" si="60"/>
        <v>236</v>
      </c>
      <c r="E333" s="8">
        <f t="shared" si="61"/>
        <v>94</v>
      </c>
      <c r="F333" s="8" t="e">
        <f t="shared" si="62"/>
        <v>#VALUE!</v>
      </c>
      <c r="G333" s="7">
        <f t="shared" si="63"/>
        <v>93</v>
      </c>
      <c r="H333" s="7" t="e">
        <f t="shared" si="64"/>
        <v>#VALUE!</v>
      </c>
      <c r="I333" s="7" t="e">
        <f t="shared" si="65"/>
        <v>#VALUE!</v>
      </c>
      <c r="J333" s="7" t="e">
        <f t="shared" si="66"/>
        <v>#VALUE!</v>
      </c>
      <c r="K333" s="7" t="e">
        <f t="shared" si="67"/>
        <v>#VALUE!</v>
      </c>
      <c r="M333" s="8" t="str">
        <f t="shared" si="68"/>
        <v xml:space="preserve">DUVIVIER Jean-Paul                                                                           </v>
      </c>
      <c r="N333" s="8" t="str">
        <f t="shared" si="69"/>
        <v/>
      </c>
      <c r="O333" s="8" t="str">
        <f t="shared" si="70"/>
        <v/>
      </c>
      <c r="P333" s="8" t="str">
        <f t="shared" si="71"/>
        <v/>
      </c>
    </row>
    <row r="334" spans="1:16" ht="62.25" customHeight="1" thickTop="1" thickBot="1" x14ac:dyDescent="0.25">
      <c r="A334" s="7" t="s">
        <v>176</v>
      </c>
      <c r="C334" s="7" t="s">
        <v>1344</v>
      </c>
      <c r="D334" s="7">
        <f t="shared" si="60"/>
        <v>240</v>
      </c>
      <c r="E334" s="8">
        <f t="shared" si="61"/>
        <v>98</v>
      </c>
      <c r="F334" s="8" t="e">
        <f t="shared" si="62"/>
        <v>#VALUE!</v>
      </c>
      <c r="G334" s="7">
        <f t="shared" si="63"/>
        <v>97</v>
      </c>
      <c r="H334" s="7" t="e">
        <f t="shared" si="64"/>
        <v>#VALUE!</v>
      </c>
      <c r="I334" s="7" t="e">
        <f t="shared" si="65"/>
        <v>#VALUE!</v>
      </c>
      <c r="J334" s="7" t="e">
        <f t="shared" si="66"/>
        <v>#VALUE!</v>
      </c>
      <c r="K334" s="7" t="e">
        <f t="shared" si="67"/>
        <v>#VALUE!</v>
      </c>
      <c r="M334" s="8" t="str">
        <f t="shared" si="68"/>
        <v xml:space="preserve">EDET Mickaël                                                                                     </v>
      </c>
      <c r="N334" s="8" t="str">
        <f t="shared" si="69"/>
        <v/>
      </c>
      <c r="O334" s="8" t="str">
        <f t="shared" si="70"/>
        <v/>
      </c>
      <c r="P334" s="8" t="str">
        <f t="shared" si="71"/>
        <v/>
      </c>
    </row>
    <row r="335" spans="1:16" ht="62.25" customHeight="1" thickTop="1" thickBot="1" x14ac:dyDescent="0.25">
      <c r="A335" s="7" t="s">
        <v>177</v>
      </c>
      <c r="C335" s="7" t="s">
        <v>1345</v>
      </c>
      <c r="D335" s="7">
        <f t="shared" si="60"/>
        <v>232</v>
      </c>
      <c r="E335" s="8">
        <f t="shared" si="61"/>
        <v>88</v>
      </c>
      <c r="F335" s="8" t="e">
        <f t="shared" si="62"/>
        <v>#VALUE!</v>
      </c>
      <c r="G335" s="7">
        <f t="shared" si="63"/>
        <v>87</v>
      </c>
      <c r="H335" s="7" t="e">
        <f t="shared" si="64"/>
        <v>#VALUE!</v>
      </c>
      <c r="I335" s="7" t="e">
        <f t="shared" si="65"/>
        <v>#VALUE!</v>
      </c>
      <c r="J335" s="7" t="e">
        <f t="shared" si="66"/>
        <v>#VALUE!</v>
      </c>
      <c r="K335" s="7" t="e">
        <f t="shared" si="67"/>
        <v>#VALUE!</v>
      </c>
      <c r="M335" s="8" t="str">
        <f t="shared" si="68"/>
        <v xml:space="preserve">EDOUARD Fernand et Simone                                                              </v>
      </c>
      <c r="N335" s="8" t="str">
        <f t="shared" si="69"/>
        <v/>
      </c>
      <c r="O335" s="8" t="str">
        <f t="shared" si="70"/>
        <v/>
      </c>
      <c r="P335" s="8" t="str">
        <f t="shared" si="71"/>
        <v/>
      </c>
    </row>
    <row r="336" spans="1:16" ht="62.25" customHeight="1" thickTop="1" thickBot="1" x14ac:dyDescent="0.25">
      <c r="A336" s="7" t="s">
        <v>178</v>
      </c>
      <c r="C336" s="7" t="s">
        <v>1346</v>
      </c>
      <c r="D336" s="7">
        <f t="shared" si="60"/>
        <v>235</v>
      </c>
      <c r="E336" s="8">
        <f t="shared" si="61"/>
        <v>94</v>
      </c>
      <c r="F336" s="8" t="e">
        <f t="shared" si="62"/>
        <v>#VALUE!</v>
      </c>
      <c r="G336" s="7">
        <f t="shared" si="63"/>
        <v>93</v>
      </c>
      <c r="H336" s="7" t="e">
        <f t="shared" si="64"/>
        <v>#VALUE!</v>
      </c>
      <c r="I336" s="7" t="e">
        <f t="shared" si="65"/>
        <v>#VALUE!</v>
      </c>
      <c r="J336" s="7" t="e">
        <f t="shared" si="66"/>
        <v>#VALUE!</v>
      </c>
      <c r="K336" s="7" t="e">
        <f t="shared" si="67"/>
        <v>#VALUE!</v>
      </c>
      <c r="M336" s="8" t="str">
        <f t="shared" si="68"/>
        <v xml:space="preserve">EGGER Armelle et Christian                                                                   </v>
      </c>
      <c r="N336" s="8" t="str">
        <f t="shared" si="69"/>
        <v/>
      </c>
      <c r="O336" s="8" t="str">
        <f t="shared" si="70"/>
        <v/>
      </c>
      <c r="P336" s="8" t="str">
        <f t="shared" si="71"/>
        <v/>
      </c>
    </row>
    <row r="337" spans="1:16" ht="62.25" customHeight="1" thickTop="1" thickBot="1" x14ac:dyDescent="0.25">
      <c r="A337" s="7" t="s">
        <v>179</v>
      </c>
      <c r="C337" s="7" t="s">
        <v>1347</v>
      </c>
      <c r="D337" s="7">
        <f t="shared" si="60"/>
        <v>230</v>
      </c>
      <c r="E337" s="8">
        <f t="shared" si="61"/>
        <v>91</v>
      </c>
      <c r="F337" s="8" t="e">
        <f t="shared" si="62"/>
        <v>#VALUE!</v>
      </c>
      <c r="G337" s="7">
        <f t="shared" si="63"/>
        <v>90</v>
      </c>
      <c r="H337" s="7" t="e">
        <f t="shared" si="64"/>
        <v>#VALUE!</v>
      </c>
      <c r="I337" s="7" t="e">
        <f t="shared" si="65"/>
        <v>#VALUE!</v>
      </c>
      <c r="J337" s="7" t="e">
        <f t="shared" si="66"/>
        <v>#VALUE!</v>
      </c>
      <c r="K337" s="7" t="e">
        <f t="shared" si="67"/>
        <v>#VALUE!</v>
      </c>
      <c r="M337" s="8" t="str">
        <f t="shared" si="68"/>
        <v xml:space="preserve">ENADAN André et Marcelle                                                                  </v>
      </c>
      <c r="N337" s="8" t="str">
        <f t="shared" si="69"/>
        <v/>
      </c>
      <c r="O337" s="8" t="str">
        <f t="shared" si="70"/>
        <v/>
      </c>
      <c r="P337" s="8" t="str">
        <f t="shared" si="71"/>
        <v/>
      </c>
    </row>
    <row r="338" spans="1:16" ht="62.25" customHeight="1" thickTop="1" thickBot="1" x14ac:dyDescent="0.25">
      <c r="A338" s="7" t="s">
        <v>180</v>
      </c>
      <c r="C338" s="7" t="s">
        <v>1348</v>
      </c>
      <c r="D338" s="7">
        <f t="shared" si="60"/>
        <v>239</v>
      </c>
      <c r="E338" s="8">
        <f t="shared" si="61"/>
        <v>98</v>
      </c>
      <c r="F338" s="8" t="e">
        <f t="shared" si="62"/>
        <v>#VALUE!</v>
      </c>
      <c r="G338" s="7">
        <f t="shared" si="63"/>
        <v>97</v>
      </c>
      <c r="H338" s="7" t="e">
        <f t="shared" si="64"/>
        <v>#VALUE!</v>
      </c>
      <c r="I338" s="7" t="e">
        <f t="shared" si="65"/>
        <v>#VALUE!</v>
      </c>
      <c r="J338" s="7" t="e">
        <f t="shared" si="66"/>
        <v>#VALUE!</v>
      </c>
      <c r="K338" s="7" t="e">
        <f t="shared" si="67"/>
        <v>#VALUE!</v>
      </c>
      <c r="M338" s="8" t="str">
        <f t="shared" si="68"/>
        <v xml:space="preserve">ENOS Franck                                                                                      </v>
      </c>
      <c r="N338" s="8" t="str">
        <f t="shared" si="69"/>
        <v/>
      </c>
      <c r="O338" s="8" t="str">
        <f t="shared" si="70"/>
        <v/>
      </c>
      <c r="P338" s="8" t="str">
        <f t="shared" si="71"/>
        <v/>
      </c>
    </row>
    <row r="339" spans="1:16" ht="62.25" customHeight="1" thickTop="1" thickBot="1" x14ac:dyDescent="0.25">
      <c r="A339" s="7" t="s">
        <v>181</v>
      </c>
      <c r="C339" s="7" t="s">
        <v>1349</v>
      </c>
      <c r="D339" s="7">
        <f t="shared" si="60"/>
        <v>227</v>
      </c>
      <c r="E339" s="8">
        <f t="shared" si="61"/>
        <v>96</v>
      </c>
      <c r="F339" s="8" t="e">
        <f t="shared" si="62"/>
        <v>#VALUE!</v>
      </c>
      <c r="G339" s="7">
        <f t="shared" si="63"/>
        <v>95</v>
      </c>
      <c r="H339" s="7" t="e">
        <f t="shared" si="64"/>
        <v>#VALUE!</v>
      </c>
      <c r="I339" s="7" t="e">
        <f t="shared" si="65"/>
        <v>#VALUE!</v>
      </c>
      <c r="J339" s="7" t="e">
        <f t="shared" si="66"/>
        <v>#VALUE!</v>
      </c>
      <c r="K339" s="7" t="e">
        <f t="shared" si="67"/>
        <v>#VALUE!</v>
      </c>
      <c r="M339" s="8" t="str">
        <f t="shared" si="68"/>
        <v xml:space="preserve">ERISAY Maurice                                                                                 </v>
      </c>
      <c r="N339" s="8" t="str">
        <f t="shared" si="69"/>
        <v/>
      </c>
      <c r="O339" s="8" t="str">
        <f t="shared" si="70"/>
        <v/>
      </c>
      <c r="P339" s="8" t="str">
        <f t="shared" si="71"/>
        <v/>
      </c>
    </row>
    <row r="340" spans="1:16" ht="62.25" customHeight="1" thickTop="1" thickBot="1" x14ac:dyDescent="0.25">
      <c r="A340" s="7" t="s">
        <v>182</v>
      </c>
      <c r="C340" s="7" t="s">
        <v>1350</v>
      </c>
      <c r="D340" s="7">
        <f t="shared" si="60"/>
        <v>220</v>
      </c>
      <c r="E340" s="8">
        <f t="shared" si="61"/>
        <v>86</v>
      </c>
      <c r="F340" s="8" t="e">
        <f t="shared" si="62"/>
        <v>#VALUE!</v>
      </c>
      <c r="G340" s="7">
        <f t="shared" si="63"/>
        <v>85</v>
      </c>
      <c r="H340" s="7" t="e">
        <f t="shared" si="64"/>
        <v>#VALUE!</v>
      </c>
      <c r="I340" s="7" t="e">
        <f t="shared" si="65"/>
        <v>#VALUE!</v>
      </c>
      <c r="J340" s="7" t="e">
        <f t="shared" si="66"/>
        <v>#VALUE!</v>
      </c>
      <c r="K340" s="7" t="e">
        <f t="shared" si="67"/>
        <v>#VALUE!</v>
      </c>
      <c r="M340" s="8" t="str">
        <f t="shared" si="68"/>
        <v xml:space="preserve">ESPEROU DU TREMBLAY Hugues                                                           </v>
      </c>
      <c r="N340" s="8" t="str">
        <f t="shared" si="69"/>
        <v/>
      </c>
      <c r="O340" s="8" t="str">
        <f t="shared" si="70"/>
        <v/>
      </c>
      <c r="P340" s="8" t="str">
        <f t="shared" si="71"/>
        <v/>
      </c>
    </row>
    <row r="341" spans="1:16" ht="62.25" customHeight="1" thickTop="1" thickBot="1" x14ac:dyDescent="0.25">
      <c r="A341" s="7" t="s">
        <v>183</v>
      </c>
      <c r="C341" s="7" t="s">
        <v>1351</v>
      </c>
      <c r="D341" s="7">
        <f t="shared" si="60"/>
        <v>239</v>
      </c>
      <c r="E341" s="8">
        <f t="shared" si="61"/>
        <v>97</v>
      </c>
      <c r="F341" s="8" t="e">
        <f t="shared" si="62"/>
        <v>#VALUE!</v>
      </c>
      <c r="G341" s="7">
        <f t="shared" si="63"/>
        <v>96</v>
      </c>
      <c r="H341" s="7" t="e">
        <f t="shared" si="64"/>
        <v>#VALUE!</v>
      </c>
      <c r="I341" s="7" t="e">
        <f t="shared" si="65"/>
        <v>#VALUE!</v>
      </c>
      <c r="J341" s="7" t="e">
        <f t="shared" si="66"/>
        <v>#VALUE!</v>
      </c>
      <c r="K341" s="7" t="e">
        <f t="shared" si="67"/>
        <v>#VALUE!</v>
      </c>
      <c r="M341" s="8" t="str">
        <f t="shared" si="68"/>
        <v xml:space="preserve">ETHORE Marcel                                                                                   </v>
      </c>
      <c r="N341" s="8" t="str">
        <f t="shared" si="69"/>
        <v/>
      </c>
      <c r="O341" s="8" t="str">
        <f t="shared" si="70"/>
        <v/>
      </c>
      <c r="P341" s="8" t="str">
        <f t="shared" si="71"/>
        <v/>
      </c>
    </row>
    <row r="342" spans="1:16" ht="62.25" customHeight="1" thickTop="1" thickBot="1" x14ac:dyDescent="0.25">
      <c r="A342" s="7" t="s">
        <v>184</v>
      </c>
      <c r="C342" s="7" t="s">
        <v>1352</v>
      </c>
      <c r="D342" s="7">
        <f t="shared" si="60"/>
        <v>232</v>
      </c>
      <c r="E342" s="8">
        <f t="shared" si="61"/>
        <v>92</v>
      </c>
      <c r="F342" s="8" t="e">
        <f t="shared" si="62"/>
        <v>#VALUE!</v>
      </c>
      <c r="G342" s="7">
        <f t="shared" si="63"/>
        <v>91</v>
      </c>
      <c r="H342" s="7" t="e">
        <f t="shared" si="64"/>
        <v>#VALUE!</v>
      </c>
      <c r="I342" s="7" t="e">
        <f t="shared" si="65"/>
        <v>#VALUE!</v>
      </c>
      <c r="J342" s="7" t="e">
        <f t="shared" si="66"/>
        <v>#VALUE!</v>
      </c>
      <c r="K342" s="7" t="e">
        <f t="shared" si="67"/>
        <v>#VALUE!</v>
      </c>
      <c r="M342" s="8" t="str">
        <f t="shared" si="68"/>
        <v xml:space="preserve">EUTROPE Isabelle et Pascal                                                                 </v>
      </c>
      <c r="N342" s="8" t="str">
        <f t="shared" si="69"/>
        <v/>
      </c>
      <c r="O342" s="8" t="str">
        <f t="shared" si="70"/>
        <v/>
      </c>
      <c r="P342" s="8" t="str">
        <f t="shared" si="71"/>
        <v/>
      </c>
    </row>
    <row r="343" spans="1:16" ht="62.25" customHeight="1" thickTop="1" thickBot="1" x14ac:dyDescent="0.25">
      <c r="A343" s="7" t="s">
        <v>185</v>
      </c>
      <c r="C343" s="7" t="s">
        <v>1353</v>
      </c>
      <c r="D343" s="7">
        <f t="shared" si="60"/>
        <v>236</v>
      </c>
      <c r="E343" s="8">
        <f t="shared" si="61"/>
        <v>98</v>
      </c>
      <c r="F343" s="8" t="e">
        <f t="shared" si="62"/>
        <v>#VALUE!</v>
      </c>
      <c r="G343" s="7">
        <f t="shared" si="63"/>
        <v>97</v>
      </c>
      <c r="H343" s="7" t="e">
        <f t="shared" si="64"/>
        <v>#VALUE!</v>
      </c>
      <c r="I343" s="7" t="e">
        <f t="shared" si="65"/>
        <v>#VALUE!</v>
      </c>
      <c r="J343" s="7" t="e">
        <f t="shared" si="66"/>
        <v>#VALUE!</v>
      </c>
      <c r="K343" s="7" t="e">
        <f t="shared" si="67"/>
        <v>#VALUE!</v>
      </c>
      <c r="M343" s="8" t="str">
        <f t="shared" si="68"/>
        <v xml:space="preserve">FAFIN Michèle                                                                                    </v>
      </c>
      <c r="N343" s="8" t="str">
        <f t="shared" si="69"/>
        <v/>
      </c>
      <c r="O343" s="8" t="str">
        <f t="shared" si="70"/>
        <v/>
      </c>
      <c r="P343" s="8" t="str">
        <f t="shared" si="71"/>
        <v/>
      </c>
    </row>
    <row r="344" spans="1:16" ht="62.25" customHeight="1" thickTop="1" thickBot="1" x14ac:dyDescent="0.25">
      <c r="A344" s="7" t="s">
        <v>186</v>
      </c>
      <c r="C344" s="7" t="s">
        <v>1354</v>
      </c>
      <c r="D344" s="7">
        <f t="shared" si="60"/>
        <v>249</v>
      </c>
      <c r="E344" s="8">
        <f t="shared" si="61"/>
        <v>114</v>
      </c>
      <c r="F344" s="8" t="e">
        <f t="shared" si="62"/>
        <v>#VALUE!</v>
      </c>
      <c r="G344" s="7">
        <f t="shared" si="63"/>
        <v>113</v>
      </c>
      <c r="H344" s="7" t="e">
        <f t="shared" si="64"/>
        <v>#VALUE!</v>
      </c>
      <c r="I344" s="7" t="e">
        <f t="shared" si="65"/>
        <v>#VALUE!</v>
      </c>
      <c r="J344" s="7" t="e">
        <f t="shared" si="66"/>
        <v>#VALUE!</v>
      </c>
      <c r="K344" s="7" t="e">
        <f t="shared" si="67"/>
        <v>#VALUE!</v>
      </c>
      <c r="M344" s="8" t="str">
        <f t="shared" si="68"/>
        <v>FAGET Nicole                                                                                      ROBIN Christian</v>
      </c>
      <c r="N344" s="8" t="str">
        <f t="shared" si="69"/>
        <v/>
      </c>
      <c r="O344" s="8" t="str">
        <f t="shared" si="70"/>
        <v/>
      </c>
      <c r="P344" s="8" t="str">
        <f t="shared" si="71"/>
        <v/>
      </c>
    </row>
    <row r="345" spans="1:16" ht="62.25" customHeight="1" thickTop="1" thickBot="1" x14ac:dyDescent="0.25">
      <c r="A345" s="7" t="s">
        <v>187</v>
      </c>
      <c r="C345" s="7" t="s">
        <v>1355</v>
      </c>
      <c r="D345" s="7">
        <f t="shared" si="60"/>
        <v>231</v>
      </c>
      <c r="E345" s="8">
        <f t="shared" si="61"/>
        <v>97</v>
      </c>
      <c r="F345" s="8" t="e">
        <f t="shared" si="62"/>
        <v>#VALUE!</v>
      </c>
      <c r="G345" s="7">
        <f t="shared" si="63"/>
        <v>96</v>
      </c>
      <c r="H345" s="7" t="e">
        <f t="shared" si="64"/>
        <v>#VALUE!</v>
      </c>
      <c r="I345" s="7" t="e">
        <f t="shared" si="65"/>
        <v>#VALUE!</v>
      </c>
      <c r="J345" s="7" t="e">
        <f t="shared" si="66"/>
        <v>#VALUE!</v>
      </c>
      <c r="K345" s="7" t="e">
        <f t="shared" si="67"/>
        <v>#VALUE!</v>
      </c>
      <c r="M345" s="8" t="str">
        <f t="shared" si="68"/>
        <v xml:space="preserve">FALGUIER Michel                                                                                 </v>
      </c>
      <c r="N345" s="8" t="str">
        <f t="shared" si="69"/>
        <v/>
      </c>
      <c r="O345" s="8" t="str">
        <f t="shared" si="70"/>
        <v/>
      </c>
      <c r="P345" s="8" t="str">
        <f t="shared" si="71"/>
        <v/>
      </c>
    </row>
    <row r="346" spans="1:16" ht="62.25" customHeight="1" thickTop="1" thickBot="1" x14ac:dyDescent="0.25">
      <c r="A346" s="7" t="s">
        <v>698</v>
      </c>
      <c r="C346" s="7" t="s">
        <v>1356</v>
      </c>
      <c r="D346" s="7">
        <f t="shared" si="60"/>
        <v>157</v>
      </c>
      <c r="E346" s="8">
        <f t="shared" si="61"/>
        <v>99</v>
      </c>
      <c r="F346" s="8">
        <f t="shared" si="62"/>
        <v>113</v>
      </c>
      <c r="G346" s="7">
        <f t="shared" si="63"/>
        <v>98</v>
      </c>
      <c r="H346" s="7">
        <f t="shared" si="64"/>
        <v>15</v>
      </c>
      <c r="I346" s="7">
        <f t="shared" si="65"/>
        <v>44</v>
      </c>
      <c r="J346" s="7" t="str">
        <f t="shared" si="66"/>
        <v>FANUEL Jean et Francoise                                                                          |9 place saint</v>
      </c>
      <c r="K346" s="7" t="str">
        <f t="shared" si="67"/>
        <v xml:space="preserve"> 27130   VERNEUIL SUR AVRE                  </v>
      </c>
      <c r="M346" s="8" t="str">
        <f t="shared" si="68"/>
        <v xml:space="preserve">FANUEL Jean et Francoise                                                                          </v>
      </c>
      <c r="N346" s="8" t="str">
        <f t="shared" si="69"/>
        <v>9 place saint</v>
      </c>
      <c r="O346" s="8" t="str">
        <f t="shared" si="70"/>
        <v xml:space="preserve"> 2713</v>
      </c>
      <c r="P346" s="8" t="str">
        <f t="shared" si="71"/>
        <v xml:space="preserve"> VERNEUIL SUR AVRE                  </v>
      </c>
    </row>
    <row r="347" spans="1:16" ht="62.25" customHeight="1" thickTop="1" thickBot="1" x14ac:dyDescent="0.25">
      <c r="A347" s="7" t="s">
        <v>6</v>
      </c>
      <c r="C347" s="7" t="s">
        <v>1357</v>
      </c>
      <c r="D347" s="7">
        <f t="shared" si="60"/>
        <v>206</v>
      </c>
      <c r="E347" s="8">
        <f t="shared" si="61"/>
        <v>93</v>
      </c>
      <c r="F347" s="8" t="e">
        <f t="shared" si="62"/>
        <v>#VALUE!</v>
      </c>
      <c r="G347" s="7">
        <f t="shared" si="63"/>
        <v>92</v>
      </c>
      <c r="H347" s="7" t="e">
        <f t="shared" si="64"/>
        <v>#VALUE!</v>
      </c>
      <c r="I347" s="7" t="e">
        <f t="shared" si="65"/>
        <v>#VALUE!</v>
      </c>
      <c r="J347" s="7" t="e">
        <f t="shared" si="66"/>
        <v>#VALUE!</v>
      </c>
      <c r="K347" s="7" t="e">
        <f t="shared" si="67"/>
        <v>#VALUE!</v>
      </c>
      <c r="M347" s="8" t="str">
        <f t="shared" si="68"/>
        <v xml:space="preserve">FARRACHI Armand                                                                             </v>
      </c>
      <c r="N347" s="8" t="str">
        <f t="shared" si="69"/>
        <v/>
      </c>
      <c r="O347" s="8" t="str">
        <f t="shared" si="70"/>
        <v/>
      </c>
      <c r="P347" s="8" t="str">
        <f t="shared" si="71"/>
        <v/>
      </c>
    </row>
    <row r="348" spans="1:16" ht="62.25" customHeight="1" thickTop="1" thickBot="1" x14ac:dyDescent="0.25">
      <c r="A348" s="7" t="s">
        <v>461</v>
      </c>
      <c r="C348" s="7" t="s">
        <v>1358</v>
      </c>
      <c r="D348" s="7">
        <f t="shared" si="60"/>
        <v>69</v>
      </c>
      <c r="E348" s="8">
        <f t="shared" si="61"/>
        <v>14</v>
      </c>
      <c r="F348" s="8">
        <f t="shared" si="62"/>
        <v>56</v>
      </c>
      <c r="G348" s="7">
        <f t="shared" si="63"/>
        <v>13</v>
      </c>
      <c r="H348" s="7">
        <f t="shared" si="64"/>
        <v>43</v>
      </c>
      <c r="I348" s="7">
        <f t="shared" si="65"/>
        <v>13</v>
      </c>
      <c r="J348" s="7" t="str">
        <f t="shared" si="66"/>
        <v>FATOUX Daniel|2 rue du Lieutenant Sabatier Foucherolles</v>
      </c>
      <c r="K348" s="7" t="str">
        <f t="shared" si="67"/>
        <v>28210   NERON</v>
      </c>
      <c r="M348" s="8" t="str">
        <f t="shared" si="68"/>
        <v>FATOUX Daniel</v>
      </c>
      <c r="N348" s="8" t="str">
        <f t="shared" si="69"/>
        <v>2 rue du Lieutenant Sabatier Foucherolles</v>
      </c>
      <c r="O348" s="8" t="str">
        <f t="shared" si="70"/>
        <v>28210</v>
      </c>
      <c r="P348" s="8" t="str">
        <f t="shared" si="71"/>
        <v>NERON</v>
      </c>
    </row>
    <row r="349" spans="1:16" ht="62.25" customHeight="1" thickTop="1" thickBot="1" x14ac:dyDescent="0.25">
      <c r="A349" s="7" t="s">
        <v>699</v>
      </c>
      <c r="C349" s="7" t="s">
        <v>1359</v>
      </c>
      <c r="D349" s="7">
        <f t="shared" si="60"/>
        <v>47</v>
      </c>
      <c r="E349" s="8">
        <f t="shared" si="61"/>
        <v>15</v>
      </c>
      <c r="F349" s="8">
        <f t="shared" si="62"/>
        <v>34</v>
      </c>
      <c r="G349" s="7">
        <f t="shared" si="63"/>
        <v>14</v>
      </c>
      <c r="H349" s="7">
        <f t="shared" si="64"/>
        <v>20</v>
      </c>
      <c r="I349" s="7">
        <f t="shared" si="65"/>
        <v>13</v>
      </c>
      <c r="J349" s="7" t="str">
        <f t="shared" si="66"/>
        <v>FAUCHEUR Herve|52 rue de Tivernon</v>
      </c>
      <c r="K349" s="7" t="str">
        <f t="shared" si="67"/>
        <v>28310   TOURY</v>
      </c>
      <c r="M349" s="8" t="str">
        <f t="shared" si="68"/>
        <v>FAUCHEUR Herve</v>
      </c>
      <c r="N349" s="8" t="str">
        <f t="shared" si="69"/>
        <v>52 rue de Tivernon</v>
      </c>
      <c r="O349" s="8" t="str">
        <f t="shared" si="70"/>
        <v>28310</v>
      </c>
      <c r="P349" s="8" t="str">
        <f t="shared" si="71"/>
        <v>TOURY</v>
      </c>
    </row>
    <row r="350" spans="1:16" ht="62.25" customHeight="1" thickTop="1" thickBot="1" x14ac:dyDescent="0.25">
      <c r="A350" s="7" t="s">
        <v>462</v>
      </c>
      <c r="C350" s="7" t="s">
        <v>1360</v>
      </c>
      <c r="D350" s="7">
        <f t="shared" si="60"/>
        <v>57</v>
      </c>
      <c r="E350" s="8">
        <f t="shared" si="61"/>
        <v>13</v>
      </c>
      <c r="F350" s="8">
        <f t="shared" si="62"/>
        <v>37</v>
      </c>
      <c r="G350" s="7">
        <f t="shared" si="63"/>
        <v>12</v>
      </c>
      <c r="H350" s="7">
        <f t="shared" si="64"/>
        <v>25</v>
      </c>
      <c r="I350" s="7">
        <f t="shared" si="65"/>
        <v>20</v>
      </c>
      <c r="J350" s="7" t="str">
        <f t="shared" si="66"/>
        <v xml:space="preserve">FAURIE Denys|10 rue Aristide Briand </v>
      </c>
      <c r="K350" s="7" t="str">
        <f t="shared" si="67"/>
        <v>28300   MAINVILLIERS</v>
      </c>
      <c r="M350" s="8" t="str">
        <f t="shared" si="68"/>
        <v>FAURIE Denys</v>
      </c>
      <c r="N350" s="8" t="str">
        <f t="shared" si="69"/>
        <v xml:space="preserve">10 rue Aristide Briand </v>
      </c>
      <c r="O350" s="8" t="str">
        <f t="shared" si="70"/>
        <v>28300</v>
      </c>
      <c r="P350" s="8" t="str">
        <f t="shared" si="71"/>
        <v>MAINVILLIERS</v>
      </c>
    </row>
    <row r="351" spans="1:16" ht="62.25" customHeight="1" thickTop="1" thickBot="1" x14ac:dyDescent="0.25">
      <c r="A351" s="7" t="s">
        <v>700</v>
      </c>
      <c r="C351" s="7" t="s">
        <v>1361</v>
      </c>
      <c r="D351" s="7">
        <f t="shared" si="60"/>
        <v>54</v>
      </c>
      <c r="E351" s="8">
        <f t="shared" si="61"/>
        <v>17</v>
      </c>
      <c r="F351" s="8">
        <f t="shared" si="62"/>
        <v>38</v>
      </c>
      <c r="G351" s="7">
        <f t="shared" si="63"/>
        <v>16</v>
      </c>
      <c r="H351" s="7">
        <f t="shared" si="64"/>
        <v>22</v>
      </c>
      <c r="I351" s="7">
        <f t="shared" si="65"/>
        <v>16</v>
      </c>
      <c r="J351" s="7" t="str">
        <f t="shared" si="66"/>
        <v xml:space="preserve">FERAULT Lucienne| 12 rue de l église </v>
      </c>
      <c r="K351" s="7" t="str">
        <f t="shared" si="67"/>
        <v>28800   SAUMERAY</v>
      </c>
      <c r="M351" s="8" t="str">
        <f t="shared" si="68"/>
        <v>FERAULT Lucienne</v>
      </c>
      <c r="N351" s="8" t="str">
        <f t="shared" si="69"/>
        <v xml:space="preserve"> 12 rue de l église </v>
      </c>
      <c r="O351" s="8" t="str">
        <f t="shared" si="70"/>
        <v>28800</v>
      </c>
      <c r="P351" s="8" t="str">
        <f t="shared" si="71"/>
        <v>SAUMERAY</v>
      </c>
    </row>
    <row r="352" spans="1:16" ht="62.25" customHeight="1" thickTop="1" thickBot="1" x14ac:dyDescent="0.25">
      <c r="A352" s="7" t="s">
        <v>701</v>
      </c>
      <c r="C352" s="7" t="s">
        <v>1362</v>
      </c>
      <c r="D352" s="7">
        <f t="shared" si="60"/>
        <v>61</v>
      </c>
      <c r="E352" s="8">
        <f t="shared" si="61"/>
        <v>25</v>
      </c>
      <c r="F352" s="8">
        <f t="shared" si="62"/>
        <v>48</v>
      </c>
      <c r="G352" s="7">
        <f t="shared" si="63"/>
        <v>24</v>
      </c>
      <c r="H352" s="7">
        <f t="shared" si="64"/>
        <v>24</v>
      </c>
      <c r="I352" s="7">
        <f t="shared" si="65"/>
        <v>13</v>
      </c>
      <c r="J352" s="7" t="str">
        <f t="shared" si="66"/>
        <v>FERAULT Serge et Monique| 26 rue des Charmilles</v>
      </c>
      <c r="K352" s="7" t="str">
        <f t="shared" si="67"/>
        <v>28290   ARROU</v>
      </c>
      <c r="M352" s="8" t="str">
        <f t="shared" si="68"/>
        <v>FERAULT Serge et Monique</v>
      </c>
      <c r="N352" s="8" t="str">
        <f t="shared" si="69"/>
        <v xml:space="preserve"> 26 rue des Charmilles</v>
      </c>
      <c r="O352" s="8" t="str">
        <f t="shared" si="70"/>
        <v>28290</v>
      </c>
      <c r="P352" s="8" t="str">
        <f t="shared" si="71"/>
        <v>ARROU</v>
      </c>
    </row>
    <row r="353" spans="1:16" ht="62.25" customHeight="1" thickTop="1" thickBot="1" x14ac:dyDescent="0.25">
      <c r="A353" s="7" t="s">
        <v>414</v>
      </c>
      <c r="C353" s="7" t="s">
        <v>1363</v>
      </c>
      <c r="D353" s="7">
        <f t="shared" si="60"/>
        <v>237</v>
      </c>
      <c r="E353" s="8">
        <f t="shared" si="61"/>
        <v>95</v>
      </c>
      <c r="F353" s="8" t="e">
        <f t="shared" si="62"/>
        <v>#VALUE!</v>
      </c>
      <c r="G353" s="7">
        <f t="shared" si="63"/>
        <v>94</v>
      </c>
      <c r="H353" s="7" t="e">
        <f t="shared" si="64"/>
        <v>#VALUE!</v>
      </c>
      <c r="I353" s="7" t="e">
        <f t="shared" si="65"/>
        <v>#VALUE!</v>
      </c>
      <c r="J353" s="7" t="e">
        <f t="shared" si="66"/>
        <v>#VALUE!</v>
      </c>
      <c r="K353" s="7" t="e">
        <f t="shared" si="67"/>
        <v>#VALUE!</v>
      </c>
      <c r="M353" s="8" t="str">
        <f t="shared" si="68"/>
        <v xml:space="preserve">FERNAND Antoine                                                                               </v>
      </c>
      <c r="N353" s="8" t="str">
        <f t="shared" si="69"/>
        <v/>
      </c>
      <c r="O353" s="8" t="str">
        <f t="shared" si="70"/>
        <v/>
      </c>
      <c r="P353" s="8" t="str">
        <f t="shared" si="71"/>
        <v/>
      </c>
    </row>
    <row r="354" spans="1:16" ht="62.25" customHeight="1" thickTop="1" thickBot="1" x14ac:dyDescent="0.25">
      <c r="A354" s="7" t="s">
        <v>188</v>
      </c>
      <c r="C354" s="7" t="s">
        <v>1364</v>
      </c>
      <c r="D354" s="7">
        <f t="shared" si="60"/>
        <v>235</v>
      </c>
      <c r="E354" s="8">
        <f t="shared" si="61"/>
        <v>98</v>
      </c>
      <c r="F354" s="8" t="e">
        <f t="shared" si="62"/>
        <v>#VALUE!</v>
      </c>
      <c r="G354" s="7">
        <f t="shared" si="63"/>
        <v>97</v>
      </c>
      <c r="H354" s="7" t="e">
        <f t="shared" si="64"/>
        <v>#VALUE!</v>
      </c>
      <c r="I354" s="7" t="e">
        <f t="shared" si="65"/>
        <v>#VALUE!</v>
      </c>
      <c r="J354" s="7" t="e">
        <f t="shared" si="66"/>
        <v>#VALUE!</v>
      </c>
      <c r="K354" s="7" t="e">
        <f t="shared" si="67"/>
        <v>#VALUE!</v>
      </c>
      <c r="M354" s="8" t="str">
        <f t="shared" si="68"/>
        <v xml:space="preserve">FERON Jean                                                                                       </v>
      </c>
      <c r="N354" s="8" t="str">
        <f t="shared" si="69"/>
        <v/>
      </c>
      <c r="O354" s="8" t="str">
        <f t="shared" si="70"/>
        <v/>
      </c>
      <c r="P354" s="8" t="str">
        <f t="shared" si="71"/>
        <v/>
      </c>
    </row>
    <row r="355" spans="1:16" ht="62.25" customHeight="1" thickTop="1" thickBot="1" x14ac:dyDescent="0.25">
      <c r="A355" s="7" t="s">
        <v>189</v>
      </c>
      <c r="C355" s="7" t="s">
        <v>1365</v>
      </c>
      <c r="D355" s="7">
        <f t="shared" si="60"/>
        <v>240</v>
      </c>
      <c r="E355" s="8">
        <f t="shared" si="61"/>
        <v>96</v>
      </c>
      <c r="F355" s="8" t="e">
        <f t="shared" si="62"/>
        <v>#VALUE!</v>
      </c>
      <c r="G355" s="7">
        <f t="shared" si="63"/>
        <v>95</v>
      </c>
      <c r="H355" s="7" t="e">
        <f t="shared" si="64"/>
        <v>#VALUE!</v>
      </c>
      <c r="I355" s="7" t="e">
        <f t="shared" si="65"/>
        <v>#VALUE!</v>
      </c>
      <c r="J355" s="7" t="e">
        <f t="shared" si="66"/>
        <v>#VALUE!</v>
      </c>
      <c r="K355" s="7" t="e">
        <f t="shared" si="67"/>
        <v>#VALUE!</v>
      </c>
      <c r="M355" s="8" t="str">
        <f t="shared" si="68"/>
        <v xml:space="preserve">FERREIRA Jorge                                                                                 </v>
      </c>
      <c r="N355" s="8" t="str">
        <f t="shared" si="69"/>
        <v/>
      </c>
      <c r="O355" s="8" t="str">
        <f t="shared" si="70"/>
        <v/>
      </c>
      <c r="P355" s="8" t="str">
        <f t="shared" si="71"/>
        <v/>
      </c>
    </row>
    <row r="356" spans="1:16" ht="62.25" customHeight="1" thickTop="1" thickBot="1" x14ac:dyDescent="0.25">
      <c r="A356" s="7" t="s">
        <v>190</v>
      </c>
      <c r="C356" s="7" t="s">
        <v>1366</v>
      </c>
      <c r="D356" s="7">
        <f t="shared" si="60"/>
        <v>231</v>
      </c>
      <c r="E356" s="8">
        <f t="shared" si="61"/>
        <v>92</v>
      </c>
      <c r="F356" s="8" t="e">
        <f t="shared" si="62"/>
        <v>#VALUE!</v>
      </c>
      <c r="G356" s="7">
        <f t="shared" si="63"/>
        <v>91</v>
      </c>
      <c r="H356" s="7" t="e">
        <f t="shared" si="64"/>
        <v>#VALUE!</v>
      </c>
      <c r="I356" s="7" t="e">
        <f t="shared" si="65"/>
        <v>#VALUE!</v>
      </c>
      <c r="J356" s="7" t="e">
        <f t="shared" si="66"/>
        <v>#VALUE!</v>
      </c>
      <c r="K356" s="7" t="e">
        <f t="shared" si="67"/>
        <v>#VALUE!</v>
      </c>
      <c r="M356" s="8" t="str">
        <f t="shared" si="68"/>
        <v xml:space="preserve">FERREIRA José Manuel                                                                       </v>
      </c>
      <c r="N356" s="8" t="str">
        <f t="shared" si="69"/>
        <v/>
      </c>
      <c r="O356" s="8" t="str">
        <f t="shared" si="70"/>
        <v/>
      </c>
      <c r="P356" s="8" t="str">
        <f t="shared" si="71"/>
        <v/>
      </c>
    </row>
    <row r="357" spans="1:16" ht="62.25" customHeight="1" thickTop="1" thickBot="1" x14ac:dyDescent="0.25">
      <c r="A357" s="7" t="s">
        <v>191</v>
      </c>
      <c r="C357" s="7" t="s">
        <v>1367</v>
      </c>
      <c r="D357" s="7">
        <f t="shared" si="60"/>
        <v>236</v>
      </c>
      <c r="E357" s="8">
        <f t="shared" si="61"/>
        <v>94</v>
      </c>
      <c r="F357" s="8" t="e">
        <f t="shared" si="62"/>
        <v>#VALUE!</v>
      </c>
      <c r="G357" s="7">
        <f t="shared" si="63"/>
        <v>93</v>
      </c>
      <c r="H357" s="7" t="e">
        <f t="shared" si="64"/>
        <v>#VALUE!</v>
      </c>
      <c r="I357" s="7" t="e">
        <f t="shared" si="65"/>
        <v>#VALUE!</v>
      </c>
      <c r="J357" s="7" t="e">
        <f t="shared" si="66"/>
        <v>#VALUE!</v>
      </c>
      <c r="K357" s="7" t="e">
        <f t="shared" si="67"/>
        <v>#VALUE!</v>
      </c>
      <c r="M357" s="8" t="str">
        <f t="shared" si="68"/>
        <v xml:space="preserve">FERRER Jean Philippe                                                                         </v>
      </c>
      <c r="N357" s="8" t="str">
        <f t="shared" si="69"/>
        <v/>
      </c>
      <c r="O357" s="8" t="str">
        <f t="shared" si="70"/>
        <v/>
      </c>
      <c r="P357" s="8" t="str">
        <f t="shared" si="71"/>
        <v/>
      </c>
    </row>
    <row r="358" spans="1:16" ht="62.25" customHeight="1" thickTop="1" thickBot="1" x14ac:dyDescent="0.25">
      <c r="A358" s="7" t="s">
        <v>192</v>
      </c>
      <c r="C358" s="7" t="s">
        <v>1368</v>
      </c>
      <c r="D358" s="7">
        <f t="shared" si="60"/>
        <v>240</v>
      </c>
      <c r="E358" s="8">
        <f t="shared" si="61"/>
        <v>97</v>
      </c>
      <c r="F358" s="8" t="e">
        <f t="shared" si="62"/>
        <v>#VALUE!</v>
      </c>
      <c r="G358" s="7">
        <f t="shared" si="63"/>
        <v>96</v>
      </c>
      <c r="H358" s="7" t="e">
        <f t="shared" si="64"/>
        <v>#VALUE!</v>
      </c>
      <c r="I358" s="7" t="e">
        <f t="shared" si="65"/>
        <v>#VALUE!</v>
      </c>
      <c r="J358" s="7" t="e">
        <f t="shared" si="66"/>
        <v>#VALUE!</v>
      </c>
      <c r="K358" s="7" t="e">
        <f t="shared" si="67"/>
        <v>#VALUE!</v>
      </c>
      <c r="M358" s="8" t="str">
        <f t="shared" si="68"/>
        <v xml:space="preserve">FERRET Pascal                                                                                   </v>
      </c>
      <c r="N358" s="8" t="str">
        <f t="shared" si="69"/>
        <v/>
      </c>
      <c r="O358" s="8" t="str">
        <f t="shared" si="70"/>
        <v/>
      </c>
      <c r="P358" s="8" t="str">
        <f t="shared" si="71"/>
        <v/>
      </c>
    </row>
    <row r="359" spans="1:16" ht="62.25" customHeight="1" thickTop="1" thickBot="1" x14ac:dyDescent="0.25">
      <c r="A359" s="7" t="s">
        <v>193</v>
      </c>
      <c r="C359" s="7" t="s">
        <v>1369</v>
      </c>
      <c r="D359" s="7">
        <f t="shared" si="60"/>
        <v>235</v>
      </c>
      <c r="E359" s="8">
        <f t="shared" si="61"/>
        <v>96</v>
      </c>
      <c r="F359" s="8" t="e">
        <f t="shared" si="62"/>
        <v>#VALUE!</v>
      </c>
      <c r="G359" s="7">
        <f t="shared" si="63"/>
        <v>95</v>
      </c>
      <c r="H359" s="7" t="e">
        <f t="shared" si="64"/>
        <v>#VALUE!</v>
      </c>
      <c r="I359" s="7" t="e">
        <f t="shared" si="65"/>
        <v>#VALUE!</v>
      </c>
      <c r="J359" s="7" t="e">
        <f t="shared" si="66"/>
        <v>#VALUE!</v>
      </c>
      <c r="K359" s="7" t="e">
        <f t="shared" si="67"/>
        <v>#VALUE!</v>
      </c>
      <c r="M359" s="8" t="str">
        <f t="shared" si="68"/>
        <v xml:space="preserve">FERRIEZ Carole                                                                                 </v>
      </c>
      <c r="N359" s="8" t="str">
        <f t="shared" si="69"/>
        <v/>
      </c>
      <c r="O359" s="8" t="str">
        <f t="shared" si="70"/>
        <v/>
      </c>
      <c r="P359" s="8" t="str">
        <f t="shared" si="71"/>
        <v/>
      </c>
    </row>
    <row r="360" spans="1:16" ht="62.25" customHeight="1" thickTop="1" thickBot="1" x14ac:dyDescent="0.25">
      <c r="A360" s="7" t="s">
        <v>194</v>
      </c>
      <c r="C360" s="7" t="s">
        <v>1370</v>
      </c>
      <c r="D360" s="7">
        <f t="shared" si="60"/>
        <v>232</v>
      </c>
      <c r="E360" s="8">
        <f t="shared" si="61"/>
        <v>99</v>
      </c>
      <c r="F360" s="8" t="e">
        <f t="shared" si="62"/>
        <v>#VALUE!</v>
      </c>
      <c r="G360" s="7">
        <f t="shared" si="63"/>
        <v>98</v>
      </c>
      <c r="H360" s="7" t="e">
        <f t="shared" si="64"/>
        <v>#VALUE!</v>
      </c>
      <c r="I360" s="7" t="e">
        <f t="shared" si="65"/>
        <v>#VALUE!</v>
      </c>
      <c r="J360" s="7" t="e">
        <f t="shared" si="66"/>
        <v>#VALUE!</v>
      </c>
      <c r="K360" s="7" t="e">
        <f t="shared" si="67"/>
        <v>#VALUE!</v>
      </c>
      <c r="M360" s="8" t="str">
        <f t="shared" si="68"/>
        <v xml:space="preserve">FEUGAS                                                                                            </v>
      </c>
      <c r="N360" s="8" t="str">
        <f t="shared" si="69"/>
        <v/>
      </c>
      <c r="O360" s="8" t="str">
        <f t="shared" si="70"/>
        <v/>
      </c>
      <c r="P360" s="8" t="str">
        <f t="shared" si="71"/>
        <v/>
      </c>
    </row>
    <row r="361" spans="1:16" ht="62.25" customHeight="1" thickTop="1" thickBot="1" x14ac:dyDescent="0.25">
      <c r="A361" s="7" t="s">
        <v>195</v>
      </c>
      <c r="C361" s="7" t="s">
        <v>1371</v>
      </c>
      <c r="D361" s="7">
        <f t="shared" si="60"/>
        <v>234</v>
      </c>
      <c r="E361" s="8">
        <f t="shared" si="61"/>
        <v>91</v>
      </c>
      <c r="F361" s="8" t="e">
        <f t="shared" si="62"/>
        <v>#VALUE!</v>
      </c>
      <c r="G361" s="7">
        <f t="shared" si="63"/>
        <v>90</v>
      </c>
      <c r="H361" s="7" t="e">
        <f t="shared" si="64"/>
        <v>#VALUE!</v>
      </c>
      <c r="I361" s="7" t="e">
        <f t="shared" si="65"/>
        <v>#VALUE!</v>
      </c>
      <c r="J361" s="7" t="e">
        <f t="shared" si="66"/>
        <v>#VALUE!</v>
      </c>
      <c r="K361" s="7" t="e">
        <f t="shared" si="67"/>
        <v>#VALUE!</v>
      </c>
      <c r="M361" s="8" t="str">
        <f t="shared" si="68"/>
        <v xml:space="preserve">FEUILLET Didier et Monique                                                                </v>
      </c>
      <c r="N361" s="8" t="str">
        <f t="shared" si="69"/>
        <v/>
      </c>
      <c r="O361" s="8" t="str">
        <f t="shared" si="70"/>
        <v/>
      </c>
      <c r="P361" s="8" t="str">
        <f t="shared" si="71"/>
        <v/>
      </c>
    </row>
    <row r="362" spans="1:16" ht="62.25" customHeight="1" thickTop="1" thickBot="1" x14ac:dyDescent="0.25">
      <c r="A362" s="7" t="s">
        <v>196</v>
      </c>
      <c r="C362" s="7" t="s">
        <v>1372</v>
      </c>
      <c r="D362" s="7">
        <f t="shared" si="60"/>
        <v>237</v>
      </c>
      <c r="E362" s="8">
        <f t="shared" si="61"/>
        <v>99</v>
      </c>
      <c r="F362" s="8" t="e">
        <f t="shared" si="62"/>
        <v>#VALUE!</v>
      </c>
      <c r="G362" s="7">
        <f t="shared" si="63"/>
        <v>98</v>
      </c>
      <c r="H362" s="7" t="e">
        <f t="shared" si="64"/>
        <v>#VALUE!</v>
      </c>
      <c r="I362" s="7" t="e">
        <f t="shared" si="65"/>
        <v>#VALUE!</v>
      </c>
      <c r="J362" s="7" t="e">
        <f t="shared" si="66"/>
        <v>#VALUE!</v>
      </c>
      <c r="K362" s="7" t="e">
        <f t="shared" si="67"/>
        <v>#VALUE!</v>
      </c>
      <c r="M362" s="8" t="str">
        <f t="shared" si="68"/>
        <v xml:space="preserve">FIAND Marc                                                                                        </v>
      </c>
      <c r="N362" s="8" t="str">
        <f t="shared" si="69"/>
        <v/>
      </c>
      <c r="O362" s="8" t="str">
        <f t="shared" si="70"/>
        <v/>
      </c>
      <c r="P362" s="8" t="str">
        <f t="shared" si="71"/>
        <v/>
      </c>
    </row>
    <row r="363" spans="1:16" ht="62.25" customHeight="1" thickTop="1" thickBot="1" x14ac:dyDescent="0.25">
      <c r="A363" s="7" t="s">
        <v>197</v>
      </c>
      <c r="C363" s="7" t="s">
        <v>1373</v>
      </c>
      <c r="D363" s="7">
        <f t="shared" si="60"/>
        <v>237</v>
      </c>
      <c r="E363" s="8">
        <f t="shared" si="61"/>
        <v>98</v>
      </c>
      <c r="F363" s="8" t="e">
        <f t="shared" si="62"/>
        <v>#VALUE!</v>
      </c>
      <c r="G363" s="7">
        <f t="shared" si="63"/>
        <v>97</v>
      </c>
      <c r="H363" s="7" t="e">
        <f t="shared" si="64"/>
        <v>#VALUE!</v>
      </c>
      <c r="I363" s="7" t="e">
        <f t="shared" si="65"/>
        <v>#VALUE!</v>
      </c>
      <c r="J363" s="7" t="e">
        <f t="shared" si="66"/>
        <v>#VALUE!</v>
      </c>
      <c r="K363" s="7" t="e">
        <f t="shared" si="67"/>
        <v>#VALUE!</v>
      </c>
      <c r="M363" s="8" t="str">
        <f t="shared" si="68"/>
        <v xml:space="preserve">FIENG Xavier                                                                                     </v>
      </c>
      <c r="N363" s="8" t="str">
        <f t="shared" si="69"/>
        <v/>
      </c>
      <c r="O363" s="8" t="str">
        <f t="shared" si="70"/>
        <v/>
      </c>
      <c r="P363" s="8" t="str">
        <f t="shared" si="71"/>
        <v/>
      </c>
    </row>
    <row r="364" spans="1:16" ht="62.25" customHeight="1" thickTop="1" thickBot="1" x14ac:dyDescent="0.25">
      <c r="A364" s="7" t="s">
        <v>198</v>
      </c>
      <c r="C364" s="7" t="s">
        <v>1374</v>
      </c>
      <c r="D364" s="7">
        <f t="shared" si="60"/>
        <v>236</v>
      </c>
      <c r="E364" s="8">
        <f t="shared" si="61"/>
        <v>97</v>
      </c>
      <c r="F364" s="8" t="e">
        <f t="shared" si="62"/>
        <v>#VALUE!</v>
      </c>
      <c r="G364" s="7">
        <f t="shared" si="63"/>
        <v>96</v>
      </c>
      <c r="H364" s="7" t="e">
        <f t="shared" si="64"/>
        <v>#VALUE!</v>
      </c>
      <c r="I364" s="7" t="e">
        <f t="shared" si="65"/>
        <v>#VALUE!</v>
      </c>
      <c r="J364" s="7" t="e">
        <f t="shared" si="66"/>
        <v>#VALUE!</v>
      </c>
      <c r="K364" s="7" t="e">
        <f t="shared" si="67"/>
        <v>#VALUE!</v>
      </c>
      <c r="M364" s="8" t="str">
        <f t="shared" si="68"/>
        <v xml:space="preserve">FILLON Thierry                                                                                  </v>
      </c>
      <c r="N364" s="8" t="str">
        <f t="shared" si="69"/>
        <v/>
      </c>
      <c r="O364" s="8" t="str">
        <f t="shared" si="70"/>
        <v/>
      </c>
      <c r="P364" s="8" t="str">
        <f t="shared" si="71"/>
        <v/>
      </c>
    </row>
    <row r="365" spans="1:16" ht="62.25" customHeight="1" thickTop="1" thickBot="1" x14ac:dyDescent="0.25">
      <c r="A365" s="7" t="s">
        <v>415</v>
      </c>
      <c r="C365" s="7" t="s">
        <v>1375</v>
      </c>
      <c r="D365" s="7">
        <f t="shared" si="60"/>
        <v>235</v>
      </c>
      <c r="E365" s="8">
        <f t="shared" si="61"/>
        <v>100</v>
      </c>
      <c r="F365" s="8" t="e">
        <f t="shared" si="62"/>
        <v>#VALUE!</v>
      </c>
      <c r="G365" s="7">
        <f t="shared" si="63"/>
        <v>99</v>
      </c>
      <c r="H365" s="7" t="e">
        <f t="shared" si="64"/>
        <v>#VALUE!</v>
      </c>
      <c r="I365" s="7" t="e">
        <f t="shared" si="65"/>
        <v>#VALUE!</v>
      </c>
      <c r="J365" s="7" t="e">
        <f t="shared" si="66"/>
        <v>#VALUE!</v>
      </c>
      <c r="K365" s="7" t="e">
        <f t="shared" si="67"/>
        <v>#VALUE!</v>
      </c>
      <c r="M365" s="8" t="str">
        <f t="shared" si="68"/>
        <v xml:space="preserve">FILSAC                                                                                             </v>
      </c>
      <c r="N365" s="8" t="str">
        <f t="shared" si="69"/>
        <v/>
      </c>
      <c r="O365" s="8" t="str">
        <f t="shared" si="70"/>
        <v/>
      </c>
      <c r="P365" s="8" t="str">
        <f t="shared" si="71"/>
        <v/>
      </c>
    </row>
    <row r="366" spans="1:16" ht="62.25" customHeight="1" thickTop="1" thickBot="1" x14ac:dyDescent="0.25">
      <c r="A366" s="7" t="s">
        <v>702</v>
      </c>
      <c r="C366" s="7" t="s">
        <v>1376</v>
      </c>
      <c r="D366" s="7">
        <f t="shared" si="60"/>
        <v>224</v>
      </c>
      <c r="E366" s="8">
        <f t="shared" si="61"/>
        <v>100</v>
      </c>
      <c r="F366" s="8" t="e">
        <f t="shared" si="62"/>
        <v>#VALUE!</v>
      </c>
      <c r="G366" s="7">
        <f t="shared" si="63"/>
        <v>99</v>
      </c>
      <c r="H366" s="7" t="e">
        <f t="shared" si="64"/>
        <v>#VALUE!</v>
      </c>
      <c r="I366" s="7" t="e">
        <f t="shared" si="65"/>
        <v>#VALUE!</v>
      </c>
      <c r="J366" s="7" t="e">
        <f t="shared" si="66"/>
        <v>#VALUE!</v>
      </c>
      <c r="K366" s="7" t="e">
        <f t="shared" si="67"/>
        <v>#VALUE!</v>
      </c>
      <c r="M366" s="8" t="str">
        <f t="shared" si="68"/>
        <v xml:space="preserve">FINO Paul                                                                                          </v>
      </c>
      <c r="N366" s="8" t="str">
        <f t="shared" si="69"/>
        <v/>
      </c>
      <c r="O366" s="8" t="str">
        <f t="shared" si="70"/>
        <v/>
      </c>
      <c r="P366" s="8" t="str">
        <f t="shared" si="71"/>
        <v/>
      </c>
    </row>
    <row r="367" spans="1:16" ht="62.25" customHeight="1" thickTop="1" thickBot="1" x14ac:dyDescent="0.25">
      <c r="A367" s="7" t="s">
        <v>199</v>
      </c>
      <c r="C367" s="7" t="s">
        <v>1377</v>
      </c>
      <c r="D367" s="7">
        <f t="shared" si="60"/>
        <v>230</v>
      </c>
      <c r="E367" s="8">
        <f t="shared" si="61"/>
        <v>92</v>
      </c>
      <c r="F367" s="8" t="e">
        <f t="shared" si="62"/>
        <v>#VALUE!</v>
      </c>
      <c r="G367" s="7">
        <f t="shared" si="63"/>
        <v>91</v>
      </c>
      <c r="H367" s="7" t="e">
        <f t="shared" si="64"/>
        <v>#VALUE!</v>
      </c>
      <c r="I367" s="7" t="e">
        <f t="shared" si="65"/>
        <v>#VALUE!</v>
      </c>
      <c r="J367" s="7" t="e">
        <f t="shared" si="66"/>
        <v>#VALUE!</v>
      </c>
      <c r="K367" s="7" t="e">
        <f t="shared" si="67"/>
        <v>#VALUE!</v>
      </c>
      <c r="M367" s="8" t="str">
        <f t="shared" si="68"/>
        <v xml:space="preserve">FISSET Corinne et Sébastien                                                                </v>
      </c>
      <c r="N367" s="8" t="str">
        <f t="shared" si="69"/>
        <v/>
      </c>
      <c r="O367" s="8" t="str">
        <f t="shared" si="70"/>
        <v/>
      </c>
      <c r="P367" s="8" t="str">
        <f t="shared" si="71"/>
        <v/>
      </c>
    </row>
    <row r="368" spans="1:16" ht="62.25" customHeight="1" thickTop="1" thickBot="1" x14ac:dyDescent="0.25">
      <c r="A368" s="7" t="s">
        <v>703</v>
      </c>
      <c r="C368" s="7" t="s">
        <v>1378</v>
      </c>
      <c r="D368" s="7">
        <f t="shared" si="60"/>
        <v>62</v>
      </c>
      <c r="E368" s="8">
        <f t="shared" si="61"/>
        <v>23</v>
      </c>
      <c r="F368" s="8">
        <f t="shared" si="62"/>
        <v>46</v>
      </c>
      <c r="G368" s="7">
        <f t="shared" si="63"/>
        <v>22</v>
      </c>
      <c r="H368" s="7">
        <f t="shared" si="64"/>
        <v>24</v>
      </c>
      <c r="I368" s="7">
        <f t="shared" si="65"/>
        <v>16</v>
      </c>
      <c r="J368" s="7" t="str">
        <f t="shared" si="66"/>
        <v>FLEUREAU Marie-France |25 rue auguste liquois</v>
      </c>
      <c r="K368" s="7" t="str">
        <f t="shared" si="67"/>
        <v>28310   JANVILLE</v>
      </c>
      <c r="M368" s="8" t="str">
        <f t="shared" si="68"/>
        <v xml:space="preserve">FLEUREAU Marie-France </v>
      </c>
      <c r="N368" s="8" t="str">
        <f t="shared" si="69"/>
        <v>25 rue auguste liquois</v>
      </c>
      <c r="O368" s="8" t="str">
        <f t="shared" si="70"/>
        <v>28310</v>
      </c>
      <c r="P368" s="8" t="str">
        <f t="shared" si="71"/>
        <v>JANVILLE</v>
      </c>
    </row>
    <row r="369" spans="1:16" ht="62.25" customHeight="1" thickTop="1" thickBot="1" x14ac:dyDescent="0.25">
      <c r="A369" s="7" t="s">
        <v>13</v>
      </c>
      <c r="C369" s="7" t="s">
        <v>1379</v>
      </c>
      <c r="D369" s="7">
        <f t="shared" si="60"/>
        <v>221</v>
      </c>
      <c r="E369" s="8">
        <f t="shared" si="61"/>
        <v>99</v>
      </c>
      <c r="F369" s="8" t="e">
        <f t="shared" si="62"/>
        <v>#VALUE!</v>
      </c>
      <c r="G369" s="7">
        <f t="shared" si="63"/>
        <v>98</v>
      </c>
      <c r="H369" s="7" t="e">
        <f t="shared" si="64"/>
        <v>#VALUE!</v>
      </c>
      <c r="I369" s="7" t="e">
        <f t="shared" si="65"/>
        <v>#VALUE!</v>
      </c>
      <c r="J369" s="7" t="e">
        <f t="shared" si="66"/>
        <v>#VALUE!</v>
      </c>
      <c r="K369" s="7" t="e">
        <f t="shared" si="67"/>
        <v>#VALUE!</v>
      </c>
      <c r="M369" s="8" t="str">
        <f t="shared" si="68"/>
        <v xml:space="preserve">FLOCH Loïc                                                                                        </v>
      </c>
      <c r="N369" s="8" t="str">
        <f t="shared" si="69"/>
        <v/>
      </c>
      <c r="O369" s="8" t="str">
        <f t="shared" si="70"/>
        <v/>
      </c>
      <c r="P369" s="8" t="str">
        <f t="shared" si="71"/>
        <v/>
      </c>
    </row>
    <row r="370" spans="1:16" ht="62.25" customHeight="1" thickTop="1" thickBot="1" x14ac:dyDescent="0.25">
      <c r="A370" s="7" t="s">
        <v>704</v>
      </c>
      <c r="C370" s="7" t="s">
        <v>1380</v>
      </c>
      <c r="D370" s="7">
        <f t="shared" si="60"/>
        <v>54</v>
      </c>
      <c r="E370" s="8">
        <f t="shared" si="61"/>
        <v>27</v>
      </c>
      <c r="F370" s="8">
        <f t="shared" si="62"/>
        <v>42</v>
      </c>
      <c r="G370" s="7">
        <f t="shared" si="63"/>
        <v>26</v>
      </c>
      <c r="H370" s="7">
        <f t="shared" si="64"/>
        <v>16</v>
      </c>
      <c r="I370" s="7">
        <f t="shared" si="65"/>
        <v>12</v>
      </c>
      <c r="J370" s="7" t="str">
        <f t="shared" si="66"/>
        <v>FOISNEAU Claude et Thérèse| 5 rue Fleming</v>
      </c>
      <c r="K370" s="7" t="str">
        <f t="shared" si="67"/>
        <v>61230   GACE</v>
      </c>
      <c r="M370" s="8" t="str">
        <f t="shared" si="68"/>
        <v>FOISNEAU Claude et Thérèse</v>
      </c>
      <c r="N370" s="8" t="str">
        <f t="shared" si="69"/>
        <v xml:space="preserve"> 5 rue Fleming</v>
      </c>
      <c r="O370" s="8" t="str">
        <f t="shared" si="70"/>
        <v>61230</v>
      </c>
      <c r="P370" s="8" t="str">
        <f t="shared" si="71"/>
        <v>GACE</v>
      </c>
    </row>
    <row r="371" spans="1:16" ht="62.25" customHeight="1" thickTop="1" thickBot="1" x14ac:dyDescent="0.25">
      <c r="A371" s="7" t="s">
        <v>416</v>
      </c>
      <c r="C371" s="7" t="s">
        <v>1381</v>
      </c>
      <c r="D371" s="7">
        <f t="shared" si="60"/>
        <v>236</v>
      </c>
      <c r="E371" s="8">
        <f t="shared" si="61"/>
        <v>92</v>
      </c>
      <c r="F371" s="8" t="e">
        <f t="shared" si="62"/>
        <v>#VALUE!</v>
      </c>
      <c r="G371" s="7">
        <f t="shared" si="63"/>
        <v>91</v>
      </c>
      <c r="H371" s="7" t="e">
        <f t="shared" si="64"/>
        <v>#VALUE!</v>
      </c>
      <c r="I371" s="7" t="e">
        <f t="shared" si="65"/>
        <v>#VALUE!</v>
      </c>
      <c r="J371" s="7" t="e">
        <f t="shared" si="66"/>
        <v>#VALUE!</v>
      </c>
      <c r="K371" s="7" t="e">
        <f t="shared" si="67"/>
        <v>#VALUE!</v>
      </c>
      <c r="M371" s="8" t="str">
        <f t="shared" si="68"/>
        <v xml:space="preserve">FONTAINE Isabelle et Didier                                                                </v>
      </c>
      <c r="N371" s="8" t="str">
        <f t="shared" si="69"/>
        <v/>
      </c>
      <c r="O371" s="8" t="str">
        <f t="shared" si="70"/>
        <v/>
      </c>
      <c r="P371" s="8" t="str">
        <f t="shared" si="71"/>
        <v/>
      </c>
    </row>
    <row r="372" spans="1:16" ht="62.25" customHeight="1" thickTop="1" thickBot="1" x14ac:dyDescent="0.25">
      <c r="A372" s="7" t="s">
        <v>200</v>
      </c>
      <c r="C372" s="7" t="s">
        <v>1382</v>
      </c>
      <c r="D372" s="7">
        <f t="shared" si="60"/>
        <v>235</v>
      </c>
      <c r="E372" s="8">
        <f t="shared" si="61"/>
        <v>96</v>
      </c>
      <c r="F372" s="8" t="e">
        <f t="shared" si="62"/>
        <v>#VALUE!</v>
      </c>
      <c r="G372" s="7">
        <f t="shared" si="63"/>
        <v>95</v>
      </c>
      <c r="H372" s="7" t="e">
        <f t="shared" si="64"/>
        <v>#VALUE!</v>
      </c>
      <c r="I372" s="7" t="e">
        <f t="shared" si="65"/>
        <v>#VALUE!</v>
      </c>
      <c r="J372" s="7" t="e">
        <f t="shared" si="66"/>
        <v>#VALUE!</v>
      </c>
      <c r="K372" s="7" t="e">
        <f t="shared" si="67"/>
        <v>#VALUE!</v>
      </c>
      <c r="M372" s="8" t="str">
        <f t="shared" si="68"/>
        <v xml:space="preserve">FOSTIER Marcel                                                                                 </v>
      </c>
      <c r="N372" s="8" t="str">
        <f t="shared" si="69"/>
        <v/>
      </c>
      <c r="O372" s="8" t="str">
        <f t="shared" si="70"/>
        <v/>
      </c>
      <c r="P372" s="8" t="str">
        <f t="shared" si="71"/>
        <v/>
      </c>
    </row>
    <row r="373" spans="1:16" ht="62.25" customHeight="1" thickTop="1" thickBot="1" x14ac:dyDescent="0.25">
      <c r="A373" s="7" t="s">
        <v>201</v>
      </c>
      <c r="C373" s="7" t="s">
        <v>1383</v>
      </c>
      <c r="D373" s="7">
        <f t="shared" si="60"/>
        <v>227</v>
      </c>
      <c r="E373" s="8">
        <f t="shared" si="61"/>
        <v>94</v>
      </c>
      <c r="F373" s="8" t="e">
        <f t="shared" si="62"/>
        <v>#VALUE!</v>
      </c>
      <c r="G373" s="7">
        <f t="shared" si="63"/>
        <v>93</v>
      </c>
      <c r="H373" s="7" t="e">
        <f t="shared" si="64"/>
        <v>#VALUE!</v>
      </c>
      <c r="I373" s="7" t="e">
        <f t="shared" si="65"/>
        <v>#VALUE!</v>
      </c>
      <c r="J373" s="7" t="e">
        <f t="shared" si="66"/>
        <v>#VALUE!</v>
      </c>
      <c r="K373" s="7" t="e">
        <f t="shared" si="67"/>
        <v>#VALUE!</v>
      </c>
      <c r="M373" s="8" t="str">
        <f t="shared" si="68"/>
        <v xml:space="preserve">FOUCAULT Marcel                                                                              </v>
      </c>
      <c r="N373" s="8" t="str">
        <f t="shared" si="69"/>
        <v/>
      </c>
      <c r="O373" s="8" t="str">
        <f t="shared" si="70"/>
        <v/>
      </c>
      <c r="P373" s="8" t="str">
        <f t="shared" si="71"/>
        <v/>
      </c>
    </row>
    <row r="374" spans="1:16" ht="62.25" customHeight="1" thickTop="1" thickBot="1" x14ac:dyDescent="0.25">
      <c r="A374" s="7" t="s">
        <v>202</v>
      </c>
      <c r="C374" s="7" t="s">
        <v>1384</v>
      </c>
      <c r="D374" s="7">
        <f t="shared" si="60"/>
        <v>236</v>
      </c>
      <c r="E374" s="8">
        <f t="shared" si="61"/>
        <v>91</v>
      </c>
      <c r="F374" s="8" t="e">
        <f t="shared" si="62"/>
        <v>#VALUE!</v>
      </c>
      <c r="G374" s="7">
        <f t="shared" si="63"/>
        <v>90</v>
      </c>
      <c r="H374" s="7" t="e">
        <f t="shared" si="64"/>
        <v>#VALUE!</v>
      </c>
      <c r="I374" s="7" t="e">
        <f t="shared" si="65"/>
        <v>#VALUE!</v>
      </c>
      <c r="J374" s="7" t="e">
        <f t="shared" si="66"/>
        <v>#VALUE!</v>
      </c>
      <c r="K374" s="7" t="e">
        <f t="shared" si="67"/>
        <v>#VALUE!</v>
      </c>
      <c r="M374" s="8" t="str">
        <f t="shared" si="68"/>
        <v xml:space="preserve">FOUCHER Nicole et James                                                                   </v>
      </c>
      <c r="N374" s="8" t="str">
        <f t="shared" si="69"/>
        <v/>
      </c>
      <c r="O374" s="8" t="str">
        <f t="shared" si="70"/>
        <v/>
      </c>
      <c r="P374" s="8" t="str">
        <f t="shared" si="71"/>
        <v/>
      </c>
    </row>
    <row r="375" spans="1:16" ht="62.25" customHeight="1" thickTop="1" thickBot="1" x14ac:dyDescent="0.25">
      <c r="A375" s="7" t="s">
        <v>203</v>
      </c>
      <c r="C375" s="7" t="s">
        <v>1385</v>
      </c>
      <c r="D375" s="7">
        <f t="shared" si="60"/>
        <v>240</v>
      </c>
      <c r="E375" s="8">
        <f t="shared" si="61"/>
        <v>98</v>
      </c>
      <c r="F375" s="8" t="e">
        <f t="shared" si="62"/>
        <v>#VALUE!</v>
      </c>
      <c r="G375" s="7">
        <f t="shared" si="63"/>
        <v>97</v>
      </c>
      <c r="H375" s="7" t="e">
        <f t="shared" si="64"/>
        <v>#VALUE!</v>
      </c>
      <c r="I375" s="7" t="e">
        <f t="shared" si="65"/>
        <v>#VALUE!</v>
      </c>
      <c r="J375" s="7" t="e">
        <f t="shared" si="66"/>
        <v>#VALUE!</v>
      </c>
      <c r="K375" s="7" t="e">
        <f t="shared" si="67"/>
        <v>#VALUE!</v>
      </c>
      <c r="M375" s="8" t="str">
        <f t="shared" si="68"/>
        <v xml:space="preserve">FOUQUEREAU René                                                                                  </v>
      </c>
      <c r="N375" s="8" t="str">
        <f t="shared" si="69"/>
        <v/>
      </c>
      <c r="O375" s="8" t="str">
        <f t="shared" si="70"/>
        <v/>
      </c>
      <c r="P375" s="8" t="str">
        <f t="shared" si="71"/>
        <v/>
      </c>
    </row>
    <row r="376" spans="1:16" ht="62.25" customHeight="1" thickTop="1" thickBot="1" x14ac:dyDescent="0.25">
      <c r="A376" s="7" t="s">
        <v>204</v>
      </c>
      <c r="C376" s="7" t="s">
        <v>1386</v>
      </c>
      <c r="D376" s="7">
        <f t="shared" si="60"/>
        <v>235</v>
      </c>
      <c r="E376" s="8">
        <f t="shared" si="61"/>
        <v>95</v>
      </c>
      <c r="F376" s="8" t="e">
        <f t="shared" si="62"/>
        <v>#VALUE!</v>
      </c>
      <c r="G376" s="7">
        <f t="shared" si="63"/>
        <v>94</v>
      </c>
      <c r="H376" s="7" t="e">
        <f t="shared" si="64"/>
        <v>#VALUE!</v>
      </c>
      <c r="I376" s="7" t="e">
        <f t="shared" si="65"/>
        <v>#VALUE!</v>
      </c>
      <c r="J376" s="7" t="e">
        <f t="shared" si="66"/>
        <v>#VALUE!</v>
      </c>
      <c r="K376" s="7" t="e">
        <f t="shared" si="67"/>
        <v>#VALUE!</v>
      </c>
      <c r="M376" s="8" t="str">
        <f t="shared" si="68"/>
        <v xml:space="preserve">FOUQUET Sebastien                                                                             </v>
      </c>
      <c r="N376" s="8" t="str">
        <f t="shared" si="69"/>
        <v/>
      </c>
      <c r="O376" s="8" t="str">
        <f t="shared" si="70"/>
        <v/>
      </c>
      <c r="P376" s="8" t="str">
        <f t="shared" si="71"/>
        <v/>
      </c>
    </row>
    <row r="377" spans="1:16" ht="62.25" customHeight="1" thickTop="1" thickBot="1" x14ac:dyDescent="0.25">
      <c r="A377" s="7" t="s">
        <v>205</v>
      </c>
      <c r="C377" s="7" t="s">
        <v>1387</v>
      </c>
      <c r="D377" s="7">
        <f t="shared" si="60"/>
        <v>240</v>
      </c>
      <c r="E377" s="8">
        <f t="shared" si="61"/>
        <v>92</v>
      </c>
      <c r="F377" s="8" t="e">
        <f t="shared" si="62"/>
        <v>#VALUE!</v>
      </c>
      <c r="G377" s="7">
        <f t="shared" si="63"/>
        <v>91</v>
      </c>
      <c r="H377" s="7" t="e">
        <f t="shared" si="64"/>
        <v>#VALUE!</v>
      </c>
      <c r="I377" s="7" t="e">
        <f t="shared" si="65"/>
        <v>#VALUE!</v>
      </c>
      <c r="J377" s="7" t="e">
        <f t="shared" si="66"/>
        <v>#VALUE!</v>
      </c>
      <c r="K377" s="7" t="e">
        <f t="shared" si="67"/>
        <v>#VALUE!</v>
      </c>
      <c r="M377" s="8" t="str">
        <f t="shared" si="68"/>
        <v xml:space="preserve">FOURE Jean François et Colette                                                             </v>
      </c>
      <c r="N377" s="8" t="str">
        <f t="shared" si="69"/>
        <v/>
      </c>
      <c r="O377" s="8" t="str">
        <f t="shared" si="70"/>
        <v/>
      </c>
      <c r="P377" s="8" t="str">
        <f t="shared" si="71"/>
        <v/>
      </c>
    </row>
    <row r="378" spans="1:16" ht="62.25" customHeight="1" thickTop="1" thickBot="1" x14ac:dyDescent="0.25">
      <c r="A378" s="7" t="s">
        <v>206</v>
      </c>
      <c r="C378" s="7" t="s">
        <v>1388</v>
      </c>
      <c r="D378" s="7">
        <f t="shared" si="60"/>
        <v>228</v>
      </c>
      <c r="E378" s="8">
        <f t="shared" si="61"/>
        <v>91</v>
      </c>
      <c r="F378" s="8" t="e">
        <f t="shared" si="62"/>
        <v>#VALUE!</v>
      </c>
      <c r="G378" s="7">
        <f t="shared" si="63"/>
        <v>90</v>
      </c>
      <c r="H378" s="7" t="e">
        <f t="shared" si="64"/>
        <v>#VALUE!</v>
      </c>
      <c r="I378" s="7" t="e">
        <f t="shared" si="65"/>
        <v>#VALUE!</v>
      </c>
      <c r="J378" s="7" t="e">
        <f t="shared" si="66"/>
        <v>#VALUE!</v>
      </c>
      <c r="K378" s="7" t="e">
        <f t="shared" si="67"/>
        <v>#VALUE!</v>
      </c>
      <c r="M378" s="8" t="str">
        <f t="shared" si="68"/>
        <v xml:space="preserve">FOURNIER Muriel et Gérard                                                                 </v>
      </c>
      <c r="N378" s="8" t="str">
        <f t="shared" si="69"/>
        <v/>
      </c>
      <c r="O378" s="8" t="str">
        <f t="shared" si="70"/>
        <v/>
      </c>
      <c r="P378" s="8" t="str">
        <f t="shared" si="71"/>
        <v/>
      </c>
    </row>
    <row r="379" spans="1:16" ht="62.25" customHeight="1" thickTop="1" thickBot="1" x14ac:dyDescent="0.25">
      <c r="A379" s="7" t="s">
        <v>207</v>
      </c>
      <c r="C379" s="7" t="s">
        <v>1389</v>
      </c>
      <c r="D379" s="7">
        <f t="shared" si="60"/>
        <v>240</v>
      </c>
      <c r="E379" s="8">
        <f t="shared" si="61"/>
        <v>96</v>
      </c>
      <c r="F379" s="8" t="e">
        <f t="shared" si="62"/>
        <v>#VALUE!</v>
      </c>
      <c r="G379" s="7">
        <f t="shared" si="63"/>
        <v>95</v>
      </c>
      <c r="H379" s="7" t="e">
        <f t="shared" si="64"/>
        <v>#VALUE!</v>
      </c>
      <c r="I379" s="7" t="e">
        <f t="shared" si="65"/>
        <v>#VALUE!</v>
      </c>
      <c r="J379" s="7" t="e">
        <f t="shared" si="66"/>
        <v>#VALUE!</v>
      </c>
      <c r="K379" s="7" t="e">
        <f t="shared" si="67"/>
        <v>#VALUE!</v>
      </c>
      <c r="M379" s="8" t="str">
        <f t="shared" si="68"/>
        <v xml:space="preserve">FOUSSET Benoit                                                                                 </v>
      </c>
      <c r="N379" s="8" t="str">
        <f t="shared" si="69"/>
        <v/>
      </c>
      <c r="O379" s="8" t="str">
        <f t="shared" si="70"/>
        <v/>
      </c>
      <c r="P379" s="8" t="str">
        <f t="shared" si="71"/>
        <v/>
      </c>
    </row>
    <row r="380" spans="1:16" ht="62.25" customHeight="1" thickTop="1" thickBot="1" x14ac:dyDescent="0.25">
      <c r="A380" s="7" t="s">
        <v>208</v>
      </c>
      <c r="C380" s="7" t="s">
        <v>1390</v>
      </c>
      <c r="D380" s="7">
        <f t="shared" si="60"/>
        <v>226</v>
      </c>
      <c r="E380" s="8">
        <f t="shared" si="61"/>
        <v>94</v>
      </c>
      <c r="F380" s="8" t="e">
        <f t="shared" si="62"/>
        <v>#VALUE!</v>
      </c>
      <c r="G380" s="7">
        <f t="shared" si="63"/>
        <v>93</v>
      </c>
      <c r="H380" s="7" t="e">
        <f t="shared" si="64"/>
        <v>#VALUE!</v>
      </c>
      <c r="I380" s="7" t="e">
        <f t="shared" si="65"/>
        <v>#VALUE!</v>
      </c>
      <c r="J380" s="7" t="e">
        <f t="shared" si="66"/>
        <v>#VALUE!</v>
      </c>
      <c r="K380" s="7" t="e">
        <f t="shared" si="67"/>
        <v>#VALUE!</v>
      </c>
      <c r="M380" s="8" t="str">
        <f t="shared" si="68"/>
        <v xml:space="preserve">FOUTREL Maurice                                                                              </v>
      </c>
      <c r="N380" s="8" t="str">
        <f t="shared" si="69"/>
        <v/>
      </c>
      <c r="O380" s="8" t="str">
        <f t="shared" si="70"/>
        <v/>
      </c>
      <c r="P380" s="8" t="str">
        <f t="shared" si="71"/>
        <v/>
      </c>
    </row>
    <row r="381" spans="1:16" ht="62.25" customHeight="1" thickTop="1" thickBot="1" x14ac:dyDescent="0.25">
      <c r="A381" s="7" t="s">
        <v>209</v>
      </c>
      <c r="C381" s="7" t="s">
        <v>1391</v>
      </c>
      <c r="D381" s="7">
        <f t="shared" si="60"/>
        <v>219</v>
      </c>
      <c r="E381" s="8">
        <f t="shared" si="61"/>
        <v>79</v>
      </c>
      <c r="F381" s="8" t="e">
        <f t="shared" si="62"/>
        <v>#VALUE!</v>
      </c>
      <c r="G381" s="7">
        <f t="shared" si="63"/>
        <v>78</v>
      </c>
      <c r="H381" s="7" t="e">
        <f t="shared" si="64"/>
        <v>#VALUE!</v>
      </c>
      <c r="I381" s="7" t="e">
        <f t="shared" si="65"/>
        <v>#VALUE!</v>
      </c>
      <c r="J381" s="7" t="e">
        <f t="shared" si="66"/>
        <v>#VALUE!</v>
      </c>
      <c r="K381" s="7" t="e">
        <f t="shared" si="67"/>
        <v>#VALUE!</v>
      </c>
      <c r="M381" s="8" t="str">
        <f t="shared" si="68"/>
        <v xml:space="preserve">FRANCISCO DOS SANTOS Marie Elisabeth et Manuel                                </v>
      </c>
      <c r="N381" s="8" t="str">
        <f t="shared" si="69"/>
        <v/>
      </c>
      <c r="O381" s="8" t="str">
        <f t="shared" si="70"/>
        <v/>
      </c>
      <c r="P381" s="8" t="str">
        <f t="shared" si="71"/>
        <v/>
      </c>
    </row>
    <row r="382" spans="1:16" ht="62.25" customHeight="1" thickTop="1" thickBot="1" x14ac:dyDescent="0.25">
      <c r="A382" s="7" t="s">
        <v>210</v>
      </c>
      <c r="C382" s="7" t="s">
        <v>1392</v>
      </c>
      <c r="D382" s="7">
        <f t="shared" si="60"/>
        <v>236</v>
      </c>
      <c r="E382" s="8">
        <f t="shared" si="61"/>
        <v>90</v>
      </c>
      <c r="F382" s="8" t="e">
        <f t="shared" si="62"/>
        <v>#VALUE!</v>
      </c>
      <c r="G382" s="7">
        <f t="shared" si="63"/>
        <v>89</v>
      </c>
      <c r="H382" s="7" t="e">
        <f t="shared" si="64"/>
        <v>#VALUE!</v>
      </c>
      <c r="I382" s="7" t="e">
        <f t="shared" si="65"/>
        <v>#VALUE!</v>
      </c>
      <c r="J382" s="7" t="e">
        <f t="shared" si="66"/>
        <v>#VALUE!</v>
      </c>
      <c r="K382" s="7" t="e">
        <f t="shared" si="67"/>
        <v>#VALUE!</v>
      </c>
      <c r="M382" s="8" t="str">
        <f t="shared" si="68"/>
        <v xml:space="preserve">FRANCOIS Cécile et Christophe                                                            </v>
      </c>
      <c r="N382" s="8" t="str">
        <f t="shared" si="69"/>
        <v/>
      </c>
      <c r="O382" s="8" t="str">
        <f t="shared" si="70"/>
        <v/>
      </c>
      <c r="P382" s="8" t="str">
        <f t="shared" si="71"/>
        <v/>
      </c>
    </row>
    <row r="383" spans="1:16" ht="62.25" customHeight="1" thickTop="1" thickBot="1" x14ac:dyDescent="0.25">
      <c r="A383" s="7" t="s">
        <v>211</v>
      </c>
      <c r="C383" s="7" t="s">
        <v>1393</v>
      </c>
      <c r="D383" s="7">
        <f t="shared" si="60"/>
        <v>234</v>
      </c>
      <c r="E383" s="8">
        <f t="shared" si="61"/>
        <v>91</v>
      </c>
      <c r="F383" s="8" t="e">
        <f t="shared" si="62"/>
        <v>#VALUE!</v>
      </c>
      <c r="G383" s="7">
        <f t="shared" si="63"/>
        <v>90</v>
      </c>
      <c r="H383" s="7" t="e">
        <f t="shared" si="64"/>
        <v>#VALUE!</v>
      </c>
      <c r="I383" s="7" t="e">
        <f t="shared" si="65"/>
        <v>#VALUE!</v>
      </c>
      <c r="J383" s="7" t="e">
        <f t="shared" si="66"/>
        <v>#VALUE!</v>
      </c>
      <c r="K383" s="7" t="e">
        <f t="shared" si="67"/>
        <v>#VALUE!</v>
      </c>
      <c r="M383" s="8" t="str">
        <f t="shared" si="68"/>
        <v xml:space="preserve">FRANCOIS Micheline et Jean                                                                </v>
      </c>
      <c r="N383" s="8" t="str">
        <f t="shared" si="69"/>
        <v/>
      </c>
      <c r="O383" s="8" t="str">
        <f t="shared" si="70"/>
        <v/>
      </c>
      <c r="P383" s="8" t="str">
        <f t="shared" si="71"/>
        <v/>
      </c>
    </row>
    <row r="384" spans="1:16" ht="62.25" customHeight="1" thickTop="1" thickBot="1" x14ac:dyDescent="0.25">
      <c r="A384" s="7" t="s">
        <v>212</v>
      </c>
      <c r="C384" s="7" t="s">
        <v>1394</v>
      </c>
      <c r="D384" s="7">
        <f t="shared" si="60"/>
        <v>226</v>
      </c>
      <c r="E384" s="8">
        <f t="shared" si="61"/>
        <v>88</v>
      </c>
      <c r="F384" s="8" t="e">
        <f t="shared" si="62"/>
        <v>#VALUE!</v>
      </c>
      <c r="G384" s="7">
        <f t="shared" si="63"/>
        <v>87</v>
      </c>
      <c r="H384" s="7" t="e">
        <f t="shared" si="64"/>
        <v>#VALUE!</v>
      </c>
      <c r="I384" s="7" t="e">
        <f t="shared" si="65"/>
        <v>#VALUE!</v>
      </c>
      <c r="J384" s="7" t="e">
        <f t="shared" si="66"/>
        <v>#VALUE!</v>
      </c>
      <c r="K384" s="7" t="e">
        <f t="shared" si="67"/>
        <v>#VALUE!</v>
      </c>
      <c r="M384" s="8" t="str">
        <f t="shared" si="68"/>
        <v xml:space="preserve">FRANCOIS Philippe et Marie-Hélène                                                      </v>
      </c>
      <c r="N384" s="8" t="str">
        <f t="shared" si="69"/>
        <v/>
      </c>
      <c r="O384" s="8" t="str">
        <f t="shared" si="70"/>
        <v/>
      </c>
      <c r="P384" s="8" t="str">
        <f t="shared" si="71"/>
        <v/>
      </c>
    </row>
    <row r="385" spans="1:16" ht="62.25" customHeight="1" thickTop="1" thickBot="1" x14ac:dyDescent="0.25">
      <c r="A385" s="7" t="s">
        <v>213</v>
      </c>
      <c r="C385" s="7" t="s">
        <v>1395</v>
      </c>
      <c r="D385" s="7">
        <f t="shared" si="60"/>
        <v>235</v>
      </c>
      <c r="E385" s="8">
        <f t="shared" si="61"/>
        <v>95</v>
      </c>
      <c r="F385" s="8" t="e">
        <f t="shared" si="62"/>
        <v>#VALUE!</v>
      </c>
      <c r="G385" s="7">
        <f t="shared" si="63"/>
        <v>94</v>
      </c>
      <c r="H385" s="7" t="e">
        <f t="shared" si="64"/>
        <v>#VALUE!</v>
      </c>
      <c r="I385" s="7" t="e">
        <f t="shared" si="65"/>
        <v>#VALUE!</v>
      </c>
      <c r="J385" s="7" t="e">
        <f t="shared" si="66"/>
        <v>#VALUE!</v>
      </c>
      <c r="K385" s="7" t="e">
        <f t="shared" si="67"/>
        <v>#VALUE!</v>
      </c>
      <c r="M385" s="8" t="str">
        <f t="shared" si="68"/>
        <v xml:space="preserve">FRANGEUL Pascal                                                                               </v>
      </c>
      <c r="N385" s="8" t="str">
        <f t="shared" si="69"/>
        <v/>
      </c>
      <c r="O385" s="8" t="str">
        <f t="shared" si="70"/>
        <v/>
      </c>
      <c r="P385" s="8" t="str">
        <f t="shared" si="71"/>
        <v/>
      </c>
    </row>
    <row r="386" spans="1:16" ht="62.25" customHeight="1" thickTop="1" thickBot="1" x14ac:dyDescent="0.25">
      <c r="A386" s="7" t="s">
        <v>705</v>
      </c>
      <c r="C386" s="7" t="s">
        <v>1396</v>
      </c>
      <c r="D386" s="7">
        <f t="shared" si="60"/>
        <v>76</v>
      </c>
      <c r="E386" s="8">
        <f t="shared" si="61"/>
        <v>24</v>
      </c>
      <c r="F386" s="8">
        <f t="shared" si="62"/>
        <v>49</v>
      </c>
      <c r="G386" s="7">
        <f t="shared" si="63"/>
        <v>23</v>
      </c>
      <c r="H386" s="7">
        <f t="shared" si="64"/>
        <v>26</v>
      </c>
      <c r="I386" s="7">
        <f t="shared" si="65"/>
        <v>27</v>
      </c>
      <c r="J386" s="7" t="str">
        <f t="shared" si="66"/>
        <v>FREMONT Sylvie et Denis| 14 Lieu dit la Verdière</v>
      </c>
      <c r="K386" s="7" t="str">
        <f t="shared" si="67"/>
        <v>28170   DAMPIERRE SUR BLEVY</v>
      </c>
      <c r="M386" s="8" t="str">
        <f t="shared" si="68"/>
        <v>FREMONT Sylvie et Denis</v>
      </c>
      <c r="N386" s="8" t="str">
        <f t="shared" si="69"/>
        <v xml:space="preserve"> 14 Lieu dit la Verdière</v>
      </c>
      <c r="O386" s="8" t="str">
        <f t="shared" si="70"/>
        <v>28170</v>
      </c>
      <c r="P386" s="8" t="str">
        <f t="shared" si="71"/>
        <v>DAMPIERRE SUR BLEVY</v>
      </c>
    </row>
    <row r="387" spans="1:16" ht="62.25" customHeight="1" thickTop="1" thickBot="1" x14ac:dyDescent="0.25">
      <c r="A387" s="7" t="s">
        <v>706</v>
      </c>
      <c r="C387" s="7" t="s">
        <v>1397</v>
      </c>
      <c r="D387" s="7">
        <f t="shared" ref="D387:D450" si="72">LEN(C387)</f>
        <v>52</v>
      </c>
      <c r="E387" s="8">
        <f t="shared" ref="E387:E450" si="73">FIND("|",C387)</f>
        <v>13</v>
      </c>
      <c r="F387" s="8">
        <f t="shared" ref="F387:F450" si="74">FIND("|",C387,E387+2)</f>
        <v>27</v>
      </c>
      <c r="G387" s="7">
        <f t="shared" ref="G387:G450" si="75">E387-1</f>
        <v>12</v>
      </c>
      <c r="H387" s="7">
        <f t="shared" ref="H387:H450" si="76">D387-(G387+I387)</f>
        <v>15</v>
      </c>
      <c r="I387" s="7">
        <f t="shared" ref="I387:I450" si="77">D387-F387</f>
        <v>25</v>
      </c>
      <c r="J387" s="7" t="str">
        <f t="shared" ref="J387:J450" si="78">LEFT(C387,F387-1)</f>
        <v>FRESNEL Jean|La mare auger</v>
      </c>
      <c r="K387" s="7" t="str">
        <f t="shared" ref="K387:K450" si="79">RIGHT(C387,I387)</f>
        <v>27270  CAPELLE LES GRANDS</v>
      </c>
      <c r="M387" s="8" t="str">
        <f t="shared" ref="M387:M450" si="80">IFERROR(LEFT(C387,G387),"")</f>
        <v>FRESNEL Jean</v>
      </c>
      <c r="N387" s="8" t="str">
        <f t="shared" ref="N387:N450" si="81">IFERROR(REPLACE(J387,1,E387,""),"")</f>
        <v>La mare auger</v>
      </c>
      <c r="O387" s="8" t="str">
        <f t="shared" ref="O387:O450" si="82">IFERROR(LEFT(K387,5),"")</f>
        <v>27270</v>
      </c>
      <c r="P387" s="8" t="str">
        <f t="shared" ref="P387:P450" si="83">IFERROR(RIGHT(K387,LEN(K387)-8),"")</f>
        <v>APELLE LES GRANDS</v>
      </c>
    </row>
    <row r="388" spans="1:16" ht="62.25" customHeight="1" thickTop="1" thickBot="1" x14ac:dyDescent="0.25">
      <c r="A388" s="7" t="s">
        <v>463</v>
      </c>
      <c r="C388" s="7" t="s">
        <v>1398</v>
      </c>
      <c r="D388" s="7">
        <f t="shared" si="72"/>
        <v>55</v>
      </c>
      <c r="E388" s="8">
        <f t="shared" si="73"/>
        <v>18</v>
      </c>
      <c r="F388" s="8">
        <f t="shared" si="74"/>
        <v>42</v>
      </c>
      <c r="G388" s="7">
        <f t="shared" si="75"/>
        <v>17</v>
      </c>
      <c r="H388" s="7">
        <f t="shared" si="76"/>
        <v>25</v>
      </c>
      <c r="I388" s="7">
        <f t="shared" si="77"/>
        <v>13</v>
      </c>
      <c r="J388" s="7" t="str">
        <f t="shared" si="78"/>
        <v>FRESTEL Catherine|2 rue de la butte verte</v>
      </c>
      <c r="K388" s="7" t="str">
        <f t="shared" si="79"/>
        <v>28300   LEVES</v>
      </c>
      <c r="M388" s="8" t="str">
        <f t="shared" si="80"/>
        <v>FRESTEL Catherine</v>
      </c>
      <c r="N388" s="8" t="str">
        <f t="shared" si="81"/>
        <v>2 rue de la butte verte</v>
      </c>
      <c r="O388" s="8" t="str">
        <f t="shared" si="82"/>
        <v>28300</v>
      </c>
      <c r="P388" s="8" t="str">
        <f t="shared" si="83"/>
        <v>LEVES</v>
      </c>
    </row>
    <row r="389" spans="1:16" ht="62.25" customHeight="1" thickTop="1" thickBot="1" x14ac:dyDescent="0.25">
      <c r="A389" s="7" t="s">
        <v>707</v>
      </c>
      <c r="C389" s="7" t="s">
        <v>1399</v>
      </c>
      <c r="D389" s="7">
        <f t="shared" si="72"/>
        <v>77</v>
      </c>
      <c r="E389" s="8">
        <f t="shared" si="73"/>
        <v>32</v>
      </c>
      <c r="F389" s="8">
        <f t="shared" si="74"/>
        <v>60</v>
      </c>
      <c r="G389" s="7">
        <f t="shared" si="75"/>
        <v>31</v>
      </c>
      <c r="H389" s="7">
        <f t="shared" si="76"/>
        <v>29</v>
      </c>
      <c r="I389" s="7">
        <f t="shared" si="77"/>
        <v>17</v>
      </c>
      <c r="J389" s="7" t="str">
        <f t="shared" si="78"/>
        <v xml:space="preserve">FREVILLE Christian et Patricia |3 rue du Relais "le peage" </v>
      </c>
      <c r="K389" s="7" t="str">
        <f t="shared" si="79"/>
        <v>28170  SERAZEREUX</v>
      </c>
      <c r="M389" s="8" t="str">
        <f t="shared" si="80"/>
        <v xml:space="preserve">FREVILLE Christian et Patricia </v>
      </c>
      <c r="N389" s="8" t="str">
        <f t="shared" si="81"/>
        <v xml:space="preserve">3 rue du Relais "le peage" </v>
      </c>
      <c r="O389" s="8" t="str">
        <f t="shared" si="82"/>
        <v>28170</v>
      </c>
      <c r="P389" s="8" t="str">
        <f t="shared" si="83"/>
        <v>ERAZEREUX</v>
      </c>
    </row>
    <row r="390" spans="1:16" ht="62.25" customHeight="1" thickTop="1" thickBot="1" x14ac:dyDescent="0.25">
      <c r="A390" s="7" t="s">
        <v>464</v>
      </c>
      <c r="C390" s="7" t="s">
        <v>1400</v>
      </c>
      <c r="D390" s="7">
        <f t="shared" si="72"/>
        <v>52</v>
      </c>
      <c r="E390" s="8">
        <f t="shared" si="73"/>
        <v>14</v>
      </c>
      <c r="F390" s="8">
        <f t="shared" si="74"/>
        <v>34</v>
      </c>
      <c r="G390" s="7">
        <f t="shared" si="75"/>
        <v>13</v>
      </c>
      <c r="H390" s="7">
        <f t="shared" si="76"/>
        <v>21</v>
      </c>
      <c r="I390" s="7">
        <f t="shared" si="77"/>
        <v>18</v>
      </c>
      <c r="J390" s="7" t="str">
        <f t="shared" si="78"/>
        <v>FRICHOT Alain|3 place de la halle</v>
      </c>
      <c r="K390" s="7" t="str">
        <f t="shared" si="79"/>
        <v>27400  HONDOUVILLE</v>
      </c>
      <c r="M390" s="8" t="str">
        <f t="shared" si="80"/>
        <v>FRICHOT Alain</v>
      </c>
      <c r="N390" s="8" t="str">
        <f t="shared" si="81"/>
        <v>3 place de la halle</v>
      </c>
      <c r="O390" s="8" t="str">
        <f t="shared" si="82"/>
        <v>27400</v>
      </c>
      <c r="P390" s="8" t="str">
        <f t="shared" si="83"/>
        <v>ONDOUVILLE</v>
      </c>
    </row>
    <row r="391" spans="1:16" ht="62.25" customHeight="1" thickTop="1" thickBot="1" x14ac:dyDescent="0.25">
      <c r="A391" s="7" t="s">
        <v>708</v>
      </c>
      <c r="C391" s="7" t="s">
        <v>1401</v>
      </c>
      <c r="D391" s="7">
        <f t="shared" si="72"/>
        <v>72</v>
      </c>
      <c r="E391" s="8">
        <f t="shared" si="73"/>
        <v>35</v>
      </c>
      <c r="F391" s="8">
        <f t="shared" si="74"/>
        <v>53</v>
      </c>
      <c r="G391" s="7">
        <f t="shared" si="75"/>
        <v>34</v>
      </c>
      <c r="H391" s="7">
        <f t="shared" si="76"/>
        <v>19</v>
      </c>
      <c r="I391" s="7">
        <f t="shared" si="77"/>
        <v>19</v>
      </c>
      <c r="J391" s="7" t="str">
        <f t="shared" si="78"/>
        <v>FRIEDERICH Marie-Thérèse et Michel|5 rue de l Eglise</v>
      </c>
      <c r="K391" s="7" t="str">
        <f t="shared" si="79"/>
        <v>28240   SAINT ELIPH</v>
      </c>
      <c r="M391" s="8" t="str">
        <f t="shared" si="80"/>
        <v>FRIEDERICH Marie-Thérèse et Michel</v>
      </c>
      <c r="N391" s="8" t="str">
        <f t="shared" si="81"/>
        <v>5 rue de l Eglise</v>
      </c>
      <c r="O391" s="8" t="str">
        <f t="shared" si="82"/>
        <v>28240</v>
      </c>
      <c r="P391" s="8" t="str">
        <f t="shared" si="83"/>
        <v>SAINT ELIPH</v>
      </c>
    </row>
    <row r="392" spans="1:16" ht="62.25" customHeight="1" thickTop="1" thickBot="1" x14ac:dyDescent="0.25">
      <c r="A392" s="7" t="s">
        <v>465</v>
      </c>
      <c r="C392" s="7" t="s">
        <v>1402</v>
      </c>
      <c r="D392" s="7">
        <f t="shared" si="72"/>
        <v>44</v>
      </c>
      <c r="E392" s="8">
        <f t="shared" si="73"/>
        <v>12</v>
      </c>
      <c r="F392" s="8">
        <f t="shared" si="74"/>
        <v>29</v>
      </c>
      <c r="G392" s="7">
        <f t="shared" si="75"/>
        <v>11</v>
      </c>
      <c r="H392" s="7">
        <f t="shared" si="76"/>
        <v>18</v>
      </c>
      <c r="I392" s="7">
        <f t="shared" si="77"/>
        <v>15</v>
      </c>
      <c r="J392" s="7" t="str">
        <f t="shared" si="78"/>
        <v>GABIER Eric|12 rue de Mantes</v>
      </c>
      <c r="K392" s="7" t="str">
        <f t="shared" si="79"/>
        <v>28260   ROUVRES</v>
      </c>
      <c r="M392" s="8" t="str">
        <f t="shared" si="80"/>
        <v>GABIER Eric</v>
      </c>
      <c r="N392" s="8" t="str">
        <f t="shared" si="81"/>
        <v>12 rue de Mantes</v>
      </c>
      <c r="O392" s="8" t="str">
        <f t="shared" si="82"/>
        <v>28260</v>
      </c>
      <c r="P392" s="8" t="str">
        <f t="shared" si="83"/>
        <v>ROUVRES</v>
      </c>
    </row>
    <row r="393" spans="1:16" ht="62.25" customHeight="1" thickTop="1" thickBot="1" x14ac:dyDescent="0.25">
      <c r="A393" s="7" t="s">
        <v>709</v>
      </c>
      <c r="C393" s="7" t="s">
        <v>1403</v>
      </c>
      <c r="D393" s="7">
        <f t="shared" si="72"/>
        <v>66</v>
      </c>
      <c r="E393" s="8">
        <f t="shared" si="73"/>
        <v>24</v>
      </c>
      <c r="F393" s="8">
        <f t="shared" si="74"/>
        <v>50</v>
      </c>
      <c r="G393" s="7">
        <f t="shared" si="75"/>
        <v>23</v>
      </c>
      <c r="H393" s="7">
        <f t="shared" si="76"/>
        <v>27</v>
      </c>
      <c r="I393" s="7">
        <f t="shared" si="77"/>
        <v>16</v>
      </c>
      <c r="J393" s="7" t="str">
        <f t="shared" si="78"/>
        <v>GACHE Jean et Françoise| Lieu dit La butte piclos</v>
      </c>
      <c r="K393" s="7" t="str">
        <f t="shared" si="79"/>
        <v>28480   FRETIGNY</v>
      </c>
      <c r="M393" s="8" t="str">
        <f t="shared" si="80"/>
        <v>GACHE Jean et Françoise</v>
      </c>
      <c r="N393" s="8" t="str">
        <f t="shared" si="81"/>
        <v xml:space="preserve"> Lieu dit La butte piclos</v>
      </c>
      <c r="O393" s="8" t="str">
        <f t="shared" si="82"/>
        <v>28480</v>
      </c>
      <c r="P393" s="8" t="str">
        <f t="shared" si="83"/>
        <v>FRETIGNY</v>
      </c>
    </row>
    <row r="394" spans="1:16" ht="62.25" customHeight="1" thickTop="1" thickBot="1" x14ac:dyDescent="0.25">
      <c r="A394" s="7" t="s">
        <v>466</v>
      </c>
      <c r="C394" s="7" t="s">
        <v>1404</v>
      </c>
      <c r="D394" s="7">
        <f t="shared" si="72"/>
        <v>48</v>
      </c>
      <c r="E394" s="8">
        <f t="shared" si="73"/>
        <v>9</v>
      </c>
      <c r="F394" s="8">
        <f t="shared" si="74"/>
        <v>26</v>
      </c>
      <c r="G394" s="7">
        <f t="shared" si="75"/>
        <v>8</v>
      </c>
      <c r="H394" s="7">
        <f t="shared" si="76"/>
        <v>18</v>
      </c>
      <c r="I394" s="7">
        <f t="shared" si="77"/>
        <v>22</v>
      </c>
      <c r="J394" s="7" t="str">
        <f t="shared" si="78"/>
        <v>GAILLARD|3 rue jean memoz</v>
      </c>
      <c r="K394" s="7" t="str">
        <f t="shared" si="79"/>
        <v>27340  PONT DE L'ARCHE</v>
      </c>
      <c r="M394" s="8" t="str">
        <f t="shared" si="80"/>
        <v>GAILLARD</v>
      </c>
      <c r="N394" s="8" t="str">
        <f t="shared" si="81"/>
        <v>3 rue jean memoz</v>
      </c>
      <c r="O394" s="8" t="str">
        <f t="shared" si="82"/>
        <v>27340</v>
      </c>
      <c r="P394" s="8" t="str">
        <f t="shared" si="83"/>
        <v>ONT DE L'ARCHE</v>
      </c>
    </row>
    <row r="395" spans="1:16" ht="62.25" customHeight="1" thickTop="1" thickBot="1" x14ac:dyDescent="0.25">
      <c r="A395" s="7" t="s">
        <v>214</v>
      </c>
      <c r="C395" s="7" t="s">
        <v>1405</v>
      </c>
      <c r="D395" s="7">
        <f t="shared" si="72"/>
        <v>240</v>
      </c>
      <c r="E395" s="8">
        <f t="shared" si="73"/>
        <v>97</v>
      </c>
      <c r="F395" s="8" t="e">
        <f t="shared" si="74"/>
        <v>#VALUE!</v>
      </c>
      <c r="G395" s="7">
        <f t="shared" si="75"/>
        <v>96</v>
      </c>
      <c r="H395" s="7" t="e">
        <f t="shared" si="76"/>
        <v>#VALUE!</v>
      </c>
      <c r="I395" s="7" t="e">
        <f t="shared" si="77"/>
        <v>#VALUE!</v>
      </c>
      <c r="J395" s="7" t="e">
        <f t="shared" si="78"/>
        <v>#VALUE!</v>
      </c>
      <c r="K395" s="7" t="e">
        <f t="shared" si="79"/>
        <v>#VALUE!</v>
      </c>
      <c r="M395" s="8" t="str">
        <f t="shared" si="80"/>
        <v xml:space="preserve">GALLAS Francis                                                                                  </v>
      </c>
      <c r="N395" s="8" t="str">
        <f t="shared" si="81"/>
        <v/>
      </c>
      <c r="O395" s="8" t="str">
        <f t="shared" si="82"/>
        <v/>
      </c>
      <c r="P395" s="8" t="str">
        <f t="shared" si="83"/>
        <v/>
      </c>
    </row>
    <row r="396" spans="1:16" ht="62.25" customHeight="1" thickTop="1" thickBot="1" x14ac:dyDescent="0.25">
      <c r="A396" s="7" t="s">
        <v>417</v>
      </c>
      <c r="C396" s="7" t="s">
        <v>1406</v>
      </c>
      <c r="D396" s="7">
        <f t="shared" si="72"/>
        <v>232</v>
      </c>
      <c r="E396" s="8">
        <f t="shared" si="73"/>
        <v>95</v>
      </c>
      <c r="F396" s="8" t="e">
        <f t="shared" si="74"/>
        <v>#VALUE!</v>
      </c>
      <c r="G396" s="7">
        <f t="shared" si="75"/>
        <v>94</v>
      </c>
      <c r="H396" s="7" t="e">
        <f t="shared" si="76"/>
        <v>#VALUE!</v>
      </c>
      <c r="I396" s="7" t="e">
        <f t="shared" si="77"/>
        <v>#VALUE!</v>
      </c>
      <c r="J396" s="7" t="e">
        <f t="shared" si="78"/>
        <v>#VALUE!</v>
      </c>
      <c r="K396" s="7" t="e">
        <f t="shared" si="79"/>
        <v>#VALUE!</v>
      </c>
      <c r="M396" s="8" t="str">
        <f t="shared" si="80"/>
        <v xml:space="preserve">GALLAS Stéphanie                                                                              </v>
      </c>
      <c r="N396" s="8" t="str">
        <f t="shared" si="81"/>
        <v/>
      </c>
      <c r="O396" s="8" t="str">
        <f t="shared" si="82"/>
        <v/>
      </c>
      <c r="P396" s="8" t="str">
        <f t="shared" si="83"/>
        <v/>
      </c>
    </row>
    <row r="397" spans="1:16" ht="62.25" customHeight="1" thickTop="1" thickBot="1" x14ac:dyDescent="0.25">
      <c r="A397" s="7" t="s">
        <v>215</v>
      </c>
      <c r="C397" s="7" t="s">
        <v>1407</v>
      </c>
      <c r="D397" s="7">
        <f t="shared" si="72"/>
        <v>235</v>
      </c>
      <c r="E397" s="8">
        <f t="shared" si="73"/>
        <v>94</v>
      </c>
      <c r="F397" s="8" t="e">
        <f t="shared" si="74"/>
        <v>#VALUE!</v>
      </c>
      <c r="G397" s="7">
        <f t="shared" si="75"/>
        <v>93</v>
      </c>
      <c r="H397" s="7" t="e">
        <f t="shared" si="76"/>
        <v>#VALUE!</v>
      </c>
      <c r="I397" s="7" t="e">
        <f t="shared" si="77"/>
        <v>#VALUE!</v>
      </c>
      <c r="J397" s="7" t="e">
        <f t="shared" si="78"/>
        <v>#VALUE!</v>
      </c>
      <c r="K397" s="7" t="e">
        <f t="shared" si="79"/>
        <v>#VALUE!</v>
      </c>
      <c r="M397" s="8" t="str">
        <f t="shared" si="80"/>
        <v xml:space="preserve">GALLOU Jean-Pierre                                                                           </v>
      </c>
      <c r="N397" s="8" t="str">
        <f t="shared" si="81"/>
        <v/>
      </c>
      <c r="O397" s="8" t="str">
        <f t="shared" si="82"/>
        <v/>
      </c>
      <c r="P397" s="8" t="str">
        <f t="shared" si="83"/>
        <v/>
      </c>
    </row>
    <row r="398" spans="1:16" ht="62.25" customHeight="1" thickTop="1" thickBot="1" x14ac:dyDescent="0.25">
      <c r="A398" s="7" t="s">
        <v>710</v>
      </c>
      <c r="C398" s="7" t="s">
        <v>1408</v>
      </c>
      <c r="D398" s="7">
        <f t="shared" si="72"/>
        <v>239</v>
      </c>
      <c r="E398" s="8">
        <f t="shared" si="73"/>
        <v>99</v>
      </c>
      <c r="F398" s="8" t="e">
        <f t="shared" si="74"/>
        <v>#VALUE!</v>
      </c>
      <c r="G398" s="7">
        <f t="shared" si="75"/>
        <v>98</v>
      </c>
      <c r="H398" s="7" t="e">
        <f t="shared" si="76"/>
        <v>#VALUE!</v>
      </c>
      <c r="I398" s="7" t="e">
        <f t="shared" si="77"/>
        <v>#VALUE!</v>
      </c>
      <c r="J398" s="7" t="e">
        <f t="shared" si="78"/>
        <v>#VALUE!</v>
      </c>
      <c r="K398" s="7" t="e">
        <f t="shared" si="79"/>
        <v>#VALUE!</v>
      </c>
      <c r="M398" s="8" t="str">
        <f t="shared" si="80"/>
        <v xml:space="preserve">GALVANI Alain                                                                                     </v>
      </c>
      <c r="N398" s="8" t="str">
        <f t="shared" si="81"/>
        <v/>
      </c>
      <c r="O398" s="8" t="str">
        <f t="shared" si="82"/>
        <v/>
      </c>
      <c r="P398" s="8" t="str">
        <f t="shared" si="83"/>
        <v/>
      </c>
    </row>
    <row r="399" spans="1:16" ht="62.25" customHeight="1" thickTop="1" thickBot="1" x14ac:dyDescent="0.25">
      <c r="A399" s="7" t="s">
        <v>216</v>
      </c>
      <c r="C399" s="7" t="s">
        <v>1409</v>
      </c>
      <c r="D399" s="7">
        <f t="shared" si="72"/>
        <v>225</v>
      </c>
      <c r="E399" s="8">
        <f t="shared" si="73"/>
        <v>90</v>
      </c>
      <c r="F399" s="8" t="e">
        <f t="shared" si="74"/>
        <v>#VALUE!</v>
      </c>
      <c r="G399" s="7">
        <f t="shared" si="75"/>
        <v>89</v>
      </c>
      <c r="H399" s="7" t="e">
        <f t="shared" si="76"/>
        <v>#VALUE!</v>
      </c>
      <c r="I399" s="7" t="e">
        <f t="shared" si="77"/>
        <v>#VALUE!</v>
      </c>
      <c r="J399" s="7" t="e">
        <f t="shared" si="78"/>
        <v>#VALUE!</v>
      </c>
      <c r="K399" s="7" t="e">
        <f t="shared" si="79"/>
        <v>#VALUE!</v>
      </c>
      <c r="M399" s="8" t="str">
        <f t="shared" si="80"/>
        <v xml:space="preserve">GANDRILLE Franck et Nathalie                                                             </v>
      </c>
      <c r="N399" s="8" t="str">
        <f t="shared" si="81"/>
        <v/>
      </c>
      <c r="O399" s="8" t="str">
        <f t="shared" si="82"/>
        <v/>
      </c>
      <c r="P399" s="8" t="str">
        <f t="shared" si="83"/>
        <v/>
      </c>
    </row>
    <row r="400" spans="1:16" ht="62.25" customHeight="1" thickTop="1" thickBot="1" x14ac:dyDescent="0.25">
      <c r="A400" s="7" t="s">
        <v>217</v>
      </c>
      <c r="C400" s="7" t="s">
        <v>1410</v>
      </c>
      <c r="D400" s="7">
        <f t="shared" si="72"/>
        <v>230</v>
      </c>
      <c r="E400" s="8">
        <f t="shared" si="73"/>
        <v>95</v>
      </c>
      <c r="F400" s="8" t="e">
        <f t="shared" si="74"/>
        <v>#VALUE!</v>
      </c>
      <c r="G400" s="7">
        <f t="shared" si="75"/>
        <v>94</v>
      </c>
      <c r="H400" s="7" t="e">
        <f t="shared" si="76"/>
        <v>#VALUE!</v>
      </c>
      <c r="I400" s="7" t="e">
        <f t="shared" si="77"/>
        <v>#VALUE!</v>
      </c>
      <c r="J400" s="7" t="e">
        <f t="shared" si="78"/>
        <v>#VALUE!</v>
      </c>
      <c r="K400" s="7" t="e">
        <f t="shared" si="79"/>
        <v>#VALUE!</v>
      </c>
      <c r="M400" s="8" t="str">
        <f t="shared" si="80"/>
        <v xml:space="preserve">GARAUD Claude                                                                                 </v>
      </c>
      <c r="N400" s="8" t="str">
        <f t="shared" si="81"/>
        <v/>
      </c>
      <c r="O400" s="8" t="str">
        <f t="shared" si="82"/>
        <v/>
      </c>
      <c r="P400" s="8" t="str">
        <f t="shared" si="83"/>
        <v/>
      </c>
    </row>
    <row r="401" spans="1:16" ht="62.25" customHeight="1" thickTop="1" thickBot="1" x14ac:dyDescent="0.25">
      <c r="A401" s="7" t="s">
        <v>218</v>
      </c>
      <c r="C401" s="7" t="s">
        <v>1411</v>
      </c>
      <c r="D401" s="7">
        <f t="shared" si="72"/>
        <v>227</v>
      </c>
      <c r="E401" s="8">
        <f t="shared" si="73"/>
        <v>95</v>
      </c>
      <c r="F401" s="8" t="e">
        <f t="shared" si="74"/>
        <v>#VALUE!</v>
      </c>
      <c r="G401" s="7">
        <f t="shared" si="75"/>
        <v>94</v>
      </c>
      <c r="H401" s="7" t="e">
        <f t="shared" si="76"/>
        <v>#VALUE!</v>
      </c>
      <c r="I401" s="7" t="e">
        <f t="shared" si="77"/>
        <v>#VALUE!</v>
      </c>
      <c r="J401" s="7" t="e">
        <f t="shared" si="78"/>
        <v>#VALUE!</v>
      </c>
      <c r="K401" s="7" t="e">
        <f t="shared" si="79"/>
        <v>#VALUE!</v>
      </c>
      <c r="M401" s="8" t="str">
        <f t="shared" si="80"/>
        <v xml:space="preserve">GARCIA Jocelyne                                                                               </v>
      </c>
      <c r="N401" s="8" t="str">
        <f t="shared" si="81"/>
        <v/>
      </c>
      <c r="O401" s="8" t="str">
        <f t="shared" si="82"/>
        <v/>
      </c>
      <c r="P401" s="8" t="str">
        <f t="shared" si="83"/>
        <v/>
      </c>
    </row>
    <row r="402" spans="1:16" ht="62.25" customHeight="1" thickTop="1" thickBot="1" x14ac:dyDescent="0.25">
      <c r="A402" s="7" t="s">
        <v>467</v>
      </c>
      <c r="C402" s="7" t="s">
        <v>1412</v>
      </c>
      <c r="D402" s="7">
        <f t="shared" si="72"/>
        <v>59</v>
      </c>
      <c r="E402" s="8">
        <f t="shared" si="73"/>
        <v>16</v>
      </c>
      <c r="F402" s="8">
        <f t="shared" si="74"/>
        <v>36</v>
      </c>
      <c r="G402" s="7">
        <f t="shared" si="75"/>
        <v>15</v>
      </c>
      <c r="H402" s="7">
        <f t="shared" si="76"/>
        <v>21</v>
      </c>
      <c r="I402" s="7">
        <f t="shared" si="77"/>
        <v>23</v>
      </c>
      <c r="J402" s="7" t="str">
        <f t="shared" si="78"/>
        <v>GARCIA Philippe|24 rue raymond huet</v>
      </c>
      <c r="K402" s="7" t="str">
        <f t="shared" si="79"/>
        <v>27320   LA MADELEINE DE</v>
      </c>
      <c r="M402" s="8" t="str">
        <f t="shared" si="80"/>
        <v>GARCIA Philippe</v>
      </c>
      <c r="N402" s="8" t="str">
        <f t="shared" si="81"/>
        <v>24 rue raymond huet</v>
      </c>
      <c r="O402" s="8" t="str">
        <f t="shared" si="82"/>
        <v>27320</v>
      </c>
      <c r="P402" s="8" t="str">
        <f t="shared" si="83"/>
        <v>LA MADELEINE DE</v>
      </c>
    </row>
    <row r="403" spans="1:16" ht="62.25" customHeight="1" thickTop="1" thickBot="1" x14ac:dyDescent="0.25">
      <c r="A403" s="7" t="s">
        <v>711</v>
      </c>
      <c r="C403" s="7" t="s">
        <v>1413</v>
      </c>
      <c r="D403" s="7">
        <f t="shared" si="72"/>
        <v>69</v>
      </c>
      <c r="E403" s="8">
        <f t="shared" si="73"/>
        <v>15</v>
      </c>
      <c r="F403" s="8">
        <f t="shared" si="74"/>
        <v>42</v>
      </c>
      <c r="G403" s="7">
        <f t="shared" si="75"/>
        <v>14</v>
      </c>
      <c r="H403" s="7">
        <f t="shared" si="76"/>
        <v>28</v>
      </c>
      <c r="I403" s="7">
        <f t="shared" si="77"/>
        <v>27</v>
      </c>
      <c r="J403" s="7" t="str">
        <f t="shared" si="78"/>
        <v>GAREN Georges |le clos du Bois aux Merles</v>
      </c>
      <c r="K403" s="7" t="str">
        <f t="shared" si="79"/>
        <v>28480  SAINT DENIS D'AUTHOU</v>
      </c>
      <c r="M403" s="8" t="str">
        <f t="shared" si="80"/>
        <v xml:space="preserve">GAREN Georges </v>
      </c>
      <c r="N403" s="8" t="str">
        <f t="shared" si="81"/>
        <v>le clos du Bois aux Merles</v>
      </c>
      <c r="O403" s="8" t="str">
        <f t="shared" si="82"/>
        <v>28480</v>
      </c>
      <c r="P403" s="8" t="str">
        <f t="shared" si="83"/>
        <v>AINT DENIS D'AUTHOU</v>
      </c>
    </row>
    <row r="404" spans="1:16" ht="62.25" customHeight="1" thickTop="1" thickBot="1" x14ac:dyDescent="0.25">
      <c r="A404" s="7" t="s">
        <v>468</v>
      </c>
      <c r="C404" s="7" t="s">
        <v>1414</v>
      </c>
      <c r="D404" s="7">
        <f t="shared" si="72"/>
        <v>60</v>
      </c>
      <c r="E404" s="8">
        <f t="shared" si="73"/>
        <v>13</v>
      </c>
      <c r="F404" s="8">
        <f t="shared" si="74"/>
        <v>37</v>
      </c>
      <c r="G404" s="7">
        <f t="shared" si="75"/>
        <v>12</v>
      </c>
      <c r="H404" s="7">
        <f t="shared" si="76"/>
        <v>25</v>
      </c>
      <c r="I404" s="7">
        <f t="shared" si="77"/>
        <v>23</v>
      </c>
      <c r="J404" s="7" t="str">
        <f t="shared" si="78"/>
        <v>GARIN Gérard|35 cité de la Promenade</v>
      </c>
      <c r="K404" s="7" t="str">
        <f t="shared" si="79"/>
        <v>72430  FERCE SUR SARTHE</v>
      </c>
      <c r="M404" s="8" t="str">
        <f t="shared" si="80"/>
        <v>GARIN Gérard</v>
      </c>
      <c r="N404" s="8" t="str">
        <f t="shared" si="81"/>
        <v>35 cité de la Promenade</v>
      </c>
      <c r="O404" s="8" t="str">
        <f t="shared" si="82"/>
        <v>72430</v>
      </c>
      <c r="P404" s="8" t="str">
        <f t="shared" si="83"/>
        <v>ERCE SUR SARTHE</v>
      </c>
    </row>
    <row r="405" spans="1:16" ht="62.25" customHeight="1" thickTop="1" thickBot="1" x14ac:dyDescent="0.25">
      <c r="A405" s="7" t="s">
        <v>712</v>
      </c>
      <c r="C405" s="7" t="s">
        <v>1415</v>
      </c>
      <c r="D405" s="7">
        <f t="shared" si="72"/>
        <v>48</v>
      </c>
      <c r="E405" s="8">
        <f t="shared" si="73"/>
        <v>16</v>
      </c>
      <c r="F405" s="8">
        <f t="shared" si="74"/>
        <v>35</v>
      </c>
      <c r="G405" s="7">
        <f t="shared" si="75"/>
        <v>15</v>
      </c>
      <c r="H405" s="7">
        <f t="shared" si="76"/>
        <v>20</v>
      </c>
      <c r="I405" s="7">
        <f t="shared" si="77"/>
        <v>13</v>
      </c>
      <c r="J405" s="7" t="str">
        <f t="shared" si="78"/>
        <v xml:space="preserve">GASSELIN Didier| Lieu Dit Le Houx </v>
      </c>
      <c r="K405" s="7" t="str">
        <f t="shared" si="79"/>
        <v>28330   SOIZE</v>
      </c>
      <c r="M405" s="8" t="str">
        <f t="shared" si="80"/>
        <v>GASSELIN Didier</v>
      </c>
      <c r="N405" s="8" t="str">
        <f t="shared" si="81"/>
        <v xml:space="preserve"> Lieu Dit Le Houx </v>
      </c>
      <c r="O405" s="8" t="str">
        <f t="shared" si="82"/>
        <v>28330</v>
      </c>
      <c r="P405" s="8" t="str">
        <f t="shared" si="83"/>
        <v>SOIZE</v>
      </c>
    </row>
    <row r="406" spans="1:16" ht="62.25" customHeight="1" thickTop="1" thickBot="1" x14ac:dyDescent="0.25">
      <c r="A406" s="7" t="s">
        <v>713</v>
      </c>
      <c r="C406" s="7" t="s">
        <v>1416</v>
      </c>
      <c r="D406" s="7">
        <f t="shared" si="72"/>
        <v>69</v>
      </c>
      <c r="E406" s="8">
        <f t="shared" si="73"/>
        <v>35</v>
      </c>
      <c r="F406" s="8">
        <f t="shared" si="74"/>
        <v>55</v>
      </c>
      <c r="G406" s="7">
        <f t="shared" si="75"/>
        <v>34</v>
      </c>
      <c r="H406" s="7">
        <f t="shared" si="76"/>
        <v>21</v>
      </c>
      <c r="I406" s="7">
        <f t="shared" si="77"/>
        <v>14</v>
      </c>
      <c r="J406" s="7" t="str">
        <f t="shared" si="78"/>
        <v xml:space="preserve">GATEAU Christiane et LOIRET Alain |21 rue du Pressoir </v>
      </c>
      <c r="K406" s="7" t="str">
        <f t="shared" si="79"/>
        <v>28140   VARIZE</v>
      </c>
      <c r="M406" s="8" t="str">
        <f t="shared" si="80"/>
        <v xml:space="preserve">GATEAU Christiane et LOIRET Alain </v>
      </c>
      <c r="N406" s="8" t="str">
        <f t="shared" si="81"/>
        <v xml:space="preserve">21 rue du Pressoir </v>
      </c>
      <c r="O406" s="8" t="str">
        <f t="shared" si="82"/>
        <v>28140</v>
      </c>
      <c r="P406" s="8" t="str">
        <f t="shared" si="83"/>
        <v>VARIZE</v>
      </c>
    </row>
    <row r="407" spans="1:16" ht="62.25" customHeight="1" thickTop="1" thickBot="1" x14ac:dyDescent="0.25">
      <c r="A407" s="7" t="s">
        <v>714</v>
      </c>
      <c r="C407" s="7" t="s">
        <v>1417</v>
      </c>
      <c r="D407" s="7">
        <f t="shared" si="72"/>
        <v>67</v>
      </c>
      <c r="E407" s="8">
        <f t="shared" si="73"/>
        <v>20</v>
      </c>
      <c r="F407" s="8">
        <f t="shared" si="74"/>
        <v>43</v>
      </c>
      <c r="G407" s="7">
        <f t="shared" si="75"/>
        <v>19</v>
      </c>
      <c r="H407" s="7">
        <f t="shared" si="76"/>
        <v>24</v>
      </c>
      <c r="I407" s="7">
        <f t="shared" si="77"/>
        <v>24</v>
      </c>
      <c r="J407" s="7" t="str">
        <f t="shared" si="78"/>
        <v>GAULARD Jean Robert|3 rue thibault heyniel</v>
      </c>
      <c r="K407" s="7" t="str">
        <f t="shared" si="79"/>
        <v>28400   NOGENT LE ROTROU</v>
      </c>
      <c r="M407" s="8" t="str">
        <f t="shared" si="80"/>
        <v>GAULARD Jean Robert</v>
      </c>
      <c r="N407" s="8" t="str">
        <f t="shared" si="81"/>
        <v>3 rue thibault heyniel</v>
      </c>
      <c r="O407" s="8" t="str">
        <f t="shared" si="82"/>
        <v>28400</v>
      </c>
      <c r="P407" s="8" t="str">
        <f t="shared" si="83"/>
        <v>NOGENT LE ROTROU</v>
      </c>
    </row>
    <row r="408" spans="1:16" ht="62.25" customHeight="1" thickTop="1" thickBot="1" x14ac:dyDescent="0.25">
      <c r="A408" s="7" t="s">
        <v>469</v>
      </c>
      <c r="C408" s="7" t="s">
        <v>1418</v>
      </c>
      <c r="D408" s="7">
        <f t="shared" si="72"/>
        <v>60</v>
      </c>
      <c r="E408" s="8">
        <f t="shared" si="73"/>
        <v>13</v>
      </c>
      <c r="F408" s="8">
        <f t="shared" si="74"/>
        <v>34</v>
      </c>
      <c r="G408" s="7">
        <f t="shared" si="75"/>
        <v>12</v>
      </c>
      <c r="H408" s="7">
        <f t="shared" si="76"/>
        <v>22</v>
      </c>
      <c r="I408" s="7">
        <f t="shared" si="77"/>
        <v>26</v>
      </c>
      <c r="J408" s="7" t="str">
        <f t="shared" si="78"/>
        <v>GAUME Roland|11 rue saint maurice</v>
      </c>
      <c r="K408" s="7" t="str">
        <f t="shared" si="79"/>
        <v>28210   VILLEMEUX SUR EURE</v>
      </c>
      <c r="M408" s="8" t="str">
        <f t="shared" si="80"/>
        <v>GAUME Roland</v>
      </c>
      <c r="N408" s="8" t="str">
        <f t="shared" si="81"/>
        <v>11 rue saint maurice</v>
      </c>
      <c r="O408" s="8" t="str">
        <f t="shared" si="82"/>
        <v>28210</v>
      </c>
      <c r="P408" s="8" t="str">
        <f t="shared" si="83"/>
        <v>VILLEMEUX SUR EURE</v>
      </c>
    </row>
    <row r="409" spans="1:16" ht="62.25" customHeight="1" thickTop="1" thickBot="1" x14ac:dyDescent="0.25">
      <c r="A409" s="7" t="s">
        <v>470</v>
      </c>
      <c r="C409" s="7" t="s">
        <v>1419</v>
      </c>
      <c r="D409" s="7">
        <f t="shared" si="72"/>
        <v>75</v>
      </c>
      <c r="E409" s="8">
        <f t="shared" si="73"/>
        <v>17</v>
      </c>
      <c r="F409" s="8">
        <f t="shared" si="74"/>
        <v>50</v>
      </c>
      <c r="G409" s="7">
        <f t="shared" si="75"/>
        <v>16</v>
      </c>
      <c r="H409" s="7">
        <f t="shared" si="76"/>
        <v>34</v>
      </c>
      <c r="I409" s="7">
        <f t="shared" si="77"/>
        <v>25</v>
      </c>
      <c r="J409" s="7" t="str">
        <f t="shared" si="78"/>
        <v>GAUTHIER Chantal|2 chemin des fermes "les oriots"</v>
      </c>
      <c r="K409" s="7" t="str">
        <f t="shared" si="79"/>
        <v>27120  FONTAINE SOUS JOUY</v>
      </c>
      <c r="M409" s="8" t="str">
        <f t="shared" si="80"/>
        <v>GAUTHIER Chantal</v>
      </c>
      <c r="N409" s="8" t="str">
        <f t="shared" si="81"/>
        <v>2 chemin des fermes "les oriots"</v>
      </c>
      <c r="O409" s="8" t="str">
        <f t="shared" si="82"/>
        <v>27120</v>
      </c>
      <c r="P409" s="8" t="str">
        <f t="shared" si="83"/>
        <v>ONTAINE SOUS JOUY</v>
      </c>
    </row>
    <row r="410" spans="1:16" ht="62.25" customHeight="1" thickTop="1" thickBot="1" x14ac:dyDescent="0.25">
      <c r="A410" s="7" t="s">
        <v>715</v>
      </c>
      <c r="C410" s="7" t="s">
        <v>1420</v>
      </c>
      <c r="D410" s="7">
        <f t="shared" si="72"/>
        <v>67</v>
      </c>
      <c r="E410" s="8">
        <f t="shared" si="73"/>
        <v>29</v>
      </c>
      <c r="F410" s="8">
        <f t="shared" si="74"/>
        <v>48</v>
      </c>
      <c r="G410" s="7">
        <f t="shared" si="75"/>
        <v>28</v>
      </c>
      <c r="H410" s="7">
        <f t="shared" si="76"/>
        <v>20</v>
      </c>
      <c r="I410" s="7">
        <f t="shared" si="77"/>
        <v>19</v>
      </c>
      <c r="J410" s="7" t="str">
        <f t="shared" si="78"/>
        <v>GAUTIER Françoise et Marcel |2 rue de la Mairie</v>
      </c>
      <c r="K410" s="7" t="str">
        <f t="shared" si="79"/>
        <v>28120   CHARONVILLE</v>
      </c>
      <c r="M410" s="8" t="str">
        <f t="shared" si="80"/>
        <v xml:space="preserve">GAUTIER Françoise et Marcel </v>
      </c>
      <c r="N410" s="8" t="str">
        <f t="shared" si="81"/>
        <v>2 rue de la Mairie</v>
      </c>
      <c r="O410" s="8" t="str">
        <f t="shared" si="82"/>
        <v>28120</v>
      </c>
      <c r="P410" s="8" t="str">
        <f t="shared" si="83"/>
        <v>CHARONVILLE</v>
      </c>
    </row>
    <row r="411" spans="1:16" ht="62.25" customHeight="1" thickTop="1" thickBot="1" x14ac:dyDescent="0.25">
      <c r="A411" s="7" t="s">
        <v>716</v>
      </c>
      <c r="C411" s="7" t="s">
        <v>1421</v>
      </c>
      <c r="D411" s="7">
        <f t="shared" si="72"/>
        <v>71</v>
      </c>
      <c r="E411" s="8">
        <f t="shared" si="73"/>
        <v>29</v>
      </c>
      <c r="F411" s="8">
        <f t="shared" si="74"/>
        <v>47</v>
      </c>
      <c r="G411" s="7">
        <f t="shared" si="75"/>
        <v>28</v>
      </c>
      <c r="H411" s="7">
        <f t="shared" si="76"/>
        <v>19</v>
      </c>
      <c r="I411" s="7">
        <f t="shared" si="77"/>
        <v>24</v>
      </c>
      <c r="J411" s="7" t="str">
        <f t="shared" si="78"/>
        <v>GAUTIER Geneviève et Camille|Lieu dit Mon Idée</v>
      </c>
      <c r="K411" s="7" t="str">
        <f t="shared" si="79"/>
        <v>28630  FONTENAY SUR EURE</v>
      </c>
      <c r="M411" s="8" t="str">
        <f t="shared" si="80"/>
        <v>GAUTIER Geneviève et Camille</v>
      </c>
      <c r="N411" s="8" t="str">
        <f t="shared" si="81"/>
        <v>Lieu dit Mon Idée</v>
      </c>
      <c r="O411" s="8" t="str">
        <f t="shared" si="82"/>
        <v>28630</v>
      </c>
      <c r="P411" s="8" t="str">
        <f t="shared" si="83"/>
        <v>ONTENAY SUR EURE</v>
      </c>
    </row>
    <row r="412" spans="1:16" ht="62.25" customHeight="1" thickTop="1" thickBot="1" x14ac:dyDescent="0.25">
      <c r="A412" s="7" t="s">
        <v>717</v>
      </c>
      <c r="C412" s="7" t="s">
        <v>1422</v>
      </c>
      <c r="D412" s="7">
        <f t="shared" si="72"/>
        <v>52</v>
      </c>
      <c r="E412" s="8">
        <f t="shared" si="73"/>
        <v>17</v>
      </c>
      <c r="F412" s="8">
        <f t="shared" si="74"/>
        <v>28</v>
      </c>
      <c r="G412" s="7">
        <f t="shared" si="75"/>
        <v>16</v>
      </c>
      <c r="H412" s="7">
        <f t="shared" si="76"/>
        <v>12</v>
      </c>
      <c r="I412" s="7">
        <f t="shared" si="77"/>
        <v>24</v>
      </c>
      <c r="J412" s="7" t="str">
        <f t="shared" si="78"/>
        <v>GAUTIER Philippe| Le perron</v>
      </c>
      <c r="K412" s="7" t="str">
        <f t="shared" si="79"/>
        <v>27770   ILLIERS L'EVEQUE</v>
      </c>
      <c r="M412" s="8" t="str">
        <f t="shared" si="80"/>
        <v>GAUTIER Philippe</v>
      </c>
      <c r="N412" s="8" t="str">
        <f t="shared" si="81"/>
        <v xml:space="preserve"> Le perron</v>
      </c>
      <c r="O412" s="8" t="str">
        <f t="shared" si="82"/>
        <v>27770</v>
      </c>
      <c r="P412" s="8" t="str">
        <f t="shared" si="83"/>
        <v>ILLIERS L'EVEQUE</v>
      </c>
    </row>
    <row r="413" spans="1:16" ht="62.25" customHeight="1" thickTop="1" thickBot="1" x14ac:dyDescent="0.25">
      <c r="A413" s="7" t="s">
        <v>718</v>
      </c>
      <c r="C413" s="7" t="s">
        <v>1423</v>
      </c>
      <c r="D413" s="7">
        <f t="shared" si="72"/>
        <v>64</v>
      </c>
      <c r="E413" s="8">
        <f t="shared" si="73"/>
        <v>16</v>
      </c>
      <c r="F413" s="8">
        <f t="shared" si="74"/>
        <v>33</v>
      </c>
      <c r="G413" s="7">
        <f t="shared" si="75"/>
        <v>15</v>
      </c>
      <c r="H413" s="7">
        <f t="shared" si="76"/>
        <v>18</v>
      </c>
      <c r="I413" s="7">
        <f t="shared" si="77"/>
        <v>31</v>
      </c>
      <c r="J413" s="7" t="str">
        <f t="shared" si="78"/>
        <v>GEINS Elisabeth|4 rue de la gare</v>
      </c>
      <c r="K413" s="7" t="str">
        <f t="shared" si="79"/>
        <v>28150   BOISVILLE LA SAINT PÈRE</v>
      </c>
      <c r="M413" s="8" t="str">
        <f t="shared" si="80"/>
        <v>GEINS Elisabeth</v>
      </c>
      <c r="N413" s="8" t="str">
        <f t="shared" si="81"/>
        <v>4 rue de la gare</v>
      </c>
      <c r="O413" s="8" t="str">
        <f t="shared" si="82"/>
        <v>28150</v>
      </c>
      <c r="P413" s="8" t="str">
        <f t="shared" si="83"/>
        <v>BOISVILLE LA SAINT PÈRE</v>
      </c>
    </row>
    <row r="414" spans="1:16" ht="62.25" customHeight="1" thickTop="1" thickBot="1" x14ac:dyDescent="0.25">
      <c r="A414" s="7" t="s">
        <v>719</v>
      </c>
      <c r="C414" s="7" t="s">
        <v>1424</v>
      </c>
      <c r="D414" s="7">
        <f t="shared" si="72"/>
        <v>63</v>
      </c>
      <c r="E414" s="8">
        <f t="shared" si="73"/>
        <v>16</v>
      </c>
      <c r="F414" s="8">
        <f t="shared" si="74"/>
        <v>36</v>
      </c>
      <c r="G414" s="7">
        <f t="shared" si="75"/>
        <v>15</v>
      </c>
      <c r="H414" s="7">
        <f t="shared" si="76"/>
        <v>21</v>
      </c>
      <c r="I414" s="7">
        <f t="shared" si="77"/>
        <v>27</v>
      </c>
      <c r="J414" s="7" t="str">
        <f t="shared" si="78"/>
        <v>GERARD Georges |Lieu dit Le Fournil</v>
      </c>
      <c r="K414" s="7" t="str">
        <f t="shared" si="79"/>
        <v>28220  MONTIGNY LE GANNELON</v>
      </c>
      <c r="M414" s="8" t="str">
        <f t="shared" si="80"/>
        <v xml:space="preserve">GERARD Georges </v>
      </c>
      <c r="N414" s="8" t="str">
        <f t="shared" si="81"/>
        <v>Lieu dit Le Fournil</v>
      </c>
      <c r="O414" s="8" t="str">
        <f t="shared" si="82"/>
        <v>28220</v>
      </c>
      <c r="P414" s="8" t="str">
        <f t="shared" si="83"/>
        <v>ONTIGNY LE GANNELON</v>
      </c>
    </row>
    <row r="415" spans="1:16" ht="62.25" customHeight="1" thickTop="1" thickBot="1" x14ac:dyDescent="0.25">
      <c r="A415" s="7" t="s">
        <v>720</v>
      </c>
      <c r="C415" s="7" t="s">
        <v>1425</v>
      </c>
      <c r="D415" s="7">
        <f t="shared" si="72"/>
        <v>50</v>
      </c>
      <c r="E415" s="8">
        <f t="shared" si="73"/>
        <v>16</v>
      </c>
      <c r="F415" s="8">
        <f t="shared" si="74"/>
        <v>35</v>
      </c>
      <c r="G415" s="7">
        <f t="shared" si="75"/>
        <v>15</v>
      </c>
      <c r="H415" s="7">
        <f t="shared" si="76"/>
        <v>20</v>
      </c>
      <c r="I415" s="7">
        <f t="shared" si="77"/>
        <v>15</v>
      </c>
      <c r="J415" s="7" t="str">
        <f t="shared" si="78"/>
        <v>GERFAUX Gilles |46 bis rue du parc</v>
      </c>
      <c r="K415" s="7" t="str">
        <f t="shared" si="79"/>
        <v>27220  MOUETTES</v>
      </c>
      <c r="M415" s="8" t="str">
        <f t="shared" si="80"/>
        <v xml:space="preserve">GERFAUX Gilles </v>
      </c>
      <c r="N415" s="8" t="str">
        <f t="shared" si="81"/>
        <v>46 bis rue du parc</v>
      </c>
      <c r="O415" s="8" t="str">
        <f t="shared" si="82"/>
        <v>27220</v>
      </c>
      <c r="P415" s="8" t="str">
        <f t="shared" si="83"/>
        <v>OUETTES</v>
      </c>
    </row>
    <row r="416" spans="1:16" ht="62.25" customHeight="1" thickTop="1" thickBot="1" x14ac:dyDescent="0.25">
      <c r="A416" s="7" t="s">
        <v>721</v>
      </c>
      <c r="C416" s="7" t="s">
        <v>1426</v>
      </c>
      <c r="D416" s="7">
        <f t="shared" si="72"/>
        <v>56</v>
      </c>
      <c r="E416" s="8">
        <f t="shared" si="73"/>
        <v>20</v>
      </c>
      <c r="F416" s="8">
        <f t="shared" si="74"/>
        <v>41</v>
      </c>
      <c r="G416" s="7">
        <f t="shared" si="75"/>
        <v>19</v>
      </c>
      <c r="H416" s="7">
        <f t="shared" si="76"/>
        <v>22</v>
      </c>
      <c r="I416" s="7">
        <f t="shared" si="77"/>
        <v>15</v>
      </c>
      <c r="J416" s="7" t="str">
        <f t="shared" si="78"/>
        <v>GERMAIN Christian  |18 rue Romain Durand</v>
      </c>
      <c r="K416" s="7" t="str">
        <f t="shared" si="79"/>
        <v>72000   LE MANS</v>
      </c>
      <c r="M416" s="8" t="str">
        <f t="shared" si="80"/>
        <v xml:space="preserve">GERMAIN Christian  </v>
      </c>
      <c r="N416" s="8" t="str">
        <f t="shared" si="81"/>
        <v>18 rue Romain Durand</v>
      </c>
      <c r="O416" s="8" t="str">
        <f t="shared" si="82"/>
        <v>72000</v>
      </c>
      <c r="P416" s="8" t="str">
        <f t="shared" si="83"/>
        <v>LE MANS</v>
      </c>
    </row>
    <row r="417" spans="1:16" ht="62.25" customHeight="1" thickTop="1" thickBot="1" x14ac:dyDescent="0.25">
      <c r="A417" s="7" t="s">
        <v>722</v>
      </c>
      <c r="C417" s="7" t="s">
        <v>1427</v>
      </c>
      <c r="D417" s="7">
        <f t="shared" si="72"/>
        <v>77</v>
      </c>
      <c r="E417" s="8">
        <f t="shared" si="73"/>
        <v>30</v>
      </c>
      <c r="F417" s="8">
        <f t="shared" si="74"/>
        <v>51</v>
      </c>
      <c r="G417" s="7">
        <f t="shared" si="75"/>
        <v>29</v>
      </c>
      <c r="H417" s="7">
        <f t="shared" si="76"/>
        <v>22</v>
      </c>
      <c r="I417" s="7">
        <f t="shared" si="77"/>
        <v>26</v>
      </c>
      <c r="J417" s="7" t="str">
        <f t="shared" si="78"/>
        <v>GERMOND Mickaël et Emmanuelle|6 rue de la chaussée</v>
      </c>
      <c r="K417" s="7" t="str">
        <f t="shared" si="79"/>
        <v>28240  CHAMPROND EN GATINE</v>
      </c>
      <c r="M417" s="8" t="str">
        <f t="shared" si="80"/>
        <v>GERMOND Mickaël et Emmanuelle</v>
      </c>
      <c r="N417" s="8" t="str">
        <f t="shared" si="81"/>
        <v>6 rue de la chaussée</v>
      </c>
      <c r="O417" s="8" t="str">
        <f t="shared" si="82"/>
        <v>28240</v>
      </c>
      <c r="P417" s="8" t="str">
        <f t="shared" si="83"/>
        <v>HAMPROND EN GATINE</v>
      </c>
    </row>
    <row r="418" spans="1:16" ht="62.25" customHeight="1" thickTop="1" thickBot="1" x14ac:dyDescent="0.25">
      <c r="A418" s="7" t="s">
        <v>723</v>
      </c>
      <c r="C418" s="7" t="s">
        <v>1428</v>
      </c>
      <c r="D418" s="7">
        <f t="shared" si="72"/>
        <v>89</v>
      </c>
      <c r="E418" s="8">
        <f t="shared" si="73"/>
        <v>11</v>
      </c>
      <c r="F418" s="8">
        <f t="shared" si="74"/>
        <v>40</v>
      </c>
      <c r="G418" s="7">
        <f t="shared" si="75"/>
        <v>10</v>
      </c>
      <c r="H418" s="7">
        <f t="shared" si="76"/>
        <v>30</v>
      </c>
      <c r="I418" s="7">
        <f t="shared" si="77"/>
        <v>49</v>
      </c>
      <c r="J418" s="7" t="str">
        <f t="shared" si="78"/>
        <v xml:space="preserve">GERON Jack|23 rue des champs guigniers </v>
      </c>
      <c r="K418" s="7" t="str">
        <f t="shared" si="79"/>
        <v>"La varenne Ferrron" |28200  LA CHAPELLE DU NOYER</v>
      </c>
      <c r="M418" s="8" t="str">
        <f t="shared" si="80"/>
        <v>GERON Jack</v>
      </c>
      <c r="N418" s="8" t="str">
        <f t="shared" si="81"/>
        <v xml:space="preserve">23 rue des champs guigniers </v>
      </c>
      <c r="O418" s="8" t="str">
        <f t="shared" si="82"/>
        <v>"La v</v>
      </c>
      <c r="P418" s="8" t="str">
        <f t="shared" si="83"/>
        <v>nne Ferrron" |28200  LA CHAPELLE DU NOYER</v>
      </c>
    </row>
    <row r="419" spans="1:16" ht="62.25" customHeight="1" thickTop="1" thickBot="1" x14ac:dyDescent="0.25">
      <c r="A419" s="7" t="s">
        <v>724</v>
      </c>
      <c r="C419" s="7" t="s">
        <v>1429</v>
      </c>
      <c r="D419" s="7">
        <f t="shared" si="72"/>
        <v>67</v>
      </c>
      <c r="E419" s="8">
        <f t="shared" si="73"/>
        <v>23</v>
      </c>
      <c r="F419" s="8">
        <f t="shared" si="74"/>
        <v>47</v>
      </c>
      <c r="G419" s="7">
        <f t="shared" si="75"/>
        <v>22</v>
      </c>
      <c r="H419" s="7">
        <f t="shared" si="76"/>
        <v>25</v>
      </c>
      <c r="I419" s="7">
        <f t="shared" si="77"/>
        <v>20</v>
      </c>
      <c r="J419" s="7" t="str">
        <f t="shared" si="78"/>
        <v>GERY Franck et Corinne| 1 chemin du gros chêne</v>
      </c>
      <c r="K419" s="7" t="str">
        <f t="shared" si="79"/>
        <v>28260  SOREL MOUSSEL</v>
      </c>
      <c r="M419" s="8" t="str">
        <f t="shared" si="80"/>
        <v>GERY Franck et Corinne</v>
      </c>
      <c r="N419" s="8" t="str">
        <f t="shared" si="81"/>
        <v xml:space="preserve"> 1 chemin du gros chêne</v>
      </c>
      <c r="O419" s="8" t="str">
        <f t="shared" si="82"/>
        <v>28260</v>
      </c>
      <c r="P419" s="8" t="str">
        <f t="shared" si="83"/>
        <v>OREL MOUSSEL</v>
      </c>
    </row>
    <row r="420" spans="1:16" ht="62.25" customHeight="1" thickTop="1" thickBot="1" x14ac:dyDescent="0.25">
      <c r="A420" s="7" t="s">
        <v>471</v>
      </c>
      <c r="C420" s="7" t="s">
        <v>1430</v>
      </c>
      <c r="D420" s="7">
        <f t="shared" si="72"/>
        <v>88</v>
      </c>
      <c r="E420" s="8">
        <f t="shared" si="73"/>
        <v>25</v>
      </c>
      <c r="F420" s="8">
        <f t="shared" si="74"/>
        <v>56</v>
      </c>
      <c r="G420" s="7">
        <f t="shared" si="75"/>
        <v>24</v>
      </c>
      <c r="H420" s="7">
        <f t="shared" si="76"/>
        <v>32</v>
      </c>
      <c r="I420" s="7">
        <f t="shared" si="77"/>
        <v>32</v>
      </c>
      <c r="J420" s="7" t="str">
        <f t="shared" si="78"/>
        <v>GESLAIN David et Sabrina|6 clos des champs "Eglancourt"</v>
      </c>
      <c r="K420" s="7" t="str">
        <f t="shared" si="79"/>
        <v>28130   SAINT MARTIN DE NIGELLES</v>
      </c>
      <c r="M420" s="8" t="str">
        <f t="shared" si="80"/>
        <v>GESLAIN David et Sabrina</v>
      </c>
      <c r="N420" s="8" t="str">
        <f t="shared" si="81"/>
        <v>6 clos des champs "Eglancourt"</v>
      </c>
      <c r="O420" s="8" t="str">
        <f t="shared" si="82"/>
        <v>28130</v>
      </c>
      <c r="P420" s="8" t="str">
        <f t="shared" si="83"/>
        <v>SAINT MARTIN DE NIGELLES</v>
      </c>
    </row>
    <row r="421" spans="1:16" ht="62.25" customHeight="1" thickTop="1" thickBot="1" x14ac:dyDescent="0.25">
      <c r="A421" s="7" t="s">
        <v>725</v>
      </c>
      <c r="C421" s="7" t="s">
        <v>1431</v>
      </c>
      <c r="D421" s="7">
        <f t="shared" si="72"/>
        <v>51</v>
      </c>
      <c r="E421" s="8">
        <f t="shared" si="73"/>
        <v>19</v>
      </c>
      <c r="F421" s="8">
        <f t="shared" si="74"/>
        <v>32</v>
      </c>
      <c r="G421" s="7">
        <f t="shared" si="75"/>
        <v>18</v>
      </c>
      <c r="H421" s="7">
        <f t="shared" si="76"/>
        <v>14</v>
      </c>
      <c r="I421" s="7">
        <f t="shared" si="77"/>
        <v>19</v>
      </c>
      <c r="J421" s="7" t="str">
        <f t="shared" si="78"/>
        <v>GHYSELINCK Josette|7 rue Océane</v>
      </c>
      <c r="K421" s="7" t="str">
        <f t="shared" si="79"/>
        <v>28120   SANDARVILLE</v>
      </c>
      <c r="M421" s="8" t="str">
        <f t="shared" si="80"/>
        <v>GHYSELINCK Josette</v>
      </c>
      <c r="N421" s="8" t="str">
        <f t="shared" si="81"/>
        <v>7 rue Océane</v>
      </c>
      <c r="O421" s="8" t="str">
        <f t="shared" si="82"/>
        <v>28120</v>
      </c>
      <c r="P421" s="8" t="str">
        <f t="shared" si="83"/>
        <v>SANDARVILLE</v>
      </c>
    </row>
    <row r="422" spans="1:16" ht="62.25" customHeight="1" thickTop="1" thickBot="1" x14ac:dyDescent="0.25">
      <c r="A422" s="7" t="s">
        <v>472</v>
      </c>
      <c r="C422" s="7" t="s">
        <v>1432</v>
      </c>
      <c r="D422" s="7">
        <f t="shared" si="72"/>
        <v>66</v>
      </c>
      <c r="E422" s="8">
        <f t="shared" si="73"/>
        <v>14</v>
      </c>
      <c r="F422" s="8">
        <f t="shared" si="74"/>
        <v>38</v>
      </c>
      <c r="G422" s="7">
        <f t="shared" si="75"/>
        <v>13</v>
      </c>
      <c r="H422" s="7">
        <f t="shared" si="76"/>
        <v>25</v>
      </c>
      <c r="I422" s="7">
        <f t="shared" si="77"/>
        <v>28</v>
      </c>
      <c r="J422" s="7" t="str">
        <f t="shared" si="78"/>
        <v>GIARMO Joseph|11 Lieu dit la chesnaie</v>
      </c>
      <c r="K422" s="7" t="str">
        <f t="shared" si="79"/>
        <v>27240   SYLVAINS LES MOULINS</v>
      </c>
      <c r="M422" s="8" t="str">
        <f t="shared" si="80"/>
        <v>GIARMO Joseph</v>
      </c>
      <c r="N422" s="8" t="str">
        <f t="shared" si="81"/>
        <v>11 Lieu dit la chesnaie</v>
      </c>
      <c r="O422" s="8" t="str">
        <f t="shared" si="82"/>
        <v>27240</v>
      </c>
      <c r="P422" s="8" t="str">
        <f t="shared" si="83"/>
        <v>SYLVAINS LES MOULINS</v>
      </c>
    </row>
    <row r="423" spans="1:16" ht="62.25" customHeight="1" thickTop="1" thickBot="1" x14ac:dyDescent="0.25">
      <c r="A423" s="7" t="s">
        <v>473</v>
      </c>
      <c r="C423" s="7" t="s">
        <v>1433</v>
      </c>
      <c r="D423" s="7">
        <f t="shared" si="72"/>
        <v>52</v>
      </c>
      <c r="E423" s="8">
        <f t="shared" si="73"/>
        <v>16</v>
      </c>
      <c r="F423" s="8">
        <f t="shared" si="74"/>
        <v>38</v>
      </c>
      <c r="G423" s="7">
        <f t="shared" si="75"/>
        <v>15</v>
      </c>
      <c r="H423" s="7">
        <f t="shared" si="76"/>
        <v>23</v>
      </c>
      <c r="I423" s="7">
        <f t="shared" si="77"/>
        <v>14</v>
      </c>
      <c r="J423" s="7" t="str">
        <f t="shared" si="78"/>
        <v xml:space="preserve">GIBIERGE Gérard|10 rue Charles Peguy </v>
      </c>
      <c r="K423" s="7" t="str">
        <f t="shared" si="79"/>
        <v>28300   AMILLY</v>
      </c>
      <c r="M423" s="8" t="str">
        <f t="shared" si="80"/>
        <v>GIBIERGE Gérard</v>
      </c>
      <c r="N423" s="8" t="str">
        <f t="shared" si="81"/>
        <v xml:space="preserve">10 rue Charles Peguy </v>
      </c>
      <c r="O423" s="8" t="str">
        <f t="shared" si="82"/>
        <v>28300</v>
      </c>
      <c r="P423" s="8" t="str">
        <f t="shared" si="83"/>
        <v>AMILLY</v>
      </c>
    </row>
    <row r="424" spans="1:16" ht="62.25" customHeight="1" thickTop="1" thickBot="1" x14ac:dyDescent="0.25">
      <c r="A424" s="7" t="s">
        <v>726</v>
      </c>
      <c r="C424" s="7" t="s">
        <v>1434</v>
      </c>
      <c r="D424" s="7">
        <f t="shared" si="72"/>
        <v>53</v>
      </c>
      <c r="E424" s="8">
        <f t="shared" si="73"/>
        <v>16</v>
      </c>
      <c r="F424" s="8">
        <f t="shared" si="74"/>
        <v>35</v>
      </c>
      <c r="G424" s="7">
        <f t="shared" si="75"/>
        <v>15</v>
      </c>
      <c r="H424" s="7">
        <f t="shared" si="76"/>
        <v>20</v>
      </c>
      <c r="I424" s="7">
        <f t="shared" si="77"/>
        <v>18</v>
      </c>
      <c r="J424" s="7" t="str">
        <f t="shared" si="78"/>
        <v>GICQUEL Albert |62 rue léon loubet</v>
      </c>
      <c r="K424" s="7" t="str">
        <f t="shared" si="79"/>
        <v>27370  FOUQUEVILLE</v>
      </c>
      <c r="M424" s="8" t="str">
        <f t="shared" si="80"/>
        <v xml:space="preserve">GICQUEL Albert </v>
      </c>
      <c r="N424" s="8" t="str">
        <f t="shared" si="81"/>
        <v>62 rue léon loubet</v>
      </c>
      <c r="O424" s="8" t="str">
        <f t="shared" si="82"/>
        <v>27370</v>
      </c>
      <c r="P424" s="8" t="str">
        <f t="shared" si="83"/>
        <v>OUQUEVILLE</v>
      </c>
    </row>
    <row r="425" spans="1:16" ht="62.25" customHeight="1" thickTop="1" thickBot="1" x14ac:dyDescent="0.25">
      <c r="A425" s="7" t="s">
        <v>727</v>
      </c>
      <c r="C425" s="7" t="s">
        <v>1435</v>
      </c>
      <c r="D425" s="7">
        <f t="shared" si="72"/>
        <v>50</v>
      </c>
      <c r="E425" s="8">
        <f t="shared" si="73"/>
        <v>17</v>
      </c>
      <c r="F425" s="8">
        <f t="shared" si="74"/>
        <v>34</v>
      </c>
      <c r="G425" s="7">
        <f t="shared" si="75"/>
        <v>16</v>
      </c>
      <c r="H425" s="7">
        <f t="shared" si="76"/>
        <v>18</v>
      </c>
      <c r="I425" s="7">
        <f t="shared" si="77"/>
        <v>16</v>
      </c>
      <c r="J425" s="7" t="str">
        <f t="shared" si="78"/>
        <v>GILLOT Géraldine|7 rue de Molière</v>
      </c>
      <c r="K425" s="7" t="str">
        <f t="shared" si="79"/>
        <v>28240   LA LOUPE</v>
      </c>
      <c r="M425" s="8" t="str">
        <f t="shared" si="80"/>
        <v>GILLOT Géraldine</v>
      </c>
      <c r="N425" s="8" t="str">
        <f t="shared" si="81"/>
        <v>7 rue de Molière</v>
      </c>
      <c r="O425" s="8" t="str">
        <f t="shared" si="82"/>
        <v>28240</v>
      </c>
      <c r="P425" s="8" t="str">
        <f t="shared" si="83"/>
        <v>LA LOUPE</v>
      </c>
    </row>
    <row r="426" spans="1:16" ht="62.25" customHeight="1" thickTop="1" thickBot="1" x14ac:dyDescent="0.25">
      <c r="A426" s="7" t="s">
        <v>728</v>
      </c>
      <c r="C426" s="7" t="s">
        <v>1436</v>
      </c>
      <c r="D426" s="7">
        <f t="shared" si="72"/>
        <v>58</v>
      </c>
      <c r="E426" s="8">
        <f t="shared" si="73"/>
        <v>17</v>
      </c>
      <c r="F426" s="8">
        <f t="shared" si="74"/>
        <v>38</v>
      </c>
      <c r="G426" s="7">
        <f t="shared" si="75"/>
        <v>16</v>
      </c>
      <c r="H426" s="7">
        <f t="shared" si="76"/>
        <v>22</v>
      </c>
      <c r="I426" s="7">
        <f t="shared" si="77"/>
        <v>20</v>
      </c>
      <c r="J426" s="7" t="str">
        <f t="shared" si="78"/>
        <v>GIRANDIER Xavier| 5 rue des près vert</v>
      </c>
      <c r="K426" s="7" t="str">
        <f t="shared" si="79"/>
        <v>27400   CANAPPEVILLE</v>
      </c>
      <c r="M426" s="8" t="str">
        <f t="shared" si="80"/>
        <v>GIRANDIER Xavier</v>
      </c>
      <c r="N426" s="8" t="str">
        <f t="shared" si="81"/>
        <v xml:space="preserve"> 5 rue des près vert</v>
      </c>
      <c r="O426" s="8" t="str">
        <f t="shared" si="82"/>
        <v>27400</v>
      </c>
      <c r="P426" s="8" t="str">
        <f t="shared" si="83"/>
        <v>CANAPPEVILLE</v>
      </c>
    </row>
    <row r="427" spans="1:16" ht="62.25" customHeight="1" thickTop="1" thickBot="1" x14ac:dyDescent="0.25">
      <c r="A427" s="7" t="s">
        <v>474</v>
      </c>
      <c r="C427" s="7" t="s">
        <v>1437</v>
      </c>
      <c r="D427" s="7">
        <f t="shared" si="72"/>
        <v>46</v>
      </c>
      <c r="E427" s="8">
        <f t="shared" si="73"/>
        <v>14</v>
      </c>
      <c r="F427" s="8">
        <f t="shared" si="74"/>
        <v>34</v>
      </c>
      <c r="G427" s="7">
        <f t="shared" si="75"/>
        <v>13</v>
      </c>
      <c r="H427" s="7">
        <f t="shared" si="76"/>
        <v>21</v>
      </c>
      <c r="I427" s="7">
        <f t="shared" si="77"/>
        <v>12</v>
      </c>
      <c r="J427" s="7" t="str">
        <f t="shared" si="78"/>
        <v>GIRARD Didier|34 rue de la Vallée</v>
      </c>
      <c r="K427" s="7" t="str">
        <f t="shared" si="79"/>
        <v>28220   DOUY</v>
      </c>
      <c r="M427" s="8" t="str">
        <f t="shared" si="80"/>
        <v>GIRARD Didier</v>
      </c>
      <c r="N427" s="8" t="str">
        <f t="shared" si="81"/>
        <v>34 rue de la Vallée</v>
      </c>
      <c r="O427" s="8" t="str">
        <f t="shared" si="82"/>
        <v>28220</v>
      </c>
      <c r="P427" s="8" t="str">
        <f t="shared" si="83"/>
        <v>DOUY</v>
      </c>
    </row>
    <row r="428" spans="1:16" ht="62.25" customHeight="1" thickTop="1" thickBot="1" x14ac:dyDescent="0.25">
      <c r="A428" s="7" t="s">
        <v>729</v>
      </c>
      <c r="C428" s="7" t="s">
        <v>1438</v>
      </c>
      <c r="D428" s="7">
        <f t="shared" si="72"/>
        <v>58</v>
      </c>
      <c r="E428" s="8">
        <f t="shared" si="73"/>
        <v>20</v>
      </c>
      <c r="F428" s="8">
        <f t="shared" si="74"/>
        <v>40</v>
      </c>
      <c r="G428" s="7">
        <f t="shared" si="75"/>
        <v>19</v>
      </c>
      <c r="H428" s="7">
        <f t="shared" si="76"/>
        <v>21</v>
      </c>
      <c r="I428" s="7">
        <f t="shared" si="77"/>
        <v>18</v>
      </c>
      <c r="J428" s="7" t="str">
        <f t="shared" si="78"/>
        <v>GIRARD Jean Claude |32 route de fresnay</v>
      </c>
      <c r="K428" s="7" t="str">
        <f t="shared" si="79"/>
        <v>27480  LE TRONQUAY</v>
      </c>
      <c r="M428" s="8" t="str">
        <f t="shared" si="80"/>
        <v xml:space="preserve">GIRARD Jean Claude </v>
      </c>
      <c r="N428" s="8" t="str">
        <f t="shared" si="81"/>
        <v>32 route de fresnay</v>
      </c>
      <c r="O428" s="8" t="str">
        <f t="shared" si="82"/>
        <v>27480</v>
      </c>
      <c r="P428" s="8" t="str">
        <f t="shared" si="83"/>
        <v>E TRONQUAY</v>
      </c>
    </row>
    <row r="429" spans="1:16" ht="62.25" customHeight="1" thickTop="1" thickBot="1" x14ac:dyDescent="0.25">
      <c r="A429" s="7" t="s">
        <v>730</v>
      </c>
      <c r="C429" s="7" t="s">
        <v>1439</v>
      </c>
      <c r="D429" s="7">
        <f t="shared" si="72"/>
        <v>53</v>
      </c>
      <c r="E429" s="8">
        <f t="shared" si="73"/>
        <v>13</v>
      </c>
      <c r="F429" s="8">
        <f t="shared" si="74"/>
        <v>31</v>
      </c>
      <c r="G429" s="7">
        <f t="shared" si="75"/>
        <v>12</v>
      </c>
      <c r="H429" s="7">
        <f t="shared" si="76"/>
        <v>19</v>
      </c>
      <c r="I429" s="7">
        <f t="shared" si="77"/>
        <v>22</v>
      </c>
      <c r="J429" s="7" t="str">
        <f t="shared" si="78"/>
        <v>GIROST Roger|ferme de la bisse</v>
      </c>
      <c r="K429" s="7" t="str">
        <f t="shared" si="79"/>
        <v>27560   LA NOE POULAIN</v>
      </c>
      <c r="M429" s="8" t="str">
        <f t="shared" si="80"/>
        <v>GIROST Roger</v>
      </c>
      <c r="N429" s="8" t="str">
        <f t="shared" si="81"/>
        <v>ferme de la bisse</v>
      </c>
      <c r="O429" s="8" t="str">
        <f t="shared" si="82"/>
        <v>27560</v>
      </c>
      <c r="P429" s="8" t="str">
        <f t="shared" si="83"/>
        <v>LA NOE POULAIN</v>
      </c>
    </row>
    <row r="430" spans="1:16" ht="62.25" customHeight="1" thickTop="1" thickBot="1" x14ac:dyDescent="0.25">
      <c r="A430" s="7" t="s">
        <v>219</v>
      </c>
      <c r="C430" s="7" t="s">
        <v>1440</v>
      </c>
      <c r="D430" s="7">
        <f t="shared" si="72"/>
        <v>225</v>
      </c>
      <c r="E430" s="8">
        <f t="shared" si="73"/>
        <v>86</v>
      </c>
      <c r="F430" s="8" t="e">
        <f t="shared" si="74"/>
        <v>#VALUE!</v>
      </c>
      <c r="G430" s="7">
        <f t="shared" si="75"/>
        <v>85</v>
      </c>
      <c r="H430" s="7" t="e">
        <f t="shared" si="76"/>
        <v>#VALUE!</v>
      </c>
      <c r="I430" s="7" t="e">
        <f t="shared" si="77"/>
        <v>#VALUE!</v>
      </c>
      <c r="J430" s="7" t="e">
        <f t="shared" si="78"/>
        <v>#VALUE!</v>
      </c>
      <c r="K430" s="7" t="e">
        <f t="shared" si="79"/>
        <v>#VALUE!</v>
      </c>
      <c r="M430" s="8" t="str">
        <f t="shared" si="80"/>
        <v xml:space="preserve">GIROUARD Marie-Thérèse et Michel                                                     </v>
      </c>
      <c r="N430" s="8" t="str">
        <f t="shared" si="81"/>
        <v/>
      </c>
      <c r="O430" s="8" t="str">
        <f t="shared" si="82"/>
        <v/>
      </c>
      <c r="P430" s="8" t="str">
        <f t="shared" si="83"/>
        <v/>
      </c>
    </row>
    <row r="431" spans="1:16" ht="62.25" customHeight="1" thickTop="1" thickBot="1" x14ac:dyDescent="0.25">
      <c r="A431" s="7" t="s">
        <v>220</v>
      </c>
      <c r="C431" s="7" t="s">
        <v>1441</v>
      </c>
      <c r="D431" s="7">
        <f t="shared" si="72"/>
        <v>235</v>
      </c>
      <c r="E431" s="8">
        <f t="shared" si="73"/>
        <v>91</v>
      </c>
      <c r="F431" s="8" t="e">
        <f t="shared" si="74"/>
        <v>#VALUE!</v>
      </c>
      <c r="G431" s="7">
        <f t="shared" si="75"/>
        <v>90</v>
      </c>
      <c r="H431" s="7" t="e">
        <f t="shared" si="76"/>
        <v>#VALUE!</v>
      </c>
      <c r="I431" s="7" t="e">
        <f t="shared" si="77"/>
        <v>#VALUE!</v>
      </c>
      <c r="J431" s="7" t="e">
        <f t="shared" si="78"/>
        <v>#VALUE!</v>
      </c>
      <c r="K431" s="7" t="e">
        <f t="shared" si="79"/>
        <v>#VALUE!</v>
      </c>
      <c r="M431" s="8" t="str">
        <f t="shared" si="80"/>
        <v xml:space="preserve">GISLARD Daniel et Françoise                                                               </v>
      </c>
      <c r="N431" s="8" t="str">
        <f t="shared" si="81"/>
        <v/>
      </c>
      <c r="O431" s="8" t="str">
        <f t="shared" si="82"/>
        <v/>
      </c>
      <c r="P431" s="8" t="str">
        <f t="shared" si="83"/>
        <v/>
      </c>
    </row>
    <row r="432" spans="1:16" ht="62.25" customHeight="1" thickTop="1" thickBot="1" x14ac:dyDescent="0.25">
      <c r="A432" s="7" t="s">
        <v>221</v>
      </c>
      <c r="C432" s="7" t="s">
        <v>1442</v>
      </c>
      <c r="D432" s="7">
        <f t="shared" si="72"/>
        <v>228</v>
      </c>
      <c r="E432" s="8">
        <f t="shared" si="73"/>
        <v>93</v>
      </c>
      <c r="F432" s="8" t="e">
        <f t="shared" si="74"/>
        <v>#VALUE!</v>
      </c>
      <c r="G432" s="7">
        <f t="shared" si="75"/>
        <v>92</v>
      </c>
      <c r="H432" s="7" t="e">
        <f t="shared" si="76"/>
        <v>#VALUE!</v>
      </c>
      <c r="I432" s="7" t="e">
        <f t="shared" si="77"/>
        <v>#VALUE!</v>
      </c>
      <c r="J432" s="7" t="e">
        <f t="shared" si="78"/>
        <v>#VALUE!</v>
      </c>
      <c r="K432" s="7" t="e">
        <f t="shared" si="79"/>
        <v>#VALUE!</v>
      </c>
      <c r="M432" s="8" t="str">
        <f t="shared" si="80"/>
        <v xml:space="preserve">GLINEUR Raymond                                                                             </v>
      </c>
      <c r="N432" s="8" t="str">
        <f t="shared" si="81"/>
        <v/>
      </c>
      <c r="O432" s="8" t="str">
        <f t="shared" si="82"/>
        <v/>
      </c>
      <c r="P432" s="8" t="str">
        <f t="shared" si="83"/>
        <v/>
      </c>
    </row>
    <row r="433" spans="1:16" ht="62.25" customHeight="1" thickTop="1" thickBot="1" x14ac:dyDescent="0.25">
      <c r="A433" s="7" t="s">
        <v>222</v>
      </c>
      <c r="C433" s="7" t="s">
        <v>1443</v>
      </c>
      <c r="D433" s="7">
        <f t="shared" si="72"/>
        <v>228</v>
      </c>
      <c r="E433" s="8">
        <f t="shared" si="73"/>
        <v>91</v>
      </c>
      <c r="F433" s="8" t="e">
        <f t="shared" si="74"/>
        <v>#VALUE!</v>
      </c>
      <c r="G433" s="7">
        <f t="shared" si="75"/>
        <v>90</v>
      </c>
      <c r="H433" s="7" t="e">
        <f t="shared" si="76"/>
        <v>#VALUE!</v>
      </c>
      <c r="I433" s="7" t="e">
        <f t="shared" si="77"/>
        <v>#VALUE!</v>
      </c>
      <c r="J433" s="7" t="e">
        <f t="shared" si="78"/>
        <v>#VALUE!</v>
      </c>
      <c r="K433" s="7" t="e">
        <f t="shared" si="79"/>
        <v>#VALUE!</v>
      </c>
      <c r="M433" s="8" t="str">
        <f t="shared" si="80"/>
        <v xml:space="preserve">GOBINET Pierre et Marie Claude                                                            </v>
      </c>
      <c r="N433" s="8" t="str">
        <f t="shared" si="81"/>
        <v/>
      </c>
      <c r="O433" s="8" t="str">
        <f t="shared" si="82"/>
        <v/>
      </c>
      <c r="P433" s="8" t="str">
        <f t="shared" si="83"/>
        <v/>
      </c>
    </row>
    <row r="434" spans="1:16" ht="62.25" customHeight="1" thickTop="1" thickBot="1" x14ac:dyDescent="0.25">
      <c r="A434" s="7" t="s">
        <v>223</v>
      </c>
      <c r="C434" s="7" t="s">
        <v>1444</v>
      </c>
      <c r="D434" s="7">
        <f t="shared" si="72"/>
        <v>228</v>
      </c>
      <c r="E434" s="8">
        <f t="shared" si="73"/>
        <v>92</v>
      </c>
      <c r="F434" s="8" t="e">
        <f t="shared" si="74"/>
        <v>#VALUE!</v>
      </c>
      <c r="G434" s="7">
        <f t="shared" si="75"/>
        <v>91</v>
      </c>
      <c r="H434" s="7" t="e">
        <f t="shared" si="76"/>
        <v>#VALUE!</v>
      </c>
      <c r="I434" s="7" t="e">
        <f t="shared" si="77"/>
        <v>#VALUE!</v>
      </c>
      <c r="J434" s="7" t="e">
        <f t="shared" si="78"/>
        <v>#VALUE!</v>
      </c>
      <c r="K434" s="7" t="e">
        <f t="shared" si="79"/>
        <v>#VALUE!</v>
      </c>
      <c r="M434" s="8" t="str">
        <f t="shared" si="80"/>
        <v xml:space="preserve">GODARD Jean-François                                                                       </v>
      </c>
      <c r="N434" s="8" t="str">
        <f t="shared" si="81"/>
        <v/>
      </c>
      <c r="O434" s="8" t="str">
        <f t="shared" si="82"/>
        <v/>
      </c>
      <c r="P434" s="8" t="str">
        <f t="shared" si="83"/>
        <v/>
      </c>
    </row>
    <row r="435" spans="1:16" ht="62.25" customHeight="1" thickTop="1" thickBot="1" x14ac:dyDescent="0.25">
      <c r="A435" s="7" t="s">
        <v>224</v>
      </c>
      <c r="C435" s="7" t="s">
        <v>1445</v>
      </c>
      <c r="D435" s="7">
        <f t="shared" si="72"/>
        <v>249</v>
      </c>
      <c r="E435" s="8">
        <f t="shared" si="73"/>
        <v>112</v>
      </c>
      <c r="F435" s="8" t="e">
        <f t="shared" si="74"/>
        <v>#VALUE!</v>
      </c>
      <c r="G435" s="7">
        <f t="shared" si="75"/>
        <v>111</v>
      </c>
      <c r="H435" s="7" t="e">
        <f t="shared" si="76"/>
        <v>#VALUE!</v>
      </c>
      <c r="I435" s="7" t="e">
        <f t="shared" si="77"/>
        <v>#VALUE!</v>
      </c>
      <c r="J435" s="7" t="e">
        <f t="shared" si="78"/>
        <v>#VALUE!</v>
      </c>
      <c r="K435" s="7" t="e">
        <f t="shared" si="79"/>
        <v>#VALUE!</v>
      </c>
      <c r="M435" s="8" t="str">
        <f t="shared" si="80"/>
        <v>GODARD Louis                                                                                    BRUNEAU Sylvain</v>
      </c>
      <c r="N435" s="8" t="str">
        <f t="shared" si="81"/>
        <v/>
      </c>
      <c r="O435" s="8" t="str">
        <f t="shared" si="82"/>
        <v/>
      </c>
      <c r="P435" s="8" t="str">
        <f t="shared" si="83"/>
        <v/>
      </c>
    </row>
    <row r="436" spans="1:16" ht="62.25" customHeight="1" thickTop="1" thickBot="1" x14ac:dyDescent="0.25">
      <c r="A436" s="7" t="s">
        <v>225</v>
      </c>
      <c r="C436" s="7" t="s">
        <v>1446</v>
      </c>
      <c r="D436" s="7">
        <f t="shared" si="72"/>
        <v>252</v>
      </c>
      <c r="E436" s="8">
        <f t="shared" si="73"/>
        <v>107</v>
      </c>
      <c r="F436" s="8" t="e">
        <f t="shared" si="74"/>
        <v>#VALUE!</v>
      </c>
      <c r="G436" s="7">
        <f t="shared" si="75"/>
        <v>106</v>
      </c>
      <c r="H436" s="7" t="e">
        <f t="shared" si="76"/>
        <v>#VALUE!</v>
      </c>
      <c r="I436" s="7" t="e">
        <f t="shared" si="77"/>
        <v>#VALUE!</v>
      </c>
      <c r="J436" s="7" t="e">
        <f t="shared" si="78"/>
        <v>#VALUE!</v>
      </c>
      <c r="K436" s="7" t="e">
        <f t="shared" si="79"/>
        <v>#VALUE!</v>
      </c>
      <c r="M436" s="8" t="str">
        <f t="shared" si="80"/>
        <v>GODEFROIT Sylvie et Christian                                                             MENARD CATHERINE</v>
      </c>
      <c r="N436" s="8" t="str">
        <f t="shared" si="81"/>
        <v/>
      </c>
      <c r="O436" s="8" t="str">
        <f t="shared" si="82"/>
        <v/>
      </c>
      <c r="P436" s="8" t="str">
        <f t="shared" si="83"/>
        <v/>
      </c>
    </row>
    <row r="437" spans="1:16" ht="62.25" customHeight="1" thickTop="1" thickBot="1" x14ac:dyDescent="0.25">
      <c r="A437" s="7" t="s">
        <v>226</v>
      </c>
      <c r="C437" s="7" t="s">
        <v>1447</v>
      </c>
      <c r="D437" s="7">
        <f t="shared" si="72"/>
        <v>250</v>
      </c>
      <c r="E437" s="8">
        <f t="shared" si="73"/>
        <v>112</v>
      </c>
      <c r="F437" s="8" t="e">
        <f t="shared" si="74"/>
        <v>#VALUE!</v>
      </c>
      <c r="G437" s="7">
        <f t="shared" si="75"/>
        <v>111</v>
      </c>
      <c r="H437" s="7" t="e">
        <f t="shared" si="76"/>
        <v>#VALUE!</v>
      </c>
      <c r="I437" s="7" t="e">
        <f t="shared" si="77"/>
        <v>#VALUE!</v>
      </c>
      <c r="J437" s="7" t="e">
        <f t="shared" si="78"/>
        <v>#VALUE!</v>
      </c>
      <c r="K437" s="7" t="e">
        <f t="shared" si="79"/>
        <v>#VALUE!</v>
      </c>
      <c r="M437" s="8" t="str">
        <f t="shared" si="80"/>
        <v>GODIN Joël                                                                                        REVEIL Damien</v>
      </c>
      <c r="N437" s="8" t="str">
        <f t="shared" si="81"/>
        <v/>
      </c>
      <c r="O437" s="8" t="str">
        <f t="shared" si="82"/>
        <v/>
      </c>
      <c r="P437" s="8" t="str">
        <f t="shared" si="83"/>
        <v/>
      </c>
    </row>
    <row r="438" spans="1:16" ht="62.25" customHeight="1" thickTop="1" thickBot="1" x14ac:dyDescent="0.25">
      <c r="A438" s="7" t="s">
        <v>731</v>
      </c>
      <c r="C438" s="7" t="s">
        <v>1448</v>
      </c>
      <c r="D438" s="7">
        <f t="shared" si="72"/>
        <v>54</v>
      </c>
      <c r="E438" s="8">
        <f t="shared" si="73"/>
        <v>20</v>
      </c>
      <c r="F438" s="8">
        <f t="shared" si="74"/>
        <v>42</v>
      </c>
      <c r="G438" s="7">
        <f t="shared" si="75"/>
        <v>19</v>
      </c>
      <c r="H438" s="7">
        <f t="shared" si="76"/>
        <v>23</v>
      </c>
      <c r="I438" s="7">
        <f t="shared" si="77"/>
        <v>12</v>
      </c>
      <c r="J438" s="7" t="str">
        <f t="shared" si="78"/>
        <v>GOMET Jean françois| 25 rue des tuileries</v>
      </c>
      <c r="K438" s="7" t="str">
        <f t="shared" si="79"/>
        <v>27170   BARC</v>
      </c>
      <c r="M438" s="8" t="str">
        <f t="shared" si="80"/>
        <v>GOMET Jean françois</v>
      </c>
      <c r="N438" s="8" t="str">
        <f t="shared" si="81"/>
        <v xml:space="preserve"> 25 rue des tuileries</v>
      </c>
      <c r="O438" s="8" t="str">
        <f t="shared" si="82"/>
        <v>27170</v>
      </c>
      <c r="P438" s="8" t="str">
        <f t="shared" si="83"/>
        <v>BARC</v>
      </c>
    </row>
    <row r="439" spans="1:16" ht="62.25" customHeight="1" thickTop="1" thickBot="1" x14ac:dyDescent="0.25">
      <c r="A439" s="7" t="s">
        <v>732</v>
      </c>
      <c r="C439" s="7" t="s">
        <v>1449</v>
      </c>
      <c r="D439" s="7">
        <f t="shared" si="72"/>
        <v>55</v>
      </c>
      <c r="E439" s="8">
        <f t="shared" si="73"/>
        <v>22</v>
      </c>
      <c r="F439" s="8">
        <f t="shared" si="74"/>
        <v>41</v>
      </c>
      <c r="G439" s="7">
        <f t="shared" si="75"/>
        <v>21</v>
      </c>
      <c r="H439" s="7">
        <f t="shared" si="76"/>
        <v>20</v>
      </c>
      <c r="I439" s="7">
        <f t="shared" si="77"/>
        <v>14</v>
      </c>
      <c r="J439" s="7" t="str">
        <f t="shared" si="78"/>
        <v>GOMEZ Lydie et Jésus |22 rue Jean Moulin</v>
      </c>
      <c r="K439" s="7" t="str">
        <f t="shared" si="79"/>
        <v>28300   AMILLY</v>
      </c>
      <c r="M439" s="8" t="str">
        <f t="shared" si="80"/>
        <v xml:space="preserve">GOMEZ Lydie et Jésus </v>
      </c>
      <c r="N439" s="8" t="str">
        <f t="shared" si="81"/>
        <v>22 rue Jean Moulin</v>
      </c>
      <c r="O439" s="8" t="str">
        <f t="shared" si="82"/>
        <v>28300</v>
      </c>
      <c r="P439" s="8" t="str">
        <f t="shared" si="83"/>
        <v>AMILLY</v>
      </c>
    </row>
    <row r="440" spans="1:16" ht="62.25" customHeight="1" thickTop="1" thickBot="1" x14ac:dyDescent="0.25">
      <c r="A440" s="7" t="s">
        <v>733</v>
      </c>
      <c r="C440" s="7" t="s">
        <v>1450</v>
      </c>
      <c r="D440" s="7">
        <f t="shared" si="72"/>
        <v>62</v>
      </c>
      <c r="E440" s="8">
        <f t="shared" si="73"/>
        <v>26</v>
      </c>
      <c r="F440" s="8">
        <f t="shared" si="74"/>
        <v>44</v>
      </c>
      <c r="G440" s="7">
        <f t="shared" si="75"/>
        <v>25</v>
      </c>
      <c r="H440" s="7">
        <f t="shared" si="76"/>
        <v>19</v>
      </c>
      <c r="I440" s="7">
        <f t="shared" si="77"/>
        <v>18</v>
      </c>
      <c r="J440" s="7" t="str">
        <f t="shared" si="78"/>
        <v>GONSOT Aurore et Fabrice |34 rue aux Moines</v>
      </c>
      <c r="K440" s="7" t="str">
        <f t="shared" si="79"/>
        <v>28140  NOTTONVILLE</v>
      </c>
      <c r="M440" s="8" t="str">
        <f t="shared" si="80"/>
        <v xml:space="preserve">GONSOT Aurore et Fabrice </v>
      </c>
      <c r="N440" s="8" t="str">
        <f t="shared" si="81"/>
        <v>34 rue aux Moines</v>
      </c>
      <c r="O440" s="8" t="str">
        <f t="shared" si="82"/>
        <v>28140</v>
      </c>
      <c r="P440" s="8" t="str">
        <f t="shared" si="83"/>
        <v>OTTONVILLE</v>
      </c>
    </row>
    <row r="441" spans="1:16" ht="62.25" customHeight="1" thickTop="1" thickBot="1" x14ac:dyDescent="0.25">
      <c r="A441" s="7" t="s">
        <v>734</v>
      </c>
      <c r="C441" s="7" t="s">
        <v>1451</v>
      </c>
      <c r="D441" s="7">
        <f t="shared" si="72"/>
        <v>51</v>
      </c>
      <c r="E441" s="8">
        <f t="shared" si="73"/>
        <v>14</v>
      </c>
      <c r="F441" s="8">
        <f t="shared" si="74"/>
        <v>35</v>
      </c>
      <c r="G441" s="7">
        <f t="shared" si="75"/>
        <v>13</v>
      </c>
      <c r="H441" s="7">
        <f t="shared" si="76"/>
        <v>22</v>
      </c>
      <c r="I441" s="7">
        <f t="shared" si="77"/>
        <v>16</v>
      </c>
      <c r="J441" s="7" t="str">
        <f t="shared" si="78"/>
        <v>GORDIEN Miche|l 5 rue le long bois</v>
      </c>
      <c r="K441" s="7" t="str">
        <f t="shared" si="79"/>
        <v>27190   BEAUBRAY</v>
      </c>
      <c r="M441" s="8" t="str">
        <f t="shared" si="80"/>
        <v>GORDIEN Miche</v>
      </c>
      <c r="N441" s="8" t="str">
        <f t="shared" si="81"/>
        <v>l 5 rue le long bois</v>
      </c>
      <c r="O441" s="8" t="str">
        <f t="shared" si="82"/>
        <v>27190</v>
      </c>
      <c r="P441" s="8" t="str">
        <f t="shared" si="83"/>
        <v>BEAUBRAY</v>
      </c>
    </row>
    <row r="442" spans="1:16" ht="62.25" customHeight="1" thickTop="1" thickBot="1" x14ac:dyDescent="0.25">
      <c r="A442" s="7" t="s">
        <v>735</v>
      </c>
      <c r="C442" s="7" t="s">
        <v>1452</v>
      </c>
      <c r="D442" s="7">
        <f t="shared" si="72"/>
        <v>70</v>
      </c>
      <c r="E442" s="8">
        <f t="shared" si="73"/>
        <v>23</v>
      </c>
      <c r="F442" s="8">
        <f t="shared" si="74"/>
        <v>43</v>
      </c>
      <c r="G442" s="7">
        <f t="shared" si="75"/>
        <v>22</v>
      </c>
      <c r="H442" s="7">
        <f t="shared" si="76"/>
        <v>21</v>
      </c>
      <c r="I442" s="7">
        <f t="shared" si="77"/>
        <v>27</v>
      </c>
      <c r="J442" s="7" t="str">
        <f t="shared" si="78"/>
        <v>GOUAS Jean Christophe |35 rue Yves Montand</v>
      </c>
      <c r="K442" s="7" t="str">
        <f t="shared" si="79"/>
        <v>27490  AUTHEUIL AUTHOUILLET</v>
      </c>
      <c r="M442" s="8" t="str">
        <f t="shared" si="80"/>
        <v xml:space="preserve">GOUAS Jean Christophe </v>
      </c>
      <c r="N442" s="8" t="str">
        <f t="shared" si="81"/>
        <v>35 rue Yves Montand</v>
      </c>
      <c r="O442" s="8" t="str">
        <f t="shared" si="82"/>
        <v>27490</v>
      </c>
      <c r="P442" s="8" t="str">
        <f t="shared" si="83"/>
        <v>UTHEUIL AUTHOUILLET</v>
      </c>
    </row>
    <row r="443" spans="1:16" ht="62.25" customHeight="1" thickTop="1" thickBot="1" x14ac:dyDescent="0.25">
      <c r="A443" s="7" t="s">
        <v>736</v>
      </c>
      <c r="C443" s="7" t="s">
        <v>1453</v>
      </c>
      <c r="D443" s="7">
        <f t="shared" si="72"/>
        <v>67</v>
      </c>
      <c r="E443" s="8">
        <f t="shared" si="73"/>
        <v>35</v>
      </c>
      <c r="F443" s="8">
        <f t="shared" si="74"/>
        <v>53</v>
      </c>
      <c r="G443" s="7">
        <f t="shared" si="75"/>
        <v>34</v>
      </c>
      <c r="H443" s="7">
        <f t="shared" si="76"/>
        <v>19</v>
      </c>
      <c r="I443" s="7">
        <f t="shared" si="77"/>
        <v>14</v>
      </c>
      <c r="J443" s="7" t="str">
        <f t="shared" si="78"/>
        <v>GOULARD Christophe HASSANI Fatima |7 rue de la cavée</v>
      </c>
      <c r="K443" s="7" t="str">
        <f t="shared" si="79"/>
        <v>28260   OULINS</v>
      </c>
      <c r="M443" s="8" t="str">
        <f t="shared" si="80"/>
        <v xml:space="preserve">GOULARD Christophe HASSANI Fatima </v>
      </c>
      <c r="N443" s="8" t="str">
        <f t="shared" si="81"/>
        <v>7 rue de la cavée</v>
      </c>
      <c r="O443" s="8" t="str">
        <f t="shared" si="82"/>
        <v>28260</v>
      </c>
      <c r="P443" s="8" t="str">
        <f t="shared" si="83"/>
        <v>OULINS</v>
      </c>
    </row>
    <row r="444" spans="1:16" ht="62.25" customHeight="1" thickTop="1" thickBot="1" x14ac:dyDescent="0.25">
      <c r="A444" s="7" t="s">
        <v>737</v>
      </c>
      <c r="C444" s="7" t="s">
        <v>1454</v>
      </c>
      <c r="D444" s="7">
        <f t="shared" si="72"/>
        <v>48</v>
      </c>
      <c r="E444" s="8">
        <f t="shared" si="73"/>
        <v>16</v>
      </c>
      <c r="F444" s="8">
        <f t="shared" si="74"/>
        <v>34</v>
      </c>
      <c r="G444" s="7">
        <f t="shared" si="75"/>
        <v>15</v>
      </c>
      <c r="H444" s="7">
        <f t="shared" si="76"/>
        <v>19</v>
      </c>
      <c r="I444" s="7">
        <f t="shared" si="77"/>
        <v>14</v>
      </c>
      <c r="J444" s="7" t="str">
        <f t="shared" si="78"/>
        <v>GRABE Sébastien| 2 rue Saint Maur</v>
      </c>
      <c r="K444" s="7" t="str">
        <f t="shared" si="79"/>
        <v>28800   FLACEY</v>
      </c>
      <c r="M444" s="8" t="str">
        <f t="shared" si="80"/>
        <v>GRABE Sébastien</v>
      </c>
      <c r="N444" s="8" t="str">
        <f t="shared" si="81"/>
        <v xml:space="preserve"> 2 rue Saint Maur</v>
      </c>
      <c r="O444" s="8" t="str">
        <f t="shared" si="82"/>
        <v>28800</v>
      </c>
      <c r="P444" s="8" t="str">
        <f t="shared" si="83"/>
        <v>FLACEY</v>
      </c>
    </row>
    <row r="445" spans="1:16" ht="62.25" customHeight="1" thickTop="1" thickBot="1" x14ac:dyDescent="0.25">
      <c r="A445" s="7" t="s">
        <v>475</v>
      </c>
      <c r="C445" s="7" t="s">
        <v>1455</v>
      </c>
      <c r="D445" s="7">
        <f t="shared" si="72"/>
        <v>67</v>
      </c>
      <c r="E445" s="8">
        <f t="shared" si="73"/>
        <v>14</v>
      </c>
      <c r="F445" s="8">
        <f t="shared" si="74"/>
        <v>42</v>
      </c>
      <c r="G445" s="7">
        <f t="shared" si="75"/>
        <v>13</v>
      </c>
      <c r="H445" s="7">
        <f t="shared" si="76"/>
        <v>29</v>
      </c>
      <c r="I445" s="7">
        <f t="shared" si="77"/>
        <v>25</v>
      </c>
      <c r="J445" s="7" t="str">
        <f t="shared" si="78"/>
        <v xml:space="preserve">GRANDIN Alain|322 rue jean de la varende </v>
      </c>
      <c r="K445" s="7" t="str">
        <f t="shared" si="79"/>
        <v>27160   BRETEUIL SUR ITON</v>
      </c>
      <c r="M445" s="8" t="str">
        <f t="shared" si="80"/>
        <v>GRANDIN Alain</v>
      </c>
      <c r="N445" s="8" t="str">
        <f t="shared" si="81"/>
        <v xml:space="preserve">322 rue jean de la varende </v>
      </c>
      <c r="O445" s="8" t="str">
        <f t="shared" si="82"/>
        <v>27160</v>
      </c>
      <c r="P445" s="8" t="str">
        <f t="shared" si="83"/>
        <v>BRETEUIL SUR ITON</v>
      </c>
    </row>
    <row r="446" spans="1:16" ht="62.25" customHeight="1" thickTop="1" thickBot="1" x14ac:dyDescent="0.25">
      <c r="A446" s="7" t="s">
        <v>738</v>
      </c>
      <c r="C446" s="7" t="s">
        <v>1456</v>
      </c>
      <c r="D446" s="7">
        <f t="shared" si="72"/>
        <v>46</v>
      </c>
      <c r="E446" s="8">
        <f t="shared" si="73"/>
        <v>19</v>
      </c>
      <c r="F446" s="8">
        <f t="shared" si="74"/>
        <v>33</v>
      </c>
      <c r="G446" s="7">
        <f t="shared" si="75"/>
        <v>18</v>
      </c>
      <c r="H446" s="7">
        <f t="shared" si="76"/>
        <v>15</v>
      </c>
      <c r="I446" s="7">
        <f t="shared" si="77"/>
        <v>13</v>
      </c>
      <c r="J446" s="7" t="str">
        <f t="shared" si="78"/>
        <v>GRANDVAL Philippe |22 Grande Rue</v>
      </c>
      <c r="K446" s="7" t="str">
        <f t="shared" si="79"/>
        <v>28270   LAONS</v>
      </c>
      <c r="M446" s="8" t="str">
        <f t="shared" si="80"/>
        <v xml:space="preserve">GRANDVAL Philippe </v>
      </c>
      <c r="N446" s="8" t="str">
        <f t="shared" si="81"/>
        <v>22 Grande Rue</v>
      </c>
      <c r="O446" s="8" t="str">
        <f t="shared" si="82"/>
        <v>28270</v>
      </c>
      <c r="P446" s="8" t="str">
        <f t="shared" si="83"/>
        <v>LAONS</v>
      </c>
    </row>
    <row r="447" spans="1:16" ht="62.25" customHeight="1" thickTop="1" thickBot="1" x14ac:dyDescent="0.25">
      <c r="A447" s="7" t="s">
        <v>739</v>
      </c>
      <c r="C447" s="7" t="s">
        <v>1457</v>
      </c>
      <c r="D447" s="7">
        <f t="shared" si="72"/>
        <v>55</v>
      </c>
      <c r="E447" s="8">
        <f t="shared" si="73"/>
        <v>15</v>
      </c>
      <c r="F447" s="8">
        <f t="shared" si="74"/>
        <v>26</v>
      </c>
      <c r="G447" s="7">
        <f t="shared" si="75"/>
        <v>14</v>
      </c>
      <c r="H447" s="7">
        <f t="shared" si="76"/>
        <v>12</v>
      </c>
      <c r="I447" s="7">
        <f t="shared" si="77"/>
        <v>29</v>
      </c>
      <c r="J447" s="7" t="str">
        <f t="shared" si="78"/>
        <v xml:space="preserve">GRELLA Michel |DAMMARTIN </v>
      </c>
      <c r="K447" s="7" t="str">
        <f t="shared" si="79"/>
        <v>28240  SAINT VICTOR DE BUTHON</v>
      </c>
      <c r="M447" s="8" t="str">
        <f t="shared" si="80"/>
        <v xml:space="preserve">GRELLA Michel </v>
      </c>
      <c r="N447" s="8" t="str">
        <f t="shared" si="81"/>
        <v xml:space="preserve">DAMMARTIN </v>
      </c>
      <c r="O447" s="8" t="str">
        <f t="shared" si="82"/>
        <v>28240</v>
      </c>
      <c r="P447" s="8" t="str">
        <f t="shared" si="83"/>
        <v>AINT VICTOR DE BUTHON</v>
      </c>
    </row>
    <row r="448" spans="1:16" ht="62.25" customHeight="1" thickTop="1" thickBot="1" x14ac:dyDescent="0.25">
      <c r="A448" s="7" t="s">
        <v>740</v>
      </c>
      <c r="C448" s="7" t="s">
        <v>1458</v>
      </c>
      <c r="D448" s="7">
        <f t="shared" si="72"/>
        <v>68</v>
      </c>
      <c r="E448" s="8">
        <f t="shared" si="73"/>
        <v>29</v>
      </c>
      <c r="F448" s="8">
        <f t="shared" si="74"/>
        <v>50</v>
      </c>
      <c r="G448" s="7">
        <f t="shared" si="75"/>
        <v>28</v>
      </c>
      <c r="H448" s="7">
        <f t="shared" si="76"/>
        <v>22</v>
      </c>
      <c r="I448" s="7">
        <f t="shared" si="77"/>
        <v>18</v>
      </c>
      <c r="J448" s="7" t="str">
        <f t="shared" si="78"/>
        <v>GRENECHE Olivier et Laithas |3 passage des saules</v>
      </c>
      <c r="K448" s="7" t="str">
        <f t="shared" si="79"/>
        <v>28500  VERNOUILLET</v>
      </c>
      <c r="M448" s="8" t="str">
        <f t="shared" si="80"/>
        <v xml:space="preserve">GRENECHE Olivier et Laithas </v>
      </c>
      <c r="N448" s="8" t="str">
        <f t="shared" si="81"/>
        <v>3 passage des saules</v>
      </c>
      <c r="O448" s="8" t="str">
        <f t="shared" si="82"/>
        <v>28500</v>
      </c>
      <c r="P448" s="8" t="str">
        <f t="shared" si="83"/>
        <v>ERNOUILLET</v>
      </c>
    </row>
    <row r="449" spans="1:16" ht="62.25" customHeight="1" thickTop="1" thickBot="1" x14ac:dyDescent="0.25">
      <c r="A449" s="7" t="s">
        <v>227</v>
      </c>
      <c r="C449" s="7" t="s">
        <v>1459</v>
      </c>
      <c r="D449" s="7">
        <f t="shared" si="72"/>
        <v>238</v>
      </c>
      <c r="E449" s="8">
        <f t="shared" si="73"/>
        <v>99</v>
      </c>
      <c r="F449" s="8" t="e">
        <f t="shared" si="74"/>
        <v>#VALUE!</v>
      </c>
      <c r="G449" s="7">
        <f t="shared" si="75"/>
        <v>98</v>
      </c>
      <c r="H449" s="7" t="e">
        <f t="shared" si="76"/>
        <v>#VALUE!</v>
      </c>
      <c r="I449" s="7" t="e">
        <f t="shared" si="77"/>
        <v>#VALUE!</v>
      </c>
      <c r="J449" s="7" t="e">
        <f t="shared" si="78"/>
        <v>#VALUE!</v>
      </c>
      <c r="K449" s="7" t="e">
        <f t="shared" si="79"/>
        <v>#VALUE!</v>
      </c>
      <c r="M449" s="8" t="str">
        <f t="shared" si="80"/>
        <v xml:space="preserve">GRENET                                                                                            </v>
      </c>
      <c r="N449" s="8" t="str">
        <f t="shared" si="81"/>
        <v/>
      </c>
      <c r="O449" s="8" t="str">
        <f t="shared" si="82"/>
        <v/>
      </c>
      <c r="P449" s="8" t="str">
        <f t="shared" si="83"/>
        <v/>
      </c>
    </row>
    <row r="450" spans="1:16" ht="62.25" customHeight="1" thickTop="1" thickBot="1" x14ac:dyDescent="0.25">
      <c r="A450" s="7" t="s">
        <v>228</v>
      </c>
      <c r="C450" s="7" t="s">
        <v>1460</v>
      </c>
      <c r="D450" s="7">
        <f t="shared" si="72"/>
        <v>234</v>
      </c>
      <c r="E450" s="8">
        <f t="shared" si="73"/>
        <v>90</v>
      </c>
      <c r="F450" s="8" t="e">
        <f t="shared" si="74"/>
        <v>#VALUE!</v>
      </c>
      <c r="G450" s="7">
        <f t="shared" si="75"/>
        <v>89</v>
      </c>
      <c r="H450" s="7" t="e">
        <f t="shared" si="76"/>
        <v>#VALUE!</v>
      </c>
      <c r="I450" s="7" t="e">
        <f t="shared" si="77"/>
        <v>#VALUE!</v>
      </c>
      <c r="J450" s="7" t="e">
        <f t="shared" si="78"/>
        <v>#VALUE!</v>
      </c>
      <c r="K450" s="7" t="e">
        <f t="shared" si="79"/>
        <v>#VALUE!</v>
      </c>
      <c r="M450" s="8" t="str">
        <f t="shared" si="80"/>
        <v xml:space="preserve">GRENOT André et Mauricette                                                               </v>
      </c>
      <c r="N450" s="8" t="str">
        <f t="shared" si="81"/>
        <v/>
      </c>
      <c r="O450" s="8" t="str">
        <f t="shared" si="82"/>
        <v/>
      </c>
      <c r="P450" s="8" t="str">
        <f t="shared" si="83"/>
        <v/>
      </c>
    </row>
    <row r="451" spans="1:16" ht="62.25" customHeight="1" thickTop="1" thickBot="1" x14ac:dyDescent="0.25">
      <c r="A451" s="7" t="s">
        <v>229</v>
      </c>
      <c r="C451" s="7" t="s">
        <v>1461</v>
      </c>
      <c r="D451" s="7">
        <f t="shared" ref="D451:D514" si="84">LEN(C451)</f>
        <v>232</v>
      </c>
      <c r="E451" s="8">
        <f t="shared" ref="E451:E514" si="85">FIND("|",C451)</f>
        <v>88</v>
      </c>
      <c r="F451" s="8" t="e">
        <f t="shared" ref="F451:F514" si="86">FIND("|",C451,E451+2)</f>
        <v>#VALUE!</v>
      </c>
      <c r="G451" s="7">
        <f t="shared" ref="G451:G514" si="87">E451-1</f>
        <v>87</v>
      </c>
      <c r="H451" s="7" t="e">
        <f t="shared" ref="H451:H514" si="88">D451-(G451+I451)</f>
        <v>#VALUE!</v>
      </c>
      <c r="I451" s="7" t="e">
        <f t="shared" ref="I451:I514" si="89">D451-F451</f>
        <v>#VALUE!</v>
      </c>
      <c r="J451" s="7" t="e">
        <f t="shared" ref="J451:J514" si="90">LEFT(C451,F451-1)</f>
        <v>#VALUE!</v>
      </c>
      <c r="K451" s="7" t="e">
        <f t="shared" ref="K451:K514" si="91">RIGHT(C451,I451)</f>
        <v>#VALUE!</v>
      </c>
      <c r="M451" s="8" t="str">
        <f t="shared" ref="M451:M514" si="92">IFERROR(LEFT(C451,G451),"")</f>
        <v xml:space="preserve">GRESSIER Frédérique et Rodrigue                                                        </v>
      </c>
      <c r="N451" s="8" t="str">
        <f t="shared" ref="N451:N514" si="93">IFERROR(REPLACE(J451,1,E451,""),"")</f>
        <v/>
      </c>
      <c r="O451" s="8" t="str">
        <f t="shared" ref="O451:O514" si="94">IFERROR(LEFT(K451,5),"")</f>
        <v/>
      </c>
      <c r="P451" s="8" t="str">
        <f t="shared" ref="P451:P514" si="95">IFERROR(RIGHT(K451,LEN(K451)-8),"")</f>
        <v/>
      </c>
    </row>
    <row r="452" spans="1:16" ht="62.25" customHeight="1" thickTop="1" thickBot="1" x14ac:dyDescent="0.25">
      <c r="A452" s="7" t="s">
        <v>230</v>
      </c>
      <c r="C452" s="7" t="s">
        <v>1462</v>
      </c>
      <c r="D452" s="7">
        <f t="shared" si="84"/>
        <v>234</v>
      </c>
      <c r="E452" s="8">
        <f t="shared" si="85"/>
        <v>99</v>
      </c>
      <c r="F452" s="8" t="e">
        <f t="shared" si="86"/>
        <v>#VALUE!</v>
      </c>
      <c r="G452" s="7">
        <f t="shared" si="87"/>
        <v>98</v>
      </c>
      <c r="H452" s="7" t="e">
        <f t="shared" si="88"/>
        <v>#VALUE!</v>
      </c>
      <c r="I452" s="7" t="e">
        <f t="shared" si="89"/>
        <v>#VALUE!</v>
      </c>
      <c r="J452" s="7" t="e">
        <f t="shared" si="90"/>
        <v>#VALUE!</v>
      </c>
      <c r="K452" s="7" t="e">
        <f t="shared" si="91"/>
        <v>#VALUE!</v>
      </c>
      <c r="M452" s="8" t="str">
        <f t="shared" si="92"/>
        <v xml:space="preserve">GREVEREND Michel                                                                                  </v>
      </c>
      <c r="N452" s="8" t="str">
        <f t="shared" si="93"/>
        <v/>
      </c>
      <c r="O452" s="8" t="str">
        <f t="shared" si="94"/>
        <v/>
      </c>
      <c r="P452" s="8" t="str">
        <f t="shared" si="95"/>
        <v/>
      </c>
    </row>
    <row r="453" spans="1:16" ht="62.25" customHeight="1" thickTop="1" thickBot="1" x14ac:dyDescent="0.25">
      <c r="A453" s="7" t="s">
        <v>231</v>
      </c>
      <c r="C453" s="7" t="s">
        <v>1463</v>
      </c>
      <c r="D453" s="7">
        <f t="shared" si="84"/>
        <v>226</v>
      </c>
      <c r="E453" s="8">
        <f t="shared" si="85"/>
        <v>90</v>
      </c>
      <c r="F453" s="8" t="e">
        <f t="shared" si="86"/>
        <v>#VALUE!</v>
      </c>
      <c r="G453" s="7">
        <f t="shared" si="87"/>
        <v>89</v>
      </c>
      <c r="H453" s="7" t="e">
        <f t="shared" si="88"/>
        <v>#VALUE!</v>
      </c>
      <c r="I453" s="7" t="e">
        <f t="shared" si="89"/>
        <v>#VALUE!</v>
      </c>
      <c r="J453" s="7" t="e">
        <f t="shared" si="90"/>
        <v>#VALUE!</v>
      </c>
      <c r="K453" s="7" t="e">
        <f t="shared" si="91"/>
        <v>#VALUE!</v>
      </c>
      <c r="M453" s="8" t="str">
        <f t="shared" si="92"/>
        <v xml:space="preserve">GROMAS Carmen et Claude                                                                  </v>
      </c>
      <c r="N453" s="8" t="str">
        <f t="shared" si="93"/>
        <v/>
      </c>
      <c r="O453" s="8" t="str">
        <f t="shared" si="94"/>
        <v/>
      </c>
      <c r="P453" s="8" t="str">
        <f t="shared" si="95"/>
        <v/>
      </c>
    </row>
    <row r="454" spans="1:16" ht="62.25" customHeight="1" thickTop="1" thickBot="1" x14ac:dyDescent="0.25">
      <c r="A454" s="7" t="s">
        <v>232</v>
      </c>
      <c r="C454" s="7" t="s">
        <v>1464</v>
      </c>
      <c r="D454" s="7">
        <f t="shared" si="84"/>
        <v>229</v>
      </c>
      <c r="E454" s="8">
        <f t="shared" si="85"/>
        <v>97</v>
      </c>
      <c r="F454" s="8" t="e">
        <f t="shared" si="86"/>
        <v>#VALUE!</v>
      </c>
      <c r="G454" s="7">
        <f t="shared" si="87"/>
        <v>96</v>
      </c>
      <c r="H454" s="7" t="e">
        <f t="shared" si="88"/>
        <v>#VALUE!</v>
      </c>
      <c r="I454" s="7" t="e">
        <f t="shared" si="89"/>
        <v>#VALUE!</v>
      </c>
      <c r="J454" s="7" t="e">
        <f t="shared" si="90"/>
        <v>#VALUE!</v>
      </c>
      <c r="K454" s="7" t="e">
        <f t="shared" si="91"/>
        <v>#VALUE!</v>
      </c>
      <c r="M454" s="8" t="str">
        <f t="shared" si="92"/>
        <v xml:space="preserve">GROSDIDIER                                                                                      </v>
      </c>
      <c r="N454" s="8" t="str">
        <f t="shared" si="93"/>
        <v/>
      </c>
      <c r="O454" s="8" t="str">
        <f t="shared" si="94"/>
        <v/>
      </c>
      <c r="P454" s="8" t="str">
        <f t="shared" si="95"/>
        <v/>
      </c>
    </row>
    <row r="455" spans="1:16" ht="62.25" customHeight="1" thickTop="1" thickBot="1" x14ac:dyDescent="0.25">
      <c r="A455" s="7" t="s">
        <v>476</v>
      </c>
      <c r="C455" s="7" t="s">
        <v>1465</v>
      </c>
      <c r="D455" s="7">
        <f t="shared" si="84"/>
        <v>42</v>
      </c>
      <c r="E455" s="8">
        <f t="shared" si="85"/>
        <v>10</v>
      </c>
      <c r="F455" s="8">
        <f t="shared" si="86"/>
        <v>27</v>
      </c>
      <c r="G455" s="7">
        <f t="shared" si="87"/>
        <v>9</v>
      </c>
      <c r="H455" s="7">
        <f t="shared" si="88"/>
        <v>18</v>
      </c>
      <c r="I455" s="7">
        <f t="shared" si="89"/>
        <v>15</v>
      </c>
      <c r="J455" s="7" t="str">
        <f t="shared" si="90"/>
        <v>GROUSSARD|6 rue des Forges</v>
      </c>
      <c r="K455" s="7" t="str">
        <f t="shared" si="91"/>
        <v>28410   PROUAIS</v>
      </c>
      <c r="M455" s="8" t="str">
        <f t="shared" si="92"/>
        <v>GROUSSARD</v>
      </c>
      <c r="N455" s="8" t="str">
        <f t="shared" si="93"/>
        <v>6 rue des Forges</v>
      </c>
      <c r="O455" s="8" t="str">
        <f t="shared" si="94"/>
        <v>28410</v>
      </c>
      <c r="P455" s="8" t="str">
        <f t="shared" si="95"/>
        <v>PROUAIS</v>
      </c>
    </row>
    <row r="456" spans="1:16" ht="62.25" customHeight="1" thickTop="1" thickBot="1" x14ac:dyDescent="0.25">
      <c r="A456" s="7" t="s">
        <v>741</v>
      </c>
      <c r="C456" s="7" t="s">
        <v>1466</v>
      </c>
      <c r="D456" s="7">
        <f t="shared" si="84"/>
        <v>78</v>
      </c>
      <c r="E456" s="8">
        <f t="shared" si="85"/>
        <v>26</v>
      </c>
      <c r="F456" s="8">
        <f t="shared" si="86"/>
        <v>50</v>
      </c>
      <c r="G456" s="7">
        <f t="shared" si="87"/>
        <v>25</v>
      </c>
      <c r="H456" s="7">
        <f t="shared" si="88"/>
        <v>25</v>
      </c>
      <c r="I456" s="7">
        <f t="shared" si="89"/>
        <v>28</v>
      </c>
      <c r="J456" s="7" t="str">
        <f t="shared" si="90"/>
        <v xml:space="preserve">GRYGULA Catherine et Marc| 17 bis rue du Château </v>
      </c>
      <c r="K456" s="7" t="str">
        <f t="shared" si="91"/>
        <v>28360   LA BOURDINIERE SAINT</v>
      </c>
      <c r="M456" s="8" t="str">
        <f t="shared" si="92"/>
        <v>GRYGULA Catherine et Marc</v>
      </c>
      <c r="N456" s="8" t="str">
        <f t="shared" si="93"/>
        <v xml:space="preserve"> 17 bis rue du Château </v>
      </c>
      <c r="O456" s="8" t="str">
        <f t="shared" si="94"/>
        <v>28360</v>
      </c>
      <c r="P456" s="8" t="str">
        <f t="shared" si="95"/>
        <v>LA BOURDINIERE SAINT</v>
      </c>
    </row>
    <row r="457" spans="1:16" ht="62.25" customHeight="1" thickTop="1" thickBot="1" x14ac:dyDescent="0.25">
      <c r="A457" s="7" t="s">
        <v>742</v>
      </c>
      <c r="C457" s="7" t="s">
        <v>1467</v>
      </c>
      <c r="D457" s="7">
        <f t="shared" si="84"/>
        <v>62</v>
      </c>
      <c r="E457" s="8">
        <f t="shared" si="85"/>
        <v>15</v>
      </c>
      <c r="F457" s="8">
        <f t="shared" si="86"/>
        <v>39</v>
      </c>
      <c r="G457" s="7">
        <f t="shared" si="87"/>
        <v>14</v>
      </c>
      <c r="H457" s="7">
        <f t="shared" si="88"/>
        <v>25</v>
      </c>
      <c r="I457" s="7">
        <f t="shared" si="89"/>
        <v>23</v>
      </c>
      <c r="J457" s="7" t="str">
        <f t="shared" si="90"/>
        <v>GUEGAND Renaud|9 rue de la cailleterie</v>
      </c>
      <c r="K457" s="7" t="str">
        <f t="shared" si="91"/>
        <v>27120  HOULBEC COCHEREL</v>
      </c>
      <c r="M457" s="8" t="str">
        <f t="shared" si="92"/>
        <v>GUEGAND Renaud</v>
      </c>
      <c r="N457" s="8" t="str">
        <f t="shared" si="93"/>
        <v>9 rue de la cailleterie</v>
      </c>
      <c r="O457" s="8" t="str">
        <f t="shared" si="94"/>
        <v>27120</v>
      </c>
      <c r="P457" s="8" t="str">
        <f t="shared" si="95"/>
        <v>OULBEC COCHEREL</v>
      </c>
    </row>
    <row r="458" spans="1:16" ht="62.25" customHeight="1" thickTop="1" thickBot="1" x14ac:dyDescent="0.25">
      <c r="A458" s="7" t="s">
        <v>743</v>
      </c>
      <c r="C458" s="7" t="s">
        <v>1468</v>
      </c>
      <c r="D458" s="7">
        <f t="shared" si="84"/>
        <v>45</v>
      </c>
      <c r="E458" s="8">
        <f t="shared" si="85"/>
        <v>14</v>
      </c>
      <c r="F458" s="8">
        <f t="shared" si="86"/>
        <v>32</v>
      </c>
      <c r="G458" s="7">
        <f t="shared" si="87"/>
        <v>13</v>
      </c>
      <c r="H458" s="7">
        <f t="shared" si="88"/>
        <v>19</v>
      </c>
      <c r="I458" s="7">
        <f t="shared" si="89"/>
        <v>13</v>
      </c>
      <c r="J458" s="7" t="str">
        <f t="shared" si="90"/>
        <v xml:space="preserve">GUERET Pierre| 27 rue des clos </v>
      </c>
      <c r="K458" s="7" t="str">
        <f t="shared" si="91"/>
        <v>28270   LAONS</v>
      </c>
      <c r="M458" s="8" t="str">
        <f t="shared" si="92"/>
        <v>GUERET Pierre</v>
      </c>
      <c r="N458" s="8" t="str">
        <f t="shared" si="93"/>
        <v xml:space="preserve"> 27 rue des clos </v>
      </c>
      <c r="O458" s="8" t="str">
        <f t="shared" si="94"/>
        <v>28270</v>
      </c>
      <c r="P458" s="8" t="str">
        <f t="shared" si="95"/>
        <v>LAONS</v>
      </c>
    </row>
    <row r="459" spans="1:16" ht="62.25" customHeight="1" thickTop="1" thickBot="1" x14ac:dyDescent="0.25">
      <c r="A459" s="7" t="s">
        <v>744</v>
      </c>
      <c r="C459" s="7" t="s">
        <v>1469</v>
      </c>
      <c r="D459" s="7">
        <f t="shared" si="84"/>
        <v>62</v>
      </c>
      <c r="E459" s="8">
        <f t="shared" si="85"/>
        <v>22</v>
      </c>
      <c r="F459" s="8">
        <f t="shared" si="86"/>
        <v>44</v>
      </c>
      <c r="G459" s="7">
        <f t="shared" si="87"/>
        <v>21</v>
      </c>
      <c r="H459" s="7">
        <f t="shared" si="88"/>
        <v>23</v>
      </c>
      <c r="I459" s="7">
        <f t="shared" si="89"/>
        <v>18</v>
      </c>
      <c r="J459" s="7" t="str">
        <f t="shared" si="90"/>
        <v>GUERIN Eric et Claude| 7 rue de la tuilerie</v>
      </c>
      <c r="K459" s="7" t="str">
        <f t="shared" si="91"/>
        <v>27220  GROSSOEUVRE</v>
      </c>
      <c r="M459" s="8" t="str">
        <f t="shared" si="92"/>
        <v>GUERIN Eric et Claude</v>
      </c>
      <c r="N459" s="8" t="str">
        <f t="shared" si="93"/>
        <v xml:space="preserve"> 7 rue de la tuilerie</v>
      </c>
      <c r="O459" s="8" t="str">
        <f t="shared" si="94"/>
        <v>27220</v>
      </c>
      <c r="P459" s="8" t="str">
        <f t="shared" si="95"/>
        <v>ROSSOEUVRE</v>
      </c>
    </row>
    <row r="460" spans="1:16" ht="62.25" customHeight="1" thickTop="1" thickBot="1" x14ac:dyDescent="0.25">
      <c r="A460" s="7" t="s">
        <v>745</v>
      </c>
      <c r="C460" s="7" t="s">
        <v>1470</v>
      </c>
      <c r="D460" s="7">
        <f t="shared" si="84"/>
        <v>41</v>
      </c>
      <c r="E460" s="8">
        <f t="shared" si="85"/>
        <v>12</v>
      </c>
      <c r="F460" s="8">
        <f t="shared" si="86"/>
        <v>29</v>
      </c>
      <c r="G460" s="7">
        <f t="shared" si="87"/>
        <v>11</v>
      </c>
      <c r="H460" s="7">
        <f t="shared" si="88"/>
        <v>18</v>
      </c>
      <c r="I460" s="7">
        <f t="shared" si="89"/>
        <v>12</v>
      </c>
      <c r="J460" s="7" t="str">
        <f t="shared" si="90"/>
        <v>GUERIN Jack| 41 rue de Paris</v>
      </c>
      <c r="K460" s="7" t="str">
        <f t="shared" si="91"/>
        <v>28110   LUCE</v>
      </c>
      <c r="M460" s="8" t="str">
        <f t="shared" si="92"/>
        <v>GUERIN Jack</v>
      </c>
      <c r="N460" s="8" t="str">
        <f t="shared" si="93"/>
        <v xml:space="preserve"> 41 rue de Paris</v>
      </c>
      <c r="O460" s="8" t="str">
        <f t="shared" si="94"/>
        <v>28110</v>
      </c>
      <c r="P460" s="8" t="str">
        <f t="shared" si="95"/>
        <v>LUCE</v>
      </c>
    </row>
    <row r="461" spans="1:16" ht="62.25" customHeight="1" thickTop="1" thickBot="1" x14ac:dyDescent="0.25">
      <c r="A461" s="7" t="s">
        <v>746</v>
      </c>
      <c r="C461" s="7" t="s">
        <v>1471</v>
      </c>
      <c r="D461" s="7">
        <f t="shared" si="84"/>
        <v>55</v>
      </c>
      <c r="E461" s="8">
        <f t="shared" si="85"/>
        <v>15</v>
      </c>
      <c r="F461" s="8">
        <f t="shared" si="86"/>
        <v>33</v>
      </c>
      <c r="G461" s="7">
        <f t="shared" si="87"/>
        <v>14</v>
      </c>
      <c r="H461" s="7">
        <f t="shared" si="88"/>
        <v>19</v>
      </c>
      <c r="I461" s="7">
        <f t="shared" si="89"/>
        <v>22</v>
      </c>
      <c r="J461" s="7" t="str">
        <f t="shared" si="90"/>
        <v>GUERIN Thierry|4 rue des murgers</v>
      </c>
      <c r="K461" s="7" t="str">
        <f t="shared" si="91"/>
        <v>28630  NOGENT LE PHAYE</v>
      </c>
      <c r="M461" s="8" t="str">
        <f t="shared" si="92"/>
        <v>GUERIN Thierry</v>
      </c>
      <c r="N461" s="8" t="str">
        <f t="shared" si="93"/>
        <v>4 rue des murgers</v>
      </c>
      <c r="O461" s="8" t="str">
        <f t="shared" si="94"/>
        <v>28630</v>
      </c>
      <c r="P461" s="8" t="str">
        <f t="shared" si="95"/>
        <v>OGENT LE PHAYE</v>
      </c>
    </row>
    <row r="462" spans="1:16" ht="62.25" customHeight="1" thickTop="1" thickBot="1" x14ac:dyDescent="0.25">
      <c r="A462" s="7" t="s">
        <v>747</v>
      </c>
      <c r="C462" s="7" t="s">
        <v>1472</v>
      </c>
      <c r="D462" s="7">
        <f t="shared" si="84"/>
        <v>75</v>
      </c>
      <c r="E462" s="8">
        <f t="shared" si="85"/>
        <v>37</v>
      </c>
      <c r="F462" s="8">
        <f t="shared" si="86"/>
        <v>54</v>
      </c>
      <c r="G462" s="7">
        <f t="shared" si="87"/>
        <v>36</v>
      </c>
      <c r="H462" s="7">
        <f t="shared" si="88"/>
        <v>18</v>
      </c>
      <c r="I462" s="7">
        <f t="shared" si="89"/>
        <v>21</v>
      </c>
      <c r="J462" s="7" t="str">
        <f t="shared" si="90"/>
        <v>GUEROULT Brinda et VILARINHO Anthony| 3 rue des Ormes</v>
      </c>
      <c r="K462" s="7" t="str">
        <f t="shared" si="91"/>
        <v>28170  CHATEAUNEUF EN</v>
      </c>
      <c r="M462" s="8" t="str">
        <f t="shared" si="92"/>
        <v>GUEROULT Brinda et VILARINHO Anthony</v>
      </c>
      <c r="N462" s="8" t="str">
        <f t="shared" si="93"/>
        <v xml:space="preserve"> 3 rue des Ormes</v>
      </c>
      <c r="O462" s="8" t="str">
        <f t="shared" si="94"/>
        <v>28170</v>
      </c>
      <c r="P462" s="8" t="str">
        <f t="shared" si="95"/>
        <v>HATEAUNEUF EN</v>
      </c>
    </row>
    <row r="463" spans="1:16" ht="62.25" customHeight="1" thickTop="1" thickBot="1" x14ac:dyDescent="0.25">
      <c r="A463" s="7" t="s">
        <v>748</v>
      </c>
      <c r="C463" s="7" t="s">
        <v>1473</v>
      </c>
      <c r="D463" s="7">
        <f t="shared" si="84"/>
        <v>73</v>
      </c>
      <c r="E463" s="8">
        <f t="shared" si="85"/>
        <v>29</v>
      </c>
      <c r="F463" s="8">
        <f t="shared" si="86"/>
        <v>60</v>
      </c>
      <c r="G463" s="7">
        <f t="shared" si="87"/>
        <v>28</v>
      </c>
      <c r="H463" s="7">
        <f t="shared" si="88"/>
        <v>32</v>
      </c>
      <c r="I463" s="7">
        <f t="shared" si="89"/>
        <v>13</v>
      </c>
      <c r="J463" s="7" t="str">
        <f t="shared" si="90"/>
        <v>GUEROULT Suchitra et Patrice| 5 rue de la Butte du Chatelet</v>
      </c>
      <c r="K463" s="7" t="str">
        <f t="shared" si="91"/>
        <v>28170   BLEVY</v>
      </c>
      <c r="M463" s="8" t="str">
        <f t="shared" si="92"/>
        <v>GUEROULT Suchitra et Patrice</v>
      </c>
      <c r="N463" s="8" t="str">
        <f t="shared" si="93"/>
        <v xml:space="preserve"> 5 rue de la Butte du Chatelet</v>
      </c>
      <c r="O463" s="8" t="str">
        <f t="shared" si="94"/>
        <v>28170</v>
      </c>
      <c r="P463" s="8" t="str">
        <f t="shared" si="95"/>
        <v>BLEVY</v>
      </c>
    </row>
    <row r="464" spans="1:16" ht="62.25" customHeight="1" thickTop="1" thickBot="1" x14ac:dyDescent="0.25">
      <c r="A464" s="7" t="s">
        <v>477</v>
      </c>
      <c r="C464" s="7" t="s">
        <v>1474</v>
      </c>
      <c r="D464" s="7">
        <f t="shared" si="84"/>
        <v>55</v>
      </c>
      <c r="E464" s="8">
        <f t="shared" si="85"/>
        <v>17</v>
      </c>
      <c r="F464" s="8">
        <f t="shared" si="86"/>
        <v>43</v>
      </c>
      <c r="G464" s="7">
        <f t="shared" si="87"/>
        <v>16</v>
      </c>
      <c r="H464" s="7">
        <f t="shared" si="88"/>
        <v>27</v>
      </c>
      <c r="I464" s="7">
        <f t="shared" si="89"/>
        <v>12</v>
      </c>
      <c r="J464" s="7" t="str">
        <f t="shared" si="90"/>
        <v>GUESNEY Jean luc|9 impasse du prè saillant</v>
      </c>
      <c r="K464" s="7" t="str">
        <f t="shared" si="91"/>
        <v>27530  CROTH</v>
      </c>
      <c r="M464" s="8" t="str">
        <f t="shared" si="92"/>
        <v>GUESNEY Jean luc</v>
      </c>
      <c r="N464" s="8" t="str">
        <f t="shared" si="93"/>
        <v>9 impasse du prè saillant</v>
      </c>
      <c r="O464" s="8" t="str">
        <f t="shared" si="94"/>
        <v>27530</v>
      </c>
      <c r="P464" s="8" t="str">
        <f t="shared" si="95"/>
        <v>ROTH</v>
      </c>
    </row>
    <row r="465" spans="1:16" ht="62.25" customHeight="1" thickTop="1" thickBot="1" x14ac:dyDescent="0.25">
      <c r="A465" s="7" t="s">
        <v>478</v>
      </c>
      <c r="C465" s="7" t="s">
        <v>1475</v>
      </c>
      <c r="D465" s="7">
        <f t="shared" si="84"/>
        <v>53</v>
      </c>
      <c r="E465" s="8">
        <f t="shared" si="85"/>
        <v>16</v>
      </c>
      <c r="F465" s="8">
        <f t="shared" si="86"/>
        <v>38</v>
      </c>
      <c r="G465" s="7">
        <f t="shared" si="87"/>
        <v>15</v>
      </c>
      <c r="H465" s="7">
        <f t="shared" si="88"/>
        <v>23</v>
      </c>
      <c r="I465" s="7">
        <f t="shared" si="89"/>
        <v>15</v>
      </c>
      <c r="J465" s="7" t="str">
        <f t="shared" si="90"/>
        <v>GUEVEL Michelle|9 rue de la Louvrière</v>
      </c>
      <c r="K465" s="7" t="str">
        <f t="shared" si="91"/>
        <v>28210  COULOMBS</v>
      </c>
      <c r="M465" s="8" t="str">
        <f t="shared" si="92"/>
        <v>GUEVEL Michelle</v>
      </c>
      <c r="N465" s="8" t="str">
        <f t="shared" si="93"/>
        <v>9 rue de la Louvrière</v>
      </c>
      <c r="O465" s="8" t="str">
        <f t="shared" si="94"/>
        <v>28210</v>
      </c>
      <c r="P465" s="8" t="str">
        <f t="shared" si="95"/>
        <v>OULOMBS</v>
      </c>
    </row>
    <row r="466" spans="1:16" ht="62.25" customHeight="1" thickTop="1" thickBot="1" x14ac:dyDescent="0.25">
      <c r="A466" s="7" t="s">
        <v>749</v>
      </c>
      <c r="C466" s="7" t="s">
        <v>1476</v>
      </c>
      <c r="D466" s="7">
        <f t="shared" si="84"/>
        <v>49</v>
      </c>
      <c r="E466" s="8">
        <f t="shared" si="85"/>
        <v>16</v>
      </c>
      <c r="F466" s="8">
        <f t="shared" si="86"/>
        <v>35</v>
      </c>
      <c r="G466" s="7">
        <f t="shared" si="87"/>
        <v>15</v>
      </c>
      <c r="H466" s="7">
        <f t="shared" si="88"/>
        <v>20</v>
      </c>
      <c r="I466" s="7">
        <f t="shared" si="89"/>
        <v>14</v>
      </c>
      <c r="J466" s="7" t="str">
        <f t="shared" si="90"/>
        <v>GUIGNOU William|4 route de coudray</v>
      </c>
      <c r="K466" s="7" t="str">
        <f t="shared" si="91"/>
        <v>27150   PUCHAY</v>
      </c>
      <c r="M466" s="8" t="str">
        <f t="shared" si="92"/>
        <v>GUIGNOU William</v>
      </c>
      <c r="N466" s="8" t="str">
        <f t="shared" si="93"/>
        <v>4 route de coudray</v>
      </c>
      <c r="O466" s="8" t="str">
        <f t="shared" si="94"/>
        <v>27150</v>
      </c>
      <c r="P466" s="8" t="str">
        <f t="shared" si="95"/>
        <v>PUCHAY</v>
      </c>
    </row>
    <row r="467" spans="1:16" ht="62.25" customHeight="1" thickTop="1" thickBot="1" x14ac:dyDescent="0.25">
      <c r="A467" s="7" t="s">
        <v>750</v>
      </c>
      <c r="C467" s="7" t="s">
        <v>1477</v>
      </c>
      <c r="D467" s="7">
        <f t="shared" si="84"/>
        <v>75</v>
      </c>
      <c r="E467" s="8">
        <f t="shared" si="85"/>
        <v>32</v>
      </c>
      <c r="F467" s="8">
        <f t="shared" si="86"/>
        <v>51</v>
      </c>
      <c r="G467" s="7">
        <f t="shared" si="87"/>
        <v>31</v>
      </c>
      <c r="H467" s="7">
        <f t="shared" si="88"/>
        <v>20</v>
      </c>
      <c r="I467" s="7">
        <f t="shared" si="89"/>
        <v>24</v>
      </c>
      <c r="J467" s="7" t="str">
        <f t="shared" si="90"/>
        <v>GUILLAUME Dominique et Martine |7 hameau de l orme</v>
      </c>
      <c r="K467" s="7" t="str">
        <f t="shared" si="91"/>
        <v>28330  COUDRAY AU PERCHE</v>
      </c>
      <c r="M467" s="8" t="str">
        <f t="shared" si="92"/>
        <v xml:space="preserve">GUILLAUME Dominique et Martine </v>
      </c>
      <c r="N467" s="8" t="str">
        <f t="shared" si="93"/>
        <v>7 hameau de l orme</v>
      </c>
      <c r="O467" s="8" t="str">
        <f t="shared" si="94"/>
        <v>28330</v>
      </c>
      <c r="P467" s="8" t="str">
        <f t="shared" si="95"/>
        <v>OUDRAY AU PERCHE</v>
      </c>
    </row>
    <row r="468" spans="1:16" ht="62.25" customHeight="1" thickTop="1" thickBot="1" x14ac:dyDescent="0.25">
      <c r="A468" s="7" t="s">
        <v>751</v>
      </c>
      <c r="C468" s="7" t="s">
        <v>1478</v>
      </c>
      <c r="D468" s="7">
        <f t="shared" si="84"/>
        <v>62</v>
      </c>
      <c r="E468" s="8">
        <f t="shared" si="85"/>
        <v>20</v>
      </c>
      <c r="F468" s="8">
        <f t="shared" si="86"/>
        <v>44</v>
      </c>
      <c r="G468" s="7">
        <f t="shared" si="87"/>
        <v>19</v>
      </c>
      <c r="H468" s="7">
        <f t="shared" si="88"/>
        <v>25</v>
      </c>
      <c r="I468" s="7">
        <f t="shared" si="89"/>
        <v>18</v>
      </c>
      <c r="J468" s="7" t="str">
        <f t="shared" si="90"/>
        <v>GUILLERM Jean Luc  |18 route du fossé royal</v>
      </c>
      <c r="K468" s="7" t="str">
        <f t="shared" si="91"/>
        <v>27130  COURTEILLES</v>
      </c>
      <c r="M468" s="8" t="str">
        <f t="shared" si="92"/>
        <v xml:space="preserve">GUILLERM Jean Luc  </v>
      </c>
      <c r="N468" s="8" t="str">
        <f t="shared" si="93"/>
        <v>18 route du fossé royal</v>
      </c>
      <c r="O468" s="8" t="str">
        <f t="shared" si="94"/>
        <v>27130</v>
      </c>
      <c r="P468" s="8" t="str">
        <f t="shared" si="95"/>
        <v>OURTEILLES</v>
      </c>
    </row>
    <row r="469" spans="1:16" ht="62.25" customHeight="1" thickTop="1" thickBot="1" x14ac:dyDescent="0.25">
      <c r="A469" s="7" t="s">
        <v>479</v>
      </c>
      <c r="C469" s="7" t="s">
        <v>1479</v>
      </c>
      <c r="D469" s="7">
        <f t="shared" si="84"/>
        <v>74</v>
      </c>
      <c r="E469" s="8">
        <f t="shared" si="85"/>
        <v>19</v>
      </c>
      <c r="F469" s="8">
        <f t="shared" si="86"/>
        <v>45</v>
      </c>
      <c r="G469" s="7">
        <f t="shared" si="87"/>
        <v>18</v>
      </c>
      <c r="H469" s="7">
        <f t="shared" si="88"/>
        <v>27</v>
      </c>
      <c r="I469" s="7">
        <f t="shared" si="89"/>
        <v>29</v>
      </c>
      <c r="J469" s="7" t="str">
        <f t="shared" si="90"/>
        <v>GUILLERMO François|32 rue du bout de coudray</v>
      </c>
      <c r="K469" s="7" t="str">
        <f t="shared" si="91"/>
        <v>28320   BAILLEAU ARMENONVILLE</v>
      </c>
      <c r="M469" s="8" t="str">
        <f t="shared" si="92"/>
        <v>GUILLERMO François</v>
      </c>
      <c r="N469" s="8" t="str">
        <f t="shared" si="93"/>
        <v>32 rue du bout de coudray</v>
      </c>
      <c r="O469" s="8" t="str">
        <f t="shared" si="94"/>
        <v>28320</v>
      </c>
      <c r="P469" s="8" t="str">
        <f t="shared" si="95"/>
        <v>BAILLEAU ARMENONVILLE</v>
      </c>
    </row>
    <row r="470" spans="1:16" ht="62.25" customHeight="1" thickTop="1" thickBot="1" x14ac:dyDescent="0.25">
      <c r="A470" s="7" t="s">
        <v>752</v>
      </c>
      <c r="C470" s="7" t="s">
        <v>1480</v>
      </c>
      <c r="D470" s="7">
        <f t="shared" si="84"/>
        <v>61</v>
      </c>
      <c r="E470" s="8">
        <f t="shared" si="85"/>
        <v>17</v>
      </c>
      <c r="F470" s="8">
        <f t="shared" si="86"/>
        <v>31</v>
      </c>
      <c r="G470" s="7">
        <f t="shared" si="87"/>
        <v>16</v>
      </c>
      <c r="H470" s="7">
        <f t="shared" si="88"/>
        <v>15</v>
      </c>
      <c r="I470" s="7">
        <f t="shared" si="89"/>
        <v>30</v>
      </c>
      <c r="J470" s="7" t="str">
        <f t="shared" si="90"/>
        <v>GUILLON Bernard |12 Grande Rue</v>
      </c>
      <c r="K470" s="7" t="str">
        <f t="shared" si="91"/>
        <v>78980   SAINT ILLIERS LA VILLE</v>
      </c>
      <c r="M470" s="8" t="str">
        <f t="shared" si="92"/>
        <v xml:space="preserve">GUILLON Bernard </v>
      </c>
      <c r="N470" s="8" t="str">
        <f t="shared" si="93"/>
        <v>12 Grande Rue</v>
      </c>
      <c r="O470" s="8" t="str">
        <f t="shared" si="94"/>
        <v>78980</v>
      </c>
      <c r="P470" s="8" t="str">
        <f t="shared" si="95"/>
        <v>SAINT ILLIERS LA VILLE</v>
      </c>
    </row>
    <row r="471" spans="1:16" ht="62.25" customHeight="1" thickTop="1" thickBot="1" x14ac:dyDescent="0.25">
      <c r="A471" s="7" t="s">
        <v>753</v>
      </c>
      <c r="C471" s="7" t="s">
        <v>1481</v>
      </c>
      <c r="D471" s="7">
        <f t="shared" si="84"/>
        <v>54</v>
      </c>
      <c r="E471" s="8">
        <f t="shared" si="85"/>
        <v>16</v>
      </c>
      <c r="F471" s="8">
        <f t="shared" si="86"/>
        <v>39</v>
      </c>
      <c r="G471" s="7">
        <f t="shared" si="87"/>
        <v>15</v>
      </c>
      <c r="H471" s="7">
        <f t="shared" si="88"/>
        <v>24</v>
      </c>
      <c r="I471" s="7">
        <f t="shared" si="89"/>
        <v>15</v>
      </c>
      <c r="J471" s="7" t="str">
        <f t="shared" si="90"/>
        <v xml:space="preserve">GUILMIN Marcel |54 rue des tuilleries </v>
      </c>
      <c r="K471" s="7" t="str">
        <f t="shared" si="91"/>
        <v>28210   CHAUDON</v>
      </c>
      <c r="M471" s="8" t="str">
        <f t="shared" si="92"/>
        <v xml:space="preserve">GUILMIN Marcel </v>
      </c>
      <c r="N471" s="8" t="str">
        <f t="shared" si="93"/>
        <v xml:space="preserve">54 rue des tuilleries </v>
      </c>
      <c r="O471" s="8" t="str">
        <f t="shared" si="94"/>
        <v>28210</v>
      </c>
      <c r="P471" s="8" t="str">
        <f t="shared" si="95"/>
        <v>CHAUDON</v>
      </c>
    </row>
    <row r="472" spans="1:16" ht="62.25" customHeight="1" thickTop="1" thickBot="1" x14ac:dyDescent="0.25">
      <c r="A472" s="7" t="s">
        <v>754</v>
      </c>
      <c r="C472" s="7" t="s">
        <v>1482</v>
      </c>
      <c r="D472" s="7">
        <f t="shared" si="84"/>
        <v>81</v>
      </c>
      <c r="E472" s="8">
        <f t="shared" si="85"/>
        <v>27</v>
      </c>
      <c r="F472" s="8">
        <f t="shared" si="86"/>
        <v>57</v>
      </c>
      <c r="G472" s="7">
        <f t="shared" si="87"/>
        <v>26</v>
      </c>
      <c r="H472" s="7">
        <f t="shared" si="88"/>
        <v>31</v>
      </c>
      <c r="I472" s="7">
        <f t="shared" si="89"/>
        <v>24</v>
      </c>
      <c r="J472" s="7" t="str">
        <f t="shared" si="90"/>
        <v xml:space="preserve">GUINEDOT Michelle et Jacky| 6 rue de Flandres Dunkerque </v>
      </c>
      <c r="K472" s="7" t="str">
        <f t="shared" si="91"/>
        <v>28400   NOGENT LE ROTROU</v>
      </c>
      <c r="M472" s="8" t="str">
        <f t="shared" si="92"/>
        <v>GUINEDOT Michelle et Jacky</v>
      </c>
      <c r="N472" s="8" t="str">
        <f t="shared" si="93"/>
        <v xml:space="preserve"> 6 rue de Flandres Dunkerque </v>
      </c>
      <c r="O472" s="8" t="str">
        <f t="shared" si="94"/>
        <v>28400</v>
      </c>
      <c r="P472" s="8" t="str">
        <f t="shared" si="95"/>
        <v>NOGENT LE ROTROU</v>
      </c>
    </row>
    <row r="473" spans="1:16" ht="62.25" customHeight="1" thickTop="1" thickBot="1" x14ac:dyDescent="0.25">
      <c r="A473" s="7" t="s">
        <v>755</v>
      </c>
      <c r="C473" s="7" t="s">
        <v>1483</v>
      </c>
      <c r="D473" s="7">
        <f t="shared" si="84"/>
        <v>49</v>
      </c>
      <c r="E473" s="8">
        <f t="shared" si="85"/>
        <v>18</v>
      </c>
      <c r="F473" s="8">
        <f t="shared" si="86"/>
        <v>36</v>
      </c>
      <c r="G473" s="7">
        <f t="shared" si="87"/>
        <v>17</v>
      </c>
      <c r="H473" s="7">
        <f t="shared" si="88"/>
        <v>19</v>
      </c>
      <c r="I473" s="7">
        <f t="shared" si="89"/>
        <v>13</v>
      </c>
      <c r="J473" s="7" t="str">
        <f t="shared" si="90"/>
        <v>GUTIERREZ Arnaud |Le Boulay du Parc</v>
      </c>
      <c r="K473" s="7" t="str">
        <f t="shared" si="91"/>
        <v>28160   FRAZE</v>
      </c>
      <c r="M473" s="8" t="str">
        <f t="shared" si="92"/>
        <v xml:space="preserve">GUTIERREZ Arnaud </v>
      </c>
      <c r="N473" s="8" t="str">
        <f t="shared" si="93"/>
        <v>Le Boulay du Parc</v>
      </c>
      <c r="O473" s="8" t="str">
        <f t="shared" si="94"/>
        <v>28160</v>
      </c>
      <c r="P473" s="8" t="str">
        <f t="shared" si="95"/>
        <v>FRAZE</v>
      </c>
    </row>
    <row r="474" spans="1:16" ht="62.25" customHeight="1" thickTop="1" thickBot="1" x14ac:dyDescent="0.25">
      <c r="A474" s="7" t="s">
        <v>756</v>
      </c>
      <c r="C474" s="7" t="s">
        <v>1484</v>
      </c>
      <c r="D474" s="7">
        <f t="shared" si="84"/>
        <v>68</v>
      </c>
      <c r="E474" s="8">
        <f t="shared" si="85"/>
        <v>33</v>
      </c>
      <c r="F474" s="8">
        <f t="shared" si="86"/>
        <v>53</v>
      </c>
      <c r="G474" s="7">
        <f t="shared" si="87"/>
        <v>32</v>
      </c>
      <c r="H474" s="7">
        <f t="shared" si="88"/>
        <v>21</v>
      </c>
      <c r="I474" s="7">
        <f t="shared" si="89"/>
        <v>15</v>
      </c>
      <c r="J474" s="7" t="str">
        <f t="shared" si="90"/>
        <v>GUYARD Cedric et DAVOUST Karine |39 rue de Maintenon</v>
      </c>
      <c r="K474" s="7" t="str">
        <f t="shared" si="91"/>
        <v>28210   LORMAYE</v>
      </c>
      <c r="M474" s="8" t="str">
        <f t="shared" si="92"/>
        <v xml:space="preserve">GUYARD Cedric et DAVOUST Karine </v>
      </c>
      <c r="N474" s="8" t="str">
        <f t="shared" si="93"/>
        <v>39 rue de Maintenon</v>
      </c>
      <c r="O474" s="8" t="str">
        <f t="shared" si="94"/>
        <v>28210</v>
      </c>
      <c r="P474" s="8" t="str">
        <f t="shared" si="95"/>
        <v>LORMAYE</v>
      </c>
    </row>
    <row r="475" spans="1:16" ht="62.25" customHeight="1" thickTop="1" thickBot="1" x14ac:dyDescent="0.25">
      <c r="A475" s="7" t="s">
        <v>757</v>
      </c>
      <c r="C475" s="7" t="s">
        <v>1485</v>
      </c>
      <c r="D475" s="7">
        <f t="shared" si="84"/>
        <v>64</v>
      </c>
      <c r="E475" s="8">
        <f t="shared" si="85"/>
        <v>14</v>
      </c>
      <c r="F475" s="8">
        <f t="shared" si="86"/>
        <v>36</v>
      </c>
      <c r="G475" s="7">
        <f t="shared" si="87"/>
        <v>13</v>
      </c>
      <c r="H475" s="7">
        <f t="shared" si="88"/>
        <v>23</v>
      </c>
      <c r="I475" s="7">
        <f t="shared" si="89"/>
        <v>28</v>
      </c>
      <c r="J475" s="7" t="str">
        <f t="shared" si="90"/>
        <v>GUYARD Gérard|12 rue du bout billar</v>
      </c>
      <c r="K475" s="7" t="str">
        <f t="shared" si="91"/>
        <v>27180  TOURNEDOS BOIS HUBERT</v>
      </c>
      <c r="M475" s="8" t="str">
        <f t="shared" si="92"/>
        <v>GUYARD Gérard</v>
      </c>
      <c r="N475" s="8" t="str">
        <f t="shared" si="93"/>
        <v>12 rue du bout billar</v>
      </c>
      <c r="O475" s="8" t="str">
        <f t="shared" si="94"/>
        <v>27180</v>
      </c>
      <c r="P475" s="8" t="str">
        <f t="shared" si="95"/>
        <v>OURNEDOS BOIS HUBERT</v>
      </c>
    </row>
    <row r="476" spans="1:16" ht="62.25" customHeight="1" thickTop="1" thickBot="1" x14ac:dyDescent="0.25">
      <c r="A476" s="7" t="s">
        <v>480</v>
      </c>
      <c r="C476" s="7" t="s">
        <v>1486</v>
      </c>
      <c r="D476" s="7">
        <f t="shared" si="84"/>
        <v>70</v>
      </c>
      <c r="E476" s="8">
        <f t="shared" si="85"/>
        <v>15</v>
      </c>
      <c r="F476" s="8">
        <f t="shared" si="86"/>
        <v>42</v>
      </c>
      <c r="G476" s="7">
        <f t="shared" si="87"/>
        <v>14</v>
      </c>
      <c r="H476" s="7">
        <f t="shared" si="88"/>
        <v>28</v>
      </c>
      <c r="I476" s="7">
        <f t="shared" si="89"/>
        <v>28</v>
      </c>
      <c r="J476" s="7" t="str">
        <f t="shared" si="90"/>
        <v>GUYON Stéphane|71 rue de la vieille route</v>
      </c>
      <c r="K476" s="7" t="str">
        <f t="shared" si="91"/>
        <v>27320   MARCILLY LA CAMPAGNE</v>
      </c>
      <c r="M476" s="8" t="str">
        <f t="shared" si="92"/>
        <v>GUYON Stéphane</v>
      </c>
      <c r="N476" s="8" t="str">
        <f t="shared" si="93"/>
        <v>71 rue de la vieille route</v>
      </c>
      <c r="O476" s="8" t="str">
        <f t="shared" si="94"/>
        <v>27320</v>
      </c>
      <c r="P476" s="8" t="str">
        <f t="shared" si="95"/>
        <v>MARCILLY LA CAMPAGNE</v>
      </c>
    </row>
    <row r="477" spans="1:16" ht="62.25" customHeight="1" thickTop="1" thickBot="1" x14ac:dyDescent="0.25">
      <c r="A477" s="7" t="s">
        <v>758</v>
      </c>
      <c r="C477" s="7" t="s">
        <v>1487</v>
      </c>
      <c r="D477" s="7">
        <f t="shared" si="84"/>
        <v>57</v>
      </c>
      <c r="E477" s="8">
        <f t="shared" si="85"/>
        <v>12</v>
      </c>
      <c r="F477" s="8">
        <f t="shared" si="86"/>
        <v>28</v>
      </c>
      <c r="G477" s="7">
        <f t="shared" si="87"/>
        <v>11</v>
      </c>
      <c r="H477" s="7">
        <f t="shared" si="88"/>
        <v>17</v>
      </c>
      <c r="I477" s="7">
        <f t="shared" si="89"/>
        <v>29</v>
      </c>
      <c r="J477" s="7" t="str">
        <f t="shared" si="90"/>
        <v xml:space="preserve">HAAS Marcel| 30 grande rue </v>
      </c>
      <c r="K477" s="7" t="str">
        <f t="shared" si="91"/>
        <v>28330  LES AUTELS VILLEVILLON</v>
      </c>
      <c r="M477" s="8" t="str">
        <f t="shared" si="92"/>
        <v>HAAS Marcel</v>
      </c>
      <c r="N477" s="8" t="str">
        <f t="shared" si="93"/>
        <v xml:space="preserve"> 30 grande rue </v>
      </c>
      <c r="O477" s="8" t="str">
        <f t="shared" si="94"/>
        <v>28330</v>
      </c>
      <c r="P477" s="8" t="str">
        <f t="shared" si="95"/>
        <v>ES AUTELS VILLEVILLON</v>
      </c>
    </row>
    <row r="478" spans="1:16" ht="62.25" customHeight="1" thickTop="1" thickBot="1" x14ac:dyDescent="0.25">
      <c r="A478" s="7" t="s">
        <v>481</v>
      </c>
      <c r="C478" s="7" t="s">
        <v>1488</v>
      </c>
      <c r="D478" s="7">
        <f t="shared" si="84"/>
        <v>51</v>
      </c>
      <c r="E478" s="8">
        <f t="shared" si="85"/>
        <v>18</v>
      </c>
      <c r="F478" s="8">
        <f t="shared" si="86"/>
        <v>35</v>
      </c>
      <c r="G478" s="7">
        <f t="shared" si="87"/>
        <v>17</v>
      </c>
      <c r="H478" s="7">
        <f t="shared" si="88"/>
        <v>18</v>
      </c>
      <c r="I478" s="7">
        <f t="shared" si="89"/>
        <v>16</v>
      </c>
      <c r="J478" s="7" t="str">
        <f t="shared" si="90"/>
        <v>HAEFFLINGER André|8 rue Bourg Viel</v>
      </c>
      <c r="K478" s="7" t="str">
        <f t="shared" si="91"/>
        <v>28270  BREZOLLES</v>
      </c>
      <c r="M478" s="8" t="str">
        <f t="shared" si="92"/>
        <v>HAEFFLINGER André</v>
      </c>
      <c r="N478" s="8" t="str">
        <f t="shared" si="93"/>
        <v>8 rue Bourg Viel</v>
      </c>
      <c r="O478" s="8" t="str">
        <f t="shared" si="94"/>
        <v>28270</v>
      </c>
      <c r="P478" s="8" t="str">
        <f t="shared" si="95"/>
        <v>REZOLLES</v>
      </c>
    </row>
    <row r="479" spans="1:16" ht="62.25" customHeight="1" thickTop="1" thickBot="1" x14ac:dyDescent="0.25">
      <c r="A479" s="7" t="s">
        <v>759</v>
      </c>
      <c r="C479" s="7" t="s">
        <v>1489</v>
      </c>
      <c r="D479" s="7">
        <f t="shared" si="84"/>
        <v>60</v>
      </c>
      <c r="E479" s="8">
        <f t="shared" si="85"/>
        <v>25</v>
      </c>
      <c r="F479" s="8">
        <f t="shared" si="86"/>
        <v>47</v>
      </c>
      <c r="G479" s="7">
        <f t="shared" si="87"/>
        <v>24</v>
      </c>
      <c r="H479" s="7">
        <f t="shared" si="88"/>
        <v>23</v>
      </c>
      <c r="I479" s="7">
        <f t="shared" si="89"/>
        <v>13</v>
      </c>
      <c r="J479" s="7" t="str">
        <f t="shared" si="90"/>
        <v>HAIES Patricia et Pierre|Lieu dit La Blottière</v>
      </c>
      <c r="K479" s="7" t="str">
        <f t="shared" si="91"/>
        <v>28290   ARROU</v>
      </c>
      <c r="M479" s="8" t="str">
        <f t="shared" si="92"/>
        <v>HAIES Patricia et Pierre</v>
      </c>
      <c r="N479" s="8" t="str">
        <f t="shared" si="93"/>
        <v>Lieu dit La Blottière</v>
      </c>
      <c r="O479" s="8" t="str">
        <f t="shared" si="94"/>
        <v>28290</v>
      </c>
      <c r="P479" s="8" t="str">
        <f t="shared" si="95"/>
        <v>ARROU</v>
      </c>
    </row>
    <row r="480" spans="1:16" ht="62.25" customHeight="1" thickTop="1" thickBot="1" x14ac:dyDescent="0.25">
      <c r="A480" s="7" t="s">
        <v>760</v>
      </c>
      <c r="C480" s="7" t="s">
        <v>1490</v>
      </c>
      <c r="D480" s="7">
        <f t="shared" si="84"/>
        <v>62</v>
      </c>
      <c r="E480" s="8">
        <f t="shared" si="85"/>
        <v>28</v>
      </c>
      <c r="F480" s="8">
        <f t="shared" si="86"/>
        <v>47</v>
      </c>
      <c r="G480" s="7">
        <f t="shared" si="87"/>
        <v>27</v>
      </c>
      <c r="H480" s="7">
        <f t="shared" si="88"/>
        <v>20</v>
      </c>
      <c r="I480" s="7">
        <f t="shared" si="89"/>
        <v>15</v>
      </c>
      <c r="J480" s="7" t="str">
        <f t="shared" si="90"/>
        <v>HAMON Laurence et Philippe |22 rue du Mousseau</v>
      </c>
      <c r="K480" s="7" t="str">
        <f t="shared" si="91"/>
        <v>28300   CINTRAY</v>
      </c>
      <c r="M480" s="8" t="str">
        <f t="shared" si="92"/>
        <v xml:space="preserve">HAMON Laurence et Philippe </v>
      </c>
      <c r="N480" s="8" t="str">
        <f t="shared" si="93"/>
        <v>22 rue du Mousseau</v>
      </c>
      <c r="O480" s="8" t="str">
        <f t="shared" si="94"/>
        <v>28300</v>
      </c>
      <c r="P480" s="8" t="str">
        <f t="shared" si="95"/>
        <v>CINTRAY</v>
      </c>
    </row>
    <row r="481" spans="1:16" ht="62.25" customHeight="1" thickTop="1" thickBot="1" x14ac:dyDescent="0.25">
      <c r="A481" s="7" t="s">
        <v>482</v>
      </c>
      <c r="C481" s="7" t="s">
        <v>1491</v>
      </c>
      <c r="D481" s="7">
        <f t="shared" si="84"/>
        <v>59</v>
      </c>
      <c r="E481" s="8">
        <f t="shared" si="85"/>
        <v>14</v>
      </c>
      <c r="F481" s="8">
        <f t="shared" si="86"/>
        <v>37</v>
      </c>
      <c r="G481" s="7">
        <f t="shared" si="87"/>
        <v>13</v>
      </c>
      <c r="H481" s="7">
        <f t="shared" si="88"/>
        <v>24</v>
      </c>
      <c r="I481" s="7">
        <f t="shared" si="89"/>
        <v>22</v>
      </c>
      <c r="J481" s="7" t="str">
        <f t="shared" si="90"/>
        <v>HANOY Thierry|59 route de quillebeuf</v>
      </c>
      <c r="K481" s="7" t="str">
        <f t="shared" si="91"/>
        <v>27500   SAINT MARDS DE</v>
      </c>
      <c r="M481" s="8" t="str">
        <f t="shared" si="92"/>
        <v>HANOY Thierry</v>
      </c>
      <c r="N481" s="8" t="str">
        <f t="shared" si="93"/>
        <v>59 route de quillebeuf</v>
      </c>
      <c r="O481" s="8" t="str">
        <f t="shared" si="94"/>
        <v>27500</v>
      </c>
      <c r="P481" s="8" t="str">
        <f t="shared" si="95"/>
        <v>SAINT MARDS DE</v>
      </c>
    </row>
    <row r="482" spans="1:16" ht="62.25" customHeight="1" thickTop="1" thickBot="1" x14ac:dyDescent="0.25">
      <c r="A482" s="7" t="s">
        <v>761</v>
      </c>
      <c r="C482" s="7" t="s">
        <v>1492</v>
      </c>
      <c r="D482" s="7">
        <f t="shared" si="84"/>
        <v>45</v>
      </c>
      <c r="E482" s="8">
        <f t="shared" si="85"/>
        <v>13</v>
      </c>
      <c r="F482" s="8">
        <f t="shared" si="86"/>
        <v>32</v>
      </c>
      <c r="G482" s="7">
        <f t="shared" si="87"/>
        <v>12</v>
      </c>
      <c r="H482" s="7">
        <f t="shared" si="88"/>
        <v>20</v>
      </c>
      <c r="I482" s="7">
        <f t="shared" si="89"/>
        <v>13</v>
      </c>
      <c r="J482" s="7" t="str">
        <f t="shared" si="90"/>
        <v>HARDY Claude| route de Grisloup</v>
      </c>
      <c r="K482" s="7" t="str">
        <f t="shared" si="91"/>
        <v>28240  MEAUCE</v>
      </c>
      <c r="M482" s="8" t="str">
        <f t="shared" si="92"/>
        <v>HARDY Claude</v>
      </c>
      <c r="N482" s="8" t="str">
        <f t="shared" si="93"/>
        <v xml:space="preserve"> route de Grisloup</v>
      </c>
      <c r="O482" s="8" t="str">
        <f t="shared" si="94"/>
        <v>28240</v>
      </c>
      <c r="P482" s="8" t="str">
        <f t="shared" si="95"/>
        <v>EAUCE</v>
      </c>
    </row>
    <row r="483" spans="1:16" ht="62.25" customHeight="1" thickTop="1" thickBot="1" x14ac:dyDescent="0.25">
      <c r="A483" s="7" t="s">
        <v>483</v>
      </c>
      <c r="C483" s="7" t="s">
        <v>1493</v>
      </c>
      <c r="D483" s="7">
        <f t="shared" si="84"/>
        <v>72</v>
      </c>
      <c r="E483" s="8">
        <f t="shared" si="85"/>
        <v>14</v>
      </c>
      <c r="F483" s="8">
        <f t="shared" si="86"/>
        <v>41</v>
      </c>
      <c r="G483" s="7">
        <f t="shared" si="87"/>
        <v>13</v>
      </c>
      <c r="H483" s="7">
        <f t="shared" si="88"/>
        <v>28</v>
      </c>
      <c r="I483" s="7">
        <f t="shared" si="89"/>
        <v>31</v>
      </c>
      <c r="J483" s="7" t="str">
        <f t="shared" si="90"/>
        <v xml:space="preserve">HAREL Bernard|392 rue des hautes portes </v>
      </c>
      <c r="K483" s="7" t="str">
        <f t="shared" si="91"/>
        <v>27670  LE BOSC ROGER EN ROUMOIS</v>
      </c>
      <c r="M483" s="8" t="str">
        <f t="shared" si="92"/>
        <v>HAREL Bernard</v>
      </c>
      <c r="N483" s="8" t="str">
        <f t="shared" si="93"/>
        <v xml:space="preserve">392 rue des hautes portes </v>
      </c>
      <c r="O483" s="8" t="str">
        <f t="shared" si="94"/>
        <v>27670</v>
      </c>
      <c r="P483" s="8" t="str">
        <f t="shared" si="95"/>
        <v>E BOSC ROGER EN ROUMOIS</v>
      </c>
    </row>
    <row r="484" spans="1:16" ht="62.25" customHeight="1" thickTop="1" thickBot="1" x14ac:dyDescent="0.25">
      <c r="A484" s="7" t="s">
        <v>762</v>
      </c>
      <c r="C484" s="7" t="s">
        <v>1494</v>
      </c>
      <c r="D484" s="7">
        <f t="shared" si="84"/>
        <v>80</v>
      </c>
      <c r="E484" s="8">
        <f t="shared" si="85"/>
        <v>30</v>
      </c>
      <c r="F484" s="8">
        <f t="shared" si="86"/>
        <v>49</v>
      </c>
      <c r="G484" s="7">
        <f t="shared" si="87"/>
        <v>29</v>
      </c>
      <c r="H484" s="7">
        <f t="shared" si="88"/>
        <v>20</v>
      </c>
      <c r="I484" s="7">
        <f t="shared" si="89"/>
        <v>31</v>
      </c>
      <c r="J484" s="7" t="str">
        <f t="shared" si="90"/>
        <v>HAUDEBOURG Nelly et Philippe |18 rue de Moustier</v>
      </c>
      <c r="K484" s="7" t="str">
        <f t="shared" si="91"/>
        <v>28150   BOISVILLE LA SAINT PÈRE</v>
      </c>
      <c r="M484" s="8" t="str">
        <f t="shared" si="92"/>
        <v xml:space="preserve">HAUDEBOURG Nelly et Philippe </v>
      </c>
      <c r="N484" s="8" t="str">
        <f t="shared" si="93"/>
        <v>18 rue de Moustier</v>
      </c>
      <c r="O484" s="8" t="str">
        <f t="shared" si="94"/>
        <v>28150</v>
      </c>
      <c r="P484" s="8" t="str">
        <f t="shared" si="95"/>
        <v>BOISVILLE LA SAINT PÈRE</v>
      </c>
    </row>
    <row r="485" spans="1:16" ht="62.25" customHeight="1" thickTop="1" thickBot="1" x14ac:dyDescent="0.25">
      <c r="A485" s="7" t="s">
        <v>484</v>
      </c>
      <c r="C485" s="7" t="s">
        <v>1495</v>
      </c>
      <c r="D485" s="7">
        <f t="shared" si="84"/>
        <v>63</v>
      </c>
      <c r="E485" s="8">
        <f t="shared" si="85"/>
        <v>14</v>
      </c>
      <c r="F485" s="8">
        <f t="shared" si="86"/>
        <v>34</v>
      </c>
      <c r="G485" s="7">
        <f t="shared" si="87"/>
        <v>13</v>
      </c>
      <c r="H485" s="7">
        <f t="shared" si="88"/>
        <v>21</v>
      </c>
      <c r="I485" s="7">
        <f t="shared" si="89"/>
        <v>29</v>
      </c>
      <c r="J485" s="7" t="str">
        <f t="shared" si="90"/>
        <v>HAUTERRE Jean|30 rue jules cayaux</v>
      </c>
      <c r="K485" s="7" t="str">
        <f t="shared" si="91"/>
        <v>27220   SAINT ANDRE DE L'EURE</v>
      </c>
      <c r="M485" s="8" t="str">
        <f t="shared" si="92"/>
        <v>HAUTERRE Jean</v>
      </c>
      <c r="N485" s="8" t="str">
        <f t="shared" si="93"/>
        <v>30 rue jules cayaux</v>
      </c>
      <c r="O485" s="8" t="str">
        <f t="shared" si="94"/>
        <v>27220</v>
      </c>
      <c r="P485" s="8" t="str">
        <f t="shared" si="95"/>
        <v>SAINT ANDRE DE L'EURE</v>
      </c>
    </row>
    <row r="486" spans="1:16" ht="62.25" customHeight="1" thickTop="1" thickBot="1" x14ac:dyDescent="0.25">
      <c r="A486" s="7" t="s">
        <v>764</v>
      </c>
      <c r="C486" s="7" t="s">
        <v>1496</v>
      </c>
      <c r="D486" s="7">
        <f t="shared" si="84"/>
        <v>42</v>
      </c>
      <c r="E486" s="8">
        <f t="shared" si="85"/>
        <v>6</v>
      </c>
      <c r="F486" s="8">
        <f t="shared" si="86"/>
        <v>30</v>
      </c>
      <c r="G486" s="7">
        <f t="shared" si="87"/>
        <v>5</v>
      </c>
      <c r="H486" s="7">
        <f t="shared" si="88"/>
        <v>25</v>
      </c>
      <c r="I486" s="7">
        <f t="shared" si="89"/>
        <v>12</v>
      </c>
      <c r="J486" s="7" t="str">
        <f t="shared" si="90"/>
        <v>HAYE |43 avenue pont- Mousson</v>
      </c>
      <c r="K486" s="7" t="str">
        <f t="shared" si="91"/>
        <v>28160   BROU</v>
      </c>
      <c r="M486" s="8" t="str">
        <f t="shared" si="92"/>
        <v xml:space="preserve">HAYE </v>
      </c>
      <c r="N486" s="8" t="str">
        <f t="shared" si="93"/>
        <v>43 avenue pont- Mousson</v>
      </c>
      <c r="O486" s="8" t="str">
        <f t="shared" si="94"/>
        <v>28160</v>
      </c>
      <c r="P486" s="8" t="str">
        <f t="shared" si="95"/>
        <v>BROU</v>
      </c>
    </row>
    <row r="487" spans="1:16" ht="62.25" customHeight="1" thickTop="1" thickBot="1" x14ac:dyDescent="0.25">
      <c r="A487" s="7" t="s">
        <v>485</v>
      </c>
      <c r="C487" s="7" t="s">
        <v>1497</v>
      </c>
      <c r="D487" s="7">
        <f t="shared" si="84"/>
        <v>45</v>
      </c>
      <c r="E487" s="8">
        <f t="shared" si="85"/>
        <v>10</v>
      </c>
      <c r="F487" s="8">
        <f t="shared" si="86"/>
        <v>30</v>
      </c>
      <c r="G487" s="7">
        <f t="shared" si="87"/>
        <v>9</v>
      </c>
      <c r="H487" s="7">
        <f t="shared" si="88"/>
        <v>21</v>
      </c>
      <c r="I487" s="7">
        <f t="shared" si="89"/>
        <v>15</v>
      </c>
      <c r="J487" s="7" t="str">
        <f t="shared" si="90"/>
        <v>HAYE Anny|12 rue Félix Lejars</v>
      </c>
      <c r="K487" s="7" t="str">
        <f t="shared" si="91"/>
        <v>28160   UNVERRE</v>
      </c>
      <c r="M487" s="8" t="str">
        <f t="shared" si="92"/>
        <v>HAYE Anny</v>
      </c>
      <c r="N487" s="8" t="str">
        <f t="shared" si="93"/>
        <v>12 rue Félix Lejars</v>
      </c>
      <c r="O487" s="8" t="str">
        <f t="shared" si="94"/>
        <v>28160</v>
      </c>
      <c r="P487" s="8" t="str">
        <f t="shared" si="95"/>
        <v>UNVERRE</v>
      </c>
    </row>
    <row r="488" spans="1:16" ht="62.25" customHeight="1" thickTop="1" thickBot="1" x14ac:dyDescent="0.25">
      <c r="A488" s="7" t="s">
        <v>763</v>
      </c>
      <c r="C488" s="7" t="s">
        <v>1498</v>
      </c>
      <c r="D488" s="7">
        <f t="shared" si="84"/>
        <v>67</v>
      </c>
      <c r="E488" s="8">
        <f t="shared" si="85"/>
        <v>26</v>
      </c>
      <c r="F488" s="8">
        <f t="shared" si="86"/>
        <v>47</v>
      </c>
      <c r="G488" s="7">
        <f t="shared" si="87"/>
        <v>25</v>
      </c>
      <c r="H488" s="7">
        <f t="shared" si="88"/>
        <v>22</v>
      </c>
      <c r="I488" s="7">
        <f t="shared" si="89"/>
        <v>20</v>
      </c>
      <c r="J488" s="7" t="str">
        <f t="shared" si="90"/>
        <v>HAYE Françoise et Lionel |5 impasse des vignes</v>
      </c>
      <c r="K488" s="7" t="str">
        <f t="shared" si="91"/>
        <v>28300   MAINVILLIERS</v>
      </c>
      <c r="M488" s="8" t="str">
        <f t="shared" si="92"/>
        <v xml:space="preserve">HAYE Françoise et Lionel </v>
      </c>
      <c r="N488" s="8" t="str">
        <f t="shared" si="93"/>
        <v>5 impasse des vignes</v>
      </c>
      <c r="O488" s="8" t="str">
        <f t="shared" si="94"/>
        <v>28300</v>
      </c>
      <c r="P488" s="8" t="str">
        <f t="shared" si="95"/>
        <v>MAINVILLIERS</v>
      </c>
    </row>
    <row r="489" spans="1:16" ht="62.25" customHeight="1" thickTop="1" thickBot="1" x14ac:dyDescent="0.25">
      <c r="A489" s="7" t="s">
        <v>765</v>
      </c>
      <c r="C489" s="7" t="s">
        <v>1499</v>
      </c>
      <c r="D489" s="7">
        <f t="shared" si="84"/>
        <v>58</v>
      </c>
      <c r="E489" s="8">
        <f t="shared" si="85"/>
        <v>27</v>
      </c>
      <c r="F489" s="8">
        <f t="shared" si="86"/>
        <v>43</v>
      </c>
      <c r="G489" s="7">
        <f t="shared" si="87"/>
        <v>26</v>
      </c>
      <c r="H489" s="7">
        <f t="shared" si="88"/>
        <v>17</v>
      </c>
      <c r="I489" s="7">
        <f t="shared" si="89"/>
        <v>15</v>
      </c>
      <c r="J489" s="7" t="str">
        <f t="shared" si="90"/>
        <v>HAYER Ghiliane et Patrick |3 rue du Coteau</v>
      </c>
      <c r="K489" s="7" t="str">
        <f t="shared" si="91"/>
        <v>28230   EPERNON</v>
      </c>
      <c r="M489" s="8" t="str">
        <f t="shared" si="92"/>
        <v xml:space="preserve">HAYER Ghiliane et Patrick </v>
      </c>
      <c r="N489" s="8" t="str">
        <f t="shared" si="93"/>
        <v>3 rue du Coteau</v>
      </c>
      <c r="O489" s="8" t="str">
        <f t="shared" si="94"/>
        <v>28230</v>
      </c>
      <c r="P489" s="8" t="str">
        <f t="shared" si="95"/>
        <v>EPERNON</v>
      </c>
    </row>
    <row r="490" spans="1:16" ht="62.25" customHeight="1" thickTop="1" thickBot="1" x14ac:dyDescent="0.25">
      <c r="A490" s="7" t="s">
        <v>486</v>
      </c>
      <c r="C490" s="7" t="s">
        <v>1500</v>
      </c>
      <c r="D490" s="7">
        <f t="shared" si="84"/>
        <v>51</v>
      </c>
      <c r="E490" s="8">
        <f t="shared" si="85"/>
        <v>15</v>
      </c>
      <c r="F490" s="8">
        <f t="shared" si="86"/>
        <v>37</v>
      </c>
      <c r="G490" s="7">
        <f t="shared" si="87"/>
        <v>14</v>
      </c>
      <c r="H490" s="7">
        <f t="shared" si="88"/>
        <v>23</v>
      </c>
      <c r="I490" s="7">
        <f t="shared" si="89"/>
        <v>14</v>
      </c>
      <c r="J490" s="7" t="str">
        <f t="shared" si="90"/>
        <v>HAYES Huguette|10 rue Bois Mauchette</v>
      </c>
      <c r="K490" s="7" t="str">
        <f t="shared" si="91"/>
        <v>28160   YEVRES</v>
      </c>
      <c r="M490" s="8" t="str">
        <f t="shared" si="92"/>
        <v>HAYES Huguette</v>
      </c>
      <c r="N490" s="8" t="str">
        <f t="shared" si="93"/>
        <v>10 rue Bois Mauchette</v>
      </c>
      <c r="O490" s="8" t="str">
        <f t="shared" si="94"/>
        <v>28160</v>
      </c>
      <c r="P490" s="8" t="str">
        <f t="shared" si="95"/>
        <v>YEVRES</v>
      </c>
    </row>
    <row r="491" spans="1:16" ht="62.25" customHeight="1" thickTop="1" thickBot="1" x14ac:dyDescent="0.25">
      <c r="A491" s="7" t="s">
        <v>487</v>
      </c>
      <c r="C491" s="7" t="s">
        <v>1501</v>
      </c>
      <c r="D491" s="7">
        <f t="shared" si="84"/>
        <v>61</v>
      </c>
      <c r="E491" s="8">
        <f t="shared" si="85"/>
        <v>11</v>
      </c>
      <c r="F491" s="8">
        <f t="shared" si="86"/>
        <v>29</v>
      </c>
      <c r="G491" s="7">
        <f t="shared" si="87"/>
        <v>10</v>
      </c>
      <c r="H491" s="7">
        <f t="shared" si="88"/>
        <v>19</v>
      </c>
      <c r="I491" s="7">
        <f t="shared" si="89"/>
        <v>32</v>
      </c>
      <c r="J491" s="7" t="str">
        <f t="shared" si="90"/>
        <v>HAYES Marc|9 rue de la Croix</v>
      </c>
      <c r="K491" s="7" t="str">
        <f t="shared" si="91"/>
        <v>28130   SAINT MARTIN DE NIGELLES</v>
      </c>
      <c r="M491" s="8" t="str">
        <f t="shared" si="92"/>
        <v>HAYES Marc</v>
      </c>
      <c r="N491" s="8" t="str">
        <f t="shared" si="93"/>
        <v>9 rue de la Croix</v>
      </c>
      <c r="O491" s="8" t="str">
        <f t="shared" si="94"/>
        <v>28130</v>
      </c>
      <c r="P491" s="8" t="str">
        <f t="shared" si="95"/>
        <v>SAINT MARTIN DE NIGELLES</v>
      </c>
    </row>
    <row r="492" spans="1:16" ht="62.25" customHeight="1" thickTop="1" thickBot="1" x14ac:dyDescent="0.25">
      <c r="A492" s="7" t="s">
        <v>766</v>
      </c>
      <c r="C492" s="7" t="s">
        <v>1502</v>
      </c>
      <c r="D492" s="7">
        <f t="shared" si="84"/>
        <v>70</v>
      </c>
      <c r="E492" s="8">
        <f t="shared" si="85"/>
        <v>27</v>
      </c>
      <c r="F492" s="8">
        <f t="shared" si="86"/>
        <v>51</v>
      </c>
      <c r="G492" s="7">
        <f t="shared" si="87"/>
        <v>26</v>
      </c>
      <c r="H492" s="7">
        <f t="shared" si="88"/>
        <v>25</v>
      </c>
      <c r="I492" s="7">
        <f t="shared" si="89"/>
        <v>19</v>
      </c>
      <c r="J492" s="7" t="str">
        <f t="shared" si="90"/>
        <v xml:space="preserve">HEFFNER Pascal et Patricia| 2 impasse des ruelles </v>
      </c>
      <c r="K492" s="7" t="str">
        <f t="shared" si="91"/>
        <v>28120  EPEAUTROLLES</v>
      </c>
      <c r="M492" s="8" t="str">
        <f t="shared" si="92"/>
        <v>HEFFNER Pascal et Patricia</v>
      </c>
      <c r="N492" s="8" t="str">
        <f t="shared" si="93"/>
        <v xml:space="preserve"> 2 impasse des ruelles </v>
      </c>
      <c r="O492" s="8" t="str">
        <f t="shared" si="94"/>
        <v>28120</v>
      </c>
      <c r="P492" s="8" t="str">
        <f t="shared" si="95"/>
        <v>PEAUTROLLES</v>
      </c>
    </row>
    <row r="493" spans="1:16" ht="62.25" customHeight="1" thickTop="1" thickBot="1" x14ac:dyDescent="0.25">
      <c r="A493" s="7" t="s">
        <v>767</v>
      </c>
      <c r="C493" s="7" t="s">
        <v>1503</v>
      </c>
      <c r="D493" s="7">
        <f t="shared" si="84"/>
        <v>48</v>
      </c>
      <c r="E493" s="8">
        <f t="shared" si="85"/>
        <v>14</v>
      </c>
      <c r="F493" s="8">
        <f t="shared" si="86"/>
        <v>31</v>
      </c>
      <c r="G493" s="7">
        <f t="shared" si="87"/>
        <v>13</v>
      </c>
      <c r="H493" s="7">
        <f t="shared" si="88"/>
        <v>18</v>
      </c>
      <c r="I493" s="7">
        <f t="shared" si="89"/>
        <v>17</v>
      </c>
      <c r="J493" s="7" t="str">
        <f t="shared" si="90"/>
        <v>HEGER Annick |17 rue aux Juifs</v>
      </c>
      <c r="K493" s="7" t="str">
        <f t="shared" si="91"/>
        <v>28630   MIGNIERES</v>
      </c>
      <c r="M493" s="8" t="str">
        <f t="shared" si="92"/>
        <v xml:space="preserve">HEGER Annick </v>
      </c>
      <c r="N493" s="8" t="str">
        <f t="shared" si="93"/>
        <v>17 rue aux Juifs</v>
      </c>
      <c r="O493" s="8" t="str">
        <f t="shared" si="94"/>
        <v>28630</v>
      </c>
      <c r="P493" s="8" t="str">
        <f t="shared" si="95"/>
        <v>MIGNIERES</v>
      </c>
    </row>
    <row r="494" spans="1:16" ht="62.25" customHeight="1" thickTop="1" thickBot="1" x14ac:dyDescent="0.25">
      <c r="A494" s="7" t="s">
        <v>768</v>
      </c>
      <c r="C494" s="7" t="s">
        <v>1504</v>
      </c>
      <c r="D494" s="7">
        <f t="shared" si="84"/>
        <v>44</v>
      </c>
      <c r="E494" s="8">
        <f t="shared" si="85"/>
        <v>14</v>
      </c>
      <c r="F494" s="8">
        <f t="shared" si="86"/>
        <v>29</v>
      </c>
      <c r="G494" s="7">
        <f t="shared" si="87"/>
        <v>13</v>
      </c>
      <c r="H494" s="7">
        <f t="shared" si="88"/>
        <v>16</v>
      </c>
      <c r="I494" s="7">
        <f t="shared" si="89"/>
        <v>15</v>
      </c>
      <c r="J494" s="7" t="str">
        <f t="shared" si="90"/>
        <v xml:space="preserve">HEGON Magali |La Boudinière </v>
      </c>
      <c r="K494" s="7" t="str">
        <f t="shared" si="91"/>
        <v>28480  CHASSANT</v>
      </c>
      <c r="M494" s="8" t="str">
        <f t="shared" si="92"/>
        <v xml:space="preserve">HEGON Magali </v>
      </c>
      <c r="N494" s="8" t="str">
        <f t="shared" si="93"/>
        <v xml:space="preserve">La Boudinière </v>
      </c>
      <c r="O494" s="8" t="str">
        <f t="shared" si="94"/>
        <v>28480</v>
      </c>
      <c r="P494" s="8" t="str">
        <f t="shared" si="95"/>
        <v>HASSANT</v>
      </c>
    </row>
    <row r="495" spans="1:16" ht="62.25" customHeight="1" thickTop="1" thickBot="1" x14ac:dyDescent="0.25">
      <c r="A495" s="7" t="s">
        <v>769</v>
      </c>
      <c r="C495" s="7" t="s">
        <v>1505</v>
      </c>
      <c r="D495" s="7">
        <f t="shared" si="84"/>
        <v>67</v>
      </c>
      <c r="E495" s="8">
        <f t="shared" si="85"/>
        <v>25</v>
      </c>
      <c r="F495" s="8">
        <f t="shared" si="86"/>
        <v>39</v>
      </c>
      <c r="G495" s="7">
        <f t="shared" si="87"/>
        <v>24</v>
      </c>
      <c r="H495" s="7">
        <f t="shared" si="88"/>
        <v>15</v>
      </c>
      <c r="I495" s="7">
        <f t="shared" si="89"/>
        <v>28</v>
      </c>
      <c r="J495" s="7" t="str">
        <f t="shared" si="90"/>
        <v>HELLER Manuel et Aurore |1 rue du gord</v>
      </c>
      <c r="K495" s="7" t="str">
        <f t="shared" si="91"/>
        <v>27240   SYLVAINS LES MOULINS</v>
      </c>
      <c r="M495" s="8" t="str">
        <f t="shared" si="92"/>
        <v xml:space="preserve">HELLER Manuel et Aurore </v>
      </c>
      <c r="N495" s="8" t="str">
        <f t="shared" si="93"/>
        <v>1 rue du gord</v>
      </c>
      <c r="O495" s="8" t="str">
        <f t="shared" si="94"/>
        <v>27240</v>
      </c>
      <c r="P495" s="8" t="str">
        <f t="shared" si="95"/>
        <v>SYLVAINS LES MOULINS</v>
      </c>
    </row>
    <row r="496" spans="1:16" ht="62.25" customHeight="1" thickTop="1" thickBot="1" x14ac:dyDescent="0.25">
      <c r="A496" s="7" t="s">
        <v>488</v>
      </c>
      <c r="C496" s="7" t="s">
        <v>1506</v>
      </c>
      <c r="D496" s="7">
        <f t="shared" si="84"/>
        <v>58</v>
      </c>
      <c r="E496" s="8">
        <f t="shared" si="85"/>
        <v>12</v>
      </c>
      <c r="F496" s="8">
        <f t="shared" si="86"/>
        <v>34</v>
      </c>
      <c r="G496" s="7">
        <f t="shared" si="87"/>
        <v>11</v>
      </c>
      <c r="H496" s="7">
        <f t="shared" si="88"/>
        <v>23</v>
      </c>
      <c r="I496" s="7">
        <f t="shared" si="89"/>
        <v>24</v>
      </c>
      <c r="J496" s="7" t="str">
        <f t="shared" si="90"/>
        <v xml:space="preserve">HENO Fabien|2 bis rue du Tilleul </v>
      </c>
      <c r="K496" s="7" t="str">
        <f t="shared" si="91"/>
        <v>27770   ILLIERS L'EVEQUE</v>
      </c>
      <c r="M496" s="8" t="str">
        <f t="shared" si="92"/>
        <v>HENO Fabien</v>
      </c>
      <c r="N496" s="8" t="str">
        <f t="shared" si="93"/>
        <v xml:space="preserve">2 bis rue du Tilleul </v>
      </c>
      <c r="O496" s="8" t="str">
        <f t="shared" si="94"/>
        <v>27770</v>
      </c>
      <c r="P496" s="8" t="str">
        <f t="shared" si="95"/>
        <v>ILLIERS L'EVEQUE</v>
      </c>
    </row>
    <row r="497" spans="1:16" ht="62.25" customHeight="1" thickTop="1" thickBot="1" x14ac:dyDescent="0.25">
      <c r="A497" s="7" t="s">
        <v>770</v>
      </c>
      <c r="C497" s="7" t="s">
        <v>1507</v>
      </c>
      <c r="D497" s="7">
        <f t="shared" si="84"/>
        <v>56</v>
      </c>
      <c r="E497" s="8">
        <f t="shared" si="85"/>
        <v>13</v>
      </c>
      <c r="F497" s="8">
        <f t="shared" si="86"/>
        <v>32</v>
      </c>
      <c r="G497" s="7">
        <f t="shared" si="87"/>
        <v>12</v>
      </c>
      <c r="H497" s="7">
        <f t="shared" si="88"/>
        <v>20</v>
      </c>
      <c r="I497" s="7">
        <f t="shared" si="89"/>
        <v>24</v>
      </c>
      <c r="J497" s="7" t="str">
        <f t="shared" si="90"/>
        <v>HERAUX David|14 rue de la forêt</v>
      </c>
      <c r="K497" s="7" t="str">
        <f t="shared" si="91"/>
        <v>27170  BEAUMONT LE ROGER</v>
      </c>
      <c r="M497" s="8" t="str">
        <f t="shared" si="92"/>
        <v>HERAUX David</v>
      </c>
      <c r="N497" s="8" t="str">
        <f t="shared" si="93"/>
        <v>14 rue de la forêt</v>
      </c>
      <c r="O497" s="8" t="str">
        <f t="shared" si="94"/>
        <v>27170</v>
      </c>
      <c r="P497" s="8" t="str">
        <f t="shared" si="95"/>
        <v>EAUMONT LE ROGER</v>
      </c>
    </row>
    <row r="498" spans="1:16" ht="62.25" customHeight="1" thickTop="1" thickBot="1" x14ac:dyDescent="0.25">
      <c r="A498" s="7" t="s">
        <v>771</v>
      </c>
      <c r="C498" s="7" t="s">
        <v>1508</v>
      </c>
      <c r="D498" s="7">
        <f t="shared" si="84"/>
        <v>59</v>
      </c>
      <c r="E498" s="8">
        <f t="shared" si="85"/>
        <v>14</v>
      </c>
      <c r="F498" s="8">
        <f t="shared" si="86"/>
        <v>35</v>
      </c>
      <c r="G498" s="7">
        <f t="shared" si="87"/>
        <v>13</v>
      </c>
      <c r="H498" s="7">
        <f t="shared" si="88"/>
        <v>22</v>
      </c>
      <c r="I498" s="7">
        <f t="shared" si="89"/>
        <v>24</v>
      </c>
      <c r="J498" s="7" t="str">
        <f t="shared" si="90"/>
        <v>HERVY Carole | 31 rue des Tilleuls</v>
      </c>
      <c r="K498" s="7" t="str">
        <f t="shared" si="91"/>
        <v>28140   TILLAY LE PENEUX</v>
      </c>
      <c r="M498" s="8" t="str">
        <f t="shared" si="92"/>
        <v xml:space="preserve">HERVY Carole </v>
      </c>
      <c r="N498" s="8" t="str">
        <f t="shared" si="93"/>
        <v xml:space="preserve"> 31 rue des Tilleuls</v>
      </c>
      <c r="O498" s="8" t="str">
        <f t="shared" si="94"/>
        <v>28140</v>
      </c>
      <c r="P498" s="8" t="str">
        <f t="shared" si="95"/>
        <v>TILLAY LE PENEUX</v>
      </c>
    </row>
    <row r="499" spans="1:16" ht="62.25" customHeight="1" thickTop="1" thickBot="1" x14ac:dyDescent="0.25">
      <c r="A499" s="7" t="s">
        <v>772</v>
      </c>
      <c r="C499" s="7" t="s">
        <v>1509</v>
      </c>
      <c r="D499" s="7">
        <f t="shared" si="84"/>
        <v>63</v>
      </c>
      <c r="E499" s="8">
        <f t="shared" si="85"/>
        <v>16</v>
      </c>
      <c r="F499" s="8">
        <f t="shared" si="86"/>
        <v>41</v>
      </c>
      <c r="G499" s="7">
        <f t="shared" si="87"/>
        <v>15</v>
      </c>
      <c r="H499" s="7">
        <f t="shared" si="88"/>
        <v>26</v>
      </c>
      <c r="I499" s="7">
        <f t="shared" si="89"/>
        <v>22</v>
      </c>
      <c r="J499" s="7" t="str">
        <f t="shared" si="90"/>
        <v xml:space="preserve">HEUDIARD Jérome| Lieu dit les pithieres </v>
      </c>
      <c r="K499" s="7" t="str">
        <f t="shared" si="91"/>
        <v>28480   HAPPONVILLIERS</v>
      </c>
      <c r="M499" s="8" t="str">
        <f t="shared" si="92"/>
        <v>HEUDIARD Jérome</v>
      </c>
      <c r="N499" s="8" t="str">
        <f t="shared" si="93"/>
        <v xml:space="preserve"> Lieu dit les pithieres </v>
      </c>
      <c r="O499" s="8" t="str">
        <f t="shared" si="94"/>
        <v>28480</v>
      </c>
      <c r="P499" s="8" t="str">
        <f t="shared" si="95"/>
        <v>HAPPONVILLIERS</v>
      </c>
    </row>
    <row r="500" spans="1:16" ht="62.25" customHeight="1" thickTop="1" thickBot="1" x14ac:dyDescent="0.25">
      <c r="A500" s="7" t="s">
        <v>773</v>
      </c>
      <c r="C500" s="7" t="s">
        <v>1510</v>
      </c>
      <c r="D500" s="7">
        <f t="shared" si="84"/>
        <v>44</v>
      </c>
      <c r="E500" s="8">
        <f t="shared" si="85"/>
        <v>15</v>
      </c>
      <c r="F500" s="8">
        <f t="shared" si="86"/>
        <v>33</v>
      </c>
      <c r="G500" s="7">
        <f t="shared" si="87"/>
        <v>14</v>
      </c>
      <c r="H500" s="7">
        <f t="shared" si="88"/>
        <v>19</v>
      </c>
      <c r="I500" s="7">
        <f t="shared" si="89"/>
        <v>11</v>
      </c>
      <c r="J500" s="7" t="str">
        <f t="shared" si="90"/>
        <v>HIRTZ Olivier |35 rue de l Ecole</v>
      </c>
      <c r="K500" s="7" t="str">
        <f t="shared" si="91"/>
        <v>28320   GAS</v>
      </c>
      <c r="M500" s="8" t="str">
        <f t="shared" si="92"/>
        <v xml:space="preserve">HIRTZ Olivier </v>
      </c>
      <c r="N500" s="8" t="str">
        <f t="shared" si="93"/>
        <v>35 rue de l Ecole</v>
      </c>
      <c r="O500" s="8" t="str">
        <f t="shared" si="94"/>
        <v>28320</v>
      </c>
      <c r="P500" s="8" t="str">
        <f t="shared" si="95"/>
        <v>GAS</v>
      </c>
    </row>
    <row r="501" spans="1:16" ht="62.25" customHeight="1" thickTop="1" thickBot="1" x14ac:dyDescent="0.25">
      <c r="A501" s="7" t="s">
        <v>774</v>
      </c>
      <c r="C501" s="7" t="s">
        <v>1511</v>
      </c>
      <c r="D501" s="7">
        <f t="shared" si="84"/>
        <v>64</v>
      </c>
      <c r="E501" s="8">
        <f t="shared" si="85"/>
        <v>28</v>
      </c>
      <c r="F501" s="8">
        <f t="shared" si="86"/>
        <v>51</v>
      </c>
      <c r="G501" s="7">
        <f t="shared" si="87"/>
        <v>27</v>
      </c>
      <c r="H501" s="7">
        <f t="shared" si="88"/>
        <v>24</v>
      </c>
      <c r="I501" s="7">
        <f t="shared" si="89"/>
        <v>13</v>
      </c>
      <c r="J501" s="7" t="str">
        <f t="shared" si="90"/>
        <v>HIS Michel et PORC Marylène|Lieu dit La Renardière</v>
      </c>
      <c r="K501" s="7" t="str">
        <f t="shared" si="91"/>
        <v>28240   MANOU</v>
      </c>
      <c r="M501" s="8" t="str">
        <f t="shared" si="92"/>
        <v>HIS Michel et PORC Marylène</v>
      </c>
      <c r="N501" s="8" t="str">
        <f t="shared" si="93"/>
        <v>Lieu dit La Renardière</v>
      </c>
      <c r="O501" s="8" t="str">
        <f t="shared" si="94"/>
        <v>28240</v>
      </c>
      <c r="P501" s="8" t="str">
        <f t="shared" si="95"/>
        <v>MANOU</v>
      </c>
    </row>
    <row r="502" spans="1:16" ht="62.25" customHeight="1" thickTop="1" thickBot="1" x14ac:dyDescent="0.25">
      <c r="A502" s="7" t="s">
        <v>775</v>
      </c>
      <c r="C502" s="7" t="s">
        <v>1512</v>
      </c>
      <c r="D502" s="7">
        <f t="shared" si="84"/>
        <v>56</v>
      </c>
      <c r="E502" s="8">
        <f t="shared" si="85"/>
        <v>16</v>
      </c>
      <c r="F502" s="8">
        <f t="shared" si="86"/>
        <v>31</v>
      </c>
      <c r="G502" s="7">
        <f t="shared" si="87"/>
        <v>15</v>
      </c>
      <c r="H502" s="7">
        <f t="shared" si="88"/>
        <v>16</v>
      </c>
      <c r="I502" s="7">
        <f t="shared" si="89"/>
        <v>25</v>
      </c>
      <c r="J502" s="7" t="str">
        <f t="shared" si="90"/>
        <v>HOLGARD Patrick| 9 rue oiseaux</v>
      </c>
      <c r="K502" s="7" t="str">
        <f t="shared" si="91"/>
        <v>27180   ARNIERES SUR ITON</v>
      </c>
      <c r="M502" s="8" t="str">
        <f t="shared" si="92"/>
        <v>HOLGARD Patrick</v>
      </c>
      <c r="N502" s="8" t="str">
        <f t="shared" si="93"/>
        <v xml:space="preserve"> 9 rue oiseaux</v>
      </c>
      <c r="O502" s="8" t="str">
        <f t="shared" si="94"/>
        <v>27180</v>
      </c>
      <c r="P502" s="8" t="str">
        <f t="shared" si="95"/>
        <v>ARNIERES SUR ITON</v>
      </c>
    </row>
    <row r="503" spans="1:16" ht="62.25" customHeight="1" thickTop="1" thickBot="1" x14ac:dyDescent="0.25">
      <c r="A503" s="7" t="s">
        <v>776</v>
      </c>
      <c r="C503" s="7" t="s">
        <v>1513</v>
      </c>
      <c r="D503" s="7">
        <f t="shared" si="84"/>
        <v>64</v>
      </c>
      <c r="E503" s="8">
        <f t="shared" si="85"/>
        <v>12</v>
      </c>
      <c r="F503" s="8">
        <f t="shared" si="86"/>
        <v>35</v>
      </c>
      <c r="G503" s="7">
        <f t="shared" si="87"/>
        <v>11</v>
      </c>
      <c r="H503" s="7">
        <f t="shared" si="88"/>
        <v>24</v>
      </c>
      <c r="I503" s="7">
        <f t="shared" si="89"/>
        <v>29</v>
      </c>
      <c r="J503" s="7" t="str">
        <f t="shared" si="90"/>
        <v xml:space="preserve">HUARD Jacky|51 rue marcel moisson </v>
      </c>
      <c r="K503" s="7" t="str">
        <f t="shared" si="91"/>
        <v>27120   SAINT AQUILIN DE PACY</v>
      </c>
      <c r="M503" s="8" t="str">
        <f t="shared" si="92"/>
        <v>HUARD Jacky</v>
      </c>
      <c r="N503" s="8" t="str">
        <f t="shared" si="93"/>
        <v xml:space="preserve">51 rue marcel moisson </v>
      </c>
      <c r="O503" s="8" t="str">
        <f t="shared" si="94"/>
        <v>27120</v>
      </c>
      <c r="P503" s="8" t="str">
        <f t="shared" si="95"/>
        <v>SAINT AQUILIN DE PACY</v>
      </c>
    </row>
    <row r="504" spans="1:16" ht="62.25" customHeight="1" thickTop="1" thickBot="1" x14ac:dyDescent="0.25">
      <c r="A504" s="7" t="s">
        <v>489</v>
      </c>
      <c r="C504" s="7" t="s">
        <v>1514</v>
      </c>
      <c r="D504" s="7">
        <f t="shared" si="84"/>
        <v>57</v>
      </c>
      <c r="E504" s="8">
        <f t="shared" si="85"/>
        <v>13</v>
      </c>
      <c r="F504" s="8">
        <f t="shared" si="86"/>
        <v>39</v>
      </c>
      <c r="G504" s="7">
        <f t="shared" si="87"/>
        <v>12</v>
      </c>
      <c r="H504" s="7">
        <f t="shared" si="88"/>
        <v>27</v>
      </c>
      <c r="I504" s="7">
        <f t="shared" si="89"/>
        <v>18</v>
      </c>
      <c r="J504" s="7" t="str">
        <f t="shared" si="90"/>
        <v>HUBERT Agnès|5 sentier des etringalles</v>
      </c>
      <c r="K504" s="7" t="str">
        <f t="shared" si="91"/>
        <v>27220  GROSSOEUVRE</v>
      </c>
      <c r="M504" s="8" t="str">
        <f t="shared" si="92"/>
        <v>HUBERT Agnès</v>
      </c>
      <c r="N504" s="8" t="str">
        <f t="shared" si="93"/>
        <v>5 sentier des etringalles</v>
      </c>
      <c r="O504" s="8" t="str">
        <f t="shared" si="94"/>
        <v>27220</v>
      </c>
      <c r="P504" s="8" t="str">
        <f t="shared" si="95"/>
        <v>ROSSOEUVRE</v>
      </c>
    </row>
    <row r="505" spans="1:16" ht="62.25" customHeight="1" thickTop="1" thickBot="1" x14ac:dyDescent="0.25">
      <c r="A505" s="7" t="s">
        <v>490</v>
      </c>
      <c r="C505" s="7" t="s">
        <v>1515</v>
      </c>
      <c r="D505" s="7">
        <f t="shared" si="84"/>
        <v>52</v>
      </c>
      <c r="E505" s="8">
        <f t="shared" si="85"/>
        <v>12</v>
      </c>
      <c r="F505" s="8">
        <f t="shared" si="86"/>
        <v>35</v>
      </c>
      <c r="G505" s="7">
        <f t="shared" si="87"/>
        <v>11</v>
      </c>
      <c r="H505" s="7">
        <f t="shared" si="88"/>
        <v>24</v>
      </c>
      <c r="I505" s="7">
        <f t="shared" si="89"/>
        <v>17</v>
      </c>
      <c r="J505" s="7" t="str">
        <f t="shared" si="90"/>
        <v xml:space="preserve">HUBERT Jean|6 rue Haies d Alleray </v>
      </c>
      <c r="K505" s="7" t="str">
        <f t="shared" si="91"/>
        <v>28240   VAUPILLON</v>
      </c>
      <c r="M505" s="8" t="str">
        <f t="shared" si="92"/>
        <v>HUBERT Jean</v>
      </c>
      <c r="N505" s="8" t="str">
        <f t="shared" si="93"/>
        <v xml:space="preserve">6 rue Haies d Alleray </v>
      </c>
      <c r="O505" s="8" t="str">
        <f t="shared" si="94"/>
        <v>28240</v>
      </c>
      <c r="P505" s="8" t="str">
        <f t="shared" si="95"/>
        <v>VAUPILLON</v>
      </c>
    </row>
    <row r="506" spans="1:16" ht="62.25" customHeight="1" thickTop="1" thickBot="1" x14ac:dyDescent="0.25">
      <c r="A506" s="7" t="s">
        <v>491</v>
      </c>
      <c r="C506" s="7" t="s">
        <v>1516</v>
      </c>
      <c r="D506" s="7">
        <f t="shared" si="84"/>
        <v>49</v>
      </c>
      <c r="E506" s="8">
        <f t="shared" si="85"/>
        <v>14</v>
      </c>
      <c r="F506" s="8">
        <f t="shared" si="86"/>
        <v>34</v>
      </c>
      <c r="G506" s="7">
        <f t="shared" si="87"/>
        <v>13</v>
      </c>
      <c r="H506" s="7">
        <f t="shared" si="88"/>
        <v>21</v>
      </c>
      <c r="I506" s="7">
        <f t="shared" si="89"/>
        <v>15</v>
      </c>
      <c r="J506" s="7" t="str">
        <f t="shared" si="90"/>
        <v xml:space="preserve">HUBERT Marcel|36 rue Chandelette </v>
      </c>
      <c r="K506" s="7" t="str">
        <f t="shared" si="91"/>
        <v>28210  COULOMBS</v>
      </c>
      <c r="M506" s="8" t="str">
        <f t="shared" si="92"/>
        <v>HUBERT Marcel</v>
      </c>
      <c r="N506" s="8" t="str">
        <f t="shared" si="93"/>
        <v xml:space="preserve">36 rue Chandelette </v>
      </c>
      <c r="O506" s="8" t="str">
        <f t="shared" si="94"/>
        <v>28210</v>
      </c>
      <c r="P506" s="8" t="str">
        <f t="shared" si="95"/>
        <v>OULOMBS</v>
      </c>
    </row>
    <row r="507" spans="1:16" ht="62.25" customHeight="1" thickTop="1" thickBot="1" x14ac:dyDescent="0.25">
      <c r="A507" s="7" t="s">
        <v>777</v>
      </c>
      <c r="C507" s="7" t="s">
        <v>1517</v>
      </c>
      <c r="D507" s="7">
        <f t="shared" si="84"/>
        <v>58</v>
      </c>
      <c r="E507" s="8">
        <f t="shared" si="85"/>
        <v>14</v>
      </c>
      <c r="F507" s="8">
        <f t="shared" si="86"/>
        <v>31</v>
      </c>
      <c r="G507" s="7">
        <f t="shared" si="87"/>
        <v>13</v>
      </c>
      <c r="H507" s="7">
        <f t="shared" si="88"/>
        <v>18</v>
      </c>
      <c r="I507" s="7">
        <f t="shared" si="89"/>
        <v>27</v>
      </c>
      <c r="J507" s="7" t="str">
        <f t="shared" si="90"/>
        <v>HUET Georges |6 rue de St Marc</v>
      </c>
      <c r="K507" s="7" t="str">
        <f t="shared" si="91"/>
        <v>28260  BERCHERES SUR VESGRE</v>
      </c>
      <c r="M507" s="8" t="str">
        <f t="shared" si="92"/>
        <v xml:space="preserve">HUET Georges </v>
      </c>
      <c r="N507" s="8" t="str">
        <f t="shared" si="93"/>
        <v>6 rue de St Marc</v>
      </c>
      <c r="O507" s="8" t="str">
        <f t="shared" si="94"/>
        <v>28260</v>
      </c>
      <c r="P507" s="8" t="str">
        <f t="shared" si="95"/>
        <v>ERCHERES SUR VESGRE</v>
      </c>
    </row>
    <row r="508" spans="1:16" ht="62.25" customHeight="1" thickTop="1" thickBot="1" x14ac:dyDescent="0.25">
      <c r="A508" s="7" t="s">
        <v>778</v>
      </c>
      <c r="C508" s="7" t="s">
        <v>1518</v>
      </c>
      <c r="D508" s="7">
        <f t="shared" si="84"/>
        <v>82</v>
      </c>
      <c r="E508" s="8">
        <f t="shared" si="85"/>
        <v>25</v>
      </c>
      <c r="F508" s="8">
        <f t="shared" si="86"/>
        <v>51</v>
      </c>
      <c r="G508" s="7">
        <f t="shared" si="87"/>
        <v>24</v>
      </c>
      <c r="H508" s="7">
        <f t="shared" si="88"/>
        <v>27</v>
      </c>
      <c r="I508" s="7">
        <f t="shared" si="89"/>
        <v>31</v>
      </c>
      <c r="J508" s="7" t="str">
        <f t="shared" si="90"/>
        <v xml:space="preserve">HUET Michelle et Reynald| 10 rue de la Résistance </v>
      </c>
      <c r="K508" s="7" t="str">
        <f t="shared" si="91"/>
        <v>28150   BOISVILLE LA SAINT PERE</v>
      </c>
      <c r="M508" s="8" t="str">
        <f t="shared" si="92"/>
        <v>HUET Michelle et Reynald</v>
      </c>
      <c r="N508" s="8" t="str">
        <f t="shared" si="93"/>
        <v xml:space="preserve"> 10 rue de la Résistance </v>
      </c>
      <c r="O508" s="8" t="str">
        <f t="shared" si="94"/>
        <v>28150</v>
      </c>
      <c r="P508" s="8" t="str">
        <f t="shared" si="95"/>
        <v>BOISVILLE LA SAINT PERE</v>
      </c>
    </row>
    <row r="509" spans="1:16" ht="62.25" customHeight="1" thickTop="1" thickBot="1" x14ac:dyDescent="0.25">
      <c r="A509" s="7" t="s">
        <v>492</v>
      </c>
      <c r="C509" s="7" t="s">
        <v>1519</v>
      </c>
      <c r="D509" s="7">
        <f t="shared" si="84"/>
        <v>46</v>
      </c>
      <c r="E509" s="8">
        <f t="shared" si="85"/>
        <v>21</v>
      </c>
      <c r="F509" s="8" t="e">
        <f t="shared" si="86"/>
        <v>#VALUE!</v>
      </c>
      <c r="G509" s="7">
        <f t="shared" si="87"/>
        <v>20</v>
      </c>
      <c r="H509" s="7" t="e">
        <f t="shared" si="88"/>
        <v>#VALUE!</v>
      </c>
      <c r="I509" s="7" t="e">
        <f t="shared" si="89"/>
        <v>#VALUE!</v>
      </c>
      <c r="J509" s="7" t="e">
        <f t="shared" si="90"/>
        <v>#VALUE!</v>
      </c>
      <c r="K509" s="7" t="e">
        <f t="shared" si="91"/>
        <v>#VALUE!</v>
      </c>
      <c r="M509" s="8" t="str">
        <f t="shared" si="92"/>
        <v>HUET Pascal le bourg</v>
      </c>
      <c r="N509" s="8" t="str">
        <f t="shared" si="93"/>
        <v/>
      </c>
      <c r="O509" s="8" t="str">
        <f t="shared" si="94"/>
        <v/>
      </c>
      <c r="P509" s="8" t="str">
        <f t="shared" si="95"/>
        <v/>
      </c>
    </row>
    <row r="510" spans="1:16" ht="62.25" customHeight="1" thickTop="1" thickBot="1" x14ac:dyDescent="0.25">
      <c r="A510" s="10" t="s">
        <v>779</v>
      </c>
      <c r="C510" s="10" t="s">
        <v>1520</v>
      </c>
      <c r="D510" s="7">
        <f t="shared" si="84"/>
        <v>47</v>
      </c>
      <c r="E510" s="8">
        <f t="shared" si="85"/>
        <v>24</v>
      </c>
      <c r="F510" s="8" t="e">
        <f t="shared" si="86"/>
        <v>#VALUE!</v>
      </c>
      <c r="G510" s="7">
        <f t="shared" si="87"/>
        <v>23</v>
      </c>
      <c r="H510" s="7" t="e">
        <f t="shared" si="88"/>
        <v>#VALUE!</v>
      </c>
      <c r="I510" s="7" t="e">
        <f t="shared" si="89"/>
        <v>#VALUE!</v>
      </c>
      <c r="J510" s="7" t="e">
        <f t="shared" si="90"/>
        <v>#VALUE!</v>
      </c>
      <c r="K510" s="7" t="e">
        <f t="shared" si="91"/>
        <v>#VALUE!</v>
      </c>
      <c r="M510" s="8" t="str">
        <f t="shared" si="92"/>
        <v>HUET Véronique et Serge</v>
      </c>
      <c r="N510" s="8" t="str">
        <f t="shared" si="93"/>
        <v/>
      </c>
      <c r="O510" s="8" t="str">
        <f t="shared" si="94"/>
        <v/>
      </c>
      <c r="P510" s="8" t="str">
        <f t="shared" si="95"/>
        <v/>
      </c>
    </row>
    <row r="511" spans="1:16" ht="62.25" customHeight="1" thickTop="1" thickBot="1" x14ac:dyDescent="0.25">
      <c r="A511" s="7" t="s">
        <v>233</v>
      </c>
      <c r="C511" s="7" t="s">
        <v>1521</v>
      </c>
      <c r="D511" s="7">
        <f t="shared" si="84"/>
        <v>227</v>
      </c>
      <c r="E511" s="8">
        <f t="shared" si="85"/>
        <v>92</v>
      </c>
      <c r="F511" s="8" t="e">
        <f t="shared" si="86"/>
        <v>#VALUE!</v>
      </c>
      <c r="G511" s="7">
        <f t="shared" si="87"/>
        <v>91</v>
      </c>
      <c r="H511" s="7" t="e">
        <f t="shared" si="88"/>
        <v>#VALUE!</v>
      </c>
      <c r="I511" s="7" t="e">
        <f t="shared" si="89"/>
        <v>#VALUE!</v>
      </c>
      <c r="J511" s="7" t="e">
        <f t="shared" si="90"/>
        <v>#VALUE!</v>
      </c>
      <c r="K511" s="7" t="e">
        <f t="shared" si="91"/>
        <v>#VALUE!</v>
      </c>
      <c r="M511" s="8" t="str">
        <f t="shared" si="92"/>
        <v xml:space="preserve">HURAULT Moïse et Nicole                                                                    </v>
      </c>
      <c r="N511" s="8" t="str">
        <f t="shared" si="93"/>
        <v/>
      </c>
      <c r="O511" s="8" t="str">
        <f t="shared" si="94"/>
        <v/>
      </c>
      <c r="P511" s="8" t="str">
        <f t="shared" si="95"/>
        <v/>
      </c>
    </row>
    <row r="512" spans="1:16" ht="62.25" customHeight="1" thickTop="1" thickBot="1" x14ac:dyDescent="0.25">
      <c r="A512" s="7" t="s">
        <v>234</v>
      </c>
      <c r="C512" s="7" t="s">
        <v>1522</v>
      </c>
      <c r="D512" s="7">
        <f t="shared" si="84"/>
        <v>240</v>
      </c>
      <c r="E512" s="8">
        <f t="shared" si="85"/>
        <v>96</v>
      </c>
      <c r="F512" s="8" t="e">
        <f t="shared" si="86"/>
        <v>#VALUE!</v>
      </c>
      <c r="G512" s="7">
        <f t="shared" si="87"/>
        <v>95</v>
      </c>
      <c r="H512" s="7" t="e">
        <f t="shared" si="88"/>
        <v>#VALUE!</v>
      </c>
      <c r="I512" s="7" t="e">
        <f t="shared" si="89"/>
        <v>#VALUE!</v>
      </c>
      <c r="J512" s="7" t="e">
        <f t="shared" si="90"/>
        <v>#VALUE!</v>
      </c>
      <c r="K512" s="7" t="e">
        <f t="shared" si="91"/>
        <v>#VALUE!</v>
      </c>
      <c r="M512" s="8" t="str">
        <f t="shared" si="92"/>
        <v xml:space="preserve">HUREL Jean pierre                                                                              </v>
      </c>
      <c r="N512" s="8" t="str">
        <f t="shared" si="93"/>
        <v/>
      </c>
      <c r="O512" s="8" t="str">
        <f t="shared" si="94"/>
        <v/>
      </c>
      <c r="P512" s="8" t="str">
        <f t="shared" si="95"/>
        <v/>
      </c>
    </row>
    <row r="513" spans="1:16" ht="62.25" customHeight="1" thickTop="1" thickBot="1" x14ac:dyDescent="0.25">
      <c r="A513" s="7" t="s">
        <v>235</v>
      </c>
      <c r="C513" s="7" t="s">
        <v>1523</v>
      </c>
      <c r="D513" s="7">
        <f t="shared" si="84"/>
        <v>236</v>
      </c>
      <c r="E513" s="8">
        <f t="shared" si="85"/>
        <v>98</v>
      </c>
      <c r="F513" s="8" t="e">
        <f t="shared" si="86"/>
        <v>#VALUE!</v>
      </c>
      <c r="G513" s="7">
        <f t="shared" si="87"/>
        <v>97</v>
      </c>
      <c r="H513" s="7" t="e">
        <f t="shared" si="88"/>
        <v>#VALUE!</v>
      </c>
      <c r="I513" s="7" t="e">
        <f t="shared" si="89"/>
        <v>#VALUE!</v>
      </c>
      <c r="J513" s="7" t="e">
        <f t="shared" si="90"/>
        <v>#VALUE!</v>
      </c>
      <c r="K513" s="7" t="e">
        <f t="shared" si="91"/>
        <v>#VALUE!</v>
      </c>
      <c r="M513" s="8" t="str">
        <f t="shared" si="92"/>
        <v xml:space="preserve">IGNATIO Albert                                                                                   </v>
      </c>
      <c r="N513" s="8" t="str">
        <f t="shared" si="93"/>
        <v/>
      </c>
      <c r="O513" s="8" t="str">
        <f t="shared" si="94"/>
        <v/>
      </c>
      <c r="P513" s="8" t="str">
        <f t="shared" si="95"/>
        <v/>
      </c>
    </row>
    <row r="514" spans="1:16" ht="62.25" customHeight="1" thickTop="1" thickBot="1" x14ac:dyDescent="0.25">
      <c r="A514" s="7" t="s">
        <v>636</v>
      </c>
      <c r="C514" s="7" t="s">
        <v>1524</v>
      </c>
      <c r="D514" s="7">
        <f t="shared" si="84"/>
        <v>235</v>
      </c>
      <c r="E514" s="8">
        <f t="shared" si="85"/>
        <v>90</v>
      </c>
      <c r="F514" s="8" t="e">
        <f t="shared" si="86"/>
        <v>#VALUE!</v>
      </c>
      <c r="G514" s="7">
        <f t="shared" si="87"/>
        <v>89</v>
      </c>
      <c r="H514" s="7" t="e">
        <f t="shared" si="88"/>
        <v>#VALUE!</v>
      </c>
      <c r="I514" s="7" t="e">
        <f t="shared" si="89"/>
        <v>#VALUE!</v>
      </c>
      <c r="J514" s="7" t="e">
        <f t="shared" si="90"/>
        <v>#VALUE!</v>
      </c>
      <c r="K514" s="7" t="e">
        <f t="shared" si="91"/>
        <v>#VALUE!</v>
      </c>
      <c r="M514" s="8" t="str">
        <f t="shared" si="92"/>
        <v xml:space="preserve">INIZIAN Martine et Jean-Jacques                                                          </v>
      </c>
      <c r="N514" s="8" t="str">
        <f t="shared" si="93"/>
        <v/>
      </c>
      <c r="O514" s="8" t="str">
        <f t="shared" si="94"/>
        <v/>
      </c>
      <c r="P514" s="8" t="str">
        <f t="shared" si="95"/>
        <v/>
      </c>
    </row>
    <row r="515" spans="1:16" ht="62.25" customHeight="1" thickTop="1" thickBot="1" x14ac:dyDescent="0.25">
      <c r="A515" s="7" t="s">
        <v>780</v>
      </c>
      <c r="C515" s="7" t="s">
        <v>1525</v>
      </c>
      <c r="D515" s="7">
        <f t="shared" ref="D515:D578" si="96">LEN(C515)</f>
        <v>76</v>
      </c>
      <c r="E515" s="8">
        <f t="shared" ref="E515:E578" si="97">FIND("|",C515)</f>
        <v>38</v>
      </c>
      <c r="F515" s="8">
        <f t="shared" ref="F515:F578" si="98">FIND("|",C515,E515+2)</f>
        <v>59</v>
      </c>
      <c r="G515" s="7">
        <f t="shared" ref="G515:G578" si="99">E515-1</f>
        <v>37</v>
      </c>
      <c r="H515" s="7">
        <f t="shared" ref="H515:H578" si="100">D515-(G515+I515)</f>
        <v>22</v>
      </c>
      <c r="I515" s="7">
        <f t="shared" ref="I515:I578" si="101">D515-F515</f>
        <v>17</v>
      </c>
      <c r="J515" s="7" t="str">
        <f t="shared" ref="J515:J578" si="102">LEFT(C515,F515-1)</f>
        <v>ISAMBERT/DOLLEANS Guillaume et Aurore|4 chemin de la béche</v>
      </c>
      <c r="K515" s="7" t="str">
        <f t="shared" ref="K515:K578" si="103">RIGHT(C515,I515)</f>
        <v>28150   YMONVILLE</v>
      </c>
      <c r="M515" s="8" t="str">
        <f t="shared" ref="M515:M578" si="104">IFERROR(LEFT(C515,G515),"")</f>
        <v>ISAMBERT/DOLLEANS Guillaume et Aurore</v>
      </c>
      <c r="N515" s="8" t="str">
        <f t="shared" ref="N515:N578" si="105">IFERROR(REPLACE(J515,1,E515,""),"")</f>
        <v>4 chemin de la béche</v>
      </c>
      <c r="O515" s="8" t="str">
        <f t="shared" ref="O515:O578" si="106">IFERROR(LEFT(K515,5),"")</f>
        <v>28150</v>
      </c>
      <c r="P515" s="8" t="str">
        <f t="shared" ref="P515:P578" si="107">IFERROR(RIGHT(K515,LEN(K515)-8),"")</f>
        <v>YMONVILLE</v>
      </c>
    </row>
    <row r="516" spans="1:16" ht="62.25" customHeight="1" thickTop="1" thickBot="1" x14ac:dyDescent="0.25">
      <c r="A516" s="7" t="s">
        <v>493</v>
      </c>
      <c r="C516" s="7" t="s">
        <v>1526</v>
      </c>
      <c r="D516" s="7">
        <f t="shared" si="96"/>
        <v>47</v>
      </c>
      <c r="E516" s="8">
        <f t="shared" si="97"/>
        <v>12</v>
      </c>
      <c r="F516" s="8">
        <f t="shared" si="98"/>
        <v>31</v>
      </c>
      <c r="G516" s="7">
        <f t="shared" si="99"/>
        <v>11</v>
      </c>
      <c r="H516" s="7">
        <f t="shared" si="100"/>
        <v>20</v>
      </c>
      <c r="I516" s="7">
        <f t="shared" si="101"/>
        <v>16</v>
      </c>
      <c r="J516" s="7" t="str">
        <f t="shared" si="102"/>
        <v>JACQ Pascal|5 route de daubeuf</v>
      </c>
      <c r="K516" s="7" t="str">
        <f t="shared" si="103"/>
        <v>27430  CONNELLES</v>
      </c>
      <c r="M516" s="8" t="str">
        <f t="shared" si="104"/>
        <v>JACQ Pascal</v>
      </c>
      <c r="N516" s="8" t="str">
        <f t="shared" si="105"/>
        <v>5 route de daubeuf</v>
      </c>
      <c r="O516" s="8" t="str">
        <f t="shared" si="106"/>
        <v>27430</v>
      </c>
      <c r="P516" s="8" t="str">
        <f t="shared" si="107"/>
        <v>ONNELLES</v>
      </c>
    </row>
    <row r="517" spans="1:16" ht="62.25" customHeight="1" thickTop="1" thickBot="1" x14ac:dyDescent="0.25">
      <c r="A517" s="7" t="s">
        <v>781</v>
      </c>
      <c r="C517" s="7" t="s">
        <v>1527</v>
      </c>
      <c r="D517" s="7">
        <f t="shared" si="96"/>
        <v>45</v>
      </c>
      <c r="E517" s="8">
        <f t="shared" si="97"/>
        <v>16</v>
      </c>
      <c r="F517" s="8">
        <f t="shared" si="98"/>
        <v>34</v>
      </c>
      <c r="G517" s="7">
        <f t="shared" si="99"/>
        <v>15</v>
      </c>
      <c r="H517" s="7">
        <f t="shared" si="100"/>
        <v>19</v>
      </c>
      <c r="I517" s="7">
        <f t="shared" si="101"/>
        <v>11</v>
      </c>
      <c r="J517" s="7" t="str">
        <f t="shared" si="102"/>
        <v>JACQUAT Yvette |35 rue de l école</v>
      </c>
      <c r="K517" s="7" t="str">
        <f t="shared" si="103"/>
        <v>28320   GAS</v>
      </c>
      <c r="M517" s="8" t="str">
        <f t="shared" si="104"/>
        <v xml:space="preserve">JACQUAT Yvette </v>
      </c>
      <c r="N517" s="8" t="str">
        <f t="shared" si="105"/>
        <v>35 rue de l école</v>
      </c>
      <c r="O517" s="8" t="str">
        <f t="shared" si="106"/>
        <v>28320</v>
      </c>
      <c r="P517" s="8" t="str">
        <f t="shared" si="107"/>
        <v>GAS</v>
      </c>
    </row>
    <row r="518" spans="1:16" ht="62.25" customHeight="1" thickTop="1" thickBot="1" x14ac:dyDescent="0.25">
      <c r="A518" s="7" t="s">
        <v>782</v>
      </c>
      <c r="C518" s="7" t="s">
        <v>1528</v>
      </c>
      <c r="D518" s="7">
        <f t="shared" si="96"/>
        <v>79</v>
      </c>
      <c r="E518" s="8">
        <f t="shared" si="97"/>
        <v>22</v>
      </c>
      <c r="F518" s="8">
        <f t="shared" si="98"/>
        <v>64</v>
      </c>
      <c r="G518" s="7">
        <f t="shared" si="99"/>
        <v>21</v>
      </c>
      <c r="H518" s="7">
        <f t="shared" si="100"/>
        <v>43</v>
      </c>
      <c r="I518" s="7">
        <f t="shared" si="101"/>
        <v>15</v>
      </c>
      <c r="J518" s="7" t="str">
        <f t="shared" si="102"/>
        <v>JACQUEMARD Christophe| 28 rue du docteur Prouste MICHEL Benoist</v>
      </c>
      <c r="K518" s="7" t="str">
        <f t="shared" si="103"/>
        <v>28630   THIVARS</v>
      </c>
      <c r="M518" s="8" t="str">
        <f t="shared" si="104"/>
        <v>JACQUEMARD Christophe</v>
      </c>
      <c r="N518" s="8" t="str">
        <f t="shared" si="105"/>
        <v xml:space="preserve"> 28 rue du docteur Prouste MICHEL Benoist</v>
      </c>
      <c r="O518" s="8" t="str">
        <f t="shared" si="106"/>
        <v>28630</v>
      </c>
      <c r="P518" s="8" t="str">
        <f t="shared" si="107"/>
        <v>THIVARS</v>
      </c>
    </row>
    <row r="519" spans="1:16" ht="62.25" customHeight="1" thickTop="1" thickBot="1" x14ac:dyDescent="0.25">
      <c r="A519" s="7" t="s">
        <v>783</v>
      </c>
      <c r="C519" s="7" t="s">
        <v>1529</v>
      </c>
      <c r="D519" s="7">
        <f t="shared" si="96"/>
        <v>67</v>
      </c>
      <c r="E519" s="8">
        <f t="shared" si="97"/>
        <v>16</v>
      </c>
      <c r="F519" s="8">
        <f t="shared" si="98"/>
        <v>39</v>
      </c>
      <c r="G519" s="7">
        <f t="shared" si="99"/>
        <v>15</v>
      </c>
      <c r="H519" s="7">
        <f t="shared" si="100"/>
        <v>24</v>
      </c>
      <c r="I519" s="7">
        <f t="shared" si="101"/>
        <v>28</v>
      </c>
      <c r="J519" s="7" t="str">
        <f t="shared" si="102"/>
        <v>JAGLIN Sylviane|10 rue Emile Grapperon</v>
      </c>
      <c r="K519" s="7" t="str">
        <f t="shared" si="103"/>
        <v>28310  LEVESVILLE LA CHENARD</v>
      </c>
      <c r="M519" s="8" t="str">
        <f t="shared" si="104"/>
        <v>JAGLIN Sylviane</v>
      </c>
      <c r="N519" s="8" t="str">
        <f t="shared" si="105"/>
        <v>10 rue Emile Grapperon</v>
      </c>
      <c r="O519" s="8" t="str">
        <f t="shared" si="106"/>
        <v>28310</v>
      </c>
      <c r="P519" s="8" t="str">
        <f t="shared" si="107"/>
        <v>EVESVILLE LA CHENARD</v>
      </c>
    </row>
    <row r="520" spans="1:16" ht="62.25" customHeight="1" thickTop="1" thickBot="1" x14ac:dyDescent="0.25">
      <c r="A520" s="7" t="s">
        <v>236</v>
      </c>
      <c r="C520" s="7" t="s">
        <v>1530</v>
      </c>
      <c r="D520" s="7">
        <f t="shared" si="96"/>
        <v>247</v>
      </c>
      <c r="E520" s="8">
        <f t="shared" si="97"/>
        <v>110</v>
      </c>
      <c r="F520" s="8" t="e">
        <f t="shared" si="98"/>
        <v>#VALUE!</v>
      </c>
      <c r="G520" s="7">
        <f t="shared" si="99"/>
        <v>109</v>
      </c>
      <c r="H520" s="7" t="e">
        <f t="shared" si="100"/>
        <v>#VALUE!</v>
      </c>
      <c r="I520" s="7" t="e">
        <f t="shared" si="101"/>
        <v>#VALUE!</v>
      </c>
      <c r="J520" s="7" t="e">
        <f t="shared" si="102"/>
        <v>#VALUE!</v>
      </c>
      <c r="K520" s="7" t="e">
        <f t="shared" si="103"/>
        <v>#VALUE!</v>
      </c>
      <c r="M520" s="8" t="str">
        <f t="shared" si="104"/>
        <v>JAKELJ Pascal et Severine                                                                     BRUNEAU Sylvain</v>
      </c>
      <c r="N520" s="8" t="str">
        <f t="shared" si="105"/>
        <v/>
      </c>
      <c r="O520" s="8" t="str">
        <f t="shared" si="106"/>
        <v/>
      </c>
      <c r="P520" s="8" t="str">
        <f t="shared" si="107"/>
        <v/>
      </c>
    </row>
    <row r="521" spans="1:16" ht="62.25" customHeight="1" thickTop="1" thickBot="1" x14ac:dyDescent="0.25">
      <c r="A521" s="7" t="s">
        <v>237</v>
      </c>
      <c r="C521" s="7" t="s">
        <v>1531</v>
      </c>
      <c r="D521" s="7">
        <f t="shared" si="96"/>
        <v>229</v>
      </c>
      <c r="E521" s="8">
        <f t="shared" si="97"/>
        <v>96</v>
      </c>
      <c r="F521" s="8" t="e">
        <f t="shared" si="98"/>
        <v>#VALUE!</v>
      </c>
      <c r="G521" s="7">
        <f t="shared" si="99"/>
        <v>95</v>
      </c>
      <c r="H521" s="7" t="e">
        <f t="shared" si="100"/>
        <v>#VALUE!</v>
      </c>
      <c r="I521" s="7" t="e">
        <f t="shared" si="101"/>
        <v>#VALUE!</v>
      </c>
      <c r="J521" s="7" t="e">
        <f t="shared" si="102"/>
        <v>#VALUE!</v>
      </c>
      <c r="K521" s="7" t="e">
        <f t="shared" si="103"/>
        <v>#VALUE!</v>
      </c>
      <c r="M521" s="8" t="str">
        <f t="shared" si="104"/>
        <v xml:space="preserve">JAN Joel et Françoise                                                                          </v>
      </c>
      <c r="N521" s="8" t="str">
        <f t="shared" si="105"/>
        <v/>
      </c>
      <c r="O521" s="8" t="str">
        <f t="shared" si="106"/>
        <v/>
      </c>
      <c r="P521" s="8" t="str">
        <f t="shared" si="107"/>
        <v/>
      </c>
    </row>
    <row r="522" spans="1:16" ht="62.25" customHeight="1" thickTop="1" thickBot="1" x14ac:dyDescent="0.25">
      <c r="A522" s="7" t="s">
        <v>238</v>
      </c>
      <c r="C522" s="7" t="s">
        <v>1532</v>
      </c>
      <c r="D522" s="7">
        <f t="shared" si="96"/>
        <v>238</v>
      </c>
      <c r="E522" s="8">
        <f t="shared" si="97"/>
        <v>92</v>
      </c>
      <c r="F522" s="8" t="e">
        <f t="shared" si="98"/>
        <v>#VALUE!</v>
      </c>
      <c r="G522" s="7">
        <f t="shared" si="99"/>
        <v>91</v>
      </c>
      <c r="H522" s="7" t="e">
        <f t="shared" si="100"/>
        <v>#VALUE!</v>
      </c>
      <c r="I522" s="7" t="e">
        <f t="shared" si="101"/>
        <v>#VALUE!</v>
      </c>
      <c r="J522" s="7" t="e">
        <f t="shared" si="102"/>
        <v>#VALUE!</v>
      </c>
      <c r="K522" s="7" t="e">
        <f t="shared" si="103"/>
        <v>#VALUE!</v>
      </c>
      <c r="M522" s="8" t="str">
        <f t="shared" si="104"/>
        <v xml:space="preserve">JANVIER Annick et Gérard                                                                   </v>
      </c>
      <c r="N522" s="8" t="str">
        <f t="shared" si="105"/>
        <v/>
      </c>
      <c r="O522" s="8" t="str">
        <f t="shared" si="106"/>
        <v/>
      </c>
      <c r="P522" s="8" t="str">
        <f t="shared" si="107"/>
        <v/>
      </c>
    </row>
    <row r="523" spans="1:16" ht="62.25" customHeight="1" thickTop="1" thickBot="1" x14ac:dyDescent="0.25">
      <c r="A523" s="7" t="s">
        <v>239</v>
      </c>
      <c r="C523" s="7" t="s">
        <v>1533</v>
      </c>
      <c r="D523" s="7">
        <f t="shared" si="96"/>
        <v>228</v>
      </c>
      <c r="E523" s="8">
        <f t="shared" si="97"/>
        <v>97</v>
      </c>
      <c r="F523" s="8" t="e">
        <f t="shared" si="98"/>
        <v>#VALUE!</v>
      </c>
      <c r="G523" s="7">
        <f t="shared" si="99"/>
        <v>96</v>
      </c>
      <c r="H523" s="7" t="e">
        <f t="shared" si="100"/>
        <v>#VALUE!</v>
      </c>
      <c r="I523" s="7" t="e">
        <f t="shared" si="101"/>
        <v>#VALUE!</v>
      </c>
      <c r="J523" s="7" t="e">
        <f t="shared" si="102"/>
        <v>#VALUE!</v>
      </c>
      <c r="K523" s="7" t="e">
        <f t="shared" si="103"/>
        <v>#VALUE!</v>
      </c>
      <c r="M523" s="8" t="str">
        <f t="shared" si="104"/>
        <v xml:space="preserve">JAOUEN Christian                                                                                </v>
      </c>
      <c r="N523" s="8" t="str">
        <f t="shared" si="105"/>
        <v/>
      </c>
      <c r="O523" s="8" t="str">
        <f t="shared" si="106"/>
        <v/>
      </c>
      <c r="P523" s="8" t="str">
        <f t="shared" si="107"/>
        <v/>
      </c>
    </row>
    <row r="524" spans="1:16" ht="62.25" customHeight="1" thickTop="1" thickBot="1" x14ac:dyDescent="0.25">
      <c r="A524" s="7" t="s">
        <v>240</v>
      </c>
      <c r="C524" s="7" t="s">
        <v>1534</v>
      </c>
      <c r="D524" s="7">
        <f t="shared" si="96"/>
        <v>228</v>
      </c>
      <c r="E524" s="8">
        <f t="shared" si="97"/>
        <v>93</v>
      </c>
      <c r="F524" s="8" t="e">
        <f t="shared" si="98"/>
        <v>#VALUE!</v>
      </c>
      <c r="G524" s="7">
        <f t="shared" si="99"/>
        <v>92</v>
      </c>
      <c r="H524" s="7" t="e">
        <f t="shared" si="100"/>
        <v>#VALUE!</v>
      </c>
      <c r="I524" s="7" t="e">
        <f t="shared" si="101"/>
        <v>#VALUE!</v>
      </c>
      <c r="J524" s="7" t="e">
        <f t="shared" si="102"/>
        <v>#VALUE!</v>
      </c>
      <c r="K524" s="7" t="e">
        <f t="shared" si="103"/>
        <v>#VALUE!</v>
      </c>
      <c r="M524" s="8" t="str">
        <f t="shared" si="104"/>
        <v xml:space="preserve">JARNIER Michel et Viviane                                                                   </v>
      </c>
      <c r="N524" s="8" t="str">
        <f t="shared" si="105"/>
        <v/>
      </c>
      <c r="O524" s="8" t="str">
        <f t="shared" si="106"/>
        <v/>
      </c>
      <c r="P524" s="8" t="str">
        <f t="shared" si="107"/>
        <v/>
      </c>
    </row>
    <row r="525" spans="1:16" ht="62.25" customHeight="1" thickTop="1" thickBot="1" x14ac:dyDescent="0.25">
      <c r="A525" s="7" t="s">
        <v>241</v>
      </c>
      <c r="C525" s="7" t="s">
        <v>1535</v>
      </c>
      <c r="D525" s="7">
        <f t="shared" si="96"/>
        <v>246</v>
      </c>
      <c r="E525" s="8">
        <f t="shared" si="97"/>
        <v>103</v>
      </c>
      <c r="F525" s="8" t="e">
        <f t="shared" si="98"/>
        <v>#VALUE!</v>
      </c>
      <c r="G525" s="7">
        <f t="shared" si="99"/>
        <v>102</v>
      </c>
      <c r="H525" s="7" t="e">
        <f t="shared" si="100"/>
        <v>#VALUE!</v>
      </c>
      <c r="I525" s="7" t="e">
        <f t="shared" si="101"/>
        <v>#VALUE!</v>
      </c>
      <c r="J525" s="7" t="e">
        <f t="shared" si="102"/>
        <v>#VALUE!</v>
      </c>
      <c r="K525" s="7" t="e">
        <f t="shared" si="103"/>
        <v>#VALUE!</v>
      </c>
      <c r="M525" s="8" t="str">
        <f t="shared" si="104"/>
        <v>JEAN Isabelle et William                                                                       MAILLOT</v>
      </c>
      <c r="N525" s="8" t="str">
        <f t="shared" si="105"/>
        <v/>
      </c>
      <c r="O525" s="8" t="str">
        <f t="shared" si="106"/>
        <v/>
      </c>
      <c r="P525" s="8" t="str">
        <f t="shared" si="107"/>
        <v/>
      </c>
    </row>
    <row r="526" spans="1:16" ht="62.25" customHeight="1" thickTop="1" thickBot="1" x14ac:dyDescent="0.25">
      <c r="A526" s="7" t="s">
        <v>242</v>
      </c>
      <c r="C526" s="7" t="s">
        <v>1536</v>
      </c>
      <c r="D526" s="7">
        <f t="shared" si="96"/>
        <v>236</v>
      </c>
      <c r="E526" s="8">
        <f t="shared" si="97"/>
        <v>93</v>
      </c>
      <c r="F526" s="8" t="e">
        <f t="shared" si="98"/>
        <v>#VALUE!</v>
      </c>
      <c r="G526" s="7">
        <f t="shared" si="99"/>
        <v>92</v>
      </c>
      <c r="H526" s="7" t="e">
        <f t="shared" si="100"/>
        <v>#VALUE!</v>
      </c>
      <c r="I526" s="7" t="e">
        <f t="shared" si="101"/>
        <v>#VALUE!</v>
      </c>
      <c r="J526" s="7" t="e">
        <f t="shared" si="102"/>
        <v>#VALUE!</v>
      </c>
      <c r="K526" s="7" t="e">
        <f t="shared" si="103"/>
        <v>#VALUE!</v>
      </c>
      <c r="M526" s="8" t="str">
        <f t="shared" si="104"/>
        <v xml:space="preserve">JOANNET Lionnel et Mireille                                                                 </v>
      </c>
      <c r="N526" s="8" t="str">
        <f t="shared" si="105"/>
        <v/>
      </c>
      <c r="O526" s="8" t="str">
        <f t="shared" si="106"/>
        <v/>
      </c>
      <c r="P526" s="8" t="str">
        <f t="shared" si="107"/>
        <v/>
      </c>
    </row>
    <row r="527" spans="1:16" ht="62.25" customHeight="1" thickTop="1" thickBot="1" x14ac:dyDescent="0.25">
      <c r="A527" s="7" t="s">
        <v>15</v>
      </c>
      <c r="C527" s="7" t="s">
        <v>1537</v>
      </c>
      <c r="D527" s="7">
        <f t="shared" si="96"/>
        <v>206</v>
      </c>
      <c r="E527" s="8">
        <f t="shared" si="97"/>
        <v>97</v>
      </c>
      <c r="F527" s="8" t="e">
        <f t="shared" si="98"/>
        <v>#VALUE!</v>
      </c>
      <c r="G527" s="7">
        <f t="shared" si="99"/>
        <v>96</v>
      </c>
      <c r="H527" s="7" t="e">
        <f t="shared" si="100"/>
        <v>#VALUE!</v>
      </c>
      <c r="I527" s="7" t="e">
        <f t="shared" si="101"/>
        <v>#VALUE!</v>
      </c>
      <c r="J527" s="7" t="e">
        <f t="shared" si="102"/>
        <v>#VALUE!</v>
      </c>
      <c r="K527" s="7" t="e">
        <f t="shared" si="103"/>
        <v>#VALUE!</v>
      </c>
      <c r="M527" s="8" t="str">
        <f t="shared" si="104"/>
        <v xml:space="preserve">JOB Guillaume                                                                                   </v>
      </c>
      <c r="N527" s="8" t="str">
        <f t="shared" si="105"/>
        <v/>
      </c>
      <c r="O527" s="8" t="str">
        <f t="shared" si="106"/>
        <v/>
      </c>
      <c r="P527" s="8" t="str">
        <f t="shared" si="107"/>
        <v/>
      </c>
    </row>
    <row r="528" spans="1:16" ht="62.25" customHeight="1" thickTop="1" thickBot="1" x14ac:dyDescent="0.25">
      <c r="A528" s="7" t="s">
        <v>243</v>
      </c>
      <c r="C528" s="7" t="s">
        <v>1538</v>
      </c>
      <c r="D528" s="7">
        <f t="shared" si="96"/>
        <v>232</v>
      </c>
      <c r="E528" s="8">
        <f t="shared" si="97"/>
        <v>94</v>
      </c>
      <c r="F528" s="8" t="e">
        <f t="shared" si="98"/>
        <v>#VALUE!</v>
      </c>
      <c r="G528" s="7">
        <f t="shared" si="99"/>
        <v>93</v>
      </c>
      <c r="H528" s="7" t="e">
        <f t="shared" si="100"/>
        <v>#VALUE!</v>
      </c>
      <c r="I528" s="7" t="e">
        <f t="shared" si="101"/>
        <v>#VALUE!</v>
      </c>
      <c r="J528" s="7" t="e">
        <f t="shared" si="102"/>
        <v>#VALUE!</v>
      </c>
      <c r="K528" s="7" t="e">
        <f t="shared" si="103"/>
        <v>#VALUE!</v>
      </c>
      <c r="M528" s="8" t="str">
        <f t="shared" si="104"/>
        <v xml:space="preserve">JOB Michel et Marie Claire                                                                   </v>
      </c>
      <c r="N528" s="8" t="str">
        <f t="shared" si="105"/>
        <v/>
      </c>
      <c r="O528" s="8" t="str">
        <f t="shared" si="106"/>
        <v/>
      </c>
      <c r="P528" s="8" t="str">
        <f t="shared" si="107"/>
        <v/>
      </c>
    </row>
    <row r="529" spans="1:16" ht="62.25" customHeight="1" thickTop="1" thickBot="1" x14ac:dyDescent="0.25">
      <c r="A529" s="7" t="s">
        <v>244</v>
      </c>
      <c r="C529" s="7" t="s">
        <v>1539</v>
      </c>
      <c r="D529" s="7">
        <f t="shared" si="96"/>
        <v>234</v>
      </c>
      <c r="E529" s="8">
        <f t="shared" si="97"/>
        <v>94</v>
      </c>
      <c r="F529" s="8" t="e">
        <f t="shared" si="98"/>
        <v>#VALUE!</v>
      </c>
      <c r="G529" s="7">
        <f t="shared" si="99"/>
        <v>93</v>
      </c>
      <c r="H529" s="7" t="e">
        <f t="shared" si="100"/>
        <v>#VALUE!</v>
      </c>
      <c r="I529" s="7" t="e">
        <f t="shared" si="101"/>
        <v>#VALUE!</v>
      </c>
      <c r="J529" s="7" t="e">
        <f t="shared" si="102"/>
        <v>#VALUE!</v>
      </c>
      <c r="K529" s="7" t="e">
        <f t="shared" si="103"/>
        <v>#VALUE!</v>
      </c>
      <c r="M529" s="8" t="str">
        <f t="shared" si="104"/>
        <v xml:space="preserve">JONEAU Colette et Alain                                                                      </v>
      </c>
      <c r="N529" s="8" t="str">
        <f t="shared" si="105"/>
        <v/>
      </c>
      <c r="O529" s="8" t="str">
        <f t="shared" si="106"/>
        <v/>
      </c>
      <c r="P529" s="8" t="str">
        <f t="shared" si="107"/>
        <v/>
      </c>
    </row>
    <row r="530" spans="1:16" ht="62.25" customHeight="1" thickTop="1" thickBot="1" x14ac:dyDescent="0.25">
      <c r="A530" s="7" t="s">
        <v>245</v>
      </c>
      <c r="C530" s="7" t="s">
        <v>1540</v>
      </c>
      <c r="D530" s="7">
        <f t="shared" si="96"/>
        <v>230</v>
      </c>
      <c r="E530" s="8">
        <f t="shared" si="97"/>
        <v>90</v>
      </c>
      <c r="F530" s="8" t="e">
        <f t="shared" si="98"/>
        <v>#VALUE!</v>
      </c>
      <c r="G530" s="7">
        <f t="shared" si="99"/>
        <v>89</v>
      </c>
      <c r="H530" s="7" t="e">
        <f t="shared" si="100"/>
        <v>#VALUE!</v>
      </c>
      <c r="I530" s="7" t="e">
        <f t="shared" si="101"/>
        <v>#VALUE!</v>
      </c>
      <c r="J530" s="7" t="e">
        <f t="shared" si="102"/>
        <v>#VALUE!</v>
      </c>
      <c r="K530" s="7" t="e">
        <f t="shared" si="103"/>
        <v>#VALUE!</v>
      </c>
      <c r="M530" s="8" t="str">
        <f t="shared" si="104"/>
        <v xml:space="preserve">JOSSE Brigitte et MORICE Didier                                                          </v>
      </c>
      <c r="N530" s="8" t="str">
        <f t="shared" si="105"/>
        <v/>
      </c>
      <c r="O530" s="8" t="str">
        <f t="shared" si="106"/>
        <v/>
      </c>
      <c r="P530" s="8" t="str">
        <f t="shared" si="107"/>
        <v/>
      </c>
    </row>
    <row r="531" spans="1:16" ht="62.25" customHeight="1" thickTop="1" thickBot="1" x14ac:dyDescent="0.25">
      <c r="A531" s="7" t="s">
        <v>246</v>
      </c>
      <c r="C531" s="7" t="s">
        <v>1541</v>
      </c>
      <c r="D531" s="7">
        <f t="shared" si="96"/>
        <v>228</v>
      </c>
      <c r="E531" s="8">
        <f t="shared" si="97"/>
        <v>95</v>
      </c>
      <c r="F531" s="8" t="e">
        <f t="shared" si="98"/>
        <v>#VALUE!</v>
      </c>
      <c r="G531" s="7">
        <f t="shared" si="99"/>
        <v>94</v>
      </c>
      <c r="H531" s="7" t="e">
        <f t="shared" si="100"/>
        <v>#VALUE!</v>
      </c>
      <c r="I531" s="7" t="e">
        <f t="shared" si="101"/>
        <v>#VALUE!</v>
      </c>
      <c r="J531" s="7" t="e">
        <f t="shared" si="102"/>
        <v>#VALUE!</v>
      </c>
      <c r="K531" s="7" t="e">
        <f t="shared" si="103"/>
        <v>#VALUE!</v>
      </c>
      <c r="M531" s="8" t="str">
        <f t="shared" si="104"/>
        <v xml:space="preserve">JOSSET Jean-Pierre                                                                            </v>
      </c>
      <c r="N531" s="8" t="str">
        <f t="shared" si="105"/>
        <v/>
      </c>
      <c r="O531" s="8" t="str">
        <f t="shared" si="106"/>
        <v/>
      </c>
      <c r="P531" s="8" t="str">
        <f t="shared" si="107"/>
        <v/>
      </c>
    </row>
    <row r="532" spans="1:16" ht="62.25" customHeight="1" thickTop="1" thickBot="1" x14ac:dyDescent="0.25">
      <c r="A532" s="7" t="s">
        <v>247</v>
      </c>
      <c r="C532" s="7" t="s">
        <v>1542</v>
      </c>
      <c r="D532" s="7">
        <f t="shared" si="96"/>
        <v>229</v>
      </c>
      <c r="E532" s="8">
        <f t="shared" si="97"/>
        <v>95</v>
      </c>
      <c r="F532" s="8" t="e">
        <f t="shared" si="98"/>
        <v>#VALUE!</v>
      </c>
      <c r="G532" s="7">
        <f t="shared" si="99"/>
        <v>94</v>
      </c>
      <c r="H532" s="7" t="e">
        <f t="shared" si="100"/>
        <v>#VALUE!</v>
      </c>
      <c r="I532" s="7" t="e">
        <f t="shared" si="101"/>
        <v>#VALUE!</v>
      </c>
      <c r="J532" s="7" t="e">
        <f t="shared" si="102"/>
        <v>#VALUE!</v>
      </c>
      <c r="K532" s="7" t="e">
        <f t="shared" si="103"/>
        <v>#VALUE!</v>
      </c>
      <c r="M532" s="8" t="str">
        <f t="shared" si="104"/>
        <v xml:space="preserve">JOUEN Joel et Nathalie                                                                        </v>
      </c>
      <c r="N532" s="8" t="str">
        <f t="shared" si="105"/>
        <v/>
      </c>
      <c r="O532" s="8" t="str">
        <f t="shared" si="106"/>
        <v/>
      </c>
      <c r="P532" s="8" t="str">
        <f t="shared" si="107"/>
        <v/>
      </c>
    </row>
    <row r="533" spans="1:16" ht="62.25" customHeight="1" thickTop="1" thickBot="1" x14ac:dyDescent="0.25">
      <c r="A533" s="7" t="s">
        <v>248</v>
      </c>
      <c r="C533" s="7" t="s">
        <v>1543</v>
      </c>
      <c r="D533" s="7">
        <f t="shared" si="96"/>
        <v>231</v>
      </c>
      <c r="E533" s="8">
        <f t="shared" si="97"/>
        <v>92</v>
      </c>
      <c r="F533" s="8" t="e">
        <f t="shared" si="98"/>
        <v>#VALUE!</v>
      </c>
      <c r="G533" s="7">
        <f t="shared" si="99"/>
        <v>91</v>
      </c>
      <c r="H533" s="7" t="e">
        <f t="shared" si="100"/>
        <v>#VALUE!</v>
      </c>
      <c r="I533" s="7" t="e">
        <f t="shared" si="101"/>
        <v>#VALUE!</v>
      </c>
      <c r="J533" s="7" t="e">
        <f t="shared" si="102"/>
        <v>#VALUE!</v>
      </c>
      <c r="K533" s="7" t="e">
        <f t="shared" si="103"/>
        <v>#VALUE!</v>
      </c>
      <c r="M533" s="8" t="str">
        <f t="shared" si="104"/>
        <v xml:space="preserve">JOUET Mireille et Dominique                                                                </v>
      </c>
      <c r="N533" s="8" t="str">
        <f t="shared" si="105"/>
        <v/>
      </c>
      <c r="O533" s="8" t="str">
        <f t="shared" si="106"/>
        <v/>
      </c>
      <c r="P533" s="8" t="str">
        <f t="shared" si="107"/>
        <v/>
      </c>
    </row>
    <row r="534" spans="1:16" ht="62.25" customHeight="1" thickTop="1" thickBot="1" x14ac:dyDescent="0.25">
      <c r="A534" s="7" t="s">
        <v>249</v>
      </c>
      <c r="C534" s="7" t="s">
        <v>1544</v>
      </c>
      <c r="D534" s="7">
        <f t="shared" si="96"/>
        <v>238</v>
      </c>
      <c r="E534" s="8">
        <f t="shared" si="97"/>
        <v>93</v>
      </c>
      <c r="F534" s="8" t="e">
        <f t="shared" si="98"/>
        <v>#VALUE!</v>
      </c>
      <c r="G534" s="7">
        <f t="shared" si="99"/>
        <v>92</v>
      </c>
      <c r="H534" s="7" t="e">
        <f t="shared" si="100"/>
        <v>#VALUE!</v>
      </c>
      <c r="I534" s="7" t="e">
        <f t="shared" si="101"/>
        <v>#VALUE!</v>
      </c>
      <c r="J534" s="7" t="e">
        <f t="shared" si="102"/>
        <v>#VALUE!</v>
      </c>
      <c r="K534" s="7" t="e">
        <f t="shared" si="103"/>
        <v>#VALUE!</v>
      </c>
      <c r="M534" s="8" t="str">
        <f t="shared" si="104"/>
        <v xml:space="preserve">JOUSSE Valérie et François                                                                  </v>
      </c>
      <c r="N534" s="8" t="str">
        <f t="shared" si="105"/>
        <v/>
      </c>
      <c r="O534" s="8" t="str">
        <f t="shared" si="106"/>
        <v/>
      </c>
      <c r="P534" s="8" t="str">
        <f t="shared" si="107"/>
        <v/>
      </c>
    </row>
    <row r="535" spans="1:16" ht="62.25" customHeight="1" thickTop="1" thickBot="1" x14ac:dyDescent="0.25">
      <c r="A535" s="7" t="s">
        <v>250</v>
      </c>
      <c r="C535" s="7" t="s">
        <v>1545</v>
      </c>
      <c r="D535" s="7">
        <f t="shared" si="96"/>
        <v>239</v>
      </c>
      <c r="E535" s="8">
        <f t="shared" si="97"/>
        <v>99</v>
      </c>
      <c r="F535" s="8" t="e">
        <f t="shared" si="98"/>
        <v>#VALUE!</v>
      </c>
      <c r="G535" s="7">
        <f t="shared" si="99"/>
        <v>98</v>
      </c>
      <c r="H535" s="7" t="e">
        <f t="shared" si="100"/>
        <v>#VALUE!</v>
      </c>
      <c r="I535" s="7" t="e">
        <f t="shared" si="101"/>
        <v>#VALUE!</v>
      </c>
      <c r="J535" s="7" t="e">
        <f t="shared" si="102"/>
        <v>#VALUE!</v>
      </c>
      <c r="K535" s="7" t="e">
        <f t="shared" si="103"/>
        <v>#VALUE!</v>
      </c>
      <c r="M535" s="8" t="str">
        <f t="shared" si="104"/>
        <v xml:space="preserve">JUGAN Eric                                                                                        </v>
      </c>
      <c r="N535" s="8" t="str">
        <f t="shared" si="105"/>
        <v/>
      </c>
      <c r="O535" s="8" t="str">
        <f t="shared" si="106"/>
        <v/>
      </c>
      <c r="P535" s="8" t="str">
        <f t="shared" si="107"/>
        <v/>
      </c>
    </row>
    <row r="536" spans="1:16" ht="62.25" customHeight="1" thickTop="1" thickBot="1" x14ac:dyDescent="0.25">
      <c r="A536" s="7" t="s">
        <v>784</v>
      </c>
      <c r="C536" s="7" t="s">
        <v>1546</v>
      </c>
      <c r="D536" s="7">
        <f t="shared" si="96"/>
        <v>80</v>
      </c>
      <c r="E536" s="8">
        <f t="shared" si="97"/>
        <v>37</v>
      </c>
      <c r="F536" s="8">
        <f t="shared" si="98"/>
        <v>51</v>
      </c>
      <c r="G536" s="7">
        <f t="shared" si="99"/>
        <v>36</v>
      </c>
      <c r="H536" s="7">
        <f t="shared" si="100"/>
        <v>15</v>
      </c>
      <c r="I536" s="7">
        <f t="shared" si="101"/>
        <v>29</v>
      </c>
      <c r="J536" s="7" t="str">
        <f t="shared" si="102"/>
        <v>JULIEN Yannick et LETELLIER Mélanie |223 le Verdal</v>
      </c>
      <c r="K536" s="7" t="str">
        <f t="shared" si="103"/>
        <v>27380   AMFREVILLE LES CHAMPS</v>
      </c>
      <c r="M536" s="8" t="str">
        <f t="shared" si="104"/>
        <v xml:space="preserve">JULIEN Yannick et LETELLIER Mélanie </v>
      </c>
      <c r="N536" s="8" t="str">
        <f t="shared" si="105"/>
        <v>223 le Verdal</v>
      </c>
      <c r="O536" s="8" t="str">
        <f t="shared" si="106"/>
        <v>27380</v>
      </c>
      <c r="P536" s="8" t="str">
        <f t="shared" si="107"/>
        <v>AMFREVILLE LES CHAMPS</v>
      </c>
    </row>
    <row r="537" spans="1:16" ht="62.25" customHeight="1" thickTop="1" thickBot="1" x14ac:dyDescent="0.25">
      <c r="A537" s="7" t="s">
        <v>785</v>
      </c>
      <c r="C537" s="7" t="s">
        <v>1547</v>
      </c>
      <c r="D537" s="7">
        <f t="shared" si="96"/>
        <v>70</v>
      </c>
      <c r="E537" s="8">
        <f t="shared" si="97"/>
        <v>24</v>
      </c>
      <c r="F537" s="8">
        <f t="shared" si="98"/>
        <v>55</v>
      </c>
      <c r="G537" s="7">
        <f t="shared" si="99"/>
        <v>23</v>
      </c>
      <c r="H537" s="7">
        <f t="shared" si="100"/>
        <v>32</v>
      </c>
      <c r="I537" s="7">
        <f t="shared" si="101"/>
        <v>15</v>
      </c>
      <c r="J537" s="7" t="str">
        <f t="shared" si="102"/>
        <v>JURE Claudine et Daniel|86 bis rue Grandes Filles Dieu</v>
      </c>
      <c r="K537" s="7" t="str">
        <f t="shared" si="103"/>
        <v>28000  CHARTRES</v>
      </c>
      <c r="M537" s="8" t="str">
        <f t="shared" si="104"/>
        <v>JURE Claudine et Daniel</v>
      </c>
      <c r="N537" s="8" t="str">
        <f t="shared" si="105"/>
        <v>86 bis rue Grandes Filles Dieu</v>
      </c>
      <c r="O537" s="8" t="str">
        <f t="shared" si="106"/>
        <v>28000</v>
      </c>
      <c r="P537" s="8" t="str">
        <f t="shared" si="107"/>
        <v>HARTRES</v>
      </c>
    </row>
    <row r="538" spans="1:16" ht="62.25" customHeight="1" thickTop="1" thickBot="1" x14ac:dyDescent="0.25">
      <c r="A538" s="7" t="s">
        <v>494</v>
      </c>
      <c r="C538" s="7" t="s">
        <v>1548</v>
      </c>
      <c r="D538" s="7">
        <f t="shared" si="96"/>
        <v>70</v>
      </c>
      <c r="E538" s="8">
        <f t="shared" si="97"/>
        <v>15</v>
      </c>
      <c r="F538" s="8">
        <f t="shared" si="98"/>
        <v>42</v>
      </c>
      <c r="G538" s="7">
        <f t="shared" si="99"/>
        <v>14</v>
      </c>
      <c r="H538" s="7">
        <f t="shared" si="100"/>
        <v>28</v>
      </c>
      <c r="I538" s="7">
        <f t="shared" si="101"/>
        <v>28</v>
      </c>
      <c r="J538" s="7" t="str">
        <f t="shared" si="102"/>
        <v xml:space="preserve">JUTEAU Giselle|20 rue de la chardonnière </v>
      </c>
      <c r="K538" s="7" t="str">
        <f t="shared" si="103"/>
        <v>28800   LE GAULT SAINT DENIS</v>
      </c>
      <c r="M538" s="8" t="str">
        <f t="shared" si="104"/>
        <v>JUTEAU Giselle</v>
      </c>
      <c r="N538" s="8" t="str">
        <f t="shared" si="105"/>
        <v xml:space="preserve">20 rue de la chardonnière </v>
      </c>
      <c r="O538" s="8" t="str">
        <f t="shared" si="106"/>
        <v>28800</v>
      </c>
      <c r="P538" s="8" t="str">
        <f t="shared" si="107"/>
        <v>LE GAULT SAINT DENIS</v>
      </c>
    </row>
    <row r="539" spans="1:16" ht="62.25" customHeight="1" thickTop="1" thickBot="1" x14ac:dyDescent="0.25">
      <c r="A539" s="7" t="s">
        <v>786</v>
      </c>
      <c r="C539" s="7" t="s">
        <v>1549</v>
      </c>
      <c r="D539" s="7">
        <f t="shared" si="96"/>
        <v>70</v>
      </c>
      <c r="E539" s="8">
        <f t="shared" si="97"/>
        <v>25</v>
      </c>
      <c r="F539" s="8">
        <f t="shared" si="98"/>
        <v>43</v>
      </c>
      <c r="G539" s="7">
        <f t="shared" si="99"/>
        <v>24</v>
      </c>
      <c r="H539" s="7">
        <f t="shared" si="100"/>
        <v>19</v>
      </c>
      <c r="I539" s="7">
        <f t="shared" si="101"/>
        <v>27</v>
      </c>
      <c r="J539" s="7" t="str">
        <f t="shared" si="102"/>
        <v>KANZARI Faouzia et Habib| 12 rue du Coteau</v>
      </c>
      <c r="K539" s="7" t="str">
        <f t="shared" si="103"/>
        <v>28130   VILLIERS LE MORHIER</v>
      </c>
      <c r="M539" s="8" t="str">
        <f t="shared" si="104"/>
        <v>KANZARI Faouzia et Habib</v>
      </c>
      <c r="N539" s="8" t="str">
        <f t="shared" si="105"/>
        <v xml:space="preserve"> 12 rue du Coteau</v>
      </c>
      <c r="O539" s="8" t="str">
        <f t="shared" si="106"/>
        <v>28130</v>
      </c>
      <c r="P539" s="8" t="str">
        <f t="shared" si="107"/>
        <v>VILLIERS LE MORHIER</v>
      </c>
    </row>
    <row r="540" spans="1:16" ht="62.25" customHeight="1" thickTop="1" thickBot="1" x14ac:dyDescent="0.25">
      <c r="A540" s="7" t="s">
        <v>495</v>
      </c>
      <c r="C540" s="7" t="s">
        <v>1550</v>
      </c>
      <c r="D540" s="7">
        <f t="shared" si="96"/>
        <v>71</v>
      </c>
      <c r="E540" s="8">
        <f t="shared" si="97"/>
        <v>15</v>
      </c>
      <c r="F540" s="8">
        <f t="shared" si="98"/>
        <v>40</v>
      </c>
      <c r="G540" s="7">
        <f t="shared" si="99"/>
        <v>14</v>
      </c>
      <c r="H540" s="7">
        <f t="shared" si="100"/>
        <v>26</v>
      </c>
      <c r="I540" s="7">
        <f t="shared" si="101"/>
        <v>31</v>
      </c>
      <c r="J540" s="7" t="str">
        <f t="shared" si="102"/>
        <v>KENLER Bernard|25 bis route des andelys</v>
      </c>
      <c r="K540" s="7" t="str">
        <f t="shared" si="103"/>
        <v>27510   PRESSAGNY L'ORGUEILLEUX</v>
      </c>
      <c r="M540" s="8" t="str">
        <f t="shared" si="104"/>
        <v>KENLER Bernard</v>
      </c>
      <c r="N540" s="8" t="str">
        <f t="shared" si="105"/>
        <v>25 bis route des andelys</v>
      </c>
      <c r="O540" s="8" t="str">
        <f t="shared" si="106"/>
        <v>27510</v>
      </c>
      <c r="P540" s="8" t="str">
        <f t="shared" si="107"/>
        <v>PRESSAGNY L'ORGUEILLEUX</v>
      </c>
    </row>
    <row r="541" spans="1:16" ht="62.25" customHeight="1" thickTop="1" thickBot="1" x14ac:dyDescent="0.25">
      <c r="A541" s="7" t="s">
        <v>787</v>
      </c>
      <c r="C541" s="7" t="s">
        <v>1551</v>
      </c>
      <c r="D541" s="7">
        <f t="shared" si="96"/>
        <v>75</v>
      </c>
      <c r="E541" s="8">
        <f t="shared" si="97"/>
        <v>31</v>
      </c>
      <c r="F541" s="8">
        <f t="shared" si="98"/>
        <v>59</v>
      </c>
      <c r="G541" s="7">
        <f t="shared" si="99"/>
        <v>30</v>
      </c>
      <c r="H541" s="7">
        <f t="shared" si="100"/>
        <v>29</v>
      </c>
      <c r="I541" s="7">
        <f t="shared" si="101"/>
        <v>16</v>
      </c>
      <c r="J541" s="7" t="str">
        <f t="shared" si="102"/>
        <v>KERGRAISSE Claude et Patricia |36 lieu dit la cour d aunoy</v>
      </c>
      <c r="K541" s="7" t="str">
        <f t="shared" si="103"/>
        <v>28250   JAUDRAIS</v>
      </c>
      <c r="M541" s="8" t="str">
        <f t="shared" si="104"/>
        <v xml:space="preserve">KERGRAISSE Claude et Patricia </v>
      </c>
      <c r="N541" s="8" t="str">
        <f t="shared" si="105"/>
        <v>36 lieu dit la cour d aunoy</v>
      </c>
      <c r="O541" s="8" t="str">
        <f t="shared" si="106"/>
        <v>28250</v>
      </c>
      <c r="P541" s="8" t="str">
        <f t="shared" si="107"/>
        <v>JAUDRAIS</v>
      </c>
    </row>
    <row r="542" spans="1:16" ht="62.25" customHeight="1" thickTop="1" thickBot="1" x14ac:dyDescent="0.25">
      <c r="A542" s="7" t="s">
        <v>788</v>
      </c>
      <c r="C542" s="7" t="s">
        <v>1552</v>
      </c>
      <c r="D542" s="7">
        <f t="shared" si="96"/>
        <v>74</v>
      </c>
      <c r="E542" s="8">
        <f t="shared" si="97"/>
        <v>27</v>
      </c>
      <c r="F542" s="8">
        <f t="shared" si="98"/>
        <v>51</v>
      </c>
      <c r="G542" s="7">
        <f t="shared" si="99"/>
        <v>26</v>
      </c>
      <c r="H542" s="7">
        <f t="shared" si="100"/>
        <v>25</v>
      </c>
      <c r="I542" s="7">
        <f t="shared" si="101"/>
        <v>23</v>
      </c>
      <c r="J542" s="7" t="str">
        <f t="shared" si="102"/>
        <v xml:space="preserve">KERMAL Florence et Pascal |4 Lieu dit La Patrière </v>
      </c>
      <c r="K542" s="7" t="str">
        <f t="shared" si="103"/>
        <v>28120   ILLIERS COMBRAY</v>
      </c>
      <c r="M542" s="8" t="str">
        <f t="shared" si="104"/>
        <v xml:space="preserve">KERMAL Florence et Pascal </v>
      </c>
      <c r="N542" s="8" t="str">
        <f t="shared" si="105"/>
        <v xml:space="preserve">4 Lieu dit La Patrière </v>
      </c>
      <c r="O542" s="8" t="str">
        <f t="shared" si="106"/>
        <v>28120</v>
      </c>
      <c r="P542" s="8" t="str">
        <f t="shared" si="107"/>
        <v>ILLIERS COMBRAY</v>
      </c>
    </row>
    <row r="543" spans="1:16" ht="62.25" customHeight="1" thickTop="1" thickBot="1" x14ac:dyDescent="0.25">
      <c r="A543" s="7" t="s">
        <v>496</v>
      </c>
      <c r="C543" s="7" t="s">
        <v>1553</v>
      </c>
      <c r="D543" s="7">
        <f t="shared" si="96"/>
        <v>58</v>
      </c>
      <c r="E543" s="8">
        <f t="shared" si="97"/>
        <v>16</v>
      </c>
      <c r="F543" s="8">
        <f t="shared" si="98"/>
        <v>38</v>
      </c>
      <c r="G543" s="7">
        <f t="shared" si="99"/>
        <v>15</v>
      </c>
      <c r="H543" s="7">
        <f t="shared" si="100"/>
        <v>23</v>
      </c>
      <c r="I543" s="7">
        <f t="shared" si="101"/>
        <v>20</v>
      </c>
      <c r="J543" s="7" t="str">
        <f t="shared" si="102"/>
        <v>KIELWASSER René|9 rue butte Rossignol</v>
      </c>
      <c r="K543" s="7" t="str">
        <f t="shared" si="103"/>
        <v>28210  NOGENT LE ROI</v>
      </c>
      <c r="M543" s="8" t="str">
        <f t="shared" si="104"/>
        <v>KIELWASSER René</v>
      </c>
      <c r="N543" s="8" t="str">
        <f t="shared" si="105"/>
        <v>9 rue butte Rossignol</v>
      </c>
      <c r="O543" s="8" t="str">
        <f t="shared" si="106"/>
        <v>28210</v>
      </c>
      <c r="P543" s="8" t="str">
        <f t="shared" si="107"/>
        <v>OGENT LE ROI</v>
      </c>
    </row>
    <row r="544" spans="1:16" ht="62.25" customHeight="1" thickTop="1" thickBot="1" x14ac:dyDescent="0.25">
      <c r="A544" s="7" t="s">
        <v>497</v>
      </c>
      <c r="C544" s="7" t="s">
        <v>1554</v>
      </c>
      <c r="D544" s="7">
        <f t="shared" si="96"/>
        <v>59</v>
      </c>
      <c r="E544" s="8">
        <f t="shared" si="97"/>
        <v>11</v>
      </c>
      <c r="F544" s="8">
        <f t="shared" si="98"/>
        <v>35</v>
      </c>
      <c r="G544" s="7">
        <f t="shared" si="99"/>
        <v>10</v>
      </c>
      <c r="H544" s="7">
        <f t="shared" si="100"/>
        <v>25</v>
      </c>
      <c r="I544" s="7">
        <f t="shared" si="101"/>
        <v>24</v>
      </c>
      <c r="J544" s="7" t="str">
        <f t="shared" si="102"/>
        <v>KLOS Jacky|3 rue du général Ferron</v>
      </c>
      <c r="K544" s="7" t="str">
        <f t="shared" si="103"/>
        <v>28800  PRE SAINT EVROULT</v>
      </c>
      <c r="M544" s="8" t="str">
        <f t="shared" si="104"/>
        <v>KLOS Jacky</v>
      </c>
      <c r="N544" s="8" t="str">
        <f t="shared" si="105"/>
        <v>3 rue du général Ferron</v>
      </c>
      <c r="O544" s="8" t="str">
        <f t="shared" si="106"/>
        <v>28800</v>
      </c>
      <c r="P544" s="8" t="str">
        <f t="shared" si="107"/>
        <v>RE SAINT EVROULT</v>
      </c>
    </row>
    <row r="545" spans="1:16" ht="62.25" customHeight="1" thickTop="1" thickBot="1" x14ac:dyDescent="0.25">
      <c r="A545" s="7" t="s">
        <v>498</v>
      </c>
      <c r="C545" s="7" t="s">
        <v>1555</v>
      </c>
      <c r="D545" s="7">
        <f t="shared" si="96"/>
        <v>48</v>
      </c>
      <c r="E545" s="8">
        <f t="shared" si="97"/>
        <v>15</v>
      </c>
      <c r="F545" s="8">
        <f t="shared" si="98"/>
        <v>35</v>
      </c>
      <c r="G545" s="7">
        <f t="shared" si="99"/>
        <v>14</v>
      </c>
      <c r="H545" s="7">
        <f t="shared" si="100"/>
        <v>21</v>
      </c>
      <c r="I545" s="7">
        <f t="shared" si="101"/>
        <v>13</v>
      </c>
      <c r="J545" s="7" t="str">
        <f t="shared" si="102"/>
        <v>KOLIBAS Pascal|90 rue des tasseaux</v>
      </c>
      <c r="K545" s="7" t="str">
        <f t="shared" si="103"/>
        <v>27350  ROUTOT</v>
      </c>
      <c r="M545" s="8" t="str">
        <f t="shared" si="104"/>
        <v>KOLIBAS Pascal</v>
      </c>
      <c r="N545" s="8" t="str">
        <f t="shared" si="105"/>
        <v>90 rue des tasseaux</v>
      </c>
      <c r="O545" s="8" t="str">
        <f t="shared" si="106"/>
        <v>27350</v>
      </c>
      <c r="P545" s="8" t="str">
        <f t="shared" si="107"/>
        <v>OUTOT</v>
      </c>
    </row>
    <row r="546" spans="1:16" ht="62.25" customHeight="1" thickTop="1" thickBot="1" x14ac:dyDescent="0.25">
      <c r="A546" s="7" t="s">
        <v>789</v>
      </c>
      <c r="C546" s="7" t="s">
        <v>1556</v>
      </c>
      <c r="D546" s="7">
        <f t="shared" si="96"/>
        <v>49</v>
      </c>
      <c r="E546" s="8">
        <f t="shared" si="97"/>
        <v>14</v>
      </c>
      <c r="F546" s="8">
        <f t="shared" si="98"/>
        <v>28</v>
      </c>
      <c r="G546" s="7">
        <f t="shared" si="99"/>
        <v>13</v>
      </c>
      <c r="H546" s="7">
        <f t="shared" si="100"/>
        <v>15</v>
      </c>
      <c r="I546" s="7">
        <f t="shared" si="101"/>
        <v>21</v>
      </c>
      <c r="J546" s="7" t="str">
        <f t="shared" si="102"/>
        <v>KREMER Pierre|25 "La foret"</v>
      </c>
      <c r="K546" s="7" t="str">
        <f t="shared" si="103"/>
        <v>27240   GRANDVILLIERS</v>
      </c>
      <c r="M546" s="8" t="str">
        <f t="shared" si="104"/>
        <v>KREMER Pierre</v>
      </c>
      <c r="N546" s="8" t="str">
        <f t="shared" si="105"/>
        <v>25 "La foret"</v>
      </c>
      <c r="O546" s="8" t="str">
        <f t="shared" si="106"/>
        <v>27240</v>
      </c>
      <c r="P546" s="8" t="str">
        <f t="shared" si="107"/>
        <v>GRANDVILLIERS</v>
      </c>
    </row>
    <row r="547" spans="1:16" ht="62.25" customHeight="1" thickTop="1" thickBot="1" x14ac:dyDescent="0.25">
      <c r="A547" s="7" t="s">
        <v>790</v>
      </c>
      <c r="C547" s="7" t="s">
        <v>1557</v>
      </c>
      <c r="D547" s="7">
        <f t="shared" si="96"/>
        <v>73</v>
      </c>
      <c r="E547" s="8">
        <f t="shared" si="97"/>
        <v>28</v>
      </c>
      <c r="F547" s="8">
        <f t="shared" si="98"/>
        <v>46</v>
      </c>
      <c r="G547" s="7">
        <f t="shared" si="99"/>
        <v>27</v>
      </c>
      <c r="H547" s="7">
        <f t="shared" si="100"/>
        <v>19</v>
      </c>
      <c r="I547" s="7">
        <f t="shared" si="101"/>
        <v>27</v>
      </c>
      <c r="J547" s="7" t="str">
        <f t="shared" si="102"/>
        <v>KUBIACZYK Michel et Nicole |18 route d evreux</v>
      </c>
      <c r="K547" s="7" t="str">
        <f t="shared" si="103"/>
        <v>27400   AMFREVILLE SUR ITON</v>
      </c>
      <c r="M547" s="8" t="str">
        <f t="shared" si="104"/>
        <v xml:space="preserve">KUBIACZYK Michel et Nicole </v>
      </c>
      <c r="N547" s="8" t="str">
        <f t="shared" si="105"/>
        <v>18 route d evreux</v>
      </c>
      <c r="O547" s="8" t="str">
        <f t="shared" si="106"/>
        <v>27400</v>
      </c>
      <c r="P547" s="8" t="str">
        <f t="shared" si="107"/>
        <v>AMFREVILLE SUR ITON</v>
      </c>
    </row>
    <row r="548" spans="1:16" ht="62.25" customHeight="1" thickTop="1" thickBot="1" x14ac:dyDescent="0.25">
      <c r="A548" s="7" t="s">
        <v>791</v>
      </c>
      <c r="C548" s="7" t="s">
        <v>1558</v>
      </c>
      <c r="D548" s="7">
        <f t="shared" si="96"/>
        <v>59</v>
      </c>
      <c r="E548" s="8">
        <f t="shared" si="97"/>
        <v>17</v>
      </c>
      <c r="F548" s="8">
        <f t="shared" si="98"/>
        <v>34</v>
      </c>
      <c r="G548" s="7">
        <f t="shared" si="99"/>
        <v>16</v>
      </c>
      <c r="H548" s="7">
        <f t="shared" si="100"/>
        <v>18</v>
      </c>
      <c r="I548" s="7">
        <f t="shared" si="101"/>
        <v>25</v>
      </c>
      <c r="J548" s="7" t="str">
        <f t="shared" si="102"/>
        <v>LACROIX Jacques |5 rue de séquoïa</v>
      </c>
      <c r="K548" s="7" t="str">
        <f t="shared" si="103"/>
        <v>27240   BUIS SUR DAMVILLE</v>
      </c>
      <c r="M548" s="8" t="str">
        <f t="shared" si="104"/>
        <v xml:space="preserve">LACROIX Jacques </v>
      </c>
      <c r="N548" s="8" t="str">
        <f t="shared" si="105"/>
        <v>5 rue de séquoïa</v>
      </c>
      <c r="O548" s="8" t="str">
        <f t="shared" si="106"/>
        <v>27240</v>
      </c>
      <c r="P548" s="8" t="str">
        <f t="shared" si="107"/>
        <v>BUIS SUR DAMVILLE</v>
      </c>
    </row>
    <row r="549" spans="1:16" ht="62.25" customHeight="1" thickTop="1" thickBot="1" x14ac:dyDescent="0.25">
      <c r="A549" s="7" t="s">
        <v>499</v>
      </c>
      <c r="C549" s="7" t="s">
        <v>1559</v>
      </c>
      <c r="D549" s="7">
        <f t="shared" si="96"/>
        <v>54</v>
      </c>
      <c r="E549" s="8">
        <f t="shared" si="97"/>
        <v>16</v>
      </c>
      <c r="F549" s="8">
        <f t="shared" si="98"/>
        <v>40</v>
      </c>
      <c r="G549" s="7">
        <f t="shared" si="99"/>
        <v>15</v>
      </c>
      <c r="H549" s="7">
        <f t="shared" si="100"/>
        <v>25</v>
      </c>
      <c r="I549" s="7">
        <f t="shared" si="101"/>
        <v>14</v>
      </c>
      <c r="J549" s="7" t="str">
        <f t="shared" si="102"/>
        <v xml:space="preserve">LAGANIER Claude|4 impasse des pruniers </v>
      </c>
      <c r="K549" s="7" t="str">
        <f t="shared" si="103"/>
        <v>28700   BLEURY</v>
      </c>
      <c r="M549" s="8" t="str">
        <f t="shared" si="104"/>
        <v>LAGANIER Claude</v>
      </c>
      <c r="N549" s="8" t="str">
        <f t="shared" si="105"/>
        <v xml:space="preserve">4 impasse des pruniers </v>
      </c>
      <c r="O549" s="8" t="str">
        <f t="shared" si="106"/>
        <v>28700</v>
      </c>
      <c r="P549" s="8" t="str">
        <f t="shared" si="107"/>
        <v>BLEURY</v>
      </c>
    </row>
    <row r="550" spans="1:16" ht="62.25" customHeight="1" thickTop="1" thickBot="1" x14ac:dyDescent="0.25">
      <c r="A550" s="10" t="s">
        <v>792</v>
      </c>
      <c r="C550" s="10" t="s">
        <v>1560</v>
      </c>
      <c r="D550" s="7">
        <f t="shared" si="96"/>
        <v>69</v>
      </c>
      <c r="E550" s="8">
        <f t="shared" si="97"/>
        <v>22</v>
      </c>
      <c r="F550" s="8">
        <f t="shared" si="98"/>
        <v>46</v>
      </c>
      <c r="G550" s="7">
        <f t="shared" si="99"/>
        <v>21</v>
      </c>
      <c r="H550" s="7">
        <f t="shared" si="100"/>
        <v>25</v>
      </c>
      <c r="I550" s="7">
        <f t="shared" si="101"/>
        <v>23</v>
      </c>
      <c r="J550" s="7" t="str">
        <f t="shared" si="102"/>
        <v>LAGO François et Rosa|2 rue Stéphane Mallarmé</v>
      </c>
      <c r="K550" s="7" t="str">
        <f t="shared" si="103"/>
        <v>28350   SAINT LUBIN DES</v>
      </c>
      <c r="M550" s="8" t="str">
        <f t="shared" si="104"/>
        <v>LAGO François et Rosa</v>
      </c>
      <c r="N550" s="8" t="str">
        <f t="shared" si="105"/>
        <v>2 rue Stéphane Mallarmé</v>
      </c>
      <c r="O550" s="8" t="str">
        <f t="shared" si="106"/>
        <v>28350</v>
      </c>
      <c r="P550" s="8" t="str">
        <f t="shared" si="107"/>
        <v>SAINT LUBIN DES</v>
      </c>
    </row>
    <row r="551" spans="1:16" ht="62.25" customHeight="1" thickTop="1" thickBot="1" x14ac:dyDescent="0.25">
      <c r="A551" s="7" t="s">
        <v>793</v>
      </c>
      <c r="C551" s="7" t="s">
        <v>1561</v>
      </c>
      <c r="D551" s="7">
        <f t="shared" si="96"/>
        <v>54</v>
      </c>
      <c r="E551" s="8">
        <f t="shared" si="97"/>
        <v>13</v>
      </c>
      <c r="F551" s="8">
        <f t="shared" si="98"/>
        <v>31</v>
      </c>
      <c r="G551" s="7">
        <f t="shared" si="99"/>
        <v>12</v>
      </c>
      <c r="H551" s="7">
        <f t="shared" si="100"/>
        <v>19</v>
      </c>
      <c r="I551" s="7">
        <f t="shared" si="101"/>
        <v>23</v>
      </c>
      <c r="J551" s="7" t="str">
        <f t="shared" si="102"/>
        <v xml:space="preserve">LAGRUE Eric |12 rue Taillefer </v>
      </c>
      <c r="K551" s="7" t="str">
        <f t="shared" si="103"/>
        <v>41170   SARGE SUR BRAYE</v>
      </c>
      <c r="M551" s="8" t="str">
        <f t="shared" si="104"/>
        <v xml:space="preserve">LAGRUE Eric </v>
      </c>
      <c r="N551" s="8" t="str">
        <f t="shared" si="105"/>
        <v xml:space="preserve">12 rue Taillefer </v>
      </c>
      <c r="O551" s="8" t="str">
        <f t="shared" si="106"/>
        <v>41170</v>
      </c>
      <c r="P551" s="8" t="str">
        <f t="shared" si="107"/>
        <v>SARGE SUR BRAYE</v>
      </c>
    </row>
    <row r="552" spans="1:16" ht="62.25" customHeight="1" thickTop="1" thickBot="1" x14ac:dyDescent="0.25">
      <c r="A552" s="7" t="s">
        <v>794</v>
      </c>
      <c r="C552" s="7" t="s">
        <v>1562</v>
      </c>
      <c r="D552" s="7">
        <f t="shared" si="96"/>
        <v>69</v>
      </c>
      <c r="E552" s="8">
        <f t="shared" si="97"/>
        <v>25</v>
      </c>
      <c r="F552" s="8">
        <f t="shared" si="98"/>
        <v>54</v>
      </c>
      <c r="G552" s="7">
        <f t="shared" si="99"/>
        <v>24</v>
      </c>
      <c r="H552" s="7">
        <f t="shared" si="100"/>
        <v>30</v>
      </c>
      <c r="I552" s="7">
        <f t="shared" si="101"/>
        <v>15</v>
      </c>
      <c r="J552" s="7" t="str">
        <f t="shared" si="102"/>
        <v xml:space="preserve">LAHAYE Odile et Jacques |18 rue du Général de Gaulle </v>
      </c>
      <c r="K552" s="7" t="str">
        <f t="shared" si="103"/>
        <v>28500  CHARPONT</v>
      </c>
      <c r="M552" s="8" t="str">
        <f t="shared" si="104"/>
        <v xml:space="preserve">LAHAYE Odile et Jacques </v>
      </c>
      <c r="N552" s="8" t="str">
        <f t="shared" si="105"/>
        <v xml:space="preserve">18 rue du Général de Gaulle </v>
      </c>
      <c r="O552" s="8" t="str">
        <f t="shared" si="106"/>
        <v>28500</v>
      </c>
      <c r="P552" s="8" t="str">
        <f t="shared" si="107"/>
        <v>HARPONT</v>
      </c>
    </row>
    <row r="553" spans="1:16" ht="62.25" customHeight="1" thickTop="1" thickBot="1" x14ac:dyDescent="0.25">
      <c r="A553" s="7" t="s">
        <v>795</v>
      </c>
      <c r="C553" s="7" t="s">
        <v>1563</v>
      </c>
      <c r="D553" s="7">
        <f t="shared" si="96"/>
        <v>61</v>
      </c>
      <c r="E553" s="8">
        <f t="shared" si="97"/>
        <v>29</v>
      </c>
      <c r="F553" s="8">
        <f t="shared" si="98"/>
        <v>46</v>
      </c>
      <c r="G553" s="7">
        <f t="shared" si="99"/>
        <v>28</v>
      </c>
      <c r="H553" s="7">
        <f t="shared" si="100"/>
        <v>18</v>
      </c>
      <c r="I553" s="7">
        <f t="shared" si="101"/>
        <v>15</v>
      </c>
      <c r="J553" s="7" t="str">
        <f t="shared" si="102"/>
        <v>LAILLER Jacqueline et Alain |14 rue du Moulin</v>
      </c>
      <c r="K553" s="7" t="str">
        <f t="shared" si="103"/>
        <v>28190   DANGERS</v>
      </c>
      <c r="M553" s="8" t="str">
        <f t="shared" si="104"/>
        <v xml:space="preserve">LAILLER Jacqueline et Alain </v>
      </c>
      <c r="N553" s="8" t="str">
        <f t="shared" si="105"/>
        <v>14 rue du Moulin</v>
      </c>
      <c r="O553" s="8" t="str">
        <f t="shared" si="106"/>
        <v>28190</v>
      </c>
      <c r="P553" s="8" t="str">
        <f t="shared" si="107"/>
        <v>DANGERS</v>
      </c>
    </row>
    <row r="554" spans="1:16" ht="62.25" customHeight="1" thickTop="1" thickBot="1" x14ac:dyDescent="0.25">
      <c r="A554" s="7" t="s">
        <v>251</v>
      </c>
      <c r="C554" s="7" t="s">
        <v>1564</v>
      </c>
      <c r="D554" s="7">
        <f t="shared" si="96"/>
        <v>233</v>
      </c>
      <c r="E554" s="8">
        <f t="shared" si="97"/>
        <v>96</v>
      </c>
      <c r="F554" s="8" t="e">
        <f t="shared" si="98"/>
        <v>#VALUE!</v>
      </c>
      <c r="G554" s="7">
        <f t="shared" si="99"/>
        <v>95</v>
      </c>
      <c r="H554" s="7" t="e">
        <f t="shared" si="100"/>
        <v>#VALUE!</v>
      </c>
      <c r="I554" s="7" t="e">
        <f t="shared" si="101"/>
        <v>#VALUE!</v>
      </c>
      <c r="J554" s="7" t="e">
        <f t="shared" si="102"/>
        <v>#VALUE!</v>
      </c>
      <c r="K554" s="7" t="e">
        <f t="shared" si="103"/>
        <v>#VALUE!</v>
      </c>
      <c r="M554" s="8" t="str">
        <f t="shared" si="104"/>
        <v xml:space="preserve">LAINE Jean-Jacques                                                                             </v>
      </c>
      <c r="N554" s="8" t="str">
        <f t="shared" si="105"/>
        <v/>
      </c>
      <c r="O554" s="8" t="str">
        <f t="shared" si="106"/>
        <v/>
      </c>
      <c r="P554" s="8" t="str">
        <f t="shared" si="107"/>
        <v/>
      </c>
    </row>
    <row r="555" spans="1:16" ht="62.25" customHeight="1" thickTop="1" thickBot="1" x14ac:dyDescent="0.25">
      <c r="A555" s="7" t="s">
        <v>252</v>
      </c>
      <c r="C555" s="7" t="s">
        <v>1565</v>
      </c>
      <c r="D555" s="7">
        <f t="shared" si="96"/>
        <v>244</v>
      </c>
      <c r="E555" s="8">
        <f t="shared" si="97"/>
        <v>99</v>
      </c>
      <c r="F555" s="8" t="e">
        <f t="shared" si="98"/>
        <v>#VALUE!</v>
      </c>
      <c r="G555" s="7">
        <f t="shared" si="99"/>
        <v>98</v>
      </c>
      <c r="H555" s="7" t="e">
        <f t="shared" si="100"/>
        <v>#VALUE!</v>
      </c>
      <c r="I555" s="7" t="e">
        <f t="shared" si="101"/>
        <v>#VALUE!</v>
      </c>
      <c r="J555" s="7" t="e">
        <f t="shared" si="102"/>
        <v>#VALUE!</v>
      </c>
      <c r="K555" s="7" t="e">
        <f t="shared" si="103"/>
        <v>#VALUE!</v>
      </c>
      <c r="M555" s="8" t="str">
        <f t="shared" si="104"/>
        <v xml:space="preserve">LAIR Michel                                                                                       </v>
      </c>
      <c r="N555" s="8" t="str">
        <f t="shared" si="105"/>
        <v/>
      </c>
      <c r="O555" s="8" t="str">
        <f t="shared" si="106"/>
        <v/>
      </c>
      <c r="P555" s="8" t="str">
        <f t="shared" si="107"/>
        <v/>
      </c>
    </row>
    <row r="556" spans="1:16" ht="62.25" customHeight="1" thickTop="1" thickBot="1" x14ac:dyDescent="0.25">
      <c r="A556" s="7" t="s">
        <v>253</v>
      </c>
      <c r="C556" s="7" t="s">
        <v>1566</v>
      </c>
      <c r="D556" s="7">
        <f t="shared" si="96"/>
        <v>237</v>
      </c>
      <c r="E556" s="8">
        <f t="shared" si="97"/>
        <v>96</v>
      </c>
      <c r="F556" s="8" t="e">
        <f t="shared" si="98"/>
        <v>#VALUE!</v>
      </c>
      <c r="G556" s="7">
        <f t="shared" si="99"/>
        <v>95</v>
      </c>
      <c r="H556" s="7" t="e">
        <f t="shared" si="100"/>
        <v>#VALUE!</v>
      </c>
      <c r="I556" s="7" t="e">
        <f t="shared" si="101"/>
        <v>#VALUE!</v>
      </c>
      <c r="J556" s="7" t="e">
        <f t="shared" si="102"/>
        <v>#VALUE!</v>
      </c>
      <c r="K556" s="7" t="e">
        <f t="shared" si="103"/>
        <v>#VALUE!</v>
      </c>
      <c r="M556" s="8" t="str">
        <f t="shared" si="104"/>
        <v xml:space="preserve">LAISNEY Bruno                                                                                  </v>
      </c>
      <c r="N556" s="8" t="str">
        <f t="shared" si="105"/>
        <v/>
      </c>
      <c r="O556" s="8" t="str">
        <f t="shared" si="106"/>
        <v/>
      </c>
      <c r="P556" s="8" t="str">
        <f t="shared" si="107"/>
        <v/>
      </c>
    </row>
    <row r="557" spans="1:16" ht="62.25" customHeight="1" thickTop="1" thickBot="1" x14ac:dyDescent="0.25">
      <c r="A557" s="7" t="s">
        <v>254</v>
      </c>
      <c r="C557" s="7" t="s">
        <v>1567</v>
      </c>
      <c r="D557" s="7">
        <f t="shared" si="96"/>
        <v>235</v>
      </c>
      <c r="E557" s="8">
        <f t="shared" si="97"/>
        <v>95</v>
      </c>
      <c r="F557" s="8" t="e">
        <f t="shared" si="98"/>
        <v>#VALUE!</v>
      </c>
      <c r="G557" s="7">
        <f t="shared" si="99"/>
        <v>94</v>
      </c>
      <c r="H557" s="7" t="e">
        <f t="shared" si="100"/>
        <v>#VALUE!</v>
      </c>
      <c r="I557" s="7" t="e">
        <f t="shared" si="101"/>
        <v>#VALUE!</v>
      </c>
      <c r="J557" s="7" t="e">
        <f t="shared" si="102"/>
        <v>#VALUE!</v>
      </c>
      <c r="K557" s="7" t="e">
        <f t="shared" si="103"/>
        <v>#VALUE!</v>
      </c>
      <c r="M557" s="8" t="str">
        <f t="shared" si="104"/>
        <v xml:space="preserve">LAMY Jean claude                                                                              </v>
      </c>
      <c r="N557" s="8" t="str">
        <f t="shared" si="105"/>
        <v/>
      </c>
      <c r="O557" s="8" t="str">
        <f t="shared" si="106"/>
        <v/>
      </c>
      <c r="P557" s="8" t="str">
        <f t="shared" si="107"/>
        <v/>
      </c>
    </row>
    <row r="558" spans="1:16" ht="62.25" customHeight="1" thickTop="1" thickBot="1" x14ac:dyDescent="0.25">
      <c r="A558" s="7" t="s">
        <v>796</v>
      </c>
      <c r="C558" s="7" t="s">
        <v>1568</v>
      </c>
      <c r="D558" s="7">
        <f t="shared" si="96"/>
        <v>231</v>
      </c>
      <c r="E558" s="8">
        <f t="shared" si="97"/>
        <v>99</v>
      </c>
      <c r="F558" s="8" t="e">
        <f t="shared" si="98"/>
        <v>#VALUE!</v>
      </c>
      <c r="G558" s="7">
        <f t="shared" si="99"/>
        <v>98</v>
      </c>
      <c r="H558" s="7" t="e">
        <f t="shared" si="100"/>
        <v>#VALUE!</v>
      </c>
      <c r="I558" s="7" t="e">
        <f t="shared" si="101"/>
        <v>#VALUE!</v>
      </c>
      <c r="J558" s="7" t="e">
        <f t="shared" si="102"/>
        <v>#VALUE!</v>
      </c>
      <c r="K558" s="7" t="e">
        <f t="shared" si="103"/>
        <v>#VALUE!</v>
      </c>
      <c r="M558" s="8" t="str">
        <f t="shared" si="104"/>
        <v xml:space="preserve">LAMY Sylvie                                                                                       </v>
      </c>
      <c r="N558" s="8" t="str">
        <f t="shared" si="105"/>
        <v/>
      </c>
      <c r="O558" s="8" t="str">
        <f t="shared" si="106"/>
        <v/>
      </c>
      <c r="P558" s="8" t="str">
        <f t="shared" si="107"/>
        <v/>
      </c>
    </row>
    <row r="559" spans="1:16" ht="62.25" customHeight="1" thickTop="1" thickBot="1" x14ac:dyDescent="0.25">
      <c r="A559" s="7" t="s">
        <v>255</v>
      </c>
      <c r="C559" s="7" t="s">
        <v>1569</v>
      </c>
      <c r="D559" s="7">
        <f t="shared" si="96"/>
        <v>227</v>
      </c>
      <c r="E559" s="8">
        <f t="shared" si="97"/>
        <v>93</v>
      </c>
      <c r="F559" s="8" t="e">
        <f t="shared" si="98"/>
        <v>#VALUE!</v>
      </c>
      <c r="G559" s="7">
        <f t="shared" si="99"/>
        <v>92</v>
      </c>
      <c r="H559" s="7" t="e">
        <f t="shared" si="100"/>
        <v>#VALUE!</v>
      </c>
      <c r="I559" s="7" t="e">
        <f t="shared" si="101"/>
        <v>#VALUE!</v>
      </c>
      <c r="J559" s="7" t="e">
        <f t="shared" si="102"/>
        <v>#VALUE!</v>
      </c>
      <c r="K559" s="7" t="e">
        <f t="shared" si="103"/>
        <v>#VALUE!</v>
      </c>
      <c r="M559" s="8" t="str">
        <f t="shared" si="104"/>
        <v xml:space="preserve">LANCELOT Stéphanie                                                                          </v>
      </c>
      <c r="N559" s="8" t="str">
        <f t="shared" si="105"/>
        <v/>
      </c>
      <c r="O559" s="8" t="str">
        <f t="shared" si="106"/>
        <v/>
      </c>
      <c r="P559" s="8" t="str">
        <f t="shared" si="107"/>
        <v/>
      </c>
    </row>
    <row r="560" spans="1:16" ht="62.25" customHeight="1" thickTop="1" thickBot="1" x14ac:dyDescent="0.25">
      <c r="A560" s="7" t="s">
        <v>256</v>
      </c>
      <c r="C560" s="7" t="s">
        <v>1570</v>
      </c>
      <c r="D560" s="7">
        <f t="shared" si="96"/>
        <v>222</v>
      </c>
      <c r="E560" s="8">
        <f t="shared" si="97"/>
        <v>90</v>
      </c>
      <c r="F560" s="8" t="e">
        <f t="shared" si="98"/>
        <v>#VALUE!</v>
      </c>
      <c r="G560" s="7">
        <f t="shared" si="99"/>
        <v>89</v>
      </c>
      <c r="H560" s="7" t="e">
        <f t="shared" si="100"/>
        <v>#VALUE!</v>
      </c>
      <c r="I560" s="7" t="e">
        <f t="shared" si="101"/>
        <v>#VALUE!</v>
      </c>
      <c r="J560" s="7" t="e">
        <f t="shared" si="102"/>
        <v>#VALUE!</v>
      </c>
      <c r="K560" s="7" t="e">
        <f t="shared" si="103"/>
        <v>#VALUE!</v>
      </c>
      <c r="M560" s="8" t="str">
        <f t="shared" si="104"/>
        <v xml:space="preserve">LANGEVIN Cécile et Stéphane                                                              </v>
      </c>
      <c r="N560" s="8" t="str">
        <f t="shared" si="105"/>
        <v/>
      </c>
      <c r="O560" s="8" t="str">
        <f t="shared" si="106"/>
        <v/>
      </c>
      <c r="P560" s="8" t="str">
        <f t="shared" si="107"/>
        <v/>
      </c>
    </row>
    <row r="561" spans="1:16" ht="62.25" customHeight="1" thickTop="1" thickBot="1" x14ac:dyDescent="0.25">
      <c r="A561" s="7" t="s">
        <v>500</v>
      </c>
      <c r="C561" s="7" t="s">
        <v>1571</v>
      </c>
      <c r="D561" s="7">
        <f t="shared" si="96"/>
        <v>55</v>
      </c>
      <c r="E561" s="8">
        <f t="shared" si="97"/>
        <v>14</v>
      </c>
      <c r="F561" s="8">
        <f t="shared" si="98"/>
        <v>31</v>
      </c>
      <c r="G561" s="7">
        <f t="shared" si="99"/>
        <v>13</v>
      </c>
      <c r="H561" s="7">
        <f t="shared" si="100"/>
        <v>18</v>
      </c>
      <c r="I561" s="7">
        <f t="shared" si="101"/>
        <v>24</v>
      </c>
      <c r="J561" s="7" t="str">
        <f t="shared" si="102"/>
        <v>LANGLOIS Jean|13 rue des talus</v>
      </c>
      <c r="K561" s="7" t="str">
        <f t="shared" si="103"/>
        <v>27520  BOISSEY LE CHATEL</v>
      </c>
      <c r="M561" s="8" t="str">
        <f t="shared" si="104"/>
        <v>LANGLOIS Jean</v>
      </c>
      <c r="N561" s="8" t="str">
        <f t="shared" si="105"/>
        <v>13 rue des talus</v>
      </c>
      <c r="O561" s="8" t="str">
        <f t="shared" si="106"/>
        <v>27520</v>
      </c>
      <c r="P561" s="8" t="str">
        <f t="shared" si="107"/>
        <v>OISSEY LE CHATEL</v>
      </c>
    </row>
    <row r="562" spans="1:16" ht="62.25" customHeight="1" thickTop="1" thickBot="1" x14ac:dyDescent="0.25">
      <c r="A562" s="7" t="s">
        <v>501</v>
      </c>
      <c r="C562" s="7" t="s">
        <v>1572</v>
      </c>
      <c r="D562" s="7">
        <f t="shared" si="96"/>
        <v>51</v>
      </c>
      <c r="E562" s="8">
        <f t="shared" si="97"/>
        <v>17</v>
      </c>
      <c r="F562" s="8">
        <f t="shared" si="98"/>
        <v>38</v>
      </c>
      <c r="G562" s="7">
        <f t="shared" si="99"/>
        <v>16</v>
      </c>
      <c r="H562" s="7">
        <f t="shared" si="100"/>
        <v>22</v>
      </c>
      <c r="I562" s="7">
        <f t="shared" si="101"/>
        <v>13</v>
      </c>
      <c r="J562" s="7" t="str">
        <f t="shared" si="102"/>
        <v>LANIO Jean louis|30 avenue de Newport</v>
      </c>
      <c r="K562" s="7" t="str">
        <f t="shared" si="103"/>
        <v>28100   DREUX</v>
      </c>
      <c r="M562" s="8" t="str">
        <f t="shared" si="104"/>
        <v>LANIO Jean louis</v>
      </c>
      <c r="N562" s="8" t="str">
        <f t="shared" si="105"/>
        <v>30 avenue de Newport</v>
      </c>
      <c r="O562" s="8" t="str">
        <f t="shared" si="106"/>
        <v>28100</v>
      </c>
      <c r="P562" s="8" t="str">
        <f t="shared" si="107"/>
        <v>DREUX</v>
      </c>
    </row>
    <row r="563" spans="1:16" ht="62.25" customHeight="1" thickTop="1" thickBot="1" x14ac:dyDescent="0.25">
      <c r="A563" s="7" t="s">
        <v>797</v>
      </c>
      <c r="C563" s="7" t="s">
        <v>1573</v>
      </c>
      <c r="D563" s="7">
        <f t="shared" si="96"/>
        <v>66</v>
      </c>
      <c r="E563" s="8">
        <f t="shared" si="97"/>
        <v>13</v>
      </c>
      <c r="F563" s="8">
        <f t="shared" si="98"/>
        <v>51</v>
      </c>
      <c r="G563" s="7">
        <f t="shared" si="99"/>
        <v>12</v>
      </c>
      <c r="H563" s="7">
        <f t="shared" si="100"/>
        <v>39</v>
      </c>
      <c r="I563" s="7">
        <f t="shared" si="101"/>
        <v>15</v>
      </c>
      <c r="J563" s="7" t="str">
        <f t="shared" si="102"/>
        <v>LANOE Gérard|3 rue des tisserand "hameau la folie"</v>
      </c>
      <c r="K563" s="7" t="str">
        <f t="shared" si="103"/>
        <v>27220   FRESNEY</v>
      </c>
      <c r="M563" s="8" t="str">
        <f t="shared" si="104"/>
        <v>LANOE Gérard</v>
      </c>
      <c r="N563" s="8" t="str">
        <f t="shared" si="105"/>
        <v>3 rue des tisserand "hameau la folie"</v>
      </c>
      <c r="O563" s="8" t="str">
        <f t="shared" si="106"/>
        <v>27220</v>
      </c>
      <c r="P563" s="8" t="str">
        <f t="shared" si="107"/>
        <v>FRESNEY</v>
      </c>
    </row>
    <row r="564" spans="1:16" ht="62.25" customHeight="1" thickTop="1" thickBot="1" x14ac:dyDescent="0.25">
      <c r="A564" s="7" t="s">
        <v>502</v>
      </c>
      <c r="C564" s="7" t="s">
        <v>1574</v>
      </c>
      <c r="D564" s="7">
        <f t="shared" si="96"/>
        <v>58</v>
      </c>
      <c r="E564" s="8">
        <f t="shared" si="97"/>
        <v>14</v>
      </c>
      <c r="F564" s="8">
        <f t="shared" si="98"/>
        <v>35</v>
      </c>
      <c r="G564" s="7">
        <f t="shared" si="99"/>
        <v>13</v>
      </c>
      <c r="H564" s="7">
        <f t="shared" si="100"/>
        <v>22</v>
      </c>
      <c r="I564" s="7">
        <f t="shared" si="101"/>
        <v>23</v>
      </c>
      <c r="J564" s="7" t="str">
        <f t="shared" si="102"/>
        <v xml:space="preserve">LANOUE Hubert|3 rue des cerisiers </v>
      </c>
      <c r="K564" s="7" t="str">
        <f t="shared" si="103"/>
        <v>28310  FRESNAY L'EVEQUE</v>
      </c>
      <c r="M564" s="8" t="str">
        <f t="shared" si="104"/>
        <v>LANOUE Hubert</v>
      </c>
      <c r="N564" s="8" t="str">
        <f t="shared" si="105"/>
        <v xml:space="preserve">3 rue des cerisiers </v>
      </c>
      <c r="O564" s="8" t="str">
        <f t="shared" si="106"/>
        <v>28310</v>
      </c>
      <c r="P564" s="8" t="str">
        <f t="shared" si="107"/>
        <v>RESNAY L'EVEQUE</v>
      </c>
    </row>
    <row r="565" spans="1:16" ht="62.25" customHeight="1" thickTop="1" thickBot="1" x14ac:dyDescent="0.25">
      <c r="A565" s="7" t="s">
        <v>798</v>
      </c>
      <c r="C565" s="7" t="s">
        <v>1575</v>
      </c>
      <c r="D565" s="7">
        <f t="shared" si="96"/>
        <v>68</v>
      </c>
      <c r="E565" s="8">
        <f t="shared" si="97"/>
        <v>38</v>
      </c>
      <c r="F565" s="8">
        <f t="shared" si="98"/>
        <v>51</v>
      </c>
      <c r="G565" s="7">
        <f t="shared" si="99"/>
        <v>37</v>
      </c>
      <c r="H565" s="7">
        <f t="shared" si="100"/>
        <v>14</v>
      </c>
      <c r="I565" s="7">
        <f t="shared" si="101"/>
        <v>17</v>
      </c>
      <c r="J565" s="7" t="str">
        <f t="shared" si="102"/>
        <v>LAPLACE Jimmy et DESGRANGES Véronique|8 rue petite</v>
      </c>
      <c r="K565" s="7" t="str">
        <f t="shared" si="103"/>
        <v>28120   MEREGLISE</v>
      </c>
      <c r="M565" s="8" t="str">
        <f t="shared" si="104"/>
        <v>LAPLACE Jimmy et DESGRANGES Véronique</v>
      </c>
      <c r="N565" s="8" t="str">
        <f t="shared" si="105"/>
        <v>8 rue petite</v>
      </c>
      <c r="O565" s="8" t="str">
        <f t="shared" si="106"/>
        <v>28120</v>
      </c>
      <c r="P565" s="8" t="str">
        <f t="shared" si="107"/>
        <v>MEREGLISE</v>
      </c>
    </row>
    <row r="566" spans="1:16" ht="62.25" customHeight="1" thickTop="1" thickBot="1" x14ac:dyDescent="0.25">
      <c r="A566" s="7" t="s">
        <v>799</v>
      </c>
      <c r="C566" s="7" t="s">
        <v>1576</v>
      </c>
      <c r="D566" s="7">
        <f t="shared" si="96"/>
        <v>66</v>
      </c>
      <c r="E566" s="8">
        <f t="shared" si="97"/>
        <v>28</v>
      </c>
      <c r="F566" s="8">
        <f t="shared" si="98"/>
        <v>53</v>
      </c>
      <c r="G566" s="7">
        <f t="shared" si="99"/>
        <v>27</v>
      </c>
      <c r="H566" s="7">
        <f t="shared" si="100"/>
        <v>26</v>
      </c>
      <c r="I566" s="7">
        <f t="shared" si="101"/>
        <v>13</v>
      </c>
      <c r="J566" s="7" t="str">
        <f t="shared" si="102"/>
        <v xml:space="preserve">LAPLACE Josiane et Bernard |3 impasse de Chateaudun </v>
      </c>
      <c r="K566" s="7" t="str">
        <f t="shared" si="103"/>
        <v>28150   VOVES</v>
      </c>
      <c r="M566" s="8" t="str">
        <f t="shared" si="104"/>
        <v xml:space="preserve">LAPLACE Josiane et Bernard </v>
      </c>
      <c r="N566" s="8" t="str">
        <f t="shared" si="105"/>
        <v xml:space="preserve">3 impasse de Chateaudun </v>
      </c>
      <c r="O566" s="8" t="str">
        <f t="shared" si="106"/>
        <v>28150</v>
      </c>
      <c r="P566" s="8" t="str">
        <f t="shared" si="107"/>
        <v>VOVES</v>
      </c>
    </row>
    <row r="567" spans="1:16" ht="62.25" customHeight="1" thickTop="1" thickBot="1" x14ac:dyDescent="0.25">
      <c r="A567" s="7" t="s">
        <v>800</v>
      </c>
      <c r="C567" s="7" t="s">
        <v>1577</v>
      </c>
      <c r="D567" s="7">
        <f t="shared" si="96"/>
        <v>64</v>
      </c>
      <c r="E567" s="8">
        <f t="shared" si="97"/>
        <v>16</v>
      </c>
      <c r="F567" s="8">
        <f t="shared" si="98"/>
        <v>42</v>
      </c>
      <c r="G567" s="7">
        <f t="shared" si="99"/>
        <v>15</v>
      </c>
      <c r="H567" s="7">
        <f t="shared" si="100"/>
        <v>27</v>
      </c>
      <c r="I567" s="7">
        <f t="shared" si="101"/>
        <v>22</v>
      </c>
      <c r="J567" s="7" t="str">
        <f t="shared" si="102"/>
        <v>LAPORTE Robert |4 bis rue de la satimerié</v>
      </c>
      <c r="K567" s="7" t="str">
        <f t="shared" si="103"/>
        <v>28340  LA FERTE VIDAME</v>
      </c>
      <c r="M567" s="8" t="str">
        <f t="shared" si="104"/>
        <v xml:space="preserve">LAPORTE Robert </v>
      </c>
      <c r="N567" s="8" t="str">
        <f t="shared" si="105"/>
        <v>4 bis rue de la satimerié</v>
      </c>
      <c r="O567" s="8" t="str">
        <f t="shared" si="106"/>
        <v>28340</v>
      </c>
      <c r="P567" s="8" t="str">
        <f t="shared" si="107"/>
        <v>A FERTE VIDAME</v>
      </c>
    </row>
    <row r="568" spans="1:16" ht="62.25" customHeight="1" thickTop="1" thickBot="1" x14ac:dyDescent="0.25">
      <c r="A568" s="7" t="s">
        <v>801</v>
      </c>
      <c r="C568" s="7" t="s">
        <v>1578</v>
      </c>
      <c r="D568" s="7">
        <f t="shared" si="96"/>
        <v>63</v>
      </c>
      <c r="E568" s="8">
        <f t="shared" si="97"/>
        <v>16</v>
      </c>
      <c r="F568" s="8">
        <f t="shared" si="98"/>
        <v>32</v>
      </c>
      <c r="G568" s="7">
        <f t="shared" si="99"/>
        <v>15</v>
      </c>
      <c r="H568" s="7">
        <f t="shared" si="100"/>
        <v>17</v>
      </c>
      <c r="I568" s="7">
        <f t="shared" si="101"/>
        <v>31</v>
      </c>
      <c r="J568" s="7" t="str">
        <f t="shared" si="102"/>
        <v>LARCHER Franck |14 rue Moutiers</v>
      </c>
      <c r="K568" s="7" t="str">
        <f t="shared" si="103"/>
        <v>28150   BOISVILLE LA SAINT PERE</v>
      </c>
      <c r="M568" s="8" t="str">
        <f t="shared" si="104"/>
        <v xml:space="preserve">LARCHER Franck </v>
      </c>
      <c r="N568" s="8" t="str">
        <f t="shared" si="105"/>
        <v>14 rue Moutiers</v>
      </c>
      <c r="O568" s="8" t="str">
        <f t="shared" si="106"/>
        <v>28150</v>
      </c>
      <c r="P568" s="8" t="str">
        <f t="shared" si="107"/>
        <v>BOISVILLE LA SAINT PERE</v>
      </c>
    </row>
    <row r="569" spans="1:16" ht="62.25" customHeight="1" thickTop="1" thickBot="1" x14ac:dyDescent="0.25">
      <c r="A569" s="7" t="s">
        <v>802</v>
      </c>
      <c r="C569" s="7" t="s">
        <v>1579</v>
      </c>
      <c r="D569" s="7">
        <f t="shared" si="96"/>
        <v>56</v>
      </c>
      <c r="E569" s="8">
        <f t="shared" si="97"/>
        <v>17</v>
      </c>
      <c r="F569" s="8">
        <f t="shared" si="98"/>
        <v>37</v>
      </c>
      <c r="G569" s="7">
        <f t="shared" si="99"/>
        <v>16</v>
      </c>
      <c r="H569" s="7">
        <f t="shared" si="100"/>
        <v>21</v>
      </c>
      <c r="I569" s="7">
        <f t="shared" si="101"/>
        <v>19</v>
      </c>
      <c r="J569" s="7" t="str">
        <f t="shared" si="102"/>
        <v>LAROCHE Jacques |9 rue des forrières</v>
      </c>
      <c r="K569" s="7" t="str">
        <f t="shared" si="103"/>
        <v>27400   SURTAUVILLE</v>
      </c>
      <c r="M569" s="8" t="str">
        <f t="shared" si="104"/>
        <v xml:space="preserve">LAROCHE Jacques </v>
      </c>
      <c r="N569" s="8" t="str">
        <f t="shared" si="105"/>
        <v>9 rue des forrières</v>
      </c>
      <c r="O569" s="8" t="str">
        <f t="shared" si="106"/>
        <v>27400</v>
      </c>
      <c r="P569" s="8" t="str">
        <f t="shared" si="107"/>
        <v>SURTAUVILLE</v>
      </c>
    </row>
    <row r="570" spans="1:16" ht="62.25" customHeight="1" thickTop="1" thickBot="1" x14ac:dyDescent="0.25">
      <c r="A570" s="7" t="s">
        <v>803</v>
      </c>
      <c r="C570" s="7" t="s">
        <v>1580</v>
      </c>
      <c r="D570" s="7">
        <f t="shared" si="96"/>
        <v>47</v>
      </c>
      <c r="E570" s="8">
        <f t="shared" si="97"/>
        <v>19</v>
      </c>
      <c r="F570" s="8">
        <f t="shared" si="98"/>
        <v>35</v>
      </c>
      <c r="G570" s="7">
        <f t="shared" si="99"/>
        <v>18</v>
      </c>
      <c r="H570" s="7">
        <f t="shared" si="100"/>
        <v>17</v>
      </c>
      <c r="I570" s="7">
        <f t="shared" si="101"/>
        <v>12</v>
      </c>
      <c r="J570" s="7" t="str">
        <f t="shared" si="102"/>
        <v>LAROSA Jacqueline |17 rue de berou</v>
      </c>
      <c r="K570" s="7" t="str">
        <f t="shared" si="103"/>
        <v>27220   PREY</v>
      </c>
      <c r="M570" s="8" t="str">
        <f t="shared" si="104"/>
        <v xml:space="preserve">LAROSA Jacqueline </v>
      </c>
      <c r="N570" s="8" t="str">
        <f t="shared" si="105"/>
        <v>17 rue de berou</v>
      </c>
      <c r="O570" s="8" t="str">
        <f t="shared" si="106"/>
        <v>27220</v>
      </c>
      <c r="P570" s="8" t="str">
        <f t="shared" si="107"/>
        <v>PREY</v>
      </c>
    </row>
    <row r="571" spans="1:16" ht="62.25" customHeight="1" thickTop="1" thickBot="1" x14ac:dyDescent="0.25">
      <c r="A571" s="7" t="s">
        <v>804</v>
      </c>
      <c r="C571" s="7" t="s">
        <v>1581</v>
      </c>
      <c r="D571" s="7">
        <f t="shared" si="96"/>
        <v>79</v>
      </c>
      <c r="E571" s="8">
        <f t="shared" si="97"/>
        <v>30</v>
      </c>
      <c r="F571" s="8">
        <f t="shared" si="98"/>
        <v>54</v>
      </c>
      <c r="G571" s="7">
        <f t="shared" si="99"/>
        <v>29</v>
      </c>
      <c r="H571" s="7">
        <f t="shared" si="100"/>
        <v>25</v>
      </c>
      <c r="I571" s="7">
        <f t="shared" si="101"/>
        <v>25</v>
      </c>
      <c r="J571" s="7" t="str">
        <f t="shared" si="102"/>
        <v>LARSONNIER Gérard et Brigitte|12 Rue des Gauchetieres</v>
      </c>
      <c r="K571" s="7" t="str">
        <f t="shared" si="103"/>
        <v xml:space="preserve">28400   NOGENT LE ROTROU </v>
      </c>
      <c r="M571" s="8" t="str">
        <f t="shared" si="104"/>
        <v>LARSONNIER Gérard et Brigitte</v>
      </c>
      <c r="N571" s="8" t="str">
        <f t="shared" si="105"/>
        <v>12 Rue des Gauchetieres</v>
      </c>
      <c r="O571" s="8" t="str">
        <f t="shared" si="106"/>
        <v>28400</v>
      </c>
      <c r="P571" s="8" t="str">
        <f t="shared" si="107"/>
        <v xml:space="preserve">NOGENT LE ROTROU </v>
      </c>
    </row>
    <row r="572" spans="1:16" ht="62.25" customHeight="1" thickTop="1" thickBot="1" x14ac:dyDescent="0.25">
      <c r="A572" s="7" t="s">
        <v>805</v>
      </c>
      <c r="C572" s="7" t="s">
        <v>1582</v>
      </c>
      <c r="D572" s="7">
        <f t="shared" si="96"/>
        <v>73</v>
      </c>
      <c r="E572" s="8">
        <f t="shared" si="97"/>
        <v>23</v>
      </c>
      <c r="F572" s="8">
        <f t="shared" si="98"/>
        <v>48</v>
      </c>
      <c r="G572" s="7">
        <f t="shared" si="99"/>
        <v>22</v>
      </c>
      <c r="H572" s="7">
        <f t="shared" si="100"/>
        <v>26</v>
      </c>
      <c r="I572" s="7">
        <f t="shared" si="101"/>
        <v>25</v>
      </c>
      <c r="J572" s="7" t="str">
        <f t="shared" si="102"/>
        <v>LATOURNERY Christiane |200 rue du Maréchal Foch</v>
      </c>
      <c r="K572" s="7" t="str">
        <f t="shared" si="103"/>
        <v>45370   CLERY SAINT ANDRE</v>
      </c>
      <c r="M572" s="8" t="str">
        <f t="shared" si="104"/>
        <v xml:space="preserve">LATOURNERY Christiane </v>
      </c>
      <c r="N572" s="8" t="str">
        <f t="shared" si="105"/>
        <v>200 rue du Maréchal Foch</v>
      </c>
      <c r="O572" s="8" t="str">
        <f t="shared" si="106"/>
        <v>45370</v>
      </c>
      <c r="P572" s="8" t="str">
        <f t="shared" si="107"/>
        <v>CLERY SAINT ANDRE</v>
      </c>
    </row>
    <row r="573" spans="1:16" ht="62.25" customHeight="1" thickTop="1" thickBot="1" x14ac:dyDescent="0.25">
      <c r="A573" s="7" t="s">
        <v>503</v>
      </c>
      <c r="C573" s="7" t="s">
        <v>1583</v>
      </c>
      <c r="D573" s="7">
        <f t="shared" si="96"/>
        <v>80</v>
      </c>
      <c r="E573" s="8">
        <f t="shared" si="97"/>
        <v>13</v>
      </c>
      <c r="F573" s="8">
        <f t="shared" si="98"/>
        <v>50</v>
      </c>
      <c r="G573" s="7">
        <f t="shared" si="99"/>
        <v>12</v>
      </c>
      <c r="H573" s="7">
        <f t="shared" si="100"/>
        <v>38</v>
      </c>
      <c r="I573" s="7">
        <f t="shared" si="101"/>
        <v>30</v>
      </c>
      <c r="J573" s="7" t="str">
        <f t="shared" si="102"/>
        <v>LAUNAY André|8 route de la Chapelle Saint Léonard</v>
      </c>
      <c r="K573" s="7" t="str">
        <f t="shared" si="103"/>
        <v>28170   SAINT MAIXME HAUTERIVE</v>
      </c>
      <c r="M573" s="8" t="str">
        <f t="shared" si="104"/>
        <v>LAUNAY André</v>
      </c>
      <c r="N573" s="8" t="str">
        <f t="shared" si="105"/>
        <v>8 route de la Chapelle Saint Léonard</v>
      </c>
      <c r="O573" s="8" t="str">
        <f t="shared" si="106"/>
        <v>28170</v>
      </c>
      <c r="P573" s="8" t="str">
        <f t="shared" si="107"/>
        <v>SAINT MAIXME HAUTERIVE</v>
      </c>
    </row>
    <row r="574" spans="1:16" ht="62.25" customHeight="1" thickTop="1" thickBot="1" x14ac:dyDescent="0.25">
      <c r="A574" s="7" t="s">
        <v>806</v>
      </c>
      <c r="C574" s="7" t="s">
        <v>1584</v>
      </c>
      <c r="D574" s="7">
        <f t="shared" si="96"/>
        <v>78</v>
      </c>
      <c r="E574" s="8">
        <f t="shared" si="97"/>
        <v>38</v>
      </c>
      <c r="F574" s="8">
        <f t="shared" si="98"/>
        <v>62</v>
      </c>
      <c r="G574" s="7">
        <f t="shared" si="99"/>
        <v>37</v>
      </c>
      <c r="H574" s="7">
        <f t="shared" si="100"/>
        <v>25</v>
      </c>
      <c r="I574" s="7">
        <f t="shared" si="101"/>
        <v>16</v>
      </c>
      <c r="J574" s="7" t="str">
        <f t="shared" si="102"/>
        <v>LAURENT Jean Luc et CHASLES Francoise| 10 rue des joncquières</v>
      </c>
      <c r="K574" s="7" t="str">
        <f t="shared" si="103"/>
        <v>27220   JUMELLES</v>
      </c>
      <c r="M574" s="8" t="str">
        <f t="shared" si="104"/>
        <v>LAURENT Jean Luc et CHASLES Francoise</v>
      </c>
      <c r="N574" s="8" t="str">
        <f t="shared" si="105"/>
        <v xml:space="preserve"> 10 rue des joncquières</v>
      </c>
      <c r="O574" s="8" t="str">
        <f t="shared" si="106"/>
        <v>27220</v>
      </c>
      <c r="P574" s="8" t="str">
        <f t="shared" si="107"/>
        <v>JUMELLES</v>
      </c>
    </row>
    <row r="575" spans="1:16" ht="62.25" customHeight="1" thickTop="1" thickBot="1" x14ac:dyDescent="0.25">
      <c r="A575" s="7" t="s">
        <v>807</v>
      </c>
      <c r="C575" s="7" t="s">
        <v>1585</v>
      </c>
      <c r="D575" s="7">
        <f t="shared" si="96"/>
        <v>73</v>
      </c>
      <c r="E575" s="8">
        <f t="shared" si="97"/>
        <v>20</v>
      </c>
      <c r="F575" s="8">
        <f t="shared" si="98"/>
        <v>57</v>
      </c>
      <c r="G575" s="7">
        <f t="shared" si="99"/>
        <v>19</v>
      </c>
      <c r="H575" s="7">
        <f t="shared" si="100"/>
        <v>38</v>
      </c>
      <c r="I575" s="7">
        <f t="shared" si="101"/>
        <v>16</v>
      </c>
      <c r="J575" s="7" t="str">
        <f t="shared" si="102"/>
        <v>LAURENT Jean-Claude|19 Lieu dit les Basses Mourronneries</v>
      </c>
      <c r="K575" s="7" t="str">
        <f t="shared" si="103"/>
        <v>28250  SENONCHES</v>
      </c>
      <c r="M575" s="8" t="str">
        <f t="shared" si="104"/>
        <v>LAURENT Jean-Claude</v>
      </c>
      <c r="N575" s="8" t="str">
        <f t="shared" si="105"/>
        <v>19 Lieu dit les Basses Mourronneries</v>
      </c>
      <c r="O575" s="8" t="str">
        <f t="shared" si="106"/>
        <v>28250</v>
      </c>
      <c r="P575" s="8" t="str">
        <f t="shared" si="107"/>
        <v>ENONCHES</v>
      </c>
    </row>
    <row r="576" spans="1:16" ht="62.25" customHeight="1" thickTop="1" thickBot="1" x14ac:dyDescent="0.25">
      <c r="A576" s="7" t="s">
        <v>504</v>
      </c>
      <c r="C576" s="7" t="s">
        <v>1586</v>
      </c>
      <c r="D576" s="7">
        <f t="shared" si="96"/>
        <v>52</v>
      </c>
      <c r="E576" s="8">
        <f t="shared" si="97"/>
        <v>14</v>
      </c>
      <c r="F576" s="8">
        <f t="shared" si="98"/>
        <v>37</v>
      </c>
      <c r="G576" s="7">
        <f t="shared" si="99"/>
        <v>13</v>
      </c>
      <c r="H576" s="7">
        <f t="shared" si="100"/>
        <v>24</v>
      </c>
      <c r="I576" s="7">
        <f t="shared" si="101"/>
        <v>15</v>
      </c>
      <c r="J576" s="7" t="str">
        <f t="shared" si="102"/>
        <v>LAVAINNE Jean|30 rue du Fer à Cheval</v>
      </c>
      <c r="K576" s="7" t="str">
        <f t="shared" si="103"/>
        <v>28630   THIVARS</v>
      </c>
      <c r="M576" s="8" t="str">
        <f t="shared" si="104"/>
        <v>LAVAINNE Jean</v>
      </c>
      <c r="N576" s="8" t="str">
        <f t="shared" si="105"/>
        <v>30 rue du Fer à Cheval</v>
      </c>
      <c r="O576" s="8" t="str">
        <f t="shared" si="106"/>
        <v>28630</v>
      </c>
      <c r="P576" s="8" t="str">
        <f t="shared" si="107"/>
        <v>THIVARS</v>
      </c>
    </row>
    <row r="577" spans="1:16" ht="62.25" customHeight="1" thickTop="1" thickBot="1" x14ac:dyDescent="0.25">
      <c r="A577" s="7" t="s">
        <v>505</v>
      </c>
      <c r="C577" s="7" t="s">
        <v>1587</v>
      </c>
      <c r="D577" s="7">
        <f t="shared" si="96"/>
        <v>55</v>
      </c>
      <c r="E577" s="8">
        <f t="shared" si="97"/>
        <v>15</v>
      </c>
      <c r="F577" s="8">
        <f t="shared" si="98"/>
        <v>39</v>
      </c>
      <c r="G577" s="7">
        <f t="shared" si="99"/>
        <v>14</v>
      </c>
      <c r="H577" s="7">
        <f t="shared" si="100"/>
        <v>25</v>
      </c>
      <c r="I577" s="7">
        <f t="shared" si="101"/>
        <v>16</v>
      </c>
      <c r="J577" s="7" t="str">
        <f t="shared" si="102"/>
        <v>LAVIE Philippe|1 lieu dit la théodière</v>
      </c>
      <c r="K577" s="7" t="str">
        <f t="shared" si="103"/>
        <v>28160  MOTTEREAU</v>
      </c>
      <c r="M577" s="8" t="str">
        <f t="shared" si="104"/>
        <v>LAVIE Philippe</v>
      </c>
      <c r="N577" s="8" t="str">
        <f t="shared" si="105"/>
        <v>1 lieu dit la théodière</v>
      </c>
      <c r="O577" s="8" t="str">
        <f t="shared" si="106"/>
        <v>28160</v>
      </c>
      <c r="P577" s="8" t="str">
        <f t="shared" si="107"/>
        <v>OTTEREAU</v>
      </c>
    </row>
    <row r="578" spans="1:16" ht="62.25" customHeight="1" thickTop="1" thickBot="1" x14ac:dyDescent="0.25">
      <c r="A578" s="7" t="s">
        <v>808</v>
      </c>
      <c r="C578" s="7" t="s">
        <v>1588</v>
      </c>
      <c r="D578" s="7">
        <f t="shared" si="96"/>
        <v>70</v>
      </c>
      <c r="E578" s="8">
        <f t="shared" si="97"/>
        <v>38</v>
      </c>
      <c r="F578" s="8">
        <f t="shared" si="98"/>
        <v>58</v>
      </c>
      <c r="G578" s="7">
        <f t="shared" si="99"/>
        <v>37</v>
      </c>
      <c r="H578" s="7">
        <f t="shared" si="100"/>
        <v>21</v>
      </c>
      <c r="I578" s="7">
        <f t="shared" si="101"/>
        <v>12</v>
      </c>
      <c r="J578" s="7" t="str">
        <f t="shared" si="102"/>
        <v xml:space="preserve">LE BLANC Bernadette et GOURSAUD Marc |24 rue des Castors </v>
      </c>
      <c r="K578" s="7" t="str">
        <f t="shared" si="103"/>
        <v>28110   LUCE</v>
      </c>
      <c r="M578" s="8" t="str">
        <f t="shared" si="104"/>
        <v xml:space="preserve">LE BLANC Bernadette et GOURSAUD Marc </v>
      </c>
      <c r="N578" s="8" t="str">
        <f t="shared" si="105"/>
        <v xml:space="preserve">24 rue des Castors </v>
      </c>
      <c r="O578" s="8" t="str">
        <f t="shared" si="106"/>
        <v>28110</v>
      </c>
      <c r="P578" s="8" t="str">
        <f t="shared" si="107"/>
        <v>LUCE</v>
      </c>
    </row>
    <row r="579" spans="1:16" ht="62.25" customHeight="1" thickTop="1" thickBot="1" x14ac:dyDescent="0.25">
      <c r="A579" s="7" t="s">
        <v>257</v>
      </c>
      <c r="C579" s="7" t="s">
        <v>1589</v>
      </c>
      <c r="D579" s="7">
        <f t="shared" ref="D579:D642" si="108">LEN(C579)</f>
        <v>236</v>
      </c>
      <c r="E579" s="8">
        <f t="shared" ref="E579:E642" si="109">FIND("|",C579)</f>
        <v>95</v>
      </c>
      <c r="F579" s="8" t="e">
        <f t="shared" ref="F579:F642" si="110">FIND("|",C579,E579+2)</f>
        <v>#VALUE!</v>
      </c>
      <c r="G579" s="7">
        <f t="shared" ref="G579:G642" si="111">E579-1</f>
        <v>94</v>
      </c>
      <c r="H579" s="7" t="e">
        <f t="shared" ref="H579:H642" si="112">D579-(G579+I579)</f>
        <v>#VALUE!</v>
      </c>
      <c r="I579" s="7" t="e">
        <f t="shared" ref="I579:I642" si="113">D579-F579</f>
        <v>#VALUE!</v>
      </c>
      <c r="J579" s="7" t="e">
        <f t="shared" ref="J579:J642" si="114">LEFT(C579,F579-1)</f>
        <v>#VALUE!</v>
      </c>
      <c r="K579" s="7" t="e">
        <f t="shared" ref="K579:K642" si="115">RIGHT(C579,I579)</f>
        <v>#VALUE!</v>
      </c>
      <c r="M579" s="8" t="str">
        <f t="shared" ref="M579:M642" si="116">IFERROR(LEFT(C579,G579),"")</f>
        <v xml:space="preserve">LE BRIGAND Mireille                                                                           </v>
      </c>
      <c r="N579" s="8" t="str">
        <f t="shared" ref="N579:N642" si="117">IFERROR(REPLACE(J579,1,E579,""),"")</f>
        <v/>
      </c>
      <c r="O579" s="8" t="str">
        <f t="shared" ref="O579:O642" si="118">IFERROR(LEFT(K579,5),"")</f>
        <v/>
      </c>
      <c r="P579" s="8" t="str">
        <f t="shared" ref="P579:P642" si="119">IFERROR(RIGHT(K579,LEN(K579)-8),"")</f>
        <v/>
      </c>
    </row>
    <row r="580" spans="1:16" ht="62.25" customHeight="1" thickTop="1" thickBot="1" x14ac:dyDescent="0.25">
      <c r="A580" s="7" t="s">
        <v>258</v>
      </c>
      <c r="C580" s="7" t="s">
        <v>1590</v>
      </c>
      <c r="D580" s="7">
        <f t="shared" si="108"/>
        <v>235</v>
      </c>
      <c r="E580" s="8">
        <f t="shared" si="109"/>
        <v>95</v>
      </c>
      <c r="F580" s="8" t="e">
        <f t="shared" si="110"/>
        <v>#VALUE!</v>
      </c>
      <c r="G580" s="7">
        <f t="shared" si="111"/>
        <v>94</v>
      </c>
      <c r="H580" s="7" t="e">
        <f t="shared" si="112"/>
        <v>#VALUE!</v>
      </c>
      <c r="I580" s="7" t="e">
        <f t="shared" si="113"/>
        <v>#VALUE!</v>
      </c>
      <c r="J580" s="7" t="e">
        <f t="shared" si="114"/>
        <v>#VALUE!</v>
      </c>
      <c r="K580" s="7" t="e">
        <f t="shared" si="115"/>
        <v>#VALUE!</v>
      </c>
      <c r="M580" s="8" t="str">
        <f t="shared" si="116"/>
        <v xml:space="preserve">LE CLECH Lucie et Joël                                                                        </v>
      </c>
      <c r="N580" s="8" t="str">
        <f t="shared" si="117"/>
        <v/>
      </c>
      <c r="O580" s="8" t="str">
        <f t="shared" si="118"/>
        <v/>
      </c>
      <c r="P580" s="8" t="str">
        <f t="shared" si="119"/>
        <v/>
      </c>
    </row>
    <row r="581" spans="1:16" ht="62.25" customHeight="1" thickTop="1" thickBot="1" x14ac:dyDescent="0.25">
      <c r="A581" s="7" t="s">
        <v>259</v>
      </c>
      <c r="C581" s="7" t="s">
        <v>1591</v>
      </c>
      <c r="D581" s="7">
        <f t="shared" si="108"/>
        <v>235</v>
      </c>
      <c r="E581" s="8">
        <f t="shared" si="109"/>
        <v>93</v>
      </c>
      <c r="F581" s="8" t="e">
        <f t="shared" si="110"/>
        <v>#VALUE!</v>
      </c>
      <c r="G581" s="7">
        <f t="shared" si="111"/>
        <v>92</v>
      </c>
      <c r="H581" s="7" t="e">
        <f t="shared" si="112"/>
        <v>#VALUE!</v>
      </c>
      <c r="I581" s="7" t="e">
        <f t="shared" si="113"/>
        <v>#VALUE!</v>
      </c>
      <c r="J581" s="7" t="e">
        <f t="shared" si="114"/>
        <v>#VALUE!</v>
      </c>
      <c r="K581" s="7" t="e">
        <f t="shared" si="115"/>
        <v>#VALUE!</v>
      </c>
      <c r="M581" s="8" t="str">
        <f t="shared" si="116"/>
        <v xml:space="preserve">LE CORNU Véronique                                                                          </v>
      </c>
      <c r="N581" s="8" t="str">
        <f t="shared" si="117"/>
        <v/>
      </c>
      <c r="O581" s="8" t="str">
        <f t="shared" si="118"/>
        <v/>
      </c>
      <c r="P581" s="8" t="str">
        <f t="shared" si="119"/>
        <v/>
      </c>
    </row>
    <row r="582" spans="1:16" ht="62.25" customHeight="1" thickTop="1" thickBot="1" x14ac:dyDescent="0.25">
      <c r="A582" s="7" t="s">
        <v>260</v>
      </c>
      <c r="C582" s="7" t="s">
        <v>1592</v>
      </c>
      <c r="D582" s="7">
        <f t="shared" si="108"/>
        <v>240</v>
      </c>
      <c r="E582" s="8">
        <f t="shared" si="109"/>
        <v>96</v>
      </c>
      <c r="F582" s="8" t="e">
        <f t="shared" si="110"/>
        <v>#VALUE!</v>
      </c>
      <c r="G582" s="7">
        <f t="shared" si="111"/>
        <v>95</v>
      </c>
      <c r="H582" s="7" t="e">
        <f t="shared" si="112"/>
        <v>#VALUE!</v>
      </c>
      <c r="I582" s="7" t="e">
        <f t="shared" si="113"/>
        <v>#VALUE!</v>
      </c>
      <c r="J582" s="7" t="e">
        <f t="shared" si="114"/>
        <v>#VALUE!</v>
      </c>
      <c r="K582" s="7" t="e">
        <f t="shared" si="115"/>
        <v>#VALUE!</v>
      </c>
      <c r="M582" s="8" t="str">
        <f t="shared" si="116"/>
        <v xml:space="preserve">LE DANTEC Léone                                                                                </v>
      </c>
      <c r="N582" s="8" t="str">
        <f t="shared" si="117"/>
        <v/>
      </c>
      <c r="O582" s="8" t="str">
        <f t="shared" si="118"/>
        <v/>
      </c>
      <c r="P582" s="8" t="str">
        <f t="shared" si="119"/>
        <v/>
      </c>
    </row>
    <row r="583" spans="1:16" ht="62.25" customHeight="1" thickTop="1" thickBot="1" x14ac:dyDescent="0.25">
      <c r="A583" s="7" t="s">
        <v>261</v>
      </c>
      <c r="C583" s="7" t="s">
        <v>1593</v>
      </c>
      <c r="D583" s="7">
        <f t="shared" si="108"/>
        <v>241</v>
      </c>
      <c r="E583" s="8">
        <f t="shared" si="109"/>
        <v>98</v>
      </c>
      <c r="F583" s="8" t="e">
        <f t="shared" si="110"/>
        <v>#VALUE!</v>
      </c>
      <c r="G583" s="7">
        <f t="shared" si="111"/>
        <v>97</v>
      </c>
      <c r="H583" s="7" t="e">
        <f t="shared" si="112"/>
        <v>#VALUE!</v>
      </c>
      <c r="I583" s="7" t="e">
        <f t="shared" si="113"/>
        <v>#VALUE!</v>
      </c>
      <c r="J583" s="7" t="e">
        <f t="shared" si="114"/>
        <v>#VALUE!</v>
      </c>
      <c r="K583" s="7" t="e">
        <f t="shared" si="115"/>
        <v>#VALUE!</v>
      </c>
      <c r="M583" s="8" t="str">
        <f t="shared" si="116"/>
        <v xml:space="preserve">LE FLOIC Odile                                                                                   </v>
      </c>
      <c r="N583" s="8" t="str">
        <f t="shared" si="117"/>
        <v/>
      </c>
      <c r="O583" s="8" t="str">
        <f t="shared" si="118"/>
        <v/>
      </c>
      <c r="P583" s="8" t="str">
        <f t="shared" si="119"/>
        <v/>
      </c>
    </row>
    <row r="584" spans="1:16" ht="62.25" customHeight="1" thickTop="1" thickBot="1" x14ac:dyDescent="0.25">
      <c r="A584" s="7" t="s">
        <v>262</v>
      </c>
      <c r="C584" s="7" t="s">
        <v>1594</v>
      </c>
      <c r="D584" s="7">
        <f t="shared" si="108"/>
        <v>233</v>
      </c>
      <c r="E584" s="8">
        <f t="shared" si="109"/>
        <v>94</v>
      </c>
      <c r="F584" s="8" t="e">
        <f t="shared" si="110"/>
        <v>#VALUE!</v>
      </c>
      <c r="G584" s="7">
        <f t="shared" si="111"/>
        <v>93</v>
      </c>
      <c r="H584" s="7" t="e">
        <f t="shared" si="112"/>
        <v>#VALUE!</v>
      </c>
      <c r="I584" s="7" t="e">
        <f t="shared" si="113"/>
        <v>#VALUE!</v>
      </c>
      <c r="J584" s="7" t="e">
        <f t="shared" si="114"/>
        <v>#VALUE!</v>
      </c>
      <c r="K584" s="7" t="e">
        <f t="shared" si="115"/>
        <v>#VALUE!</v>
      </c>
      <c r="M584" s="8" t="str">
        <f t="shared" si="116"/>
        <v xml:space="preserve">LE FRANCOIS Pierre                                                                           </v>
      </c>
      <c r="N584" s="8" t="str">
        <f t="shared" si="117"/>
        <v/>
      </c>
      <c r="O584" s="8" t="str">
        <f t="shared" si="118"/>
        <v/>
      </c>
      <c r="P584" s="8" t="str">
        <f t="shared" si="119"/>
        <v/>
      </c>
    </row>
    <row r="585" spans="1:16" ht="62.25" customHeight="1" thickTop="1" thickBot="1" x14ac:dyDescent="0.25">
      <c r="A585" s="7" t="s">
        <v>263</v>
      </c>
      <c r="C585" s="7" t="s">
        <v>1595</v>
      </c>
      <c r="D585" s="7">
        <f t="shared" si="108"/>
        <v>231</v>
      </c>
      <c r="E585" s="8">
        <f t="shared" si="109"/>
        <v>96</v>
      </c>
      <c r="F585" s="8" t="e">
        <f t="shared" si="110"/>
        <v>#VALUE!</v>
      </c>
      <c r="G585" s="7">
        <f t="shared" si="111"/>
        <v>95</v>
      </c>
      <c r="H585" s="7" t="e">
        <f t="shared" si="112"/>
        <v>#VALUE!</v>
      </c>
      <c r="I585" s="7" t="e">
        <f t="shared" si="113"/>
        <v>#VALUE!</v>
      </c>
      <c r="J585" s="7" t="e">
        <f t="shared" si="114"/>
        <v>#VALUE!</v>
      </c>
      <c r="K585" s="7" t="e">
        <f t="shared" si="115"/>
        <v>#VALUE!</v>
      </c>
      <c r="M585" s="8" t="str">
        <f t="shared" si="116"/>
        <v xml:space="preserve">LE FUR Virginie et Loïc                                                                        </v>
      </c>
      <c r="N585" s="8" t="str">
        <f t="shared" si="117"/>
        <v/>
      </c>
      <c r="O585" s="8" t="str">
        <f t="shared" si="118"/>
        <v/>
      </c>
      <c r="P585" s="8" t="str">
        <f t="shared" si="119"/>
        <v/>
      </c>
    </row>
    <row r="586" spans="1:16" ht="62.25" customHeight="1" thickTop="1" thickBot="1" x14ac:dyDescent="0.25">
      <c r="A586" s="7" t="s">
        <v>264</v>
      </c>
      <c r="C586" s="7" t="s">
        <v>1596</v>
      </c>
      <c r="D586" s="7">
        <f t="shared" si="108"/>
        <v>233</v>
      </c>
      <c r="E586" s="8">
        <f t="shared" si="109"/>
        <v>92</v>
      </c>
      <c r="F586" s="8" t="e">
        <f t="shared" si="110"/>
        <v>#VALUE!</v>
      </c>
      <c r="G586" s="7">
        <f t="shared" si="111"/>
        <v>91</v>
      </c>
      <c r="H586" s="7" t="e">
        <f t="shared" si="112"/>
        <v>#VALUE!</v>
      </c>
      <c r="I586" s="7" t="e">
        <f t="shared" si="113"/>
        <v>#VALUE!</v>
      </c>
      <c r="J586" s="7" t="e">
        <f t="shared" si="114"/>
        <v>#VALUE!</v>
      </c>
      <c r="K586" s="7" t="e">
        <f t="shared" si="115"/>
        <v>#VALUE!</v>
      </c>
      <c r="M586" s="8" t="str">
        <f t="shared" si="116"/>
        <v xml:space="preserve">LE GUERN Michel et Paulette                                                                </v>
      </c>
      <c r="N586" s="8" t="str">
        <f t="shared" si="117"/>
        <v/>
      </c>
      <c r="O586" s="8" t="str">
        <f t="shared" si="118"/>
        <v/>
      </c>
      <c r="P586" s="8" t="str">
        <f t="shared" si="119"/>
        <v/>
      </c>
    </row>
    <row r="587" spans="1:16" ht="62.25" customHeight="1" thickTop="1" thickBot="1" x14ac:dyDescent="0.25">
      <c r="A587" s="7" t="s">
        <v>809</v>
      </c>
      <c r="C587" s="7" t="s">
        <v>1597</v>
      </c>
      <c r="D587" s="7">
        <f t="shared" si="108"/>
        <v>50</v>
      </c>
      <c r="E587" s="8">
        <f t="shared" si="109"/>
        <v>17</v>
      </c>
      <c r="F587" s="8">
        <f t="shared" si="110"/>
        <v>31</v>
      </c>
      <c r="G587" s="7">
        <f t="shared" si="111"/>
        <v>16</v>
      </c>
      <c r="H587" s="7">
        <f t="shared" si="112"/>
        <v>15</v>
      </c>
      <c r="I587" s="7">
        <f t="shared" si="113"/>
        <v>19</v>
      </c>
      <c r="J587" s="7" t="str">
        <f t="shared" si="114"/>
        <v>LE MABIC Simone |33 Grande Rue</v>
      </c>
      <c r="K587" s="7" t="str">
        <f t="shared" si="115"/>
        <v>28120   MARCHEVILLE</v>
      </c>
      <c r="M587" s="8" t="str">
        <f t="shared" si="116"/>
        <v xml:space="preserve">LE MABIC Simone </v>
      </c>
      <c r="N587" s="8" t="str">
        <f t="shared" si="117"/>
        <v>33 Grande Rue</v>
      </c>
      <c r="O587" s="8" t="str">
        <f t="shared" si="118"/>
        <v>28120</v>
      </c>
      <c r="P587" s="8" t="str">
        <f t="shared" si="119"/>
        <v>MARCHEVILLE</v>
      </c>
    </row>
    <row r="588" spans="1:16" ht="62.25" customHeight="1" thickTop="1" thickBot="1" x14ac:dyDescent="0.25">
      <c r="A588" s="7" t="s">
        <v>810</v>
      </c>
      <c r="C588" s="7" t="s">
        <v>1598</v>
      </c>
      <c r="D588" s="7">
        <f t="shared" si="108"/>
        <v>55</v>
      </c>
      <c r="E588" s="8">
        <f t="shared" si="109"/>
        <v>19</v>
      </c>
      <c r="F588" s="8">
        <f t="shared" si="110"/>
        <v>39</v>
      </c>
      <c r="G588" s="7">
        <f t="shared" si="111"/>
        <v>18</v>
      </c>
      <c r="H588" s="7">
        <f t="shared" si="112"/>
        <v>21</v>
      </c>
      <c r="I588" s="7">
        <f t="shared" si="113"/>
        <v>16</v>
      </c>
      <c r="J588" s="7" t="str">
        <f t="shared" si="114"/>
        <v>LE MERLUS maryline|6 rue de la gahotte</v>
      </c>
      <c r="K588" s="7" t="str">
        <f t="shared" si="115"/>
        <v>28360   DAMMARIE</v>
      </c>
      <c r="M588" s="8" t="str">
        <f t="shared" si="116"/>
        <v>LE MERLUS maryline</v>
      </c>
      <c r="N588" s="8" t="str">
        <f t="shared" si="117"/>
        <v>6 rue de la gahotte</v>
      </c>
      <c r="O588" s="8" t="str">
        <f t="shared" si="118"/>
        <v>28360</v>
      </c>
      <c r="P588" s="8" t="str">
        <f t="shared" si="119"/>
        <v>DAMMARIE</v>
      </c>
    </row>
    <row r="589" spans="1:16" ht="62.25" customHeight="1" thickTop="1" thickBot="1" x14ac:dyDescent="0.25">
      <c r="A589" s="7" t="s">
        <v>811</v>
      </c>
      <c r="C589" s="7" t="s">
        <v>1599</v>
      </c>
      <c r="D589" s="7">
        <f t="shared" si="108"/>
        <v>85</v>
      </c>
      <c r="E589" s="8">
        <f t="shared" si="109"/>
        <v>32</v>
      </c>
      <c r="F589" s="8">
        <f t="shared" si="110"/>
        <v>67</v>
      </c>
      <c r="G589" s="7">
        <f t="shared" si="111"/>
        <v>31</v>
      </c>
      <c r="H589" s="7">
        <f t="shared" si="112"/>
        <v>36</v>
      </c>
      <c r="I589" s="7">
        <f t="shared" si="113"/>
        <v>18</v>
      </c>
      <c r="J589" s="7" t="str">
        <f t="shared" si="114"/>
        <v>LE MORVAN Sébastien et Sandrine|19 place du marché BRUNEAU Sylvain</v>
      </c>
      <c r="K589" s="7" t="str">
        <f t="shared" si="115"/>
        <v>27820   CHENNEBRUN</v>
      </c>
      <c r="M589" s="8" t="str">
        <f t="shared" si="116"/>
        <v>LE MORVAN Sébastien et Sandrine</v>
      </c>
      <c r="N589" s="8" t="str">
        <f t="shared" si="117"/>
        <v>19 place du marché BRUNEAU Sylvain</v>
      </c>
      <c r="O589" s="8" t="str">
        <f t="shared" si="118"/>
        <v>27820</v>
      </c>
      <c r="P589" s="8" t="str">
        <f t="shared" si="119"/>
        <v>CHENNEBRUN</v>
      </c>
    </row>
    <row r="590" spans="1:16" ht="62.25" customHeight="1" thickTop="1" thickBot="1" x14ac:dyDescent="0.25">
      <c r="A590" s="7" t="s">
        <v>812</v>
      </c>
      <c r="C590" s="7" t="s">
        <v>1600</v>
      </c>
      <c r="D590" s="7">
        <f t="shared" si="108"/>
        <v>60</v>
      </c>
      <c r="E590" s="8">
        <f t="shared" si="109"/>
        <v>25</v>
      </c>
      <c r="F590" s="8">
        <f t="shared" si="110"/>
        <v>44</v>
      </c>
      <c r="G590" s="7">
        <f t="shared" si="111"/>
        <v>24</v>
      </c>
      <c r="H590" s="7">
        <f t="shared" si="112"/>
        <v>20</v>
      </c>
      <c r="I590" s="7">
        <f t="shared" si="113"/>
        <v>16</v>
      </c>
      <c r="J590" s="7" t="str">
        <f t="shared" si="114"/>
        <v>LE NOC Maïté et Fabrice |17 rue de l avenir</v>
      </c>
      <c r="K590" s="7" t="str">
        <f t="shared" si="115"/>
        <v>28250  SENONCHES</v>
      </c>
      <c r="M590" s="8" t="str">
        <f t="shared" si="116"/>
        <v xml:space="preserve">LE NOC Maïté et Fabrice </v>
      </c>
      <c r="N590" s="8" t="str">
        <f t="shared" si="117"/>
        <v>17 rue de l avenir</v>
      </c>
      <c r="O590" s="8" t="str">
        <f t="shared" si="118"/>
        <v>28250</v>
      </c>
      <c r="P590" s="8" t="str">
        <f t="shared" si="119"/>
        <v>ENONCHES</v>
      </c>
    </row>
    <row r="591" spans="1:16" ht="62.25" customHeight="1" thickTop="1" thickBot="1" x14ac:dyDescent="0.25">
      <c r="A591" s="7" t="s">
        <v>813</v>
      </c>
      <c r="C591" s="7" t="s">
        <v>1601</v>
      </c>
      <c r="D591" s="7">
        <f t="shared" si="108"/>
        <v>71</v>
      </c>
      <c r="E591" s="8">
        <f t="shared" si="109"/>
        <v>29</v>
      </c>
      <c r="F591" s="8">
        <f t="shared" si="110"/>
        <v>53</v>
      </c>
      <c r="G591" s="7">
        <f t="shared" si="111"/>
        <v>28</v>
      </c>
      <c r="H591" s="7">
        <f t="shared" si="112"/>
        <v>25</v>
      </c>
      <c r="I591" s="7">
        <f t="shared" si="113"/>
        <v>18</v>
      </c>
      <c r="J591" s="7" t="str">
        <f t="shared" si="114"/>
        <v>LE PEN Christophe et Sophie |14 route de la Chapelle</v>
      </c>
      <c r="K591" s="7" t="str">
        <f t="shared" si="115"/>
        <v>28170   MAILLEBOIS</v>
      </c>
      <c r="M591" s="8" t="str">
        <f t="shared" si="116"/>
        <v xml:space="preserve">LE PEN Christophe et Sophie </v>
      </c>
      <c r="N591" s="8" t="str">
        <f t="shared" si="117"/>
        <v>14 route de la Chapelle</v>
      </c>
      <c r="O591" s="8" t="str">
        <f t="shared" si="118"/>
        <v>28170</v>
      </c>
      <c r="P591" s="8" t="str">
        <f t="shared" si="119"/>
        <v>MAILLEBOIS</v>
      </c>
    </row>
    <row r="592" spans="1:16" ht="62.25" customHeight="1" thickTop="1" thickBot="1" x14ac:dyDescent="0.25">
      <c r="A592" s="7" t="s">
        <v>814</v>
      </c>
      <c r="C592" s="7" t="s">
        <v>1602</v>
      </c>
      <c r="D592" s="7">
        <f t="shared" si="108"/>
        <v>68</v>
      </c>
      <c r="E592" s="8">
        <f t="shared" si="109"/>
        <v>19</v>
      </c>
      <c r="F592" s="8">
        <f t="shared" si="110"/>
        <v>41</v>
      </c>
      <c r="G592" s="7">
        <f t="shared" si="111"/>
        <v>18</v>
      </c>
      <c r="H592" s="7">
        <f t="shared" si="112"/>
        <v>23</v>
      </c>
      <c r="I592" s="7">
        <f t="shared" si="113"/>
        <v>27</v>
      </c>
      <c r="J592" s="7" t="str">
        <f t="shared" si="114"/>
        <v>LE PESTIPON Albert|9 rue du 16 juin 1940</v>
      </c>
      <c r="K592" s="7" t="str">
        <f t="shared" si="115"/>
        <v>28310   ROUVRAY SAINT DENIS</v>
      </c>
      <c r="M592" s="8" t="str">
        <f t="shared" si="116"/>
        <v>LE PESTIPON Albert</v>
      </c>
      <c r="N592" s="8" t="str">
        <f t="shared" si="117"/>
        <v>9 rue du 16 juin 1940</v>
      </c>
      <c r="O592" s="8" t="str">
        <f t="shared" si="118"/>
        <v>28310</v>
      </c>
      <c r="P592" s="8" t="str">
        <f t="shared" si="119"/>
        <v>ROUVRAY SAINT DENIS</v>
      </c>
    </row>
    <row r="593" spans="1:16" ht="62.25" customHeight="1" thickTop="1" thickBot="1" x14ac:dyDescent="0.25">
      <c r="A593" s="7" t="s">
        <v>815</v>
      </c>
      <c r="C593" s="7" t="s">
        <v>1603</v>
      </c>
      <c r="D593" s="7">
        <f t="shared" si="108"/>
        <v>63</v>
      </c>
      <c r="E593" s="8">
        <f t="shared" si="109"/>
        <v>27</v>
      </c>
      <c r="F593" s="8">
        <f t="shared" si="110"/>
        <v>50</v>
      </c>
      <c r="G593" s="7">
        <f t="shared" si="111"/>
        <v>26</v>
      </c>
      <c r="H593" s="7">
        <f t="shared" si="112"/>
        <v>24</v>
      </c>
      <c r="I593" s="7">
        <f t="shared" si="113"/>
        <v>13</v>
      </c>
      <c r="J593" s="7" t="str">
        <f t="shared" si="114"/>
        <v xml:space="preserve">LE QUERE Monique et Daniel| 3 rue de la Fontaine </v>
      </c>
      <c r="K593" s="7" t="str">
        <f t="shared" si="115"/>
        <v>28240  MEAUCE</v>
      </c>
      <c r="M593" s="8" t="str">
        <f t="shared" si="116"/>
        <v>LE QUERE Monique et Daniel</v>
      </c>
      <c r="N593" s="8" t="str">
        <f t="shared" si="117"/>
        <v xml:space="preserve"> 3 rue de la Fontaine </v>
      </c>
      <c r="O593" s="8" t="str">
        <f t="shared" si="118"/>
        <v>28240</v>
      </c>
      <c r="P593" s="8" t="str">
        <f t="shared" si="119"/>
        <v>EAUCE</v>
      </c>
    </row>
    <row r="594" spans="1:16" ht="62.25" customHeight="1" thickTop="1" thickBot="1" x14ac:dyDescent="0.25">
      <c r="A594" s="7" t="s">
        <v>506</v>
      </c>
      <c r="C594" s="7" t="s">
        <v>1604</v>
      </c>
      <c r="D594" s="7">
        <f t="shared" si="108"/>
        <v>61</v>
      </c>
      <c r="E594" s="8">
        <f t="shared" si="109"/>
        <v>17</v>
      </c>
      <c r="F594" s="8">
        <f t="shared" si="110"/>
        <v>39</v>
      </c>
      <c r="G594" s="7">
        <f t="shared" si="111"/>
        <v>16</v>
      </c>
      <c r="H594" s="7">
        <f t="shared" si="112"/>
        <v>23</v>
      </c>
      <c r="I594" s="7">
        <f t="shared" si="113"/>
        <v>22</v>
      </c>
      <c r="J594" s="7" t="str">
        <f t="shared" si="114"/>
        <v>LE REVERT Gilles|22 rue du camp dolens</v>
      </c>
      <c r="K594" s="7" t="str">
        <f t="shared" si="115"/>
        <v>27370   LE THUIT ANGER</v>
      </c>
      <c r="M594" s="8" t="str">
        <f t="shared" si="116"/>
        <v>LE REVERT Gilles</v>
      </c>
      <c r="N594" s="8" t="str">
        <f t="shared" si="117"/>
        <v>22 rue du camp dolens</v>
      </c>
      <c r="O594" s="8" t="str">
        <f t="shared" si="118"/>
        <v>27370</v>
      </c>
      <c r="P594" s="8" t="str">
        <f t="shared" si="119"/>
        <v>LE THUIT ANGER</v>
      </c>
    </row>
    <row r="595" spans="1:16" ht="62.25" customHeight="1" thickTop="1" thickBot="1" x14ac:dyDescent="0.25">
      <c r="A595" s="7" t="s">
        <v>507</v>
      </c>
      <c r="C595" s="7" t="s">
        <v>1605</v>
      </c>
      <c r="D595" s="7">
        <f t="shared" si="108"/>
        <v>56</v>
      </c>
      <c r="E595" s="8">
        <f t="shared" si="109"/>
        <v>17</v>
      </c>
      <c r="F595" s="8">
        <f t="shared" si="110"/>
        <v>32</v>
      </c>
      <c r="G595" s="7">
        <f t="shared" si="111"/>
        <v>16</v>
      </c>
      <c r="H595" s="7">
        <f t="shared" si="112"/>
        <v>16</v>
      </c>
      <c r="I595" s="7">
        <f t="shared" si="113"/>
        <v>24</v>
      </c>
      <c r="J595" s="7" t="str">
        <f t="shared" si="114"/>
        <v xml:space="preserve">LE ROULLEY Denis|14 grande rue </v>
      </c>
      <c r="K595" s="7" t="str">
        <f t="shared" si="115"/>
        <v>28500   AUNAY SOUS CRECY</v>
      </c>
      <c r="M595" s="8" t="str">
        <f t="shared" si="116"/>
        <v>LE ROULLEY Denis</v>
      </c>
      <c r="N595" s="8" t="str">
        <f t="shared" si="117"/>
        <v xml:space="preserve">14 grande rue </v>
      </c>
      <c r="O595" s="8" t="str">
        <f t="shared" si="118"/>
        <v>28500</v>
      </c>
      <c r="P595" s="8" t="str">
        <f t="shared" si="119"/>
        <v>AUNAY SOUS CRECY</v>
      </c>
    </row>
    <row r="596" spans="1:16" ht="62.25" customHeight="1" thickTop="1" thickBot="1" x14ac:dyDescent="0.25">
      <c r="A596" s="7" t="s">
        <v>816</v>
      </c>
      <c r="C596" s="7" t="s">
        <v>1606</v>
      </c>
      <c r="D596" s="7">
        <f t="shared" si="108"/>
        <v>62</v>
      </c>
      <c r="E596" s="8">
        <f t="shared" si="109"/>
        <v>18</v>
      </c>
      <c r="F596" s="8">
        <f t="shared" si="110"/>
        <v>33</v>
      </c>
      <c r="G596" s="7">
        <f t="shared" si="111"/>
        <v>17</v>
      </c>
      <c r="H596" s="7">
        <f t="shared" si="112"/>
        <v>16</v>
      </c>
      <c r="I596" s="7">
        <f t="shared" si="113"/>
        <v>29</v>
      </c>
      <c r="J596" s="7" t="str">
        <f t="shared" si="114"/>
        <v xml:space="preserve">LE TUTOUR Michel |30 Grande Rue </v>
      </c>
      <c r="K596" s="7" t="str">
        <f t="shared" si="115"/>
        <v>28120   NONVILLIERS GRANDHOUX</v>
      </c>
      <c r="M596" s="8" t="str">
        <f t="shared" si="116"/>
        <v xml:space="preserve">LE TUTOUR Michel </v>
      </c>
      <c r="N596" s="8" t="str">
        <f t="shared" si="117"/>
        <v xml:space="preserve">30 Grande Rue </v>
      </c>
      <c r="O596" s="8" t="str">
        <f t="shared" si="118"/>
        <v>28120</v>
      </c>
      <c r="P596" s="8" t="str">
        <f t="shared" si="119"/>
        <v>NONVILLIERS GRANDHOUX</v>
      </c>
    </row>
    <row r="597" spans="1:16" ht="62.25" customHeight="1" thickTop="1" thickBot="1" x14ac:dyDescent="0.25">
      <c r="A597" s="7" t="s">
        <v>817</v>
      </c>
      <c r="C597" s="7" t="s">
        <v>1607</v>
      </c>
      <c r="D597" s="7">
        <f t="shared" si="108"/>
        <v>58</v>
      </c>
      <c r="E597" s="8">
        <f t="shared" si="109"/>
        <v>19</v>
      </c>
      <c r="F597" s="8">
        <f t="shared" si="110"/>
        <v>40</v>
      </c>
      <c r="G597" s="7">
        <f t="shared" si="111"/>
        <v>18</v>
      </c>
      <c r="H597" s="7">
        <f t="shared" si="112"/>
        <v>22</v>
      </c>
      <c r="I597" s="7">
        <f t="shared" si="113"/>
        <v>18</v>
      </c>
      <c r="J597" s="7" t="str">
        <f t="shared" si="114"/>
        <v>LE VASSEUR Michelo|54 route de louviers</v>
      </c>
      <c r="K597" s="7" t="str">
        <f t="shared" si="115"/>
        <v>27370  FOUQUEVILLE</v>
      </c>
      <c r="M597" s="8" t="str">
        <f t="shared" si="116"/>
        <v>LE VASSEUR Michelo</v>
      </c>
      <c r="N597" s="8" t="str">
        <f t="shared" si="117"/>
        <v>54 route de louviers</v>
      </c>
      <c r="O597" s="8" t="str">
        <f t="shared" si="118"/>
        <v>27370</v>
      </c>
      <c r="P597" s="8" t="str">
        <f t="shared" si="119"/>
        <v>OUQUEVILLE</v>
      </c>
    </row>
    <row r="598" spans="1:16" ht="62.25" customHeight="1" thickTop="1" thickBot="1" x14ac:dyDescent="0.25">
      <c r="A598" s="7" t="s">
        <v>818</v>
      </c>
      <c r="C598" s="7" t="s">
        <v>1608</v>
      </c>
      <c r="D598" s="7">
        <f t="shared" si="108"/>
        <v>62</v>
      </c>
      <c r="E598" s="8">
        <f t="shared" si="109"/>
        <v>26</v>
      </c>
      <c r="F598" s="8">
        <f t="shared" si="110"/>
        <v>46</v>
      </c>
      <c r="G598" s="7">
        <f t="shared" si="111"/>
        <v>25</v>
      </c>
      <c r="H598" s="7">
        <f t="shared" si="112"/>
        <v>21</v>
      </c>
      <c r="I598" s="7">
        <f t="shared" si="113"/>
        <v>16</v>
      </c>
      <c r="J598" s="7" t="str">
        <f t="shared" si="114"/>
        <v>LE VIGUENESSE Jean-Michel| 11 rue Jules Ferry</v>
      </c>
      <c r="K598" s="7" t="str">
        <f t="shared" si="115"/>
        <v>28150   ALLONNES</v>
      </c>
      <c r="M598" s="8" t="str">
        <f t="shared" si="116"/>
        <v>LE VIGUENESSE Jean-Michel</v>
      </c>
      <c r="N598" s="8" t="str">
        <f t="shared" si="117"/>
        <v xml:space="preserve"> 11 rue Jules Ferry</v>
      </c>
      <c r="O598" s="8" t="str">
        <f t="shared" si="118"/>
        <v>28150</v>
      </c>
      <c r="P598" s="8" t="str">
        <f t="shared" si="119"/>
        <v>ALLONNES</v>
      </c>
    </row>
    <row r="599" spans="1:16" ht="62.25" customHeight="1" thickTop="1" thickBot="1" x14ac:dyDescent="0.25">
      <c r="A599" s="7" t="s">
        <v>819</v>
      </c>
      <c r="C599" s="7" t="s">
        <v>1609</v>
      </c>
      <c r="D599" s="7">
        <f t="shared" si="108"/>
        <v>76</v>
      </c>
      <c r="E599" s="8">
        <f t="shared" si="109"/>
        <v>32</v>
      </c>
      <c r="F599" s="8">
        <f t="shared" si="110"/>
        <v>55</v>
      </c>
      <c r="G599" s="7">
        <f t="shared" si="111"/>
        <v>31</v>
      </c>
      <c r="H599" s="7">
        <f t="shared" si="112"/>
        <v>24</v>
      </c>
      <c r="I599" s="7">
        <f t="shared" si="113"/>
        <v>21</v>
      </c>
      <c r="J599" s="7" t="str">
        <f t="shared" si="114"/>
        <v>LEBAILLY Paul et AUBRY Patricia| 1 chemin des minières</v>
      </c>
      <c r="K599" s="7" t="str">
        <f t="shared" si="115"/>
        <v>27190   NOGENT LE SEC</v>
      </c>
      <c r="M599" s="8" t="str">
        <f t="shared" si="116"/>
        <v>LEBAILLY Paul et AUBRY Patricia</v>
      </c>
      <c r="N599" s="8" t="str">
        <f t="shared" si="117"/>
        <v xml:space="preserve"> 1 chemin des minières</v>
      </c>
      <c r="O599" s="8" t="str">
        <f t="shared" si="118"/>
        <v>27190</v>
      </c>
      <c r="P599" s="8" t="str">
        <f t="shared" si="119"/>
        <v>NOGENT LE SEC</v>
      </c>
    </row>
    <row r="600" spans="1:16" ht="62.25" customHeight="1" thickTop="1" thickBot="1" x14ac:dyDescent="0.25">
      <c r="A600" s="7" t="s">
        <v>820</v>
      </c>
      <c r="C600" s="7" t="s">
        <v>1610</v>
      </c>
      <c r="D600" s="7">
        <f t="shared" si="108"/>
        <v>66</v>
      </c>
      <c r="E600" s="8">
        <f t="shared" si="109"/>
        <v>16</v>
      </c>
      <c r="F600" s="8">
        <f t="shared" si="110"/>
        <v>35</v>
      </c>
      <c r="G600" s="7">
        <f t="shared" si="111"/>
        <v>15</v>
      </c>
      <c r="H600" s="7">
        <f t="shared" si="112"/>
        <v>20</v>
      </c>
      <c r="I600" s="7">
        <f t="shared" si="113"/>
        <v>31</v>
      </c>
      <c r="J600" s="7" t="str">
        <f t="shared" si="114"/>
        <v xml:space="preserve">LEBEL Bertrand |3 rue des Acacias </v>
      </c>
      <c r="K600" s="7" t="str">
        <f t="shared" si="115"/>
        <v>28220   SAINT HILAIRE SUR YERRE</v>
      </c>
      <c r="M600" s="8" t="str">
        <f t="shared" si="116"/>
        <v xml:space="preserve">LEBEL Bertrand </v>
      </c>
      <c r="N600" s="8" t="str">
        <f t="shared" si="117"/>
        <v xml:space="preserve">3 rue des Acacias </v>
      </c>
      <c r="O600" s="8" t="str">
        <f t="shared" si="118"/>
        <v>28220</v>
      </c>
      <c r="P600" s="8" t="str">
        <f t="shared" si="119"/>
        <v>SAINT HILAIRE SUR YERRE</v>
      </c>
    </row>
    <row r="601" spans="1:16" ht="62.25" customHeight="1" thickTop="1" thickBot="1" x14ac:dyDescent="0.25">
      <c r="A601" s="7" t="s">
        <v>821</v>
      </c>
      <c r="C601" s="7" t="s">
        <v>1611</v>
      </c>
      <c r="D601" s="7">
        <f t="shared" si="108"/>
        <v>68</v>
      </c>
      <c r="E601" s="8">
        <f t="shared" si="109"/>
        <v>37</v>
      </c>
      <c r="F601" s="8">
        <f t="shared" si="110"/>
        <v>56</v>
      </c>
      <c r="G601" s="7">
        <f t="shared" si="111"/>
        <v>36</v>
      </c>
      <c r="H601" s="7">
        <f t="shared" si="112"/>
        <v>20</v>
      </c>
      <c r="I601" s="7">
        <f t="shared" si="113"/>
        <v>12</v>
      </c>
      <c r="J601" s="7" t="str">
        <f t="shared" si="114"/>
        <v>LEBLANC Bernadette et GOURSAUD Marc |24 rue des castors</v>
      </c>
      <c r="K601" s="7" t="str">
        <f t="shared" si="115"/>
        <v>28110   LUCE</v>
      </c>
      <c r="M601" s="8" t="str">
        <f t="shared" si="116"/>
        <v xml:space="preserve">LEBLANC Bernadette et GOURSAUD Marc </v>
      </c>
      <c r="N601" s="8" t="str">
        <f t="shared" si="117"/>
        <v>24 rue des castors</v>
      </c>
      <c r="O601" s="8" t="str">
        <f t="shared" si="118"/>
        <v>28110</v>
      </c>
      <c r="P601" s="8" t="str">
        <f t="shared" si="119"/>
        <v>LUCE</v>
      </c>
    </row>
    <row r="602" spans="1:16" ht="62.25" customHeight="1" thickTop="1" thickBot="1" x14ac:dyDescent="0.25">
      <c r="A602" s="7" t="s">
        <v>822</v>
      </c>
      <c r="C602" s="7" t="s">
        <v>1612</v>
      </c>
      <c r="D602" s="7">
        <f t="shared" si="108"/>
        <v>50</v>
      </c>
      <c r="E602" s="8">
        <f t="shared" si="109"/>
        <v>17</v>
      </c>
      <c r="F602" s="8">
        <f t="shared" si="110"/>
        <v>30</v>
      </c>
      <c r="G602" s="7">
        <f t="shared" si="111"/>
        <v>16</v>
      </c>
      <c r="H602" s="7">
        <f t="shared" si="112"/>
        <v>14</v>
      </c>
      <c r="I602" s="7">
        <f t="shared" si="113"/>
        <v>20</v>
      </c>
      <c r="J602" s="7" t="str">
        <f t="shared" si="114"/>
        <v>LEBLET Nathalie |17 rue payse</v>
      </c>
      <c r="K602" s="7" t="str">
        <f t="shared" si="115"/>
        <v>27100   VAL DE REUIL</v>
      </c>
      <c r="M602" s="8" t="str">
        <f t="shared" si="116"/>
        <v xml:space="preserve">LEBLET Nathalie </v>
      </c>
      <c r="N602" s="8" t="str">
        <f t="shared" si="117"/>
        <v>17 rue payse</v>
      </c>
      <c r="O602" s="8" t="str">
        <f t="shared" si="118"/>
        <v>27100</v>
      </c>
      <c r="P602" s="8" t="str">
        <f t="shared" si="119"/>
        <v>VAL DE REUIL</v>
      </c>
    </row>
    <row r="603" spans="1:16" ht="62.25" customHeight="1" thickTop="1" thickBot="1" x14ac:dyDescent="0.25">
      <c r="A603" s="7" t="s">
        <v>508</v>
      </c>
      <c r="C603" s="7" t="s">
        <v>1613</v>
      </c>
      <c r="D603" s="7">
        <f t="shared" si="108"/>
        <v>71</v>
      </c>
      <c r="E603" s="8">
        <f t="shared" si="109"/>
        <v>15</v>
      </c>
      <c r="F603" s="8">
        <f t="shared" si="110"/>
        <v>44</v>
      </c>
      <c r="G603" s="7">
        <f t="shared" si="111"/>
        <v>14</v>
      </c>
      <c r="H603" s="7">
        <f t="shared" si="112"/>
        <v>30</v>
      </c>
      <c r="I603" s="7">
        <f t="shared" si="113"/>
        <v>27</v>
      </c>
      <c r="J603" s="7" t="str">
        <f t="shared" si="114"/>
        <v xml:space="preserve">LEBOUC Bernard|6 rue De Lattre de Tassigny </v>
      </c>
      <c r="K603" s="7" t="str">
        <f t="shared" si="115"/>
        <v>28380   SAINT REMY SUR AVRE</v>
      </c>
      <c r="M603" s="8" t="str">
        <f t="shared" si="116"/>
        <v>LEBOUC Bernard</v>
      </c>
      <c r="N603" s="8" t="str">
        <f t="shared" si="117"/>
        <v xml:space="preserve">6 rue De Lattre de Tassigny </v>
      </c>
      <c r="O603" s="8" t="str">
        <f t="shared" si="118"/>
        <v>28380</v>
      </c>
      <c r="P603" s="8" t="str">
        <f t="shared" si="119"/>
        <v>SAINT REMY SUR AVRE</v>
      </c>
    </row>
    <row r="604" spans="1:16" ht="62.25" customHeight="1" thickTop="1" thickBot="1" x14ac:dyDescent="0.25">
      <c r="A604" s="7" t="s">
        <v>823</v>
      </c>
      <c r="C604" s="7" t="s">
        <v>1614</v>
      </c>
      <c r="D604" s="7">
        <f t="shared" si="108"/>
        <v>72</v>
      </c>
      <c r="E604" s="8">
        <f t="shared" si="109"/>
        <v>28</v>
      </c>
      <c r="F604" s="8">
        <f t="shared" si="110"/>
        <v>56</v>
      </c>
      <c r="G604" s="7">
        <f t="shared" si="111"/>
        <v>27</v>
      </c>
      <c r="H604" s="7">
        <f t="shared" si="112"/>
        <v>29</v>
      </c>
      <c r="I604" s="7">
        <f t="shared" si="113"/>
        <v>16</v>
      </c>
      <c r="J604" s="7" t="str">
        <f t="shared" si="114"/>
        <v>LEBRUN Catherine et Patrick| 18 faubourg de la Fontaine</v>
      </c>
      <c r="K604" s="7" t="str">
        <f t="shared" si="115"/>
        <v>28320  GALLARDON</v>
      </c>
      <c r="M604" s="8" t="str">
        <f t="shared" si="116"/>
        <v>LEBRUN Catherine et Patrick</v>
      </c>
      <c r="N604" s="8" t="str">
        <f t="shared" si="117"/>
        <v xml:space="preserve"> 18 faubourg de la Fontaine</v>
      </c>
      <c r="O604" s="8" t="str">
        <f t="shared" si="118"/>
        <v>28320</v>
      </c>
      <c r="P604" s="8" t="str">
        <f t="shared" si="119"/>
        <v>ALLARDON</v>
      </c>
    </row>
    <row r="605" spans="1:16" ht="62.25" customHeight="1" thickTop="1" thickBot="1" x14ac:dyDescent="0.25">
      <c r="A605" s="7" t="s">
        <v>265</v>
      </c>
      <c r="C605" s="7" t="s">
        <v>1615</v>
      </c>
      <c r="D605" s="7">
        <f t="shared" si="108"/>
        <v>241</v>
      </c>
      <c r="E605" s="8">
        <f t="shared" si="109"/>
        <v>96</v>
      </c>
      <c r="F605" s="8" t="e">
        <f t="shared" si="110"/>
        <v>#VALUE!</v>
      </c>
      <c r="G605" s="7">
        <f t="shared" si="111"/>
        <v>95</v>
      </c>
      <c r="H605" s="7" t="e">
        <f t="shared" si="112"/>
        <v>#VALUE!</v>
      </c>
      <c r="I605" s="7" t="e">
        <f t="shared" si="113"/>
        <v>#VALUE!</v>
      </c>
      <c r="J605" s="7" t="e">
        <f t="shared" si="114"/>
        <v>#VALUE!</v>
      </c>
      <c r="K605" s="7" t="e">
        <f t="shared" si="115"/>
        <v>#VALUE!</v>
      </c>
      <c r="M605" s="8" t="str">
        <f t="shared" si="116"/>
        <v xml:space="preserve">LEBRUN Franck                                                                                  </v>
      </c>
      <c r="N605" s="8" t="str">
        <f t="shared" si="117"/>
        <v/>
      </c>
      <c r="O605" s="8" t="str">
        <f t="shared" si="118"/>
        <v/>
      </c>
      <c r="P605" s="8" t="str">
        <f t="shared" si="119"/>
        <v/>
      </c>
    </row>
    <row r="606" spans="1:16" ht="62.25" customHeight="1" thickTop="1" thickBot="1" x14ac:dyDescent="0.25">
      <c r="A606" s="7" t="s">
        <v>266</v>
      </c>
      <c r="C606" s="7" t="s">
        <v>1616</v>
      </c>
      <c r="D606" s="7">
        <f t="shared" si="108"/>
        <v>240</v>
      </c>
      <c r="E606" s="8">
        <f t="shared" si="109"/>
        <v>106</v>
      </c>
      <c r="F606" s="8" t="e">
        <f t="shared" si="110"/>
        <v>#VALUE!</v>
      </c>
      <c r="G606" s="7">
        <f t="shared" si="111"/>
        <v>105</v>
      </c>
      <c r="H606" s="7" t="e">
        <f t="shared" si="112"/>
        <v>#VALUE!</v>
      </c>
      <c r="I606" s="7" t="e">
        <f t="shared" si="113"/>
        <v>#VALUE!</v>
      </c>
      <c r="J606" s="7" t="e">
        <f t="shared" si="114"/>
        <v>#VALUE!</v>
      </c>
      <c r="K606" s="7" t="e">
        <f t="shared" si="115"/>
        <v>#VALUE!</v>
      </c>
      <c r="M606" s="8" t="str">
        <f t="shared" si="116"/>
        <v>LEBUDEL Christian et Monique                                                              BRUNEAU Sylvain</v>
      </c>
      <c r="N606" s="8" t="str">
        <f t="shared" si="117"/>
        <v/>
      </c>
      <c r="O606" s="8" t="str">
        <f t="shared" si="118"/>
        <v/>
      </c>
      <c r="P606" s="8" t="str">
        <f t="shared" si="119"/>
        <v/>
      </c>
    </row>
    <row r="607" spans="1:16" ht="62.25" customHeight="1" thickTop="1" thickBot="1" x14ac:dyDescent="0.25">
      <c r="A607" s="7" t="s">
        <v>267</v>
      </c>
      <c r="C607" s="7" t="s">
        <v>1617</v>
      </c>
      <c r="D607" s="7">
        <f t="shared" si="108"/>
        <v>217</v>
      </c>
      <c r="E607" s="8">
        <f t="shared" si="109"/>
        <v>75</v>
      </c>
      <c r="F607" s="8" t="e">
        <f t="shared" si="110"/>
        <v>#VALUE!</v>
      </c>
      <c r="G607" s="7">
        <f t="shared" si="111"/>
        <v>74</v>
      </c>
      <c r="H607" s="7" t="e">
        <f t="shared" si="112"/>
        <v>#VALUE!</v>
      </c>
      <c r="I607" s="7" t="e">
        <f t="shared" si="113"/>
        <v>#VALUE!</v>
      </c>
      <c r="J607" s="7" t="e">
        <f t="shared" si="114"/>
        <v>#VALUE!</v>
      </c>
      <c r="K607" s="7" t="e">
        <f t="shared" si="115"/>
        <v>#VALUE!</v>
      </c>
      <c r="M607" s="8" t="str">
        <f t="shared" si="116"/>
        <v xml:space="preserve">LECLANCHER / TURQUIER Bertrand et Sabrina                                 </v>
      </c>
      <c r="N607" s="8" t="str">
        <f t="shared" si="117"/>
        <v/>
      </c>
      <c r="O607" s="8" t="str">
        <f t="shared" si="118"/>
        <v/>
      </c>
      <c r="P607" s="8" t="str">
        <f t="shared" si="119"/>
        <v/>
      </c>
    </row>
    <row r="608" spans="1:16" ht="62.25" customHeight="1" thickTop="1" thickBot="1" x14ac:dyDescent="0.25">
      <c r="A608" s="7" t="s">
        <v>268</v>
      </c>
      <c r="C608" s="7" t="s">
        <v>1618</v>
      </c>
      <c r="D608" s="7">
        <f t="shared" si="108"/>
        <v>242</v>
      </c>
      <c r="E608" s="8">
        <f t="shared" si="109"/>
        <v>96</v>
      </c>
      <c r="F608" s="8" t="e">
        <f t="shared" si="110"/>
        <v>#VALUE!</v>
      </c>
      <c r="G608" s="7">
        <f t="shared" si="111"/>
        <v>95</v>
      </c>
      <c r="H608" s="7" t="e">
        <f t="shared" si="112"/>
        <v>#VALUE!</v>
      </c>
      <c r="I608" s="7" t="e">
        <f t="shared" si="113"/>
        <v>#VALUE!</v>
      </c>
      <c r="J608" s="7" t="e">
        <f t="shared" si="114"/>
        <v>#VALUE!</v>
      </c>
      <c r="K608" s="7" t="e">
        <f t="shared" si="115"/>
        <v>#VALUE!</v>
      </c>
      <c r="M608" s="8" t="str">
        <f t="shared" si="116"/>
        <v xml:space="preserve">LECLERC Jean-Luc                                                                               </v>
      </c>
      <c r="N608" s="8" t="str">
        <f t="shared" si="117"/>
        <v/>
      </c>
      <c r="O608" s="8" t="str">
        <f t="shared" si="118"/>
        <v/>
      </c>
      <c r="P608" s="8" t="str">
        <f t="shared" si="119"/>
        <v/>
      </c>
    </row>
    <row r="609" spans="1:16" ht="62.25" customHeight="1" thickTop="1" thickBot="1" x14ac:dyDescent="0.25">
      <c r="A609" s="7" t="s">
        <v>269</v>
      </c>
      <c r="C609" s="7" t="s">
        <v>1619</v>
      </c>
      <c r="D609" s="7">
        <f t="shared" si="108"/>
        <v>239</v>
      </c>
      <c r="E609" s="8">
        <f t="shared" si="109"/>
        <v>95</v>
      </c>
      <c r="F609" s="8" t="e">
        <f t="shared" si="110"/>
        <v>#VALUE!</v>
      </c>
      <c r="G609" s="7">
        <f t="shared" si="111"/>
        <v>94</v>
      </c>
      <c r="H609" s="7" t="e">
        <f t="shared" si="112"/>
        <v>#VALUE!</v>
      </c>
      <c r="I609" s="7" t="e">
        <f t="shared" si="113"/>
        <v>#VALUE!</v>
      </c>
      <c r="J609" s="7" t="e">
        <f t="shared" si="114"/>
        <v>#VALUE!</v>
      </c>
      <c r="K609" s="7" t="e">
        <f t="shared" si="115"/>
        <v>#VALUE!</v>
      </c>
      <c r="M609" s="8" t="str">
        <f t="shared" si="116"/>
        <v xml:space="preserve">LECLERC Maurice                                                                               </v>
      </c>
      <c r="N609" s="8" t="str">
        <f t="shared" si="117"/>
        <v/>
      </c>
      <c r="O609" s="8" t="str">
        <f t="shared" si="118"/>
        <v/>
      </c>
      <c r="P609" s="8" t="str">
        <f t="shared" si="119"/>
        <v/>
      </c>
    </row>
    <row r="610" spans="1:16" ht="62.25" customHeight="1" thickTop="1" thickBot="1" x14ac:dyDescent="0.25">
      <c r="A610" s="7" t="s">
        <v>7</v>
      </c>
      <c r="C610" s="7" t="s">
        <v>1620</v>
      </c>
      <c r="D610" s="7">
        <f t="shared" si="108"/>
        <v>223</v>
      </c>
      <c r="E610" s="8">
        <f t="shared" si="109"/>
        <v>96</v>
      </c>
      <c r="F610" s="8" t="e">
        <f t="shared" si="110"/>
        <v>#VALUE!</v>
      </c>
      <c r="G610" s="7">
        <f t="shared" si="111"/>
        <v>95</v>
      </c>
      <c r="H610" s="7" t="e">
        <f t="shared" si="112"/>
        <v>#VALUE!</v>
      </c>
      <c r="I610" s="7" t="e">
        <f t="shared" si="113"/>
        <v>#VALUE!</v>
      </c>
      <c r="J610" s="7" t="e">
        <f t="shared" si="114"/>
        <v>#VALUE!</v>
      </c>
      <c r="K610" s="7" t="e">
        <f t="shared" si="115"/>
        <v>#VALUE!</v>
      </c>
      <c r="M610" s="8" t="str">
        <f t="shared" si="116"/>
        <v xml:space="preserve">LECOQ Michel                                                                                   </v>
      </c>
      <c r="N610" s="8" t="str">
        <f t="shared" si="117"/>
        <v/>
      </c>
      <c r="O610" s="8" t="str">
        <f t="shared" si="118"/>
        <v/>
      </c>
      <c r="P610" s="8" t="str">
        <f t="shared" si="119"/>
        <v/>
      </c>
    </row>
    <row r="611" spans="1:16" ht="62.25" customHeight="1" thickTop="1" thickBot="1" x14ac:dyDescent="0.25">
      <c r="A611" s="7" t="s">
        <v>824</v>
      </c>
      <c r="C611" s="7" t="s">
        <v>1621</v>
      </c>
      <c r="D611" s="7">
        <f t="shared" si="108"/>
        <v>62</v>
      </c>
      <c r="E611" s="8">
        <f t="shared" si="109"/>
        <v>18</v>
      </c>
      <c r="F611" s="8">
        <f t="shared" si="110"/>
        <v>37</v>
      </c>
      <c r="G611" s="7">
        <f t="shared" si="111"/>
        <v>17</v>
      </c>
      <c r="H611" s="7">
        <f t="shared" si="112"/>
        <v>20</v>
      </c>
      <c r="I611" s="7">
        <f t="shared" si="113"/>
        <v>25</v>
      </c>
      <c r="J611" s="7" t="str">
        <f t="shared" si="114"/>
        <v xml:space="preserve">LECORVEC Chantal |170 rue de trébur </v>
      </c>
      <c r="K611" s="7" t="str">
        <f t="shared" si="115"/>
        <v>27130   VERNEUIL SUR AVRE</v>
      </c>
      <c r="M611" s="8" t="str">
        <f t="shared" si="116"/>
        <v xml:space="preserve">LECORVEC Chantal </v>
      </c>
      <c r="N611" s="8" t="str">
        <f t="shared" si="117"/>
        <v xml:space="preserve">170 rue de trébur </v>
      </c>
      <c r="O611" s="8" t="str">
        <f t="shared" si="118"/>
        <v>27130</v>
      </c>
      <c r="P611" s="8" t="str">
        <f t="shared" si="119"/>
        <v>VERNEUIL SUR AVRE</v>
      </c>
    </row>
    <row r="612" spans="1:16" ht="62.25" customHeight="1" thickTop="1" thickBot="1" x14ac:dyDescent="0.25">
      <c r="A612" s="7" t="s">
        <v>270</v>
      </c>
      <c r="C612" s="7" t="s">
        <v>1622</v>
      </c>
      <c r="D612" s="7">
        <f t="shared" si="108"/>
        <v>236</v>
      </c>
      <c r="E612" s="8">
        <f t="shared" si="109"/>
        <v>94</v>
      </c>
      <c r="F612" s="8" t="e">
        <f t="shared" si="110"/>
        <v>#VALUE!</v>
      </c>
      <c r="G612" s="7">
        <f t="shared" si="111"/>
        <v>93</v>
      </c>
      <c r="H612" s="7" t="e">
        <f t="shared" si="112"/>
        <v>#VALUE!</v>
      </c>
      <c r="I612" s="7" t="e">
        <f t="shared" si="113"/>
        <v>#VALUE!</v>
      </c>
      <c r="J612" s="7" t="e">
        <f t="shared" si="114"/>
        <v>#VALUE!</v>
      </c>
      <c r="K612" s="7" t="e">
        <f t="shared" si="115"/>
        <v>#VALUE!</v>
      </c>
      <c r="M612" s="8" t="str">
        <f t="shared" si="116"/>
        <v xml:space="preserve">LEDEE Valérie et Gérard                                                                      </v>
      </c>
      <c r="N612" s="8" t="str">
        <f t="shared" si="117"/>
        <v/>
      </c>
      <c r="O612" s="8" t="str">
        <f t="shared" si="118"/>
        <v/>
      </c>
      <c r="P612" s="8" t="str">
        <f t="shared" si="119"/>
        <v/>
      </c>
    </row>
    <row r="613" spans="1:16" ht="62.25" customHeight="1" thickTop="1" thickBot="1" x14ac:dyDescent="0.25">
      <c r="A613" s="7" t="s">
        <v>271</v>
      </c>
      <c r="C613" s="7" t="s">
        <v>1623</v>
      </c>
      <c r="D613" s="7">
        <f t="shared" si="108"/>
        <v>229</v>
      </c>
      <c r="E613" s="8">
        <f t="shared" si="109"/>
        <v>91</v>
      </c>
      <c r="F613" s="8" t="e">
        <f t="shared" si="110"/>
        <v>#VALUE!</v>
      </c>
      <c r="G613" s="7">
        <f t="shared" si="111"/>
        <v>90</v>
      </c>
      <c r="H613" s="7" t="e">
        <f t="shared" si="112"/>
        <v>#VALUE!</v>
      </c>
      <c r="I613" s="7" t="e">
        <f t="shared" si="113"/>
        <v>#VALUE!</v>
      </c>
      <c r="J613" s="7" t="e">
        <f t="shared" si="114"/>
        <v>#VALUE!</v>
      </c>
      <c r="K613" s="7" t="e">
        <f t="shared" si="115"/>
        <v>#VALUE!</v>
      </c>
      <c r="M613" s="8" t="str">
        <f t="shared" si="116"/>
        <v xml:space="preserve">LEDIEU Fréderic et LESAGE Lydie                                                           </v>
      </c>
      <c r="N613" s="8" t="str">
        <f t="shared" si="117"/>
        <v/>
      </c>
      <c r="O613" s="8" t="str">
        <f t="shared" si="118"/>
        <v/>
      </c>
      <c r="P613" s="8" t="str">
        <f t="shared" si="119"/>
        <v/>
      </c>
    </row>
    <row r="614" spans="1:16" ht="62.25" customHeight="1" thickTop="1" thickBot="1" x14ac:dyDescent="0.25">
      <c r="A614" s="7" t="s">
        <v>825</v>
      </c>
      <c r="C614" s="7" t="s">
        <v>1624</v>
      </c>
      <c r="D614" s="7">
        <f t="shared" si="108"/>
        <v>76</v>
      </c>
      <c r="E614" s="8">
        <f t="shared" si="109"/>
        <v>29</v>
      </c>
      <c r="F614" s="8">
        <f t="shared" si="110"/>
        <v>56</v>
      </c>
      <c r="G614" s="7">
        <f t="shared" si="111"/>
        <v>28</v>
      </c>
      <c r="H614" s="7">
        <f t="shared" si="112"/>
        <v>28</v>
      </c>
      <c r="I614" s="7">
        <f t="shared" si="113"/>
        <v>20</v>
      </c>
      <c r="J614" s="7" t="str">
        <f t="shared" si="114"/>
        <v>LEDOUX Nathalie et Dominique| 8 rue Chemin des Garennes</v>
      </c>
      <c r="K614" s="7" t="str">
        <f t="shared" si="115"/>
        <v>28210   SAINT LUCIEN</v>
      </c>
      <c r="M614" s="8" t="str">
        <f t="shared" si="116"/>
        <v>LEDOUX Nathalie et Dominique</v>
      </c>
      <c r="N614" s="8" t="str">
        <f t="shared" si="117"/>
        <v xml:space="preserve"> 8 rue Chemin des Garennes</v>
      </c>
      <c r="O614" s="8" t="str">
        <f t="shared" si="118"/>
        <v>28210</v>
      </c>
      <c r="P614" s="8" t="str">
        <f t="shared" si="119"/>
        <v>SAINT LUCIEN</v>
      </c>
    </row>
    <row r="615" spans="1:16" ht="62.25" customHeight="1" thickTop="1" thickBot="1" x14ac:dyDescent="0.25">
      <c r="A615" s="7" t="s">
        <v>826</v>
      </c>
      <c r="C615" s="7" t="s">
        <v>1625</v>
      </c>
      <c r="D615" s="7">
        <f t="shared" si="108"/>
        <v>55</v>
      </c>
      <c r="E615" s="8">
        <f t="shared" si="109"/>
        <v>16</v>
      </c>
      <c r="F615" s="8">
        <f t="shared" si="110"/>
        <v>37</v>
      </c>
      <c r="G615" s="7">
        <f t="shared" si="111"/>
        <v>15</v>
      </c>
      <c r="H615" s="7">
        <f t="shared" si="112"/>
        <v>22</v>
      </c>
      <c r="I615" s="7">
        <f t="shared" si="113"/>
        <v>18</v>
      </c>
      <c r="J615" s="7" t="str">
        <f t="shared" si="114"/>
        <v>LEFEBVRE Michel|3A rue des ruisseaux</v>
      </c>
      <c r="K615" s="7" t="str">
        <f t="shared" si="115"/>
        <v>27400  HONDOUVILLE</v>
      </c>
      <c r="M615" s="8" t="str">
        <f t="shared" si="116"/>
        <v>LEFEBVRE Michel</v>
      </c>
      <c r="N615" s="8" t="str">
        <f t="shared" si="117"/>
        <v>3A rue des ruisseaux</v>
      </c>
      <c r="O615" s="8" t="str">
        <f t="shared" si="118"/>
        <v>27400</v>
      </c>
      <c r="P615" s="8" t="str">
        <f t="shared" si="119"/>
        <v>ONDOUVILLE</v>
      </c>
    </row>
    <row r="616" spans="1:16" ht="62.25" customHeight="1" thickTop="1" thickBot="1" x14ac:dyDescent="0.25">
      <c r="A616" s="7" t="s">
        <v>509</v>
      </c>
      <c r="C616" s="7" t="s">
        <v>1626</v>
      </c>
      <c r="D616" s="7">
        <f t="shared" si="108"/>
        <v>57</v>
      </c>
      <c r="E616" s="8">
        <f t="shared" si="109"/>
        <v>16</v>
      </c>
      <c r="F616" s="8">
        <f t="shared" si="110"/>
        <v>38</v>
      </c>
      <c r="G616" s="7">
        <f t="shared" si="111"/>
        <v>15</v>
      </c>
      <c r="H616" s="7">
        <f t="shared" si="112"/>
        <v>23</v>
      </c>
      <c r="I616" s="7">
        <f t="shared" si="113"/>
        <v>19</v>
      </c>
      <c r="J616" s="7" t="str">
        <f t="shared" si="114"/>
        <v>LEFEVRE Gilbert|8 bis rue des taillis</v>
      </c>
      <c r="K616" s="7" t="str">
        <f t="shared" si="115"/>
        <v>27220  BRETAGNOLLES</v>
      </c>
      <c r="M616" s="8" t="str">
        <f t="shared" si="116"/>
        <v>LEFEVRE Gilbert</v>
      </c>
      <c r="N616" s="8" t="str">
        <f t="shared" si="117"/>
        <v>8 bis rue des taillis</v>
      </c>
      <c r="O616" s="8" t="str">
        <f t="shared" si="118"/>
        <v>27220</v>
      </c>
      <c r="P616" s="8" t="str">
        <f t="shared" si="119"/>
        <v>RETAGNOLLES</v>
      </c>
    </row>
    <row r="617" spans="1:16" ht="62.25" customHeight="1" thickTop="1" thickBot="1" x14ac:dyDescent="0.25">
      <c r="A617" s="7" t="s">
        <v>827</v>
      </c>
      <c r="C617" s="7" t="s">
        <v>1627</v>
      </c>
      <c r="D617" s="7">
        <f t="shared" si="108"/>
        <v>53</v>
      </c>
      <c r="E617" s="8">
        <f t="shared" si="109"/>
        <v>18</v>
      </c>
      <c r="F617" s="8">
        <f t="shared" si="110"/>
        <v>39</v>
      </c>
      <c r="G617" s="7">
        <f t="shared" si="111"/>
        <v>17</v>
      </c>
      <c r="H617" s="7">
        <f t="shared" si="112"/>
        <v>22</v>
      </c>
      <c r="I617" s="7">
        <f t="shared" si="113"/>
        <v>14</v>
      </c>
      <c r="J617" s="7" t="str">
        <f t="shared" si="114"/>
        <v>LEFEVRE Patrice  |14 rue des forrières</v>
      </c>
      <c r="K617" s="7" t="str">
        <f t="shared" si="115"/>
        <v>27110  CRESTOT</v>
      </c>
      <c r="M617" s="8" t="str">
        <f t="shared" si="116"/>
        <v xml:space="preserve">LEFEVRE Patrice  </v>
      </c>
      <c r="N617" s="8" t="str">
        <f t="shared" si="117"/>
        <v>14 rue des forrières</v>
      </c>
      <c r="O617" s="8" t="str">
        <f t="shared" si="118"/>
        <v>27110</v>
      </c>
      <c r="P617" s="8" t="str">
        <f t="shared" si="119"/>
        <v>RESTOT</v>
      </c>
    </row>
    <row r="618" spans="1:16" ht="62.25" customHeight="1" thickTop="1" thickBot="1" x14ac:dyDescent="0.25">
      <c r="A618" s="7" t="s">
        <v>828</v>
      </c>
      <c r="C618" s="7" t="s">
        <v>1628</v>
      </c>
      <c r="D618" s="7">
        <f t="shared" si="108"/>
        <v>71</v>
      </c>
      <c r="E618" s="8">
        <f t="shared" si="109"/>
        <v>32</v>
      </c>
      <c r="F618" s="8">
        <f t="shared" si="110"/>
        <v>54</v>
      </c>
      <c r="G618" s="7">
        <f t="shared" si="111"/>
        <v>31</v>
      </c>
      <c r="H618" s="7">
        <f t="shared" si="112"/>
        <v>23</v>
      </c>
      <c r="I618" s="7">
        <f t="shared" si="113"/>
        <v>17</v>
      </c>
      <c r="J618" s="7" t="str">
        <f t="shared" si="114"/>
        <v>LEFRANCOIS Christophe et Fanny |17 impasse de moraize</v>
      </c>
      <c r="K618" s="7" t="str">
        <f t="shared" si="115"/>
        <v>28150   OUARVILLE</v>
      </c>
      <c r="M618" s="8" t="str">
        <f t="shared" si="116"/>
        <v xml:space="preserve">LEFRANCOIS Christophe et Fanny </v>
      </c>
      <c r="N618" s="8" t="str">
        <f t="shared" si="117"/>
        <v>17 impasse de moraize</v>
      </c>
      <c r="O618" s="8" t="str">
        <f t="shared" si="118"/>
        <v>28150</v>
      </c>
      <c r="P618" s="8" t="str">
        <f t="shared" si="119"/>
        <v>OUARVILLE</v>
      </c>
    </row>
    <row r="619" spans="1:16" ht="62.25" customHeight="1" thickTop="1" thickBot="1" x14ac:dyDescent="0.25">
      <c r="A619" s="7" t="s">
        <v>829</v>
      </c>
      <c r="C619" s="7" t="s">
        <v>1629</v>
      </c>
      <c r="D619" s="7">
        <f t="shared" si="108"/>
        <v>59</v>
      </c>
      <c r="E619" s="8">
        <f t="shared" si="109"/>
        <v>25</v>
      </c>
      <c r="F619" s="8">
        <f t="shared" si="110"/>
        <v>44</v>
      </c>
      <c r="G619" s="7">
        <f t="shared" si="111"/>
        <v>24</v>
      </c>
      <c r="H619" s="7">
        <f t="shared" si="112"/>
        <v>20</v>
      </c>
      <c r="I619" s="7">
        <f t="shared" si="113"/>
        <v>15</v>
      </c>
      <c r="J619" s="7" t="str">
        <f t="shared" si="114"/>
        <v>LEGAL Huguette et Claude|19 rue du mousseau</v>
      </c>
      <c r="K619" s="7" t="str">
        <f t="shared" si="115"/>
        <v>28300   CINTRAY</v>
      </c>
      <c r="M619" s="8" t="str">
        <f t="shared" si="116"/>
        <v>LEGAL Huguette et Claude</v>
      </c>
      <c r="N619" s="8" t="str">
        <f t="shared" si="117"/>
        <v>19 rue du mousseau</v>
      </c>
      <c r="O619" s="8" t="str">
        <f t="shared" si="118"/>
        <v>28300</v>
      </c>
      <c r="P619" s="8" t="str">
        <f t="shared" si="119"/>
        <v>CINTRAY</v>
      </c>
    </row>
    <row r="620" spans="1:16" ht="62.25" customHeight="1" thickTop="1" thickBot="1" x14ac:dyDescent="0.25">
      <c r="A620" s="7" t="s">
        <v>510</v>
      </c>
      <c r="C620" s="7" t="s">
        <v>1630</v>
      </c>
      <c r="D620" s="7">
        <f t="shared" si="108"/>
        <v>57</v>
      </c>
      <c r="E620" s="8">
        <f t="shared" si="109"/>
        <v>16</v>
      </c>
      <c r="F620" s="8">
        <f t="shared" si="110"/>
        <v>41</v>
      </c>
      <c r="G620" s="7">
        <f t="shared" si="111"/>
        <v>15</v>
      </c>
      <c r="H620" s="7">
        <f t="shared" si="112"/>
        <v>26</v>
      </c>
      <c r="I620" s="7">
        <f t="shared" si="113"/>
        <v>16</v>
      </c>
      <c r="J620" s="7" t="str">
        <f t="shared" si="114"/>
        <v xml:space="preserve">LEGER Albertine|11, residence LAFAYETTE </v>
      </c>
      <c r="K620" s="7" t="str">
        <f t="shared" si="115"/>
        <v>28240   LA LOUPE</v>
      </c>
      <c r="M620" s="8" t="str">
        <f t="shared" si="116"/>
        <v>LEGER Albertine</v>
      </c>
      <c r="N620" s="8" t="str">
        <f t="shared" si="117"/>
        <v xml:space="preserve">11, residence LAFAYETTE </v>
      </c>
      <c r="O620" s="8" t="str">
        <f t="shared" si="118"/>
        <v>28240</v>
      </c>
      <c r="P620" s="8" t="str">
        <f t="shared" si="119"/>
        <v>LA LOUPE</v>
      </c>
    </row>
    <row r="621" spans="1:16" ht="62.25" customHeight="1" thickTop="1" thickBot="1" x14ac:dyDescent="0.25">
      <c r="A621" s="7" t="s">
        <v>830</v>
      </c>
      <c r="C621" s="7" t="s">
        <v>1631</v>
      </c>
      <c r="D621" s="7">
        <f t="shared" si="108"/>
        <v>79</v>
      </c>
      <c r="E621" s="8">
        <f t="shared" si="109"/>
        <v>27</v>
      </c>
      <c r="F621" s="8">
        <f t="shared" si="110"/>
        <v>52</v>
      </c>
      <c r="G621" s="7">
        <f t="shared" si="111"/>
        <v>26</v>
      </c>
      <c r="H621" s="7">
        <f t="shared" si="112"/>
        <v>26</v>
      </c>
      <c r="I621" s="7">
        <f t="shared" si="113"/>
        <v>27</v>
      </c>
      <c r="J621" s="7" t="str">
        <f t="shared" si="114"/>
        <v xml:space="preserve">LEGROS Didier et Caroline |19 rue de la Girarderie </v>
      </c>
      <c r="K621" s="7" t="str">
        <f t="shared" si="115"/>
        <v>28120   MONTIGNY LE CHARTIF</v>
      </c>
      <c r="M621" s="8" t="str">
        <f t="shared" si="116"/>
        <v xml:space="preserve">LEGROS Didier et Caroline </v>
      </c>
      <c r="N621" s="8" t="str">
        <f t="shared" si="117"/>
        <v xml:space="preserve">19 rue de la Girarderie </v>
      </c>
      <c r="O621" s="8" t="str">
        <f t="shared" si="118"/>
        <v>28120</v>
      </c>
      <c r="P621" s="8" t="str">
        <f t="shared" si="119"/>
        <v>MONTIGNY LE CHARTIF</v>
      </c>
    </row>
    <row r="622" spans="1:16" ht="62.25" customHeight="1" thickTop="1" thickBot="1" x14ac:dyDescent="0.25">
      <c r="A622" s="7" t="s">
        <v>511</v>
      </c>
      <c r="C622" s="7" t="s">
        <v>1632</v>
      </c>
      <c r="D622" s="7">
        <f t="shared" si="108"/>
        <v>68</v>
      </c>
      <c r="E622" s="8">
        <f t="shared" si="109"/>
        <v>16</v>
      </c>
      <c r="F622" s="8">
        <f t="shared" si="110"/>
        <v>45</v>
      </c>
      <c r="G622" s="7">
        <f t="shared" si="111"/>
        <v>15</v>
      </c>
      <c r="H622" s="7">
        <f t="shared" si="112"/>
        <v>30</v>
      </c>
      <c r="I622" s="7">
        <f t="shared" si="113"/>
        <v>23</v>
      </c>
      <c r="J622" s="7" t="str">
        <f t="shared" si="114"/>
        <v>LEGROS Sandrine|3 Allée de la Fosse aux Fées</v>
      </c>
      <c r="K622" s="7" t="str">
        <f t="shared" si="115"/>
        <v>28120   BAILLEAU LE PIN</v>
      </c>
      <c r="M622" s="8" t="str">
        <f t="shared" si="116"/>
        <v>LEGROS Sandrine</v>
      </c>
      <c r="N622" s="8" t="str">
        <f t="shared" si="117"/>
        <v>3 Allée de la Fosse aux Fées</v>
      </c>
      <c r="O622" s="8" t="str">
        <f t="shared" si="118"/>
        <v>28120</v>
      </c>
      <c r="P622" s="8" t="str">
        <f t="shared" si="119"/>
        <v>BAILLEAU LE PIN</v>
      </c>
    </row>
    <row r="623" spans="1:16" ht="62.25" customHeight="1" thickTop="1" thickBot="1" x14ac:dyDescent="0.25">
      <c r="A623" s="7" t="s">
        <v>831</v>
      </c>
      <c r="C623" s="7" t="s">
        <v>1633</v>
      </c>
      <c r="D623" s="7">
        <f t="shared" si="108"/>
        <v>56</v>
      </c>
      <c r="E623" s="8">
        <f t="shared" si="109"/>
        <v>18</v>
      </c>
      <c r="F623" s="8">
        <f t="shared" si="110"/>
        <v>45</v>
      </c>
      <c r="G623" s="7">
        <f t="shared" si="111"/>
        <v>17</v>
      </c>
      <c r="H623" s="7">
        <f t="shared" si="112"/>
        <v>28</v>
      </c>
      <c r="I623" s="7">
        <f t="shared" si="113"/>
        <v>11</v>
      </c>
      <c r="J623" s="7" t="str">
        <f t="shared" si="114"/>
        <v>LEGUERSON Jacques|11 lotissement Le Débucher</v>
      </c>
      <c r="K623" s="7" t="str">
        <f t="shared" si="115"/>
        <v>28260  ANET</v>
      </c>
      <c r="M623" s="8" t="str">
        <f t="shared" si="116"/>
        <v>LEGUERSON Jacques</v>
      </c>
      <c r="N623" s="8" t="str">
        <f t="shared" si="117"/>
        <v>11 lotissement Le Débucher</v>
      </c>
      <c r="O623" s="8" t="str">
        <f t="shared" si="118"/>
        <v>28260</v>
      </c>
      <c r="P623" s="8" t="str">
        <f t="shared" si="119"/>
        <v>NET</v>
      </c>
    </row>
    <row r="624" spans="1:16" ht="62.25" customHeight="1" thickTop="1" thickBot="1" x14ac:dyDescent="0.25">
      <c r="A624" s="7" t="s">
        <v>512</v>
      </c>
      <c r="C624" s="7" t="s">
        <v>1634</v>
      </c>
      <c r="D624" s="7">
        <f t="shared" si="108"/>
        <v>59</v>
      </c>
      <c r="E624" s="8">
        <f t="shared" si="109"/>
        <v>14</v>
      </c>
      <c r="F624" s="8">
        <f t="shared" si="110"/>
        <v>34</v>
      </c>
      <c r="G624" s="7">
        <f t="shared" si="111"/>
        <v>13</v>
      </c>
      <c r="H624" s="7">
        <f t="shared" si="112"/>
        <v>21</v>
      </c>
      <c r="I624" s="7">
        <f t="shared" si="113"/>
        <v>25</v>
      </c>
      <c r="J624" s="7" t="str">
        <f t="shared" si="114"/>
        <v>LEHONGRE René|4 chemin des fermes</v>
      </c>
      <c r="K624" s="7" t="str">
        <f t="shared" si="115"/>
        <v>27120  FONTAINE SOUS JOUY</v>
      </c>
      <c r="M624" s="8" t="str">
        <f t="shared" si="116"/>
        <v>LEHONGRE René</v>
      </c>
      <c r="N624" s="8" t="str">
        <f t="shared" si="117"/>
        <v>4 chemin des fermes</v>
      </c>
      <c r="O624" s="8" t="str">
        <f t="shared" si="118"/>
        <v>27120</v>
      </c>
      <c r="P624" s="8" t="str">
        <f t="shared" si="119"/>
        <v>ONTAINE SOUS JOUY</v>
      </c>
    </row>
    <row r="625" spans="1:16" ht="62.25" customHeight="1" thickTop="1" thickBot="1" x14ac:dyDescent="0.25">
      <c r="A625" s="7" t="s">
        <v>832</v>
      </c>
      <c r="C625" s="7" t="s">
        <v>1635</v>
      </c>
      <c r="D625" s="7">
        <f t="shared" si="108"/>
        <v>54</v>
      </c>
      <c r="E625" s="8">
        <f t="shared" si="109"/>
        <v>13</v>
      </c>
      <c r="F625" s="8">
        <f t="shared" si="110"/>
        <v>35</v>
      </c>
      <c r="G625" s="7">
        <f t="shared" si="111"/>
        <v>12</v>
      </c>
      <c r="H625" s="7">
        <f t="shared" si="112"/>
        <v>23</v>
      </c>
      <c r="I625" s="7">
        <f t="shared" si="113"/>
        <v>19</v>
      </c>
      <c r="J625" s="7" t="str">
        <f t="shared" si="114"/>
        <v>LEHOUX André|37 la mare des champs</v>
      </c>
      <c r="K625" s="7" t="str">
        <f t="shared" si="115"/>
        <v>27930   SAINT VIGOR</v>
      </c>
      <c r="M625" s="8" t="str">
        <f t="shared" si="116"/>
        <v>LEHOUX André</v>
      </c>
      <c r="N625" s="8" t="str">
        <f t="shared" si="117"/>
        <v>37 la mare des champs</v>
      </c>
      <c r="O625" s="8" t="str">
        <f t="shared" si="118"/>
        <v>27930</v>
      </c>
      <c r="P625" s="8" t="str">
        <f t="shared" si="119"/>
        <v>SAINT VIGOR</v>
      </c>
    </row>
    <row r="626" spans="1:16" ht="62.25" customHeight="1" thickTop="1" thickBot="1" x14ac:dyDescent="0.25">
      <c r="A626" s="7" t="s">
        <v>513</v>
      </c>
      <c r="C626" s="7" t="s">
        <v>1636</v>
      </c>
      <c r="D626" s="7">
        <f t="shared" si="108"/>
        <v>49</v>
      </c>
      <c r="E626" s="8">
        <f t="shared" si="109"/>
        <v>13</v>
      </c>
      <c r="F626" s="8">
        <f t="shared" si="110"/>
        <v>33</v>
      </c>
      <c r="G626" s="7">
        <f t="shared" si="111"/>
        <v>12</v>
      </c>
      <c r="H626" s="7">
        <f t="shared" si="112"/>
        <v>21</v>
      </c>
      <c r="I626" s="7">
        <f t="shared" si="113"/>
        <v>16</v>
      </c>
      <c r="J626" s="7" t="str">
        <f t="shared" si="114"/>
        <v>LELEU Michel|10 rue du cantenets</v>
      </c>
      <c r="K626" s="7" t="str">
        <f t="shared" si="115"/>
        <v>27700   HENNEZIS</v>
      </c>
      <c r="M626" s="8" t="str">
        <f t="shared" si="116"/>
        <v>LELEU Michel</v>
      </c>
      <c r="N626" s="8" t="str">
        <f t="shared" si="117"/>
        <v>10 rue du cantenets</v>
      </c>
      <c r="O626" s="8" t="str">
        <f t="shared" si="118"/>
        <v>27700</v>
      </c>
      <c r="P626" s="8" t="str">
        <f t="shared" si="119"/>
        <v>HENNEZIS</v>
      </c>
    </row>
    <row r="627" spans="1:16" ht="62.25" customHeight="1" thickTop="1" thickBot="1" x14ac:dyDescent="0.25">
      <c r="A627" s="7" t="s">
        <v>514</v>
      </c>
      <c r="C627" s="7" t="s">
        <v>1637</v>
      </c>
      <c r="D627" s="7">
        <f t="shared" si="108"/>
        <v>67</v>
      </c>
      <c r="E627" s="8">
        <f t="shared" si="109"/>
        <v>18</v>
      </c>
      <c r="F627" s="8">
        <f t="shared" si="110"/>
        <v>52</v>
      </c>
      <c r="G627" s="7">
        <f t="shared" si="111"/>
        <v>17</v>
      </c>
      <c r="H627" s="7">
        <f t="shared" si="112"/>
        <v>35</v>
      </c>
      <c r="I627" s="7">
        <f t="shared" si="113"/>
        <v>15</v>
      </c>
      <c r="J627" s="7" t="str">
        <f t="shared" si="114"/>
        <v>LELIEVRE Stéphane|5 rue de la barronnerie "Tilleau"</v>
      </c>
      <c r="K627" s="7" t="str">
        <f t="shared" si="115"/>
        <v>28150   VILLEAU</v>
      </c>
      <c r="M627" s="8" t="str">
        <f t="shared" si="116"/>
        <v>LELIEVRE Stéphane</v>
      </c>
      <c r="N627" s="8" t="str">
        <f t="shared" si="117"/>
        <v>5 rue de la barronnerie "Tilleau"</v>
      </c>
      <c r="O627" s="8" t="str">
        <f t="shared" si="118"/>
        <v>28150</v>
      </c>
      <c r="P627" s="8" t="str">
        <f t="shared" si="119"/>
        <v>VILLEAU</v>
      </c>
    </row>
    <row r="628" spans="1:16" ht="62.25" customHeight="1" thickTop="1" thickBot="1" x14ac:dyDescent="0.25">
      <c r="A628" s="7" t="s">
        <v>833</v>
      </c>
      <c r="C628" s="7" t="s">
        <v>1638</v>
      </c>
      <c r="D628" s="7">
        <f t="shared" si="108"/>
        <v>71</v>
      </c>
      <c r="E628" s="8">
        <f t="shared" si="109"/>
        <v>21</v>
      </c>
      <c r="F628" s="8">
        <f t="shared" si="110"/>
        <v>39</v>
      </c>
      <c r="G628" s="7">
        <f t="shared" si="111"/>
        <v>20</v>
      </c>
      <c r="H628" s="7">
        <f t="shared" si="112"/>
        <v>19</v>
      </c>
      <c r="I628" s="7">
        <f t="shared" si="113"/>
        <v>32</v>
      </c>
      <c r="J628" s="7" t="str">
        <f t="shared" si="114"/>
        <v>LEMARIE Jean claude |78 rue des vignes</v>
      </c>
      <c r="K628" s="7" t="str">
        <f t="shared" si="115"/>
        <v>27920   SAINT PIERRE DE BAILLEUL</v>
      </c>
      <c r="M628" s="8" t="str">
        <f t="shared" si="116"/>
        <v xml:space="preserve">LEMARIE Jean claude </v>
      </c>
      <c r="N628" s="8" t="str">
        <f t="shared" si="117"/>
        <v>78 rue des vignes</v>
      </c>
      <c r="O628" s="8" t="str">
        <f t="shared" si="118"/>
        <v>27920</v>
      </c>
      <c r="P628" s="8" t="str">
        <f t="shared" si="119"/>
        <v>SAINT PIERRE DE BAILLEUL</v>
      </c>
    </row>
    <row r="629" spans="1:16" ht="62.25" customHeight="1" thickTop="1" thickBot="1" x14ac:dyDescent="0.25">
      <c r="A629" s="7" t="s">
        <v>834</v>
      </c>
      <c r="C629" s="7" t="s">
        <v>1639</v>
      </c>
      <c r="D629" s="7">
        <f t="shared" si="108"/>
        <v>52</v>
      </c>
      <c r="E629" s="8">
        <f t="shared" si="109"/>
        <v>18</v>
      </c>
      <c r="F629" s="8">
        <f t="shared" si="110"/>
        <v>36</v>
      </c>
      <c r="G629" s="7">
        <f t="shared" si="111"/>
        <v>17</v>
      </c>
      <c r="H629" s="7">
        <f t="shared" si="112"/>
        <v>19</v>
      </c>
      <c r="I629" s="7">
        <f t="shared" si="113"/>
        <v>16</v>
      </c>
      <c r="J629" s="7" t="str">
        <f t="shared" si="114"/>
        <v>LEMERY Christiane|13 Parc Lafayette</v>
      </c>
      <c r="K629" s="7" t="str">
        <f t="shared" si="115"/>
        <v>28240   LA LOUPE</v>
      </c>
      <c r="M629" s="8" t="str">
        <f t="shared" si="116"/>
        <v>LEMERY Christiane</v>
      </c>
      <c r="N629" s="8" t="str">
        <f t="shared" si="117"/>
        <v>13 Parc Lafayette</v>
      </c>
      <c r="O629" s="8" t="str">
        <f t="shared" si="118"/>
        <v>28240</v>
      </c>
      <c r="P629" s="8" t="str">
        <f t="shared" si="119"/>
        <v>LA LOUPE</v>
      </c>
    </row>
    <row r="630" spans="1:16" ht="62.25" customHeight="1" thickTop="1" thickBot="1" x14ac:dyDescent="0.25">
      <c r="A630" s="7" t="s">
        <v>835</v>
      </c>
      <c r="C630" s="7" t="s">
        <v>1640</v>
      </c>
      <c r="D630" s="7">
        <f t="shared" si="108"/>
        <v>73</v>
      </c>
      <c r="E630" s="8">
        <f t="shared" si="109"/>
        <v>32</v>
      </c>
      <c r="F630" s="8">
        <f t="shared" si="110"/>
        <v>51</v>
      </c>
      <c r="G630" s="7">
        <f t="shared" si="111"/>
        <v>31</v>
      </c>
      <c r="H630" s="7">
        <f t="shared" si="112"/>
        <v>20</v>
      </c>
      <c r="I630" s="7">
        <f t="shared" si="113"/>
        <v>22</v>
      </c>
      <c r="J630" s="7" t="str">
        <f t="shared" si="114"/>
        <v>LEMEUR/HAMON Jérôme et Valérie |7 rue de senonches</v>
      </c>
      <c r="K630" s="7" t="str">
        <f t="shared" si="115"/>
        <v>28340  LA FERTE VIDAME</v>
      </c>
      <c r="M630" s="8" t="str">
        <f t="shared" si="116"/>
        <v xml:space="preserve">LEMEUR/HAMON Jérôme et Valérie </v>
      </c>
      <c r="N630" s="8" t="str">
        <f t="shared" si="117"/>
        <v>7 rue de senonches</v>
      </c>
      <c r="O630" s="8" t="str">
        <f t="shared" si="118"/>
        <v>28340</v>
      </c>
      <c r="P630" s="8" t="str">
        <f t="shared" si="119"/>
        <v>A FERTE VIDAME</v>
      </c>
    </row>
    <row r="631" spans="1:16" ht="62.25" customHeight="1" thickTop="1" thickBot="1" x14ac:dyDescent="0.25">
      <c r="A631" s="7" t="s">
        <v>515</v>
      </c>
      <c r="C631" s="7" t="s">
        <v>1641</v>
      </c>
      <c r="D631" s="7">
        <f t="shared" si="108"/>
        <v>43</v>
      </c>
      <c r="E631" s="8">
        <f t="shared" si="109"/>
        <v>13</v>
      </c>
      <c r="F631" s="8">
        <f t="shared" si="110"/>
        <v>29</v>
      </c>
      <c r="G631" s="7">
        <f t="shared" si="111"/>
        <v>12</v>
      </c>
      <c r="H631" s="7">
        <f t="shared" si="112"/>
        <v>17</v>
      </c>
      <c r="I631" s="7">
        <f t="shared" si="113"/>
        <v>14</v>
      </c>
      <c r="J631" s="7" t="str">
        <f t="shared" si="114"/>
        <v>LEMOINE Eric|1 rue amanville</v>
      </c>
      <c r="K631" s="7" t="str">
        <f t="shared" si="115"/>
        <v>27170  BARQUET</v>
      </c>
      <c r="M631" s="8" t="str">
        <f t="shared" si="116"/>
        <v>LEMOINE Eric</v>
      </c>
      <c r="N631" s="8" t="str">
        <f t="shared" si="117"/>
        <v>1 rue amanville</v>
      </c>
      <c r="O631" s="8" t="str">
        <f t="shared" si="118"/>
        <v>27170</v>
      </c>
      <c r="P631" s="8" t="str">
        <f t="shared" si="119"/>
        <v>ARQUET</v>
      </c>
    </row>
    <row r="632" spans="1:16" ht="62.25" customHeight="1" thickTop="1" thickBot="1" x14ac:dyDescent="0.25">
      <c r="A632" s="7" t="s">
        <v>836</v>
      </c>
      <c r="C632" s="7" t="s">
        <v>1642</v>
      </c>
      <c r="D632" s="7">
        <f t="shared" si="108"/>
        <v>56</v>
      </c>
      <c r="E632" s="8">
        <f t="shared" si="109"/>
        <v>20</v>
      </c>
      <c r="F632" s="8">
        <f t="shared" si="110"/>
        <v>41</v>
      </c>
      <c r="G632" s="7">
        <f t="shared" si="111"/>
        <v>19</v>
      </c>
      <c r="H632" s="7">
        <f t="shared" si="112"/>
        <v>22</v>
      </c>
      <c r="I632" s="7">
        <f t="shared" si="113"/>
        <v>15</v>
      </c>
      <c r="J632" s="7" t="str">
        <f t="shared" si="114"/>
        <v>LEMOINE Jacqueline |16 rue de la Treille</v>
      </c>
      <c r="K632" s="7" t="str">
        <f t="shared" si="115"/>
        <v>28130   PIERRES</v>
      </c>
      <c r="M632" s="8" t="str">
        <f t="shared" si="116"/>
        <v xml:space="preserve">LEMOINE Jacqueline </v>
      </c>
      <c r="N632" s="8" t="str">
        <f t="shared" si="117"/>
        <v>16 rue de la Treille</v>
      </c>
      <c r="O632" s="8" t="str">
        <f t="shared" si="118"/>
        <v>28130</v>
      </c>
      <c r="P632" s="8" t="str">
        <f t="shared" si="119"/>
        <v>PIERRES</v>
      </c>
    </row>
    <row r="633" spans="1:16" ht="62.25" customHeight="1" thickTop="1" thickBot="1" x14ac:dyDescent="0.25">
      <c r="A633" s="7" t="s">
        <v>837</v>
      </c>
      <c r="C633" s="7" t="s">
        <v>1643</v>
      </c>
      <c r="D633" s="7">
        <f t="shared" si="108"/>
        <v>83</v>
      </c>
      <c r="E633" s="8">
        <f t="shared" si="109"/>
        <v>37</v>
      </c>
      <c r="F633" s="8">
        <f t="shared" si="110"/>
        <v>56</v>
      </c>
      <c r="G633" s="7">
        <f t="shared" si="111"/>
        <v>36</v>
      </c>
      <c r="H633" s="7">
        <f t="shared" si="112"/>
        <v>20</v>
      </c>
      <c r="I633" s="7">
        <f t="shared" si="113"/>
        <v>27</v>
      </c>
      <c r="J633" s="7" t="str">
        <f t="shared" si="114"/>
        <v>LEMOINE Philippe et BONNICHON Sophie|51 rue de la Halle</v>
      </c>
      <c r="K633" s="7" t="str">
        <f t="shared" si="115"/>
        <v>28130   VILLIERS LE MORHIER</v>
      </c>
      <c r="M633" s="8" t="str">
        <f t="shared" si="116"/>
        <v>LEMOINE Philippe et BONNICHON Sophie</v>
      </c>
      <c r="N633" s="8" t="str">
        <f t="shared" si="117"/>
        <v>51 rue de la Halle</v>
      </c>
      <c r="O633" s="8" t="str">
        <f t="shared" si="118"/>
        <v>28130</v>
      </c>
      <c r="P633" s="8" t="str">
        <f t="shared" si="119"/>
        <v>VILLIERS LE MORHIER</v>
      </c>
    </row>
    <row r="634" spans="1:16" ht="62.25" customHeight="1" thickTop="1" thickBot="1" x14ac:dyDescent="0.25">
      <c r="A634" s="7" t="s">
        <v>272</v>
      </c>
      <c r="C634" s="7" t="s">
        <v>1644</v>
      </c>
      <c r="D634" s="7">
        <f t="shared" si="108"/>
        <v>221</v>
      </c>
      <c r="E634" s="8">
        <f t="shared" si="109"/>
        <v>97</v>
      </c>
      <c r="F634" s="8" t="e">
        <f t="shared" si="110"/>
        <v>#VALUE!</v>
      </c>
      <c r="G634" s="7">
        <f t="shared" si="111"/>
        <v>96</v>
      </c>
      <c r="H634" s="7" t="e">
        <f t="shared" si="112"/>
        <v>#VALUE!</v>
      </c>
      <c r="I634" s="7" t="e">
        <f t="shared" si="113"/>
        <v>#VALUE!</v>
      </c>
      <c r="J634" s="7" t="e">
        <f t="shared" si="114"/>
        <v>#VALUE!</v>
      </c>
      <c r="K634" s="7" t="e">
        <f t="shared" si="115"/>
        <v>#VALUE!</v>
      </c>
      <c r="M634" s="8" t="str">
        <f t="shared" si="116"/>
        <v xml:space="preserve">LEMOULT Marc                                                                                    </v>
      </c>
      <c r="N634" s="8" t="str">
        <f t="shared" si="117"/>
        <v/>
      </c>
      <c r="O634" s="8" t="str">
        <f t="shared" si="118"/>
        <v/>
      </c>
      <c r="P634" s="8" t="str">
        <f t="shared" si="119"/>
        <v/>
      </c>
    </row>
    <row r="635" spans="1:16" ht="62.25" customHeight="1" thickTop="1" thickBot="1" x14ac:dyDescent="0.25">
      <c r="A635" s="7" t="s">
        <v>273</v>
      </c>
      <c r="C635" s="7" t="s">
        <v>1645</v>
      </c>
      <c r="D635" s="7">
        <f t="shared" si="108"/>
        <v>248</v>
      </c>
      <c r="E635" s="8">
        <f t="shared" si="109"/>
        <v>105</v>
      </c>
      <c r="F635" s="8" t="e">
        <f t="shared" si="110"/>
        <v>#VALUE!</v>
      </c>
      <c r="G635" s="7">
        <f t="shared" si="111"/>
        <v>104</v>
      </c>
      <c r="H635" s="7" t="e">
        <f t="shared" si="112"/>
        <v>#VALUE!</v>
      </c>
      <c r="I635" s="7" t="e">
        <f t="shared" si="113"/>
        <v>#VALUE!</v>
      </c>
      <c r="J635" s="7" t="e">
        <f t="shared" si="114"/>
        <v>#VALUE!</v>
      </c>
      <c r="K635" s="7" t="e">
        <f t="shared" si="115"/>
        <v>#VALUE!</v>
      </c>
      <c r="M635" s="8" t="str">
        <f t="shared" si="116"/>
        <v>LENFANT Aurore et Franck                                                                   REVEIL Damien</v>
      </c>
      <c r="N635" s="8" t="str">
        <f t="shared" si="117"/>
        <v/>
      </c>
      <c r="O635" s="8" t="str">
        <f t="shared" si="118"/>
        <v/>
      </c>
      <c r="P635" s="8" t="str">
        <f t="shared" si="119"/>
        <v/>
      </c>
    </row>
    <row r="636" spans="1:16" ht="62.25" customHeight="1" thickTop="1" thickBot="1" x14ac:dyDescent="0.25">
      <c r="A636" s="7" t="s">
        <v>274</v>
      </c>
      <c r="C636" s="7" t="s">
        <v>1646</v>
      </c>
      <c r="D636" s="7">
        <f t="shared" si="108"/>
        <v>232</v>
      </c>
      <c r="E636" s="8">
        <f t="shared" si="109"/>
        <v>92</v>
      </c>
      <c r="F636" s="8" t="e">
        <f t="shared" si="110"/>
        <v>#VALUE!</v>
      </c>
      <c r="G636" s="7">
        <f t="shared" si="111"/>
        <v>91</v>
      </c>
      <c r="H636" s="7" t="e">
        <f t="shared" si="112"/>
        <v>#VALUE!</v>
      </c>
      <c r="I636" s="7" t="e">
        <f t="shared" si="113"/>
        <v>#VALUE!</v>
      </c>
      <c r="J636" s="7" t="e">
        <f t="shared" si="114"/>
        <v>#VALUE!</v>
      </c>
      <c r="K636" s="7" t="e">
        <f t="shared" si="115"/>
        <v>#VALUE!</v>
      </c>
      <c r="M636" s="8" t="str">
        <f t="shared" si="116"/>
        <v xml:space="preserve">LEPLEGE Catherine et Daniel                                                                </v>
      </c>
      <c r="N636" s="8" t="str">
        <f t="shared" si="117"/>
        <v/>
      </c>
      <c r="O636" s="8" t="str">
        <f t="shared" si="118"/>
        <v/>
      </c>
      <c r="P636" s="8" t="str">
        <f t="shared" si="119"/>
        <v/>
      </c>
    </row>
    <row r="637" spans="1:16" ht="62.25" customHeight="1" thickTop="1" thickBot="1" x14ac:dyDescent="0.25">
      <c r="A637" s="7" t="s">
        <v>275</v>
      </c>
      <c r="C637" s="7" t="s">
        <v>1647</v>
      </c>
      <c r="D637" s="7">
        <f t="shared" si="108"/>
        <v>208</v>
      </c>
      <c r="E637" s="8">
        <f t="shared" si="109"/>
        <v>85</v>
      </c>
      <c r="F637" s="8" t="e">
        <f t="shared" si="110"/>
        <v>#VALUE!</v>
      </c>
      <c r="G637" s="7">
        <f t="shared" si="111"/>
        <v>84</v>
      </c>
      <c r="H637" s="7" t="e">
        <f t="shared" si="112"/>
        <v>#VALUE!</v>
      </c>
      <c r="I637" s="7" t="e">
        <f t="shared" si="113"/>
        <v>#VALUE!</v>
      </c>
      <c r="J637" s="7" t="e">
        <f t="shared" si="114"/>
        <v>#VALUE!</v>
      </c>
      <c r="K637" s="7" t="e">
        <f t="shared" si="115"/>
        <v>#VALUE!</v>
      </c>
      <c r="M637" s="8" t="str">
        <f t="shared" si="116"/>
        <v xml:space="preserve">LEREAU Eric et THIROUARD Solange                                                    </v>
      </c>
      <c r="N637" s="8" t="str">
        <f t="shared" si="117"/>
        <v/>
      </c>
      <c r="O637" s="8" t="str">
        <f t="shared" si="118"/>
        <v/>
      </c>
      <c r="P637" s="8" t="str">
        <f t="shared" si="119"/>
        <v/>
      </c>
    </row>
    <row r="638" spans="1:16" ht="62.25" customHeight="1" thickTop="1" thickBot="1" x14ac:dyDescent="0.25">
      <c r="A638" s="7" t="s">
        <v>276</v>
      </c>
      <c r="C638" s="7" t="s">
        <v>1648</v>
      </c>
      <c r="D638" s="7">
        <f t="shared" si="108"/>
        <v>235</v>
      </c>
      <c r="E638" s="8">
        <f t="shared" si="109"/>
        <v>93</v>
      </c>
      <c r="F638" s="8" t="e">
        <f t="shared" si="110"/>
        <v>#VALUE!</v>
      </c>
      <c r="G638" s="7">
        <f t="shared" si="111"/>
        <v>92</v>
      </c>
      <c r="H638" s="7" t="e">
        <f t="shared" si="112"/>
        <v>#VALUE!</v>
      </c>
      <c r="I638" s="7" t="e">
        <f t="shared" si="113"/>
        <v>#VALUE!</v>
      </c>
      <c r="J638" s="7" t="e">
        <f t="shared" si="114"/>
        <v>#VALUE!</v>
      </c>
      <c r="K638" s="7" t="e">
        <f t="shared" si="115"/>
        <v>#VALUE!</v>
      </c>
      <c r="M638" s="8" t="str">
        <f t="shared" si="116"/>
        <v xml:space="preserve">LEROC Claudine et Gilbert                                                                   </v>
      </c>
      <c r="N638" s="8" t="str">
        <f t="shared" si="117"/>
        <v/>
      </c>
      <c r="O638" s="8" t="str">
        <f t="shared" si="118"/>
        <v/>
      </c>
      <c r="P638" s="8" t="str">
        <f t="shared" si="119"/>
        <v/>
      </c>
    </row>
    <row r="639" spans="1:16" ht="62.25" customHeight="1" thickTop="1" thickBot="1" x14ac:dyDescent="0.25">
      <c r="A639" s="7" t="s">
        <v>277</v>
      </c>
      <c r="C639" s="7" t="s">
        <v>1649</v>
      </c>
      <c r="D639" s="7">
        <f t="shared" si="108"/>
        <v>234</v>
      </c>
      <c r="E639" s="8">
        <f t="shared" si="109"/>
        <v>92</v>
      </c>
      <c r="F639" s="8" t="e">
        <f t="shared" si="110"/>
        <v>#VALUE!</v>
      </c>
      <c r="G639" s="7">
        <f t="shared" si="111"/>
        <v>91</v>
      </c>
      <c r="H639" s="7" t="e">
        <f t="shared" si="112"/>
        <v>#VALUE!</v>
      </c>
      <c r="I639" s="7" t="e">
        <f t="shared" si="113"/>
        <v>#VALUE!</v>
      </c>
      <c r="J639" s="7" t="e">
        <f t="shared" si="114"/>
        <v>#VALUE!</v>
      </c>
      <c r="K639" s="7" t="e">
        <f t="shared" si="115"/>
        <v>#VALUE!</v>
      </c>
      <c r="M639" s="8" t="str">
        <f t="shared" si="116"/>
        <v xml:space="preserve">LEROUX Claude et Martine                                                                   </v>
      </c>
      <c r="N639" s="8" t="str">
        <f t="shared" si="117"/>
        <v/>
      </c>
      <c r="O639" s="8" t="str">
        <f t="shared" si="118"/>
        <v/>
      </c>
      <c r="P639" s="8" t="str">
        <f t="shared" si="119"/>
        <v/>
      </c>
    </row>
    <row r="640" spans="1:16" ht="62.25" customHeight="1" thickTop="1" thickBot="1" x14ac:dyDescent="0.25">
      <c r="A640" s="7" t="s">
        <v>278</v>
      </c>
      <c r="C640" s="7" t="s">
        <v>1650</v>
      </c>
      <c r="D640" s="7">
        <f t="shared" si="108"/>
        <v>240</v>
      </c>
      <c r="E640" s="8">
        <f t="shared" si="109"/>
        <v>98</v>
      </c>
      <c r="F640" s="8" t="e">
        <f t="shared" si="110"/>
        <v>#VALUE!</v>
      </c>
      <c r="G640" s="7">
        <f t="shared" si="111"/>
        <v>97</v>
      </c>
      <c r="H640" s="7" t="e">
        <f t="shared" si="112"/>
        <v>#VALUE!</v>
      </c>
      <c r="I640" s="7" t="e">
        <f t="shared" si="113"/>
        <v>#VALUE!</v>
      </c>
      <c r="J640" s="7" t="e">
        <f t="shared" si="114"/>
        <v>#VALUE!</v>
      </c>
      <c r="K640" s="7" t="e">
        <f t="shared" si="115"/>
        <v>#VALUE!</v>
      </c>
      <c r="M640" s="8" t="str">
        <f t="shared" si="116"/>
        <v xml:space="preserve">LEROY Lydie                                                                                      </v>
      </c>
      <c r="N640" s="8" t="str">
        <f t="shared" si="117"/>
        <v/>
      </c>
      <c r="O640" s="8" t="str">
        <f t="shared" si="118"/>
        <v/>
      </c>
      <c r="P640" s="8" t="str">
        <f t="shared" si="119"/>
        <v/>
      </c>
    </row>
    <row r="641" spans="1:16" ht="62.25" customHeight="1" thickTop="1" thickBot="1" x14ac:dyDescent="0.25">
      <c r="A641" s="7" t="s">
        <v>279</v>
      </c>
      <c r="C641" s="7" t="s">
        <v>1651</v>
      </c>
      <c r="D641" s="7">
        <f t="shared" si="108"/>
        <v>233</v>
      </c>
      <c r="E641" s="8">
        <f t="shared" si="109"/>
        <v>96</v>
      </c>
      <c r="F641" s="8" t="e">
        <f t="shared" si="110"/>
        <v>#VALUE!</v>
      </c>
      <c r="G641" s="7">
        <f t="shared" si="111"/>
        <v>95</v>
      </c>
      <c r="H641" s="7" t="e">
        <f t="shared" si="112"/>
        <v>#VALUE!</v>
      </c>
      <c r="I641" s="7" t="e">
        <f t="shared" si="113"/>
        <v>#VALUE!</v>
      </c>
      <c r="J641" s="7" t="e">
        <f t="shared" si="114"/>
        <v>#VALUE!</v>
      </c>
      <c r="K641" s="7" t="e">
        <f t="shared" si="115"/>
        <v>#VALUE!</v>
      </c>
      <c r="M641" s="8" t="str">
        <f t="shared" si="116"/>
        <v xml:space="preserve">LESAGE Christiane                                                                              </v>
      </c>
      <c r="N641" s="8" t="str">
        <f t="shared" si="117"/>
        <v/>
      </c>
      <c r="O641" s="8" t="str">
        <f t="shared" si="118"/>
        <v/>
      </c>
      <c r="P641" s="8" t="str">
        <f t="shared" si="119"/>
        <v/>
      </c>
    </row>
    <row r="642" spans="1:16" ht="62.25" customHeight="1" thickTop="1" thickBot="1" x14ac:dyDescent="0.25">
      <c r="A642" s="10" t="s">
        <v>838</v>
      </c>
      <c r="C642" s="10" t="s">
        <v>1652</v>
      </c>
      <c r="D642" s="7">
        <f t="shared" si="108"/>
        <v>53</v>
      </c>
      <c r="E642" s="8">
        <f t="shared" si="109"/>
        <v>36</v>
      </c>
      <c r="F642" s="8" t="e">
        <f t="shared" si="110"/>
        <v>#VALUE!</v>
      </c>
      <c r="G642" s="7">
        <f t="shared" si="111"/>
        <v>35</v>
      </c>
      <c r="H642" s="7" t="e">
        <f t="shared" si="112"/>
        <v>#VALUE!</v>
      </c>
      <c r="I642" s="7" t="e">
        <f t="shared" si="113"/>
        <v>#VALUE!</v>
      </c>
      <c r="J642" s="7" t="e">
        <f t="shared" si="114"/>
        <v>#VALUE!</v>
      </c>
      <c r="K642" s="7" t="e">
        <f t="shared" si="115"/>
        <v>#VALUE!</v>
      </c>
      <c r="M642" s="8" t="str">
        <f t="shared" si="116"/>
        <v>LESAGE Florence et HEMERY Dominique</v>
      </c>
      <c r="N642" s="8" t="str">
        <f t="shared" si="117"/>
        <v/>
      </c>
      <c r="O642" s="8" t="str">
        <f t="shared" si="118"/>
        <v/>
      </c>
      <c r="P642" s="8" t="str">
        <f t="shared" si="119"/>
        <v/>
      </c>
    </row>
    <row r="643" spans="1:16" ht="62.25" customHeight="1" thickTop="1" thickBot="1" x14ac:dyDescent="0.25">
      <c r="A643" s="10" t="s">
        <v>1</v>
      </c>
      <c r="C643" s="10" t="s">
        <v>1</v>
      </c>
      <c r="D643" s="7">
        <f t="shared" ref="D643:D706" si="120">LEN(C643)</f>
        <v>13</v>
      </c>
      <c r="E643" s="8" t="e">
        <f t="shared" ref="E643:E706" si="121">FIND("|",C643)</f>
        <v>#VALUE!</v>
      </c>
      <c r="F643" s="8" t="e">
        <f t="shared" ref="F643:F706" si="122">FIND("|",C643,E643+2)</f>
        <v>#VALUE!</v>
      </c>
      <c r="G643" s="7" t="e">
        <f t="shared" ref="G643:G706" si="123">E643-1</f>
        <v>#VALUE!</v>
      </c>
      <c r="H643" s="7" t="e">
        <f t="shared" ref="H643:H706" si="124">D643-(G643+I643)</f>
        <v>#VALUE!</v>
      </c>
      <c r="I643" s="7" t="e">
        <f t="shared" ref="I643:I706" si="125">D643-F643</f>
        <v>#VALUE!</v>
      </c>
      <c r="J643" s="7" t="e">
        <f t="shared" ref="J643:J706" si="126">LEFT(C643,F643-1)</f>
        <v>#VALUE!</v>
      </c>
      <c r="K643" s="7" t="e">
        <f t="shared" ref="K643:K706" si="127">RIGHT(C643,I643)</f>
        <v>#VALUE!</v>
      </c>
      <c r="M643" s="8" t="str">
        <f t="shared" ref="M643:M706" si="128">IFERROR(LEFT(C643,G643),"")</f>
        <v/>
      </c>
      <c r="N643" s="8" t="str">
        <f t="shared" ref="N643:N706" si="129">IFERROR(REPLACE(J643,1,E643,""),"")</f>
        <v/>
      </c>
      <c r="O643" s="8" t="str">
        <f t="shared" ref="O643:O706" si="130">IFERROR(LEFT(K643,5),"")</f>
        <v/>
      </c>
      <c r="P643" s="8" t="str">
        <f t="shared" ref="P643:P706" si="131">IFERROR(RIGHT(K643,LEN(K643)-8),"")</f>
        <v/>
      </c>
    </row>
    <row r="644" spans="1:16" ht="62.25" customHeight="1" thickTop="1" thickBot="1" x14ac:dyDescent="0.25">
      <c r="A644" s="7" t="s">
        <v>280</v>
      </c>
      <c r="C644" s="7" t="s">
        <v>1653</v>
      </c>
      <c r="D644" s="7">
        <f t="shared" si="120"/>
        <v>235</v>
      </c>
      <c r="E644" s="8">
        <f t="shared" si="121"/>
        <v>96</v>
      </c>
      <c r="F644" s="8" t="e">
        <f t="shared" si="122"/>
        <v>#VALUE!</v>
      </c>
      <c r="G644" s="7">
        <f t="shared" si="123"/>
        <v>95</v>
      </c>
      <c r="H644" s="7" t="e">
        <f t="shared" si="124"/>
        <v>#VALUE!</v>
      </c>
      <c r="I644" s="7" t="e">
        <f t="shared" si="125"/>
        <v>#VALUE!</v>
      </c>
      <c r="J644" s="7" t="e">
        <f t="shared" si="126"/>
        <v>#VALUE!</v>
      </c>
      <c r="K644" s="7" t="e">
        <f t="shared" si="127"/>
        <v>#VALUE!</v>
      </c>
      <c r="M644" s="8" t="str">
        <f t="shared" si="128"/>
        <v xml:space="preserve">LETELLIER Katia                                                                                </v>
      </c>
      <c r="N644" s="8" t="str">
        <f t="shared" si="129"/>
        <v/>
      </c>
      <c r="O644" s="8" t="str">
        <f t="shared" si="130"/>
        <v/>
      </c>
      <c r="P644" s="8" t="str">
        <f t="shared" si="131"/>
        <v/>
      </c>
    </row>
    <row r="645" spans="1:16" ht="62.25" customHeight="1" thickTop="1" thickBot="1" x14ac:dyDescent="0.25">
      <c r="A645" s="7" t="s">
        <v>8</v>
      </c>
      <c r="C645" s="7" t="s">
        <v>1654</v>
      </c>
      <c r="D645" s="7">
        <f t="shared" si="120"/>
        <v>213</v>
      </c>
      <c r="E645" s="8">
        <f t="shared" si="121"/>
        <v>97</v>
      </c>
      <c r="F645" s="8" t="e">
        <f t="shared" si="122"/>
        <v>#VALUE!</v>
      </c>
      <c r="G645" s="7">
        <f t="shared" si="123"/>
        <v>96</v>
      </c>
      <c r="H645" s="7" t="e">
        <f t="shared" si="124"/>
        <v>#VALUE!</v>
      </c>
      <c r="I645" s="7" t="e">
        <f t="shared" si="125"/>
        <v>#VALUE!</v>
      </c>
      <c r="J645" s="7" t="e">
        <f t="shared" si="126"/>
        <v>#VALUE!</v>
      </c>
      <c r="K645" s="7" t="e">
        <f t="shared" si="127"/>
        <v>#VALUE!</v>
      </c>
      <c r="M645" s="8" t="str">
        <f t="shared" si="128"/>
        <v xml:space="preserve">LETELLIER Luc                                                                                   </v>
      </c>
      <c r="N645" s="8" t="str">
        <f t="shared" si="129"/>
        <v/>
      </c>
      <c r="O645" s="8" t="str">
        <f t="shared" si="130"/>
        <v/>
      </c>
      <c r="P645" s="8" t="str">
        <f t="shared" si="131"/>
        <v/>
      </c>
    </row>
    <row r="646" spans="1:16" ht="62.25" customHeight="1" thickTop="1" thickBot="1" x14ac:dyDescent="0.25">
      <c r="A646" s="7" t="s">
        <v>839</v>
      </c>
      <c r="C646" s="7" t="s">
        <v>1655</v>
      </c>
      <c r="D646" s="7">
        <f t="shared" si="120"/>
        <v>65</v>
      </c>
      <c r="E646" s="8">
        <f t="shared" si="121"/>
        <v>39</v>
      </c>
      <c r="F646" s="8">
        <f t="shared" si="122"/>
        <v>51</v>
      </c>
      <c r="G646" s="7">
        <f t="shared" si="123"/>
        <v>38</v>
      </c>
      <c r="H646" s="7">
        <f t="shared" si="124"/>
        <v>13</v>
      </c>
      <c r="I646" s="7">
        <f t="shared" si="125"/>
        <v>14</v>
      </c>
      <c r="J646" s="7" t="str">
        <f t="shared" si="126"/>
        <v>LETELLIER Marilyne et LIEGEAS Thierry |8 rue Neuve</v>
      </c>
      <c r="K646" s="7" t="str">
        <f t="shared" si="127"/>
        <v>28260   GILLES</v>
      </c>
      <c r="M646" s="8" t="str">
        <f t="shared" si="128"/>
        <v xml:space="preserve">LETELLIER Marilyne et LIEGEAS Thierry </v>
      </c>
      <c r="N646" s="8" t="str">
        <f t="shared" si="129"/>
        <v>8 rue Neuve</v>
      </c>
      <c r="O646" s="8" t="str">
        <f t="shared" si="130"/>
        <v>28260</v>
      </c>
      <c r="P646" s="8" t="str">
        <f t="shared" si="131"/>
        <v>GILLES</v>
      </c>
    </row>
    <row r="647" spans="1:16" ht="62.25" customHeight="1" thickTop="1" thickBot="1" x14ac:dyDescent="0.25">
      <c r="A647" s="7" t="s">
        <v>840</v>
      </c>
      <c r="C647" s="7" t="s">
        <v>1656</v>
      </c>
      <c r="D647" s="7">
        <f t="shared" si="120"/>
        <v>58</v>
      </c>
      <c r="E647" s="8">
        <f t="shared" si="121"/>
        <v>19</v>
      </c>
      <c r="F647" s="8">
        <f t="shared" si="122"/>
        <v>39</v>
      </c>
      <c r="G647" s="7">
        <f t="shared" si="123"/>
        <v>18</v>
      </c>
      <c r="H647" s="7">
        <f t="shared" si="124"/>
        <v>21</v>
      </c>
      <c r="I647" s="7">
        <f t="shared" si="125"/>
        <v>19</v>
      </c>
      <c r="J647" s="7" t="str">
        <f t="shared" si="126"/>
        <v>LEVEAU Jean Claude|58 rue de la guaize</v>
      </c>
      <c r="K647" s="7" t="str">
        <f t="shared" si="127"/>
        <v xml:space="preserve">28130   MAINTENON  </v>
      </c>
      <c r="M647" s="8" t="str">
        <f t="shared" si="128"/>
        <v>LEVEAU Jean Claude</v>
      </c>
      <c r="N647" s="8" t="str">
        <f t="shared" si="129"/>
        <v>58 rue de la guaize</v>
      </c>
      <c r="O647" s="8" t="str">
        <f t="shared" si="130"/>
        <v>28130</v>
      </c>
      <c r="P647" s="8" t="str">
        <f t="shared" si="131"/>
        <v xml:space="preserve">MAINTENON  </v>
      </c>
    </row>
    <row r="648" spans="1:16" ht="62.25" customHeight="1" thickTop="1" thickBot="1" x14ac:dyDescent="0.25">
      <c r="A648" s="7" t="s">
        <v>516</v>
      </c>
      <c r="C648" s="7" t="s">
        <v>1657</v>
      </c>
      <c r="D648" s="7">
        <f t="shared" si="120"/>
        <v>48</v>
      </c>
      <c r="E648" s="8">
        <f t="shared" si="121"/>
        <v>13</v>
      </c>
      <c r="F648" s="8">
        <f t="shared" si="122"/>
        <v>29</v>
      </c>
      <c r="G648" s="7">
        <f t="shared" si="123"/>
        <v>12</v>
      </c>
      <c r="H648" s="7">
        <f t="shared" si="124"/>
        <v>17</v>
      </c>
      <c r="I648" s="7">
        <f t="shared" si="125"/>
        <v>19</v>
      </c>
      <c r="J648" s="7" t="str">
        <f t="shared" si="126"/>
        <v>LEVEAU ROGER|43 rue du CHêne</v>
      </c>
      <c r="K648" s="7" t="str">
        <f t="shared" si="127"/>
        <v>28240   LE VAUPILON</v>
      </c>
      <c r="M648" s="8" t="str">
        <f t="shared" si="128"/>
        <v>LEVEAU ROGER</v>
      </c>
      <c r="N648" s="8" t="str">
        <f t="shared" si="129"/>
        <v>43 rue du CHêne</v>
      </c>
      <c r="O648" s="8" t="str">
        <f t="shared" si="130"/>
        <v>28240</v>
      </c>
      <c r="P648" s="8" t="str">
        <f t="shared" si="131"/>
        <v>LE VAUPILON</v>
      </c>
    </row>
    <row r="649" spans="1:16" ht="62.25" customHeight="1" thickTop="1" thickBot="1" x14ac:dyDescent="0.25">
      <c r="A649" s="7" t="s">
        <v>517</v>
      </c>
      <c r="C649" s="7" t="s">
        <v>1658</v>
      </c>
      <c r="D649" s="7">
        <f t="shared" si="120"/>
        <v>53</v>
      </c>
      <c r="E649" s="8">
        <f t="shared" si="121"/>
        <v>17</v>
      </c>
      <c r="F649" s="8">
        <f t="shared" si="122"/>
        <v>35</v>
      </c>
      <c r="G649" s="7">
        <f t="shared" si="123"/>
        <v>16</v>
      </c>
      <c r="H649" s="7">
        <f t="shared" si="124"/>
        <v>19</v>
      </c>
      <c r="I649" s="7">
        <f t="shared" si="125"/>
        <v>18</v>
      </c>
      <c r="J649" s="7" t="str">
        <f t="shared" si="126"/>
        <v>LEVEILLARD Denis|6 rue des Dolmens</v>
      </c>
      <c r="K649" s="7" t="str">
        <f t="shared" si="127"/>
        <v>28130   SAINT PIAT</v>
      </c>
      <c r="M649" s="8" t="str">
        <f t="shared" si="128"/>
        <v>LEVEILLARD Denis</v>
      </c>
      <c r="N649" s="8" t="str">
        <f t="shared" si="129"/>
        <v>6 rue des Dolmens</v>
      </c>
      <c r="O649" s="8" t="str">
        <f t="shared" si="130"/>
        <v>28130</v>
      </c>
      <c r="P649" s="8" t="str">
        <f t="shared" si="131"/>
        <v>SAINT PIAT</v>
      </c>
    </row>
    <row r="650" spans="1:16" ht="62.25" customHeight="1" thickTop="1" thickBot="1" x14ac:dyDescent="0.25">
      <c r="A650" s="7" t="s">
        <v>841</v>
      </c>
      <c r="C650" s="7" t="s">
        <v>1659</v>
      </c>
      <c r="D650" s="7">
        <f t="shared" si="120"/>
        <v>83</v>
      </c>
      <c r="E650" s="8">
        <f t="shared" si="121"/>
        <v>27</v>
      </c>
      <c r="F650" s="8">
        <f t="shared" si="122"/>
        <v>54</v>
      </c>
      <c r="G650" s="7">
        <f t="shared" si="123"/>
        <v>26</v>
      </c>
      <c r="H650" s="7">
        <f t="shared" si="124"/>
        <v>28</v>
      </c>
      <c r="I650" s="7">
        <f t="shared" si="125"/>
        <v>29</v>
      </c>
      <c r="J650" s="7" t="str">
        <f t="shared" si="126"/>
        <v>LEVIER Maryline et Lucien |18 rue de voves "Chamblay"</v>
      </c>
      <c r="K650" s="7" t="str">
        <f t="shared" si="127"/>
        <v>28630   BERCHERES LES PIERRES</v>
      </c>
      <c r="M650" s="8" t="str">
        <f t="shared" si="128"/>
        <v xml:space="preserve">LEVIER Maryline et Lucien </v>
      </c>
      <c r="N650" s="8" t="str">
        <f t="shared" si="129"/>
        <v>18 rue de voves "Chamblay"</v>
      </c>
      <c r="O650" s="8" t="str">
        <f t="shared" si="130"/>
        <v>28630</v>
      </c>
      <c r="P650" s="8" t="str">
        <f t="shared" si="131"/>
        <v>BERCHERES LES PIERRES</v>
      </c>
    </row>
    <row r="651" spans="1:16" ht="62.25" customHeight="1" thickTop="1" thickBot="1" x14ac:dyDescent="0.25">
      <c r="A651" s="7" t="s">
        <v>842</v>
      </c>
      <c r="C651" s="7" t="s">
        <v>1660</v>
      </c>
      <c r="D651" s="7">
        <f t="shared" si="120"/>
        <v>64</v>
      </c>
      <c r="E651" s="8">
        <f t="shared" si="121"/>
        <v>27</v>
      </c>
      <c r="F651" s="8">
        <f t="shared" si="122"/>
        <v>51</v>
      </c>
      <c r="G651" s="7">
        <f t="shared" si="123"/>
        <v>26</v>
      </c>
      <c r="H651" s="7">
        <f t="shared" si="124"/>
        <v>25</v>
      </c>
      <c r="I651" s="7">
        <f t="shared" si="125"/>
        <v>13</v>
      </c>
      <c r="J651" s="7" t="str">
        <f t="shared" si="126"/>
        <v>LEYGONIE Michel et Michèle|32 rue Beauce au Perche</v>
      </c>
      <c r="K651" s="7" t="str">
        <f t="shared" si="127"/>
        <v>28120   MAGNY</v>
      </c>
      <c r="M651" s="8" t="str">
        <f t="shared" si="128"/>
        <v>LEYGONIE Michel et Michèle</v>
      </c>
      <c r="N651" s="8" t="str">
        <f t="shared" si="129"/>
        <v>32 rue Beauce au Perche</v>
      </c>
      <c r="O651" s="8" t="str">
        <f t="shared" si="130"/>
        <v>28120</v>
      </c>
      <c r="P651" s="8" t="str">
        <f t="shared" si="131"/>
        <v>MAGNY</v>
      </c>
    </row>
    <row r="652" spans="1:16" ht="62.25" customHeight="1" thickTop="1" thickBot="1" x14ac:dyDescent="0.25">
      <c r="A652" s="7" t="s">
        <v>843</v>
      </c>
      <c r="C652" s="7" t="s">
        <v>1661</v>
      </c>
      <c r="D652" s="7">
        <f t="shared" si="120"/>
        <v>78</v>
      </c>
      <c r="E652" s="8">
        <f t="shared" si="121"/>
        <v>40</v>
      </c>
      <c r="F652" s="8">
        <f t="shared" si="122"/>
        <v>55</v>
      </c>
      <c r="G652" s="7">
        <f t="shared" si="123"/>
        <v>39</v>
      </c>
      <c r="H652" s="7">
        <f t="shared" si="124"/>
        <v>16</v>
      </c>
      <c r="I652" s="7">
        <f t="shared" si="125"/>
        <v>23</v>
      </c>
      <c r="J652" s="7" t="str">
        <f t="shared" si="126"/>
        <v>LHEMERAY/ROULLAND Stanislas et Jennifer| 9 rue du parc</v>
      </c>
      <c r="K652" s="7" t="str">
        <f t="shared" si="127"/>
        <v>28360  VITRAY EN BEAUCE</v>
      </c>
      <c r="M652" s="8" t="str">
        <f t="shared" si="128"/>
        <v>LHEMERAY/ROULLAND Stanislas et Jennifer</v>
      </c>
      <c r="N652" s="8" t="str">
        <f t="shared" si="129"/>
        <v xml:space="preserve"> 9 rue du parc</v>
      </c>
      <c r="O652" s="8" t="str">
        <f t="shared" si="130"/>
        <v>28360</v>
      </c>
      <c r="P652" s="8" t="str">
        <f t="shared" si="131"/>
        <v>ITRAY EN BEAUCE</v>
      </c>
    </row>
    <row r="653" spans="1:16" ht="62.25" customHeight="1" thickTop="1" thickBot="1" x14ac:dyDescent="0.25">
      <c r="A653" s="7" t="s">
        <v>844</v>
      </c>
      <c r="C653" s="7" t="s">
        <v>1662</v>
      </c>
      <c r="D653" s="7">
        <f t="shared" si="120"/>
        <v>61</v>
      </c>
      <c r="E653" s="8">
        <f t="shared" si="121"/>
        <v>17</v>
      </c>
      <c r="F653" s="8">
        <f t="shared" si="122"/>
        <v>34</v>
      </c>
      <c r="G653" s="7">
        <f t="shared" si="123"/>
        <v>16</v>
      </c>
      <c r="H653" s="7">
        <f t="shared" si="124"/>
        <v>18</v>
      </c>
      <c r="I653" s="7">
        <f t="shared" si="125"/>
        <v>27</v>
      </c>
      <c r="J653" s="7" t="str">
        <f t="shared" si="126"/>
        <v>LHOMME Ambroise |4 impasse turbot</v>
      </c>
      <c r="K653" s="7" t="str">
        <f t="shared" si="127"/>
        <v>27390   MONTREUIL L'ARGILLE</v>
      </c>
      <c r="M653" s="8" t="str">
        <f t="shared" si="128"/>
        <v xml:space="preserve">LHOMME Ambroise </v>
      </c>
      <c r="N653" s="8" t="str">
        <f t="shared" si="129"/>
        <v>4 impasse turbot</v>
      </c>
      <c r="O653" s="8" t="str">
        <f t="shared" si="130"/>
        <v>27390</v>
      </c>
      <c r="P653" s="8" t="str">
        <f t="shared" si="131"/>
        <v>MONTREUIL L'ARGILLE</v>
      </c>
    </row>
    <row r="654" spans="1:16" ht="62.25" customHeight="1" thickTop="1" thickBot="1" x14ac:dyDescent="0.25">
      <c r="A654" s="7" t="s">
        <v>845</v>
      </c>
      <c r="C654" s="7" t="s">
        <v>1663</v>
      </c>
      <c r="D654" s="7">
        <f t="shared" si="120"/>
        <v>64</v>
      </c>
      <c r="E654" s="8">
        <f t="shared" si="121"/>
        <v>18</v>
      </c>
      <c r="F654" s="8">
        <f t="shared" si="122"/>
        <v>33</v>
      </c>
      <c r="G654" s="7">
        <f t="shared" si="123"/>
        <v>17</v>
      </c>
      <c r="H654" s="7">
        <f t="shared" si="124"/>
        <v>16</v>
      </c>
      <c r="I654" s="7">
        <f t="shared" si="125"/>
        <v>31</v>
      </c>
      <c r="J654" s="7" t="str">
        <f t="shared" si="126"/>
        <v xml:space="preserve">LHOPITEAU Michel |21, rue Saint </v>
      </c>
      <c r="K654" s="7" t="str">
        <f t="shared" si="127"/>
        <v>28150  VILLENEUVE SAINT NICOLAS</v>
      </c>
      <c r="M654" s="8" t="str">
        <f t="shared" si="128"/>
        <v xml:space="preserve">LHOPITEAU Michel </v>
      </c>
      <c r="N654" s="8" t="str">
        <f t="shared" si="129"/>
        <v xml:space="preserve">21, rue Saint </v>
      </c>
      <c r="O654" s="8" t="str">
        <f t="shared" si="130"/>
        <v>28150</v>
      </c>
      <c r="P654" s="8" t="str">
        <f t="shared" si="131"/>
        <v>ILLENEUVE SAINT NICOLAS</v>
      </c>
    </row>
    <row r="655" spans="1:16" ht="62.25" customHeight="1" thickTop="1" thickBot="1" x14ac:dyDescent="0.25">
      <c r="A655" s="7" t="s">
        <v>846</v>
      </c>
      <c r="C655" s="7" t="s">
        <v>1664</v>
      </c>
      <c r="D655" s="7">
        <f t="shared" si="120"/>
        <v>72</v>
      </c>
      <c r="E655" s="8">
        <f t="shared" si="121"/>
        <v>28</v>
      </c>
      <c r="F655" s="8">
        <f t="shared" si="122"/>
        <v>54</v>
      </c>
      <c r="G655" s="7">
        <f t="shared" si="123"/>
        <v>27</v>
      </c>
      <c r="H655" s="7">
        <f t="shared" si="124"/>
        <v>27</v>
      </c>
      <c r="I655" s="7">
        <f t="shared" si="125"/>
        <v>18</v>
      </c>
      <c r="J655" s="7" t="str">
        <f t="shared" si="126"/>
        <v>LHUILLERY Chantal et Daniel|5 impasse du Puits Perrin</v>
      </c>
      <c r="K655" s="7" t="str">
        <f t="shared" si="127"/>
        <v>28500  VERNOUILLET</v>
      </c>
      <c r="M655" s="8" t="str">
        <f t="shared" si="128"/>
        <v>LHUILLERY Chantal et Daniel</v>
      </c>
      <c r="N655" s="8" t="str">
        <f t="shared" si="129"/>
        <v>5 impasse du Puits Perrin</v>
      </c>
      <c r="O655" s="8" t="str">
        <f t="shared" si="130"/>
        <v>28500</v>
      </c>
      <c r="P655" s="8" t="str">
        <f t="shared" si="131"/>
        <v>ERNOUILLET</v>
      </c>
    </row>
    <row r="656" spans="1:16" ht="62.25" customHeight="1" thickTop="1" thickBot="1" x14ac:dyDescent="0.25">
      <c r="A656" s="7" t="s">
        <v>847</v>
      </c>
      <c r="C656" s="7" t="s">
        <v>1665</v>
      </c>
      <c r="D656" s="7">
        <f t="shared" si="120"/>
        <v>63</v>
      </c>
      <c r="E656" s="8">
        <f t="shared" si="121"/>
        <v>18</v>
      </c>
      <c r="F656" s="8">
        <f t="shared" si="122"/>
        <v>39</v>
      </c>
      <c r="G656" s="7">
        <f t="shared" si="123"/>
        <v>17</v>
      </c>
      <c r="H656" s="7">
        <f t="shared" si="124"/>
        <v>22</v>
      </c>
      <c r="I656" s="7">
        <f t="shared" si="125"/>
        <v>24</v>
      </c>
      <c r="J656" s="7" t="str">
        <f t="shared" si="126"/>
        <v xml:space="preserve">LHUILLERY Martine| 2 rue de l Egalité </v>
      </c>
      <c r="K656" s="7" t="str">
        <f t="shared" si="127"/>
        <v>28800  PRE SAINT EVROULT</v>
      </c>
      <c r="M656" s="8" t="str">
        <f t="shared" si="128"/>
        <v>LHUILLERY Martine</v>
      </c>
      <c r="N656" s="8" t="str">
        <f t="shared" si="129"/>
        <v xml:space="preserve"> 2 rue de l Egalité </v>
      </c>
      <c r="O656" s="8" t="str">
        <f t="shared" si="130"/>
        <v>28800</v>
      </c>
      <c r="P656" s="8" t="str">
        <f t="shared" si="131"/>
        <v>RE SAINT EVROULT</v>
      </c>
    </row>
    <row r="657" spans="1:16" ht="62.25" customHeight="1" thickTop="1" thickBot="1" x14ac:dyDescent="0.25">
      <c r="A657" s="7" t="s">
        <v>848</v>
      </c>
      <c r="C657" s="7" t="s">
        <v>1666</v>
      </c>
      <c r="D657" s="7">
        <f t="shared" si="120"/>
        <v>62</v>
      </c>
      <c r="E657" s="8">
        <f t="shared" si="121"/>
        <v>19</v>
      </c>
      <c r="F657" s="8">
        <f t="shared" si="122"/>
        <v>38</v>
      </c>
      <c r="G657" s="7">
        <f t="shared" si="123"/>
        <v>18</v>
      </c>
      <c r="H657" s="7">
        <f t="shared" si="124"/>
        <v>20</v>
      </c>
      <c r="I657" s="7">
        <f t="shared" si="125"/>
        <v>24</v>
      </c>
      <c r="J657" s="7" t="str">
        <f t="shared" si="126"/>
        <v>LHUILLERY Raymond |11 rue Jules Ferry</v>
      </c>
      <c r="K657" s="7" t="str">
        <f t="shared" si="127"/>
        <v>28360   MESLAY LE VIDAME</v>
      </c>
      <c r="M657" s="8" t="str">
        <f t="shared" si="128"/>
        <v xml:space="preserve">LHUILLERY Raymond </v>
      </c>
      <c r="N657" s="8" t="str">
        <f t="shared" si="129"/>
        <v>11 rue Jules Ferry</v>
      </c>
      <c r="O657" s="8" t="str">
        <f t="shared" si="130"/>
        <v>28360</v>
      </c>
      <c r="P657" s="8" t="str">
        <f t="shared" si="131"/>
        <v>MESLAY LE VIDAME</v>
      </c>
    </row>
    <row r="658" spans="1:16" ht="62.25" customHeight="1" thickTop="1" thickBot="1" x14ac:dyDescent="0.25">
      <c r="A658" s="7" t="s">
        <v>849</v>
      </c>
      <c r="C658" s="7" t="s">
        <v>1667</v>
      </c>
      <c r="D658" s="7">
        <f t="shared" si="120"/>
        <v>81</v>
      </c>
      <c r="E658" s="8">
        <f t="shared" si="121"/>
        <v>39</v>
      </c>
      <c r="F658" s="8">
        <f t="shared" si="122"/>
        <v>66</v>
      </c>
      <c r="G658" s="7">
        <f t="shared" si="123"/>
        <v>38</v>
      </c>
      <c r="H658" s="7">
        <f t="shared" si="124"/>
        <v>28</v>
      </c>
      <c r="I658" s="7">
        <f t="shared" si="125"/>
        <v>15</v>
      </c>
      <c r="J658" s="7" t="str">
        <f t="shared" si="126"/>
        <v>LICHIERI Sébastien et LEROUX Florence |13 Lieu dit La Heurtemalle</v>
      </c>
      <c r="K658" s="7" t="str">
        <f t="shared" si="127"/>
        <v>28160   DANGEAU</v>
      </c>
      <c r="M658" s="8" t="str">
        <f t="shared" si="128"/>
        <v xml:space="preserve">LICHIERI Sébastien et LEROUX Florence </v>
      </c>
      <c r="N658" s="8" t="str">
        <f t="shared" si="129"/>
        <v>13 Lieu dit La Heurtemalle</v>
      </c>
      <c r="O658" s="8" t="str">
        <f t="shared" si="130"/>
        <v>28160</v>
      </c>
      <c r="P658" s="8" t="str">
        <f t="shared" si="131"/>
        <v>DANGEAU</v>
      </c>
    </row>
    <row r="659" spans="1:16" ht="62.25" customHeight="1" thickTop="1" thickBot="1" x14ac:dyDescent="0.25">
      <c r="A659" s="7" t="s">
        <v>573</v>
      </c>
      <c r="C659" s="7" t="s">
        <v>573</v>
      </c>
      <c r="D659" s="7">
        <f t="shared" si="120"/>
        <v>35</v>
      </c>
      <c r="E659" s="8" t="e">
        <f t="shared" si="121"/>
        <v>#VALUE!</v>
      </c>
      <c r="F659" s="8" t="e">
        <f t="shared" si="122"/>
        <v>#VALUE!</v>
      </c>
      <c r="G659" s="7" t="e">
        <f t="shared" si="123"/>
        <v>#VALUE!</v>
      </c>
      <c r="H659" s="7" t="e">
        <f t="shared" si="124"/>
        <v>#VALUE!</v>
      </c>
      <c r="I659" s="7" t="e">
        <f t="shared" si="125"/>
        <v>#VALUE!</v>
      </c>
      <c r="J659" s="7" t="e">
        <f t="shared" si="126"/>
        <v>#VALUE!</v>
      </c>
      <c r="K659" s="7" t="e">
        <f t="shared" si="127"/>
        <v>#VALUE!</v>
      </c>
      <c r="M659" s="8" t="str">
        <f t="shared" si="128"/>
        <v/>
      </c>
      <c r="N659" s="8" t="str">
        <f t="shared" si="129"/>
        <v/>
      </c>
      <c r="O659" s="8" t="str">
        <f t="shared" si="130"/>
        <v/>
      </c>
      <c r="P659" s="8" t="str">
        <f t="shared" si="131"/>
        <v/>
      </c>
    </row>
    <row r="660" spans="1:16" ht="62.25" customHeight="1" thickTop="1" thickBot="1" x14ac:dyDescent="0.25">
      <c r="A660" s="7" t="s">
        <v>518</v>
      </c>
      <c r="C660" s="7" t="s">
        <v>1668</v>
      </c>
      <c r="D660" s="7">
        <f t="shared" si="120"/>
        <v>59</v>
      </c>
      <c r="E660" s="8">
        <f t="shared" si="121"/>
        <v>15</v>
      </c>
      <c r="F660" s="8">
        <f t="shared" si="122"/>
        <v>36</v>
      </c>
      <c r="G660" s="7">
        <f t="shared" si="123"/>
        <v>14</v>
      </c>
      <c r="H660" s="7">
        <f t="shared" si="124"/>
        <v>22</v>
      </c>
      <c r="I660" s="7">
        <f t="shared" si="125"/>
        <v>23</v>
      </c>
      <c r="J660" s="7" t="str">
        <f t="shared" si="126"/>
        <v>LIGIER Francis|5 rue de la chapelle</v>
      </c>
      <c r="K660" s="7" t="str">
        <f t="shared" si="127"/>
        <v>27120  HOULBEC COCHEREL</v>
      </c>
      <c r="M660" s="8" t="str">
        <f t="shared" si="128"/>
        <v>LIGIER Francis</v>
      </c>
      <c r="N660" s="8" t="str">
        <f t="shared" si="129"/>
        <v>5 rue de la chapelle</v>
      </c>
      <c r="O660" s="8" t="str">
        <f t="shared" si="130"/>
        <v>27120</v>
      </c>
      <c r="P660" s="8" t="str">
        <f t="shared" si="131"/>
        <v>OULBEC COCHEREL</v>
      </c>
    </row>
    <row r="661" spans="1:16" ht="62.25" customHeight="1" thickTop="1" thickBot="1" x14ac:dyDescent="0.25">
      <c r="A661" s="7" t="s">
        <v>850</v>
      </c>
      <c r="C661" s="7" t="s">
        <v>1669</v>
      </c>
      <c r="D661" s="7">
        <f t="shared" si="120"/>
        <v>52</v>
      </c>
      <c r="E661" s="8">
        <f t="shared" si="121"/>
        <v>15</v>
      </c>
      <c r="F661" s="8">
        <f t="shared" si="122"/>
        <v>36</v>
      </c>
      <c r="G661" s="7">
        <f t="shared" si="123"/>
        <v>14</v>
      </c>
      <c r="H661" s="7">
        <f t="shared" si="124"/>
        <v>22</v>
      </c>
      <c r="I661" s="7">
        <f t="shared" si="125"/>
        <v>16</v>
      </c>
      <c r="J661" s="7" t="str">
        <f t="shared" si="126"/>
        <v>LIGNIE Nicole |1 lieu dit Beauchene</v>
      </c>
      <c r="K661" s="7" t="str">
        <f t="shared" si="127"/>
        <v>28190   CHUISNES</v>
      </c>
      <c r="M661" s="8" t="str">
        <f t="shared" si="128"/>
        <v xml:space="preserve">LIGNIE Nicole </v>
      </c>
      <c r="N661" s="8" t="str">
        <f t="shared" si="129"/>
        <v>1 lieu dit Beauchene</v>
      </c>
      <c r="O661" s="8" t="str">
        <f t="shared" si="130"/>
        <v>28190</v>
      </c>
      <c r="P661" s="8" t="str">
        <f t="shared" si="131"/>
        <v>CHUISNES</v>
      </c>
    </row>
    <row r="662" spans="1:16" ht="62.25" customHeight="1" thickTop="1" thickBot="1" x14ac:dyDescent="0.25">
      <c r="A662" s="7" t="s">
        <v>851</v>
      </c>
      <c r="C662" s="7" t="s">
        <v>1670</v>
      </c>
      <c r="D662" s="7">
        <f t="shared" si="120"/>
        <v>54</v>
      </c>
      <c r="E662" s="8">
        <f t="shared" si="121"/>
        <v>18</v>
      </c>
      <c r="F662" s="8">
        <f t="shared" si="122"/>
        <v>35</v>
      </c>
      <c r="G662" s="7">
        <f t="shared" si="123"/>
        <v>17</v>
      </c>
      <c r="H662" s="7">
        <f t="shared" si="124"/>
        <v>18</v>
      </c>
      <c r="I662" s="7">
        <f t="shared" si="125"/>
        <v>19</v>
      </c>
      <c r="J662" s="7" t="str">
        <f t="shared" si="126"/>
        <v>LIMOUSIN Patrick |22 rue du centre</v>
      </c>
      <c r="K662" s="7" t="str">
        <f t="shared" si="127"/>
        <v>27220   GARENCIERES</v>
      </c>
      <c r="M662" s="8" t="str">
        <f t="shared" si="128"/>
        <v xml:space="preserve">LIMOUSIN Patrick </v>
      </c>
      <c r="N662" s="8" t="str">
        <f t="shared" si="129"/>
        <v>22 rue du centre</v>
      </c>
      <c r="O662" s="8" t="str">
        <f t="shared" si="130"/>
        <v>27220</v>
      </c>
      <c r="P662" s="8" t="str">
        <f t="shared" si="131"/>
        <v>GARENCIERES</v>
      </c>
    </row>
    <row r="663" spans="1:16" ht="62.25" customHeight="1" thickTop="1" thickBot="1" x14ac:dyDescent="0.25">
      <c r="A663" s="7" t="s">
        <v>852</v>
      </c>
      <c r="C663" s="7" t="s">
        <v>1671</v>
      </c>
      <c r="D663" s="7">
        <f t="shared" si="120"/>
        <v>79</v>
      </c>
      <c r="E663" s="8">
        <f t="shared" si="121"/>
        <v>28</v>
      </c>
      <c r="F663" s="8">
        <f t="shared" si="122"/>
        <v>52</v>
      </c>
      <c r="G663" s="7">
        <f t="shared" si="123"/>
        <v>27</v>
      </c>
      <c r="H663" s="7">
        <f t="shared" si="124"/>
        <v>25</v>
      </c>
      <c r="I663" s="7">
        <f t="shared" si="125"/>
        <v>27</v>
      </c>
      <c r="J663" s="7" t="str">
        <f t="shared" si="126"/>
        <v xml:space="preserve">LOPEZ Marie Jeanne et René |3 rue de la villeneuve </v>
      </c>
      <c r="K663" s="7" t="str">
        <f t="shared" si="127"/>
        <v>28380   SAINT REMY SUR AVRE</v>
      </c>
      <c r="M663" s="8" t="str">
        <f t="shared" si="128"/>
        <v xml:space="preserve">LOPEZ Marie Jeanne et René </v>
      </c>
      <c r="N663" s="8" t="str">
        <f t="shared" si="129"/>
        <v xml:space="preserve">3 rue de la villeneuve </v>
      </c>
      <c r="O663" s="8" t="str">
        <f t="shared" si="130"/>
        <v>28380</v>
      </c>
      <c r="P663" s="8" t="str">
        <f t="shared" si="131"/>
        <v>SAINT REMY SUR AVRE</v>
      </c>
    </row>
    <row r="664" spans="1:16" ht="62.25" customHeight="1" thickTop="1" thickBot="1" x14ac:dyDescent="0.25">
      <c r="A664" s="7" t="s">
        <v>519</v>
      </c>
      <c r="C664" s="7" t="s">
        <v>1672</v>
      </c>
      <c r="D664" s="7">
        <f t="shared" si="120"/>
        <v>63</v>
      </c>
      <c r="E664" s="8">
        <f t="shared" si="121"/>
        <v>12</v>
      </c>
      <c r="F664" s="8">
        <f t="shared" si="122"/>
        <v>39</v>
      </c>
      <c r="G664" s="7">
        <f t="shared" si="123"/>
        <v>11</v>
      </c>
      <c r="H664" s="7">
        <f t="shared" si="124"/>
        <v>28</v>
      </c>
      <c r="I664" s="7">
        <f t="shared" si="125"/>
        <v>24</v>
      </c>
      <c r="J664" s="7" t="str">
        <f t="shared" si="126"/>
        <v>LOPEZ Ruben|11 Lieu dit Le Bois Tillay</v>
      </c>
      <c r="K664" s="7" t="str">
        <f t="shared" si="127"/>
        <v>28140   TILLAY LE PENEUX</v>
      </c>
      <c r="M664" s="8" t="str">
        <f t="shared" si="128"/>
        <v>LOPEZ Ruben</v>
      </c>
      <c r="N664" s="8" t="str">
        <f t="shared" si="129"/>
        <v>11 Lieu dit Le Bois Tillay</v>
      </c>
      <c r="O664" s="8" t="str">
        <f t="shared" si="130"/>
        <v>28140</v>
      </c>
      <c r="P664" s="8" t="str">
        <f t="shared" si="131"/>
        <v>TILLAY LE PENEUX</v>
      </c>
    </row>
    <row r="665" spans="1:16" ht="62.25" customHeight="1" thickTop="1" thickBot="1" x14ac:dyDescent="0.25">
      <c r="A665" s="7" t="s">
        <v>853</v>
      </c>
      <c r="C665" s="7" t="s">
        <v>1673</v>
      </c>
      <c r="D665" s="7">
        <f t="shared" si="120"/>
        <v>48</v>
      </c>
      <c r="E665" s="8">
        <f t="shared" si="121"/>
        <v>12</v>
      </c>
      <c r="F665" s="8">
        <f t="shared" si="122"/>
        <v>28</v>
      </c>
      <c r="G665" s="7">
        <f t="shared" si="123"/>
        <v>11</v>
      </c>
      <c r="H665" s="7">
        <f t="shared" si="124"/>
        <v>17</v>
      </c>
      <c r="I665" s="7">
        <f t="shared" si="125"/>
        <v>20</v>
      </c>
      <c r="J665" s="7" t="str">
        <f t="shared" si="126"/>
        <v>LORIN Régis|10 rue de Paris</v>
      </c>
      <c r="K665" s="7" t="str">
        <f t="shared" si="127"/>
        <v>28150   BEAUVILLIERS</v>
      </c>
      <c r="M665" s="8" t="str">
        <f t="shared" si="128"/>
        <v>LORIN Régis</v>
      </c>
      <c r="N665" s="8" t="str">
        <f t="shared" si="129"/>
        <v>10 rue de Paris</v>
      </c>
      <c r="O665" s="8" t="str">
        <f t="shared" si="130"/>
        <v>28150</v>
      </c>
      <c r="P665" s="8" t="str">
        <f t="shared" si="131"/>
        <v>BEAUVILLIERS</v>
      </c>
    </row>
    <row r="666" spans="1:16" ht="62.25" customHeight="1" thickTop="1" thickBot="1" x14ac:dyDescent="0.25">
      <c r="A666" s="7" t="s">
        <v>854</v>
      </c>
      <c r="C666" s="7" t="s">
        <v>1674</v>
      </c>
      <c r="D666" s="7">
        <f t="shared" si="120"/>
        <v>77</v>
      </c>
      <c r="E666" s="8">
        <f t="shared" si="121"/>
        <v>34</v>
      </c>
      <c r="F666" s="8">
        <f t="shared" si="122"/>
        <v>59</v>
      </c>
      <c r="G666" s="7">
        <f t="shared" si="123"/>
        <v>33</v>
      </c>
      <c r="H666" s="7">
        <f t="shared" si="124"/>
        <v>26</v>
      </c>
      <c r="I666" s="7">
        <f t="shared" si="125"/>
        <v>18</v>
      </c>
      <c r="J666" s="7" t="str">
        <f t="shared" si="126"/>
        <v>LORQUIN Bernard et ONILLON Sylvie| 2 Impasse firmin gemier</v>
      </c>
      <c r="K666" s="7" t="str">
        <f t="shared" si="127"/>
        <v>28500  VERNOUILLET</v>
      </c>
      <c r="M666" s="8" t="str">
        <f t="shared" si="128"/>
        <v>LORQUIN Bernard et ONILLON Sylvie</v>
      </c>
      <c r="N666" s="8" t="str">
        <f t="shared" si="129"/>
        <v xml:space="preserve"> 2 Impasse firmin gemier</v>
      </c>
      <c r="O666" s="8" t="str">
        <f t="shared" si="130"/>
        <v>28500</v>
      </c>
      <c r="P666" s="8" t="str">
        <f t="shared" si="131"/>
        <v>ERNOUILLET</v>
      </c>
    </row>
    <row r="667" spans="1:16" ht="62.25" customHeight="1" thickTop="1" thickBot="1" x14ac:dyDescent="0.25">
      <c r="A667" s="7" t="s">
        <v>855</v>
      </c>
      <c r="C667" s="7" t="s">
        <v>1675</v>
      </c>
      <c r="D667" s="7">
        <f t="shared" si="120"/>
        <v>68</v>
      </c>
      <c r="E667" s="8">
        <f t="shared" si="121"/>
        <v>27</v>
      </c>
      <c r="F667" s="8">
        <f t="shared" si="122"/>
        <v>49</v>
      </c>
      <c r="G667" s="7">
        <f t="shared" si="123"/>
        <v>26</v>
      </c>
      <c r="H667" s="7">
        <f t="shared" si="124"/>
        <v>23</v>
      </c>
      <c r="I667" s="7">
        <f t="shared" si="125"/>
        <v>19</v>
      </c>
      <c r="J667" s="7" t="str">
        <f t="shared" si="126"/>
        <v>LOUVIGNE Magalie et David |50 bis rue de l Arche</v>
      </c>
      <c r="K667" s="7" t="str">
        <f t="shared" si="127"/>
        <v>28120   SANDARVILLE</v>
      </c>
      <c r="M667" s="8" t="str">
        <f t="shared" si="128"/>
        <v xml:space="preserve">LOUVIGNE Magalie et David </v>
      </c>
      <c r="N667" s="8" t="str">
        <f t="shared" si="129"/>
        <v>50 bis rue de l Arche</v>
      </c>
      <c r="O667" s="8" t="str">
        <f t="shared" si="130"/>
        <v>28120</v>
      </c>
      <c r="P667" s="8" t="str">
        <f t="shared" si="131"/>
        <v>SANDARVILLE</v>
      </c>
    </row>
    <row r="668" spans="1:16" ht="62.25" customHeight="1" thickTop="1" thickBot="1" x14ac:dyDescent="0.25">
      <c r="A668" s="7" t="s">
        <v>520</v>
      </c>
      <c r="C668" s="7" t="s">
        <v>1676</v>
      </c>
      <c r="D668" s="7">
        <f t="shared" si="120"/>
        <v>52</v>
      </c>
      <c r="E668" s="8">
        <f t="shared" si="121"/>
        <v>16</v>
      </c>
      <c r="F668" s="8">
        <f t="shared" si="122"/>
        <v>36</v>
      </c>
      <c r="G668" s="7">
        <f t="shared" si="123"/>
        <v>15</v>
      </c>
      <c r="H668" s="7">
        <f t="shared" si="124"/>
        <v>21</v>
      </c>
      <c r="I668" s="7">
        <f t="shared" si="125"/>
        <v>16</v>
      </c>
      <c r="J668" s="7" t="str">
        <f t="shared" si="126"/>
        <v>LOUVIGNE Michel|2 impasse des Roses</v>
      </c>
      <c r="K668" s="7" t="str">
        <f t="shared" si="127"/>
        <v>28360   DAMMARIE</v>
      </c>
      <c r="M668" s="8" t="str">
        <f t="shared" si="128"/>
        <v>LOUVIGNE Michel</v>
      </c>
      <c r="N668" s="8" t="str">
        <f t="shared" si="129"/>
        <v>2 impasse des Roses</v>
      </c>
      <c r="O668" s="8" t="str">
        <f t="shared" si="130"/>
        <v>28360</v>
      </c>
      <c r="P668" s="8" t="str">
        <f t="shared" si="131"/>
        <v>DAMMARIE</v>
      </c>
    </row>
    <row r="669" spans="1:16" ht="62.25" customHeight="1" thickTop="1" thickBot="1" x14ac:dyDescent="0.25">
      <c r="A669" s="7" t="s">
        <v>856</v>
      </c>
      <c r="C669" s="7" t="s">
        <v>1677</v>
      </c>
      <c r="D669" s="7">
        <f t="shared" si="120"/>
        <v>47</v>
      </c>
      <c r="E669" s="8">
        <f t="shared" si="121"/>
        <v>10</v>
      </c>
      <c r="F669" s="8">
        <f t="shared" si="122"/>
        <v>21</v>
      </c>
      <c r="G669" s="7">
        <f t="shared" si="123"/>
        <v>9</v>
      </c>
      <c r="H669" s="7">
        <f t="shared" si="124"/>
        <v>12</v>
      </c>
      <c r="I669" s="7">
        <f t="shared" si="125"/>
        <v>26</v>
      </c>
      <c r="J669" s="7" t="str">
        <f t="shared" si="126"/>
        <v>LUCY Joel|Grouzolles</v>
      </c>
      <c r="K669" s="7" t="str">
        <f t="shared" si="127"/>
        <v xml:space="preserve">28330  CHAPELLE GUILLAUME </v>
      </c>
      <c r="M669" s="8" t="str">
        <f t="shared" si="128"/>
        <v>LUCY Joel</v>
      </c>
      <c r="N669" s="8" t="str">
        <f t="shared" si="129"/>
        <v>Grouzolles</v>
      </c>
      <c r="O669" s="8" t="str">
        <f t="shared" si="130"/>
        <v>28330</v>
      </c>
      <c r="P669" s="8" t="str">
        <f t="shared" si="131"/>
        <v xml:space="preserve">HAPELLE GUILLAUME </v>
      </c>
    </row>
    <row r="670" spans="1:16" ht="62.25" customHeight="1" thickTop="1" thickBot="1" x14ac:dyDescent="0.25">
      <c r="A670" s="10" t="s">
        <v>857</v>
      </c>
      <c r="C670" s="10" t="s">
        <v>1678</v>
      </c>
      <c r="D670" s="7">
        <f t="shared" si="120"/>
        <v>64</v>
      </c>
      <c r="E670" s="8">
        <f t="shared" si="121"/>
        <v>24</v>
      </c>
      <c r="F670" s="8">
        <f t="shared" si="122"/>
        <v>41</v>
      </c>
      <c r="G670" s="7">
        <f t="shared" si="123"/>
        <v>23</v>
      </c>
      <c r="H670" s="7">
        <f t="shared" si="124"/>
        <v>18</v>
      </c>
      <c r="I670" s="7">
        <f t="shared" si="125"/>
        <v>23</v>
      </c>
      <c r="J670" s="7" t="str">
        <f t="shared" si="126"/>
        <v>LUSINIER Jean françois |6 ruelle du puit</v>
      </c>
      <c r="K670" s="7" t="str">
        <f t="shared" si="127"/>
        <v>27150   SAINTE MARIE DE</v>
      </c>
      <c r="M670" s="8" t="str">
        <f t="shared" si="128"/>
        <v xml:space="preserve">LUSINIER Jean françois </v>
      </c>
      <c r="N670" s="8" t="str">
        <f t="shared" si="129"/>
        <v>6 ruelle du puit</v>
      </c>
      <c r="O670" s="8" t="str">
        <f t="shared" si="130"/>
        <v>27150</v>
      </c>
      <c r="P670" s="8" t="str">
        <f t="shared" si="131"/>
        <v>SAINTE MARIE DE</v>
      </c>
    </row>
    <row r="671" spans="1:16" ht="62.25" customHeight="1" thickTop="1" thickBot="1" x14ac:dyDescent="0.25">
      <c r="A671" s="7" t="s">
        <v>858</v>
      </c>
      <c r="C671" s="7" t="s">
        <v>1679</v>
      </c>
      <c r="D671" s="7">
        <f t="shared" si="120"/>
        <v>49</v>
      </c>
      <c r="E671" s="8">
        <f t="shared" si="121"/>
        <v>17</v>
      </c>
      <c r="F671" s="8">
        <f t="shared" si="122"/>
        <v>36</v>
      </c>
      <c r="G671" s="7">
        <f t="shared" si="123"/>
        <v>16</v>
      </c>
      <c r="H671" s="7">
        <f t="shared" si="124"/>
        <v>20</v>
      </c>
      <c r="I671" s="7">
        <f t="shared" si="125"/>
        <v>13</v>
      </c>
      <c r="J671" s="7" t="str">
        <f t="shared" si="126"/>
        <v xml:space="preserve">LUSSEAU Nicolas |14 rue des Barres </v>
      </c>
      <c r="K671" s="7" t="str">
        <f t="shared" si="127"/>
        <v>28150   BONCE</v>
      </c>
      <c r="M671" s="8" t="str">
        <f t="shared" si="128"/>
        <v xml:space="preserve">LUSSEAU Nicolas </v>
      </c>
      <c r="N671" s="8" t="str">
        <f t="shared" si="129"/>
        <v xml:space="preserve">14 rue des Barres </v>
      </c>
      <c r="O671" s="8" t="str">
        <f t="shared" si="130"/>
        <v>28150</v>
      </c>
      <c r="P671" s="8" t="str">
        <f t="shared" si="131"/>
        <v>BONCE</v>
      </c>
    </row>
    <row r="672" spans="1:16" ht="62.25" customHeight="1" thickTop="1" thickBot="1" x14ac:dyDescent="0.25">
      <c r="A672" s="7" t="s">
        <v>859</v>
      </c>
      <c r="C672" s="7" t="s">
        <v>1680</v>
      </c>
      <c r="D672" s="7">
        <f t="shared" si="120"/>
        <v>57</v>
      </c>
      <c r="E672" s="8">
        <f t="shared" si="121"/>
        <v>15</v>
      </c>
      <c r="F672" s="8">
        <f t="shared" si="122"/>
        <v>34</v>
      </c>
      <c r="G672" s="7">
        <f t="shared" si="123"/>
        <v>14</v>
      </c>
      <c r="H672" s="7">
        <f t="shared" si="124"/>
        <v>20</v>
      </c>
      <c r="I672" s="7">
        <f t="shared" si="125"/>
        <v>23</v>
      </c>
      <c r="J672" s="7" t="str">
        <f t="shared" si="126"/>
        <v xml:space="preserve">LUTON Thierry |9 lieu dit la leu </v>
      </c>
      <c r="K672" s="7" t="str">
        <f t="shared" si="127"/>
        <v>28120   ILLIERS COMBRAY</v>
      </c>
      <c r="M672" s="8" t="str">
        <f t="shared" si="128"/>
        <v xml:space="preserve">LUTON Thierry </v>
      </c>
      <c r="N672" s="8" t="str">
        <f t="shared" si="129"/>
        <v xml:space="preserve">9 lieu dit la leu </v>
      </c>
      <c r="O672" s="8" t="str">
        <f t="shared" si="130"/>
        <v>28120</v>
      </c>
      <c r="P672" s="8" t="str">
        <f t="shared" si="131"/>
        <v>ILLIERS COMBRAY</v>
      </c>
    </row>
    <row r="673" spans="1:16" ht="62.25" customHeight="1" thickTop="1" thickBot="1" x14ac:dyDescent="0.25">
      <c r="A673" s="7" t="s">
        <v>860</v>
      </c>
      <c r="C673" s="7" t="s">
        <v>1681</v>
      </c>
      <c r="D673" s="7">
        <f t="shared" si="120"/>
        <v>70</v>
      </c>
      <c r="E673" s="8">
        <f t="shared" si="121"/>
        <v>27</v>
      </c>
      <c r="F673" s="8">
        <f t="shared" si="122"/>
        <v>49</v>
      </c>
      <c r="G673" s="7">
        <f t="shared" si="123"/>
        <v>26</v>
      </c>
      <c r="H673" s="7">
        <f t="shared" si="124"/>
        <v>23</v>
      </c>
      <c r="I673" s="7">
        <f t="shared" si="125"/>
        <v>21</v>
      </c>
      <c r="J673" s="7" t="str">
        <f t="shared" si="126"/>
        <v>LUXEREAU Nathalie et André|22 lieu dit Moirville</v>
      </c>
      <c r="K673" s="7" t="str">
        <f t="shared" si="127"/>
        <v>28200  LUTZ EN DUNOIS</v>
      </c>
      <c r="M673" s="8" t="str">
        <f t="shared" si="128"/>
        <v>LUXEREAU Nathalie et André</v>
      </c>
      <c r="N673" s="8" t="str">
        <f t="shared" si="129"/>
        <v>22 lieu dit Moirville</v>
      </c>
      <c r="O673" s="8" t="str">
        <f t="shared" si="130"/>
        <v>28200</v>
      </c>
      <c r="P673" s="8" t="str">
        <f t="shared" si="131"/>
        <v>UTZ EN DUNOIS</v>
      </c>
    </row>
    <row r="674" spans="1:16" ht="62.25" customHeight="1" thickTop="1" thickBot="1" x14ac:dyDescent="0.25">
      <c r="A674" s="7" t="s">
        <v>861</v>
      </c>
      <c r="C674" s="7" t="s">
        <v>1682</v>
      </c>
      <c r="D674" s="7">
        <f t="shared" si="120"/>
        <v>75</v>
      </c>
      <c r="E674" s="8">
        <f t="shared" si="121"/>
        <v>33</v>
      </c>
      <c r="F674" s="8">
        <f t="shared" si="122"/>
        <v>61</v>
      </c>
      <c r="G674" s="7">
        <f t="shared" si="123"/>
        <v>32</v>
      </c>
      <c r="H674" s="7">
        <f t="shared" si="124"/>
        <v>29</v>
      </c>
      <c r="I674" s="7">
        <f t="shared" si="125"/>
        <v>14</v>
      </c>
      <c r="J674" s="7" t="str">
        <f t="shared" si="126"/>
        <v xml:space="preserve">MABILAT Violette et Jean Pierre |3 bis rue du Point du Jour </v>
      </c>
      <c r="K674" s="7" t="str">
        <f t="shared" si="127"/>
        <v>28700   AUNEAU</v>
      </c>
      <c r="M674" s="8" t="str">
        <f t="shared" si="128"/>
        <v xml:space="preserve">MABILAT Violette et Jean Pierre </v>
      </c>
      <c r="N674" s="8" t="str">
        <f t="shared" si="129"/>
        <v xml:space="preserve">3 bis rue du Point du Jour </v>
      </c>
      <c r="O674" s="8" t="str">
        <f t="shared" si="130"/>
        <v>28700</v>
      </c>
      <c r="P674" s="8" t="str">
        <f t="shared" si="131"/>
        <v>AUNEAU</v>
      </c>
    </row>
    <row r="675" spans="1:16" ht="62.25" customHeight="1" thickTop="1" thickBot="1" x14ac:dyDescent="0.25">
      <c r="A675" s="7" t="s">
        <v>862</v>
      </c>
      <c r="C675" s="7" t="s">
        <v>1683</v>
      </c>
      <c r="D675" s="7">
        <f t="shared" si="120"/>
        <v>50</v>
      </c>
      <c r="E675" s="8">
        <f t="shared" si="121"/>
        <v>15</v>
      </c>
      <c r="F675" s="8">
        <f t="shared" si="122"/>
        <v>33</v>
      </c>
      <c r="G675" s="7">
        <f t="shared" si="123"/>
        <v>14</v>
      </c>
      <c r="H675" s="7">
        <f t="shared" si="124"/>
        <v>19</v>
      </c>
      <c r="I675" s="7">
        <f t="shared" si="125"/>
        <v>17</v>
      </c>
      <c r="J675" s="7" t="str">
        <f t="shared" si="126"/>
        <v>MAHEUX Gérard |18 rue du 18 Août</v>
      </c>
      <c r="K675" s="7" t="str">
        <f t="shared" si="127"/>
        <v>28630  LE COUDRAY</v>
      </c>
      <c r="M675" s="8" t="str">
        <f t="shared" si="128"/>
        <v xml:space="preserve">MAHEUX Gérard </v>
      </c>
      <c r="N675" s="8" t="str">
        <f t="shared" si="129"/>
        <v>18 rue du 18 Août</v>
      </c>
      <c r="O675" s="8" t="str">
        <f t="shared" si="130"/>
        <v>28630</v>
      </c>
      <c r="P675" s="8" t="str">
        <f t="shared" si="131"/>
        <v>E COUDRAY</v>
      </c>
    </row>
    <row r="676" spans="1:16" ht="62.25" customHeight="1" thickTop="1" thickBot="1" x14ac:dyDescent="0.25">
      <c r="A676" s="7" t="s">
        <v>863</v>
      </c>
      <c r="C676" s="7" t="s">
        <v>1684</v>
      </c>
      <c r="D676" s="7">
        <f t="shared" si="120"/>
        <v>72</v>
      </c>
      <c r="E676" s="8">
        <f t="shared" si="121"/>
        <v>19</v>
      </c>
      <c r="F676" s="8">
        <f t="shared" si="122"/>
        <v>41</v>
      </c>
      <c r="G676" s="7">
        <f t="shared" si="123"/>
        <v>18</v>
      </c>
      <c r="H676" s="7">
        <f t="shared" si="124"/>
        <v>23</v>
      </c>
      <c r="I676" s="7">
        <f t="shared" si="125"/>
        <v>31</v>
      </c>
      <c r="J676" s="7" t="str">
        <f t="shared" si="126"/>
        <v>MAILLARD Sébastien| 4 chemin de la messe</v>
      </c>
      <c r="K676" s="7" t="str">
        <f t="shared" si="127"/>
        <v>27170  ECARDENVILLE LA CAMPAGNE</v>
      </c>
      <c r="M676" s="8" t="str">
        <f t="shared" si="128"/>
        <v>MAILLARD Sébastien</v>
      </c>
      <c r="N676" s="8" t="str">
        <f t="shared" si="129"/>
        <v xml:space="preserve"> 4 chemin de la messe</v>
      </c>
      <c r="O676" s="8" t="str">
        <f t="shared" si="130"/>
        <v>27170</v>
      </c>
      <c r="P676" s="8" t="str">
        <f t="shared" si="131"/>
        <v>CARDENVILLE LA CAMPAGNE</v>
      </c>
    </row>
    <row r="677" spans="1:16" ht="62.25" customHeight="1" thickTop="1" thickBot="1" x14ac:dyDescent="0.25">
      <c r="A677" s="7" t="s">
        <v>521</v>
      </c>
      <c r="C677" s="7" t="s">
        <v>1685</v>
      </c>
      <c r="D677" s="7">
        <f t="shared" si="120"/>
        <v>57</v>
      </c>
      <c r="E677" s="8">
        <f t="shared" si="121"/>
        <v>13</v>
      </c>
      <c r="F677" s="8">
        <f t="shared" si="122"/>
        <v>39</v>
      </c>
      <c r="G677" s="7">
        <f t="shared" si="123"/>
        <v>12</v>
      </c>
      <c r="H677" s="7">
        <f t="shared" si="124"/>
        <v>27</v>
      </c>
      <c r="I677" s="7">
        <f t="shared" si="125"/>
        <v>18</v>
      </c>
      <c r="J677" s="7" t="str">
        <f t="shared" si="126"/>
        <v>MAILLE Alain|22 rue de la grosse borne</v>
      </c>
      <c r="K677" s="7" t="str">
        <f t="shared" si="127"/>
        <v>27370   MANDEVILLE</v>
      </c>
      <c r="M677" s="8" t="str">
        <f t="shared" si="128"/>
        <v>MAILLE Alain</v>
      </c>
      <c r="N677" s="8" t="str">
        <f t="shared" si="129"/>
        <v>22 rue de la grosse borne</v>
      </c>
      <c r="O677" s="8" t="str">
        <f t="shared" si="130"/>
        <v>27370</v>
      </c>
      <c r="P677" s="8" t="str">
        <f t="shared" si="131"/>
        <v>MANDEVILLE</v>
      </c>
    </row>
    <row r="678" spans="1:16" ht="62.25" customHeight="1" thickTop="1" thickBot="1" x14ac:dyDescent="0.25">
      <c r="A678" s="7" t="s">
        <v>864</v>
      </c>
      <c r="C678" s="7" t="s">
        <v>1686</v>
      </c>
      <c r="D678" s="7">
        <f t="shared" si="120"/>
        <v>54</v>
      </c>
      <c r="E678" s="8">
        <f t="shared" si="121"/>
        <v>17</v>
      </c>
      <c r="F678" s="8">
        <f t="shared" si="122"/>
        <v>36</v>
      </c>
      <c r="G678" s="7">
        <f t="shared" si="123"/>
        <v>16</v>
      </c>
      <c r="H678" s="7">
        <f t="shared" si="124"/>
        <v>20</v>
      </c>
      <c r="I678" s="7">
        <f t="shared" si="125"/>
        <v>18</v>
      </c>
      <c r="J678" s="7" t="str">
        <f t="shared" si="126"/>
        <v>MAILLOT Florence|32 rue des Ecuyers</v>
      </c>
      <c r="K678" s="7" t="str">
        <f t="shared" si="127"/>
        <v>28170  CHENE CHENU</v>
      </c>
      <c r="M678" s="8" t="str">
        <f t="shared" si="128"/>
        <v>MAILLOT Florence</v>
      </c>
      <c r="N678" s="8" t="str">
        <f t="shared" si="129"/>
        <v>32 rue des Ecuyers</v>
      </c>
      <c r="O678" s="8" t="str">
        <f t="shared" si="130"/>
        <v>28170</v>
      </c>
      <c r="P678" s="8" t="str">
        <f t="shared" si="131"/>
        <v>HENE CHENU</v>
      </c>
    </row>
    <row r="679" spans="1:16" ht="62.25" customHeight="1" thickTop="1" thickBot="1" x14ac:dyDescent="0.25">
      <c r="A679" s="7" t="s">
        <v>865</v>
      </c>
      <c r="C679" s="7" t="s">
        <v>1687</v>
      </c>
      <c r="D679" s="7">
        <f t="shared" si="120"/>
        <v>82</v>
      </c>
      <c r="E679" s="8">
        <f t="shared" si="121"/>
        <v>38</v>
      </c>
      <c r="F679" s="8">
        <f t="shared" si="122"/>
        <v>63</v>
      </c>
      <c r="G679" s="7">
        <f t="shared" si="123"/>
        <v>37</v>
      </c>
      <c r="H679" s="7">
        <f t="shared" si="124"/>
        <v>26</v>
      </c>
      <c r="I679" s="7">
        <f t="shared" si="125"/>
        <v>19</v>
      </c>
      <c r="J679" s="7" t="str">
        <f t="shared" si="126"/>
        <v>MAINTENANT Ophélie et TISSIER Thomas |Lieu dit La Petite Foret</v>
      </c>
      <c r="K679" s="7" t="str">
        <f t="shared" si="127"/>
        <v>61110  BRETONCELLES</v>
      </c>
      <c r="M679" s="8" t="str">
        <f t="shared" si="128"/>
        <v xml:space="preserve">MAINTENANT Ophélie et TISSIER Thomas </v>
      </c>
      <c r="N679" s="8" t="str">
        <f t="shared" si="129"/>
        <v>Lieu dit La Petite Foret</v>
      </c>
      <c r="O679" s="8" t="str">
        <f t="shared" si="130"/>
        <v>61110</v>
      </c>
      <c r="P679" s="8" t="str">
        <f t="shared" si="131"/>
        <v>RETONCELLES</v>
      </c>
    </row>
    <row r="680" spans="1:16" ht="62.25" customHeight="1" thickTop="1" thickBot="1" x14ac:dyDescent="0.25">
      <c r="A680" s="7" t="s">
        <v>866</v>
      </c>
      <c r="C680" s="7" t="s">
        <v>1688</v>
      </c>
      <c r="D680" s="7">
        <f t="shared" si="120"/>
        <v>60</v>
      </c>
      <c r="E680" s="8">
        <f t="shared" si="121"/>
        <v>23</v>
      </c>
      <c r="F680" s="8">
        <f t="shared" si="122"/>
        <v>41</v>
      </c>
      <c r="G680" s="7">
        <f t="shared" si="123"/>
        <v>22</v>
      </c>
      <c r="H680" s="7">
        <f t="shared" si="124"/>
        <v>19</v>
      </c>
      <c r="I680" s="7">
        <f t="shared" si="125"/>
        <v>19</v>
      </c>
      <c r="J680" s="7" t="str">
        <f t="shared" si="126"/>
        <v>MAIRIE de Surtauville |22 route d elbeuf</v>
      </c>
      <c r="K680" s="7" t="str">
        <f t="shared" si="127"/>
        <v>27400   SURTAUVILLE</v>
      </c>
      <c r="M680" s="8" t="str">
        <f t="shared" si="128"/>
        <v xml:space="preserve">MAIRIE de Surtauville </v>
      </c>
      <c r="N680" s="8" t="str">
        <f t="shared" si="129"/>
        <v>22 route d elbeuf</v>
      </c>
      <c r="O680" s="8" t="str">
        <f t="shared" si="130"/>
        <v>27400</v>
      </c>
      <c r="P680" s="8" t="str">
        <f t="shared" si="131"/>
        <v>SURTAUVILLE</v>
      </c>
    </row>
    <row r="681" spans="1:16" ht="62.25" customHeight="1" thickTop="1" thickBot="1" x14ac:dyDescent="0.25">
      <c r="A681" s="7" t="s">
        <v>867</v>
      </c>
      <c r="C681" s="7" t="s">
        <v>1689</v>
      </c>
      <c r="D681" s="7">
        <f t="shared" si="120"/>
        <v>71</v>
      </c>
      <c r="E681" s="8">
        <f t="shared" si="121"/>
        <v>19</v>
      </c>
      <c r="F681" s="8">
        <f t="shared" si="122"/>
        <v>41</v>
      </c>
      <c r="G681" s="7">
        <f t="shared" si="123"/>
        <v>18</v>
      </c>
      <c r="H681" s="7">
        <f t="shared" si="124"/>
        <v>23</v>
      </c>
      <c r="I681" s="7">
        <f t="shared" si="125"/>
        <v>30</v>
      </c>
      <c r="J681" s="7" t="str">
        <f t="shared" si="126"/>
        <v>MALCAVA Christophe| 4 chemin de la motte</v>
      </c>
      <c r="K681" s="7" t="str">
        <f t="shared" si="127"/>
        <v>27300  SAINT AUBIN LE VERTUEUX</v>
      </c>
      <c r="M681" s="8" t="str">
        <f t="shared" si="128"/>
        <v>MALCAVA Christophe</v>
      </c>
      <c r="N681" s="8" t="str">
        <f t="shared" si="129"/>
        <v xml:space="preserve"> 4 chemin de la motte</v>
      </c>
      <c r="O681" s="8" t="str">
        <f t="shared" si="130"/>
        <v>27300</v>
      </c>
      <c r="P681" s="8" t="str">
        <f t="shared" si="131"/>
        <v>AINT AUBIN LE VERTUEUX</v>
      </c>
    </row>
    <row r="682" spans="1:16" ht="62.25" customHeight="1" thickTop="1" thickBot="1" x14ac:dyDescent="0.25">
      <c r="A682" s="7" t="s">
        <v>868</v>
      </c>
      <c r="C682" s="7" t="s">
        <v>1690</v>
      </c>
      <c r="D682" s="7">
        <f t="shared" si="120"/>
        <v>57</v>
      </c>
      <c r="E682" s="8">
        <f t="shared" si="121"/>
        <v>16</v>
      </c>
      <c r="F682" s="8">
        <f t="shared" si="122"/>
        <v>41</v>
      </c>
      <c r="G682" s="7">
        <f t="shared" si="123"/>
        <v>15</v>
      </c>
      <c r="H682" s="7">
        <f t="shared" si="124"/>
        <v>26</v>
      </c>
      <c r="I682" s="7">
        <f t="shared" si="125"/>
        <v>16</v>
      </c>
      <c r="J682" s="7" t="str">
        <f t="shared" si="126"/>
        <v>MALENFANT Jacky|8 rue Georges Clémenceau</v>
      </c>
      <c r="K682" s="7" t="str">
        <f t="shared" si="127"/>
        <v>28250  SENONCHES</v>
      </c>
      <c r="M682" s="8" t="str">
        <f t="shared" si="128"/>
        <v>MALENFANT Jacky</v>
      </c>
      <c r="N682" s="8" t="str">
        <f t="shared" si="129"/>
        <v>8 rue Georges Clémenceau</v>
      </c>
      <c r="O682" s="8" t="str">
        <f t="shared" si="130"/>
        <v>28250</v>
      </c>
      <c r="P682" s="8" t="str">
        <f t="shared" si="131"/>
        <v>ENONCHES</v>
      </c>
    </row>
    <row r="683" spans="1:16" ht="62.25" customHeight="1" thickTop="1" thickBot="1" x14ac:dyDescent="0.25">
      <c r="A683" s="7" t="s">
        <v>522</v>
      </c>
      <c r="C683" s="7" t="s">
        <v>1691</v>
      </c>
      <c r="D683" s="7">
        <f t="shared" si="120"/>
        <v>60</v>
      </c>
      <c r="E683" s="8">
        <f t="shared" si="121"/>
        <v>15</v>
      </c>
      <c r="F683" s="8">
        <f t="shared" si="122"/>
        <v>40</v>
      </c>
      <c r="G683" s="7">
        <f t="shared" si="123"/>
        <v>14</v>
      </c>
      <c r="H683" s="7">
        <f t="shared" si="124"/>
        <v>26</v>
      </c>
      <c r="I683" s="7">
        <f t="shared" si="125"/>
        <v>20</v>
      </c>
      <c r="J683" s="7" t="str">
        <f t="shared" si="126"/>
        <v>MALZY Philippe|13 rue des hautes portes</v>
      </c>
      <c r="K683" s="7" t="str">
        <f t="shared" si="127"/>
        <v>27180   BERNIENVILLE</v>
      </c>
      <c r="M683" s="8" t="str">
        <f t="shared" si="128"/>
        <v>MALZY Philippe</v>
      </c>
      <c r="N683" s="8" t="str">
        <f t="shared" si="129"/>
        <v>13 rue des hautes portes</v>
      </c>
      <c r="O683" s="8" t="str">
        <f t="shared" si="130"/>
        <v>27180</v>
      </c>
      <c r="P683" s="8" t="str">
        <f t="shared" si="131"/>
        <v>BERNIENVILLE</v>
      </c>
    </row>
    <row r="684" spans="1:16" ht="62.25" customHeight="1" thickTop="1" thickBot="1" x14ac:dyDescent="0.25">
      <c r="A684" s="7" t="s">
        <v>869</v>
      </c>
      <c r="C684" s="7" t="s">
        <v>1692</v>
      </c>
      <c r="D684" s="7">
        <f t="shared" si="120"/>
        <v>66</v>
      </c>
      <c r="E684" s="8">
        <f t="shared" si="121"/>
        <v>26</v>
      </c>
      <c r="F684" s="8">
        <f t="shared" si="122"/>
        <v>43</v>
      </c>
      <c r="G684" s="7">
        <f t="shared" si="123"/>
        <v>25</v>
      </c>
      <c r="H684" s="7">
        <f t="shared" si="124"/>
        <v>18</v>
      </c>
      <c r="I684" s="7">
        <f t="shared" si="125"/>
        <v>23</v>
      </c>
      <c r="J684" s="7" t="str">
        <f t="shared" si="126"/>
        <v>MANCION Edwige et Gérard |28 rue d Illiers</v>
      </c>
      <c r="K684" s="7" t="str">
        <f t="shared" si="127"/>
        <v>28120   BAILLEAU LE PIN</v>
      </c>
      <c r="M684" s="8" t="str">
        <f t="shared" si="128"/>
        <v xml:space="preserve">MANCION Edwige et Gérard </v>
      </c>
      <c r="N684" s="8" t="str">
        <f t="shared" si="129"/>
        <v>28 rue d Illiers</v>
      </c>
      <c r="O684" s="8" t="str">
        <f t="shared" si="130"/>
        <v>28120</v>
      </c>
      <c r="P684" s="8" t="str">
        <f t="shared" si="131"/>
        <v>BAILLEAU LE PIN</v>
      </c>
    </row>
    <row r="685" spans="1:16" ht="62.25" customHeight="1" thickTop="1" thickBot="1" x14ac:dyDescent="0.25">
      <c r="A685" s="7" t="s">
        <v>870</v>
      </c>
      <c r="C685" s="7" t="s">
        <v>1693</v>
      </c>
      <c r="D685" s="7">
        <f t="shared" si="120"/>
        <v>59</v>
      </c>
      <c r="E685" s="8">
        <f t="shared" si="121"/>
        <v>15</v>
      </c>
      <c r="F685" s="8">
        <f t="shared" si="122"/>
        <v>31</v>
      </c>
      <c r="G685" s="7">
        <f t="shared" si="123"/>
        <v>14</v>
      </c>
      <c r="H685" s="7">
        <f t="shared" si="124"/>
        <v>17</v>
      </c>
      <c r="I685" s="7">
        <f t="shared" si="125"/>
        <v>28</v>
      </c>
      <c r="J685" s="7" t="str">
        <f t="shared" si="126"/>
        <v>MANISE Michel |8 rue du verger</v>
      </c>
      <c r="K685" s="7" t="str">
        <f t="shared" si="127"/>
        <v>27320   MARCILLY LA CAMPAGNE</v>
      </c>
      <c r="M685" s="8" t="str">
        <f t="shared" si="128"/>
        <v xml:space="preserve">MANISE Michel </v>
      </c>
      <c r="N685" s="8" t="str">
        <f t="shared" si="129"/>
        <v>8 rue du verger</v>
      </c>
      <c r="O685" s="8" t="str">
        <f t="shared" si="130"/>
        <v>27320</v>
      </c>
      <c r="P685" s="8" t="str">
        <f t="shared" si="131"/>
        <v>MARCILLY LA CAMPAGNE</v>
      </c>
    </row>
    <row r="686" spans="1:16" ht="62.25" customHeight="1" thickTop="1" thickBot="1" x14ac:dyDescent="0.25">
      <c r="A686" s="7" t="s">
        <v>871</v>
      </c>
      <c r="C686" s="7" t="s">
        <v>1694</v>
      </c>
      <c r="D686" s="7">
        <f t="shared" si="120"/>
        <v>65</v>
      </c>
      <c r="E686" s="8">
        <f t="shared" si="121"/>
        <v>17</v>
      </c>
      <c r="F686" s="8">
        <f t="shared" si="122"/>
        <v>39</v>
      </c>
      <c r="G686" s="7">
        <f t="shared" si="123"/>
        <v>16</v>
      </c>
      <c r="H686" s="7">
        <f t="shared" si="124"/>
        <v>23</v>
      </c>
      <c r="I686" s="7">
        <f t="shared" si="125"/>
        <v>26</v>
      </c>
      <c r="J686" s="7" t="str">
        <f t="shared" si="126"/>
        <v>MARBOUTY Lionel |Lieu Dit La Fleurière</v>
      </c>
      <c r="K686" s="7" t="str">
        <f t="shared" si="127"/>
        <v>28340   BOISSY LES PERCHE|</v>
      </c>
      <c r="M686" s="8" t="str">
        <f t="shared" si="128"/>
        <v xml:space="preserve">MARBOUTY Lionel </v>
      </c>
      <c r="N686" s="8" t="str">
        <f t="shared" si="129"/>
        <v>Lieu Dit La Fleurière</v>
      </c>
      <c r="O686" s="8" t="str">
        <f t="shared" si="130"/>
        <v>28340</v>
      </c>
      <c r="P686" s="8" t="str">
        <f t="shared" si="131"/>
        <v>BOISSY LES PERCHE|</v>
      </c>
    </row>
    <row r="687" spans="1:16" ht="62.25" customHeight="1" thickTop="1" thickBot="1" x14ac:dyDescent="0.25">
      <c r="A687" s="7" t="s">
        <v>523</v>
      </c>
      <c r="C687" s="7" t="s">
        <v>1695</v>
      </c>
      <c r="D687" s="7">
        <f t="shared" si="120"/>
        <v>55</v>
      </c>
      <c r="E687" s="8">
        <f t="shared" si="121"/>
        <v>11</v>
      </c>
      <c r="F687" s="8">
        <f t="shared" si="122"/>
        <v>32</v>
      </c>
      <c r="G687" s="7">
        <f t="shared" si="123"/>
        <v>10</v>
      </c>
      <c r="H687" s="7">
        <f t="shared" si="124"/>
        <v>22</v>
      </c>
      <c r="I687" s="7">
        <f t="shared" si="125"/>
        <v>23</v>
      </c>
      <c r="J687" s="7" t="str">
        <f t="shared" si="126"/>
        <v>MARCHADIER|25 rue du petit orme</v>
      </c>
      <c r="K687" s="7" t="str">
        <f t="shared" si="127"/>
        <v>28120   BAILLEAU LE PIN</v>
      </c>
      <c r="M687" s="8" t="str">
        <f t="shared" si="128"/>
        <v>MARCHADIER</v>
      </c>
      <c r="N687" s="8" t="str">
        <f t="shared" si="129"/>
        <v>25 rue du petit orme</v>
      </c>
      <c r="O687" s="8" t="str">
        <f t="shared" si="130"/>
        <v>28120</v>
      </c>
      <c r="P687" s="8" t="str">
        <f t="shared" si="131"/>
        <v>BAILLEAU LE PIN</v>
      </c>
    </row>
    <row r="688" spans="1:16" ht="62.25" customHeight="1" thickTop="1" thickBot="1" x14ac:dyDescent="0.25">
      <c r="A688" s="7" t="s">
        <v>872</v>
      </c>
      <c r="C688" s="7" t="s">
        <v>1696</v>
      </c>
      <c r="D688" s="7">
        <f t="shared" si="120"/>
        <v>51</v>
      </c>
      <c r="E688" s="8">
        <f t="shared" si="121"/>
        <v>16</v>
      </c>
      <c r="F688" s="8">
        <f t="shared" si="122"/>
        <v>33</v>
      </c>
      <c r="G688" s="7">
        <f t="shared" si="123"/>
        <v>15</v>
      </c>
      <c r="H688" s="7">
        <f t="shared" si="124"/>
        <v>18</v>
      </c>
      <c r="I688" s="7">
        <f t="shared" si="125"/>
        <v>18</v>
      </c>
      <c r="J688" s="7" t="str">
        <f t="shared" si="126"/>
        <v>MARCHAIS Lucien|2 chemin Latéral</v>
      </c>
      <c r="K688" s="7" t="str">
        <f t="shared" si="127"/>
        <v>28410   MARCHEZAIS</v>
      </c>
      <c r="M688" s="8" t="str">
        <f t="shared" si="128"/>
        <v>MARCHAIS Lucien</v>
      </c>
      <c r="N688" s="8" t="str">
        <f t="shared" si="129"/>
        <v>2 chemin Latéral</v>
      </c>
      <c r="O688" s="8" t="str">
        <f t="shared" si="130"/>
        <v>28410</v>
      </c>
      <c r="P688" s="8" t="str">
        <f t="shared" si="131"/>
        <v>MARCHEZAIS</v>
      </c>
    </row>
    <row r="689" spans="1:16" ht="62.25" customHeight="1" thickTop="1" thickBot="1" x14ac:dyDescent="0.25">
      <c r="A689" s="7" t="s">
        <v>873</v>
      </c>
      <c r="C689" s="7" t="s">
        <v>1697</v>
      </c>
      <c r="D689" s="7">
        <f t="shared" si="120"/>
        <v>70</v>
      </c>
      <c r="E689" s="8">
        <f t="shared" si="121"/>
        <v>36</v>
      </c>
      <c r="F689" s="8">
        <f t="shared" si="122"/>
        <v>53</v>
      </c>
      <c r="G689" s="7">
        <f t="shared" si="123"/>
        <v>35</v>
      </c>
      <c r="H689" s="7">
        <f t="shared" si="124"/>
        <v>18</v>
      </c>
      <c r="I689" s="7">
        <f t="shared" si="125"/>
        <v>17</v>
      </c>
      <c r="J689" s="7" t="str">
        <f t="shared" si="126"/>
        <v>MARCHAND Stéphane et MARTIN Gaëlle |10 rue des Noués</v>
      </c>
      <c r="K689" s="7" t="str">
        <f t="shared" si="127"/>
        <v>28240   VAUPILLON</v>
      </c>
      <c r="M689" s="8" t="str">
        <f t="shared" si="128"/>
        <v xml:space="preserve">MARCHAND Stéphane et MARTIN Gaëlle </v>
      </c>
      <c r="N689" s="8" t="str">
        <f t="shared" si="129"/>
        <v>10 rue des Noués</v>
      </c>
      <c r="O689" s="8" t="str">
        <f t="shared" si="130"/>
        <v>28240</v>
      </c>
      <c r="P689" s="8" t="str">
        <f t="shared" si="131"/>
        <v>VAUPILLON</v>
      </c>
    </row>
    <row r="690" spans="1:16" ht="62.25" customHeight="1" thickTop="1" thickBot="1" x14ac:dyDescent="0.25">
      <c r="A690" s="7" t="s">
        <v>874</v>
      </c>
      <c r="C690" s="7" t="s">
        <v>1698</v>
      </c>
      <c r="D690" s="7">
        <f t="shared" si="120"/>
        <v>60</v>
      </c>
      <c r="E690" s="8">
        <f t="shared" si="121"/>
        <v>18</v>
      </c>
      <c r="F690" s="8">
        <f t="shared" si="122"/>
        <v>36</v>
      </c>
      <c r="G690" s="7">
        <f t="shared" si="123"/>
        <v>17</v>
      </c>
      <c r="H690" s="7">
        <f t="shared" si="124"/>
        <v>19</v>
      </c>
      <c r="I690" s="7">
        <f t="shared" si="125"/>
        <v>24</v>
      </c>
      <c r="J690" s="7" t="str">
        <f t="shared" si="126"/>
        <v xml:space="preserve">MARCOULT Cyrille |16 rue de voisin </v>
      </c>
      <c r="K690" s="7" t="str">
        <f t="shared" si="127"/>
        <v>28140   TILLAY LE PENEUX</v>
      </c>
      <c r="M690" s="8" t="str">
        <f t="shared" si="128"/>
        <v xml:space="preserve">MARCOULT Cyrille </v>
      </c>
      <c r="N690" s="8" t="str">
        <f t="shared" si="129"/>
        <v xml:space="preserve">16 rue de voisin </v>
      </c>
      <c r="O690" s="8" t="str">
        <f t="shared" si="130"/>
        <v>28140</v>
      </c>
      <c r="P690" s="8" t="str">
        <f t="shared" si="131"/>
        <v>TILLAY LE PENEUX</v>
      </c>
    </row>
    <row r="691" spans="1:16" ht="62.25" customHeight="1" thickTop="1" thickBot="1" x14ac:dyDescent="0.25">
      <c r="A691" s="7" t="s">
        <v>875</v>
      </c>
      <c r="C691" s="7" t="s">
        <v>1699</v>
      </c>
      <c r="D691" s="7">
        <f t="shared" si="120"/>
        <v>80</v>
      </c>
      <c r="E691" s="8">
        <f t="shared" si="121"/>
        <v>29</v>
      </c>
      <c r="F691" s="8">
        <f t="shared" si="122"/>
        <v>49</v>
      </c>
      <c r="G691" s="7">
        <f t="shared" si="123"/>
        <v>28</v>
      </c>
      <c r="H691" s="7">
        <f t="shared" si="124"/>
        <v>21</v>
      </c>
      <c r="I691" s="7">
        <f t="shared" si="125"/>
        <v>31</v>
      </c>
      <c r="J691" s="7" t="str">
        <f t="shared" si="126"/>
        <v xml:space="preserve">MARESQ André et Jean-Claude |18 route de Houdan </v>
      </c>
      <c r="K691" s="7" t="str">
        <f t="shared" si="127"/>
        <v>78610   SAINT LEGER EN YVELINES</v>
      </c>
      <c r="M691" s="8" t="str">
        <f t="shared" si="128"/>
        <v xml:space="preserve">MARESQ André et Jean-Claude </v>
      </c>
      <c r="N691" s="8" t="str">
        <f t="shared" si="129"/>
        <v xml:space="preserve">18 route de Houdan </v>
      </c>
      <c r="O691" s="8" t="str">
        <f t="shared" si="130"/>
        <v>78610</v>
      </c>
      <c r="P691" s="8" t="str">
        <f t="shared" si="131"/>
        <v>SAINT LEGER EN YVELINES</v>
      </c>
    </row>
    <row r="692" spans="1:16" ht="62.25" customHeight="1" thickTop="1" thickBot="1" x14ac:dyDescent="0.25">
      <c r="A692" s="7" t="s">
        <v>876</v>
      </c>
      <c r="C692" s="7" t="s">
        <v>1700</v>
      </c>
      <c r="D692" s="7">
        <f t="shared" si="120"/>
        <v>66</v>
      </c>
      <c r="E692" s="8">
        <f t="shared" si="121"/>
        <v>28</v>
      </c>
      <c r="F692" s="8">
        <f t="shared" si="122"/>
        <v>51</v>
      </c>
      <c r="G692" s="7">
        <f t="shared" si="123"/>
        <v>27</v>
      </c>
      <c r="H692" s="7">
        <f t="shared" si="124"/>
        <v>24</v>
      </c>
      <c r="I692" s="7">
        <f t="shared" si="125"/>
        <v>15</v>
      </c>
      <c r="J692" s="7" t="str">
        <f t="shared" si="126"/>
        <v>MARESQ Nathalie et Frédéric|14 rue des Vacheresses</v>
      </c>
      <c r="K692" s="7" t="str">
        <f t="shared" si="127"/>
        <v>28210   LORMAYE</v>
      </c>
      <c r="M692" s="8" t="str">
        <f t="shared" si="128"/>
        <v>MARESQ Nathalie et Frédéric</v>
      </c>
      <c r="N692" s="8" t="str">
        <f t="shared" si="129"/>
        <v>14 rue des Vacheresses</v>
      </c>
      <c r="O692" s="8" t="str">
        <f t="shared" si="130"/>
        <v>28210</v>
      </c>
      <c r="P692" s="8" t="str">
        <f t="shared" si="131"/>
        <v>LORMAYE</v>
      </c>
    </row>
    <row r="693" spans="1:16" ht="62.25" customHeight="1" thickTop="1" thickBot="1" x14ac:dyDescent="0.25">
      <c r="A693" s="7" t="s">
        <v>877</v>
      </c>
      <c r="C693" s="7" t="s">
        <v>1701</v>
      </c>
      <c r="D693" s="7">
        <f t="shared" si="120"/>
        <v>67</v>
      </c>
      <c r="E693" s="8">
        <f t="shared" si="121"/>
        <v>26</v>
      </c>
      <c r="F693" s="8">
        <f t="shared" si="122"/>
        <v>43</v>
      </c>
      <c r="G693" s="7">
        <f t="shared" si="123"/>
        <v>25</v>
      </c>
      <c r="H693" s="7">
        <f t="shared" si="124"/>
        <v>18</v>
      </c>
      <c r="I693" s="7">
        <f t="shared" si="125"/>
        <v>24</v>
      </c>
      <c r="J693" s="7" t="str">
        <f t="shared" si="126"/>
        <v>MARIE Chantal et Thierry |29 rue de la Fée</v>
      </c>
      <c r="K693" s="7" t="str">
        <f t="shared" si="127"/>
        <v>28410   BOUTIGNY PROUAIS</v>
      </c>
      <c r="M693" s="8" t="str">
        <f t="shared" si="128"/>
        <v xml:space="preserve">MARIE Chantal et Thierry </v>
      </c>
      <c r="N693" s="8" t="str">
        <f t="shared" si="129"/>
        <v>29 rue de la Fée</v>
      </c>
      <c r="O693" s="8" t="str">
        <f t="shared" si="130"/>
        <v>28410</v>
      </c>
      <c r="P693" s="8" t="str">
        <f t="shared" si="131"/>
        <v>BOUTIGNY PROUAIS</v>
      </c>
    </row>
    <row r="694" spans="1:16" ht="62.25" customHeight="1" thickTop="1" thickBot="1" x14ac:dyDescent="0.25">
      <c r="A694" s="10" t="s">
        <v>2</v>
      </c>
      <c r="C694" s="10" t="s">
        <v>1702</v>
      </c>
      <c r="D694" s="7">
        <f t="shared" si="120"/>
        <v>40</v>
      </c>
      <c r="E694" s="8">
        <f t="shared" si="121"/>
        <v>18</v>
      </c>
      <c r="F694" s="8" t="e">
        <f t="shared" si="122"/>
        <v>#VALUE!</v>
      </c>
      <c r="G694" s="7">
        <f t="shared" si="123"/>
        <v>17</v>
      </c>
      <c r="H694" s="7" t="e">
        <f t="shared" si="124"/>
        <v>#VALUE!</v>
      </c>
      <c r="I694" s="7" t="e">
        <f t="shared" si="125"/>
        <v>#VALUE!</v>
      </c>
      <c r="J694" s="7" t="e">
        <f t="shared" si="126"/>
        <v>#VALUE!</v>
      </c>
      <c r="K694" s="7" t="e">
        <f t="shared" si="127"/>
        <v>#VALUE!</v>
      </c>
      <c r="M694" s="8" t="str">
        <f t="shared" si="128"/>
        <v>MARIE Jean-Pierre</v>
      </c>
      <c r="N694" s="8" t="str">
        <f t="shared" si="129"/>
        <v/>
      </c>
      <c r="O694" s="8" t="str">
        <f t="shared" si="130"/>
        <v/>
      </c>
      <c r="P694" s="8" t="str">
        <f t="shared" si="131"/>
        <v/>
      </c>
    </row>
    <row r="695" spans="1:16" ht="62.25" customHeight="1" thickTop="1" thickBot="1" x14ac:dyDescent="0.25">
      <c r="A695" s="7" t="s">
        <v>281</v>
      </c>
      <c r="C695" s="7" t="s">
        <v>1703</v>
      </c>
      <c r="D695" s="7">
        <f t="shared" si="120"/>
        <v>231</v>
      </c>
      <c r="E695" s="8">
        <f t="shared" si="121"/>
        <v>99</v>
      </c>
      <c r="F695" s="8" t="e">
        <f t="shared" si="122"/>
        <v>#VALUE!</v>
      </c>
      <c r="G695" s="7">
        <f t="shared" si="123"/>
        <v>98</v>
      </c>
      <c r="H695" s="7" t="e">
        <f t="shared" si="124"/>
        <v>#VALUE!</v>
      </c>
      <c r="I695" s="7" t="e">
        <f t="shared" si="125"/>
        <v>#VALUE!</v>
      </c>
      <c r="J695" s="7" t="e">
        <f t="shared" si="126"/>
        <v>#VALUE!</v>
      </c>
      <c r="K695" s="7" t="e">
        <f t="shared" si="127"/>
        <v>#VALUE!</v>
      </c>
      <c r="M695" s="8" t="str">
        <f t="shared" si="128"/>
        <v xml:space="preserve">MARIE Joël                                                                                        </v>
      </c>
      <c r="N695" s="8" t="str">
        <f t="shared" si="129"/>
        <v/>
      </c>
      <c r="O695" s="8" t="str">
        <f t="shared" si="130"/>
        <v/>
      </c>
      <c r="P695" s="8" t="str">
        <f t="shared" si="131"/>
        <v/>
      </c>
    </row>
    <row r="696" spans="1:16" ht="62.25" customHeight="1" thickTop="1" thickBot="1" x14ac:dyDescent="0.25">
      <c r="A696" s="10" t="s">
        <v>282</v>
      </c>
      <c r="C696" s="10" t="s">
        <v>1704</v>
      </c>
      <c r="D696" s="7">
        <f t="shared" si="120"/>
        <v>230</v>
      </c>
      <c r="E696" s="8">
        <f t="shared" si="121"/>
        <v>93</v>
      </c>
      <c r="F696" s="8" t="e">
        <f t="shared" si="122"/>
        <v>#VALUE!</v>
      </c>
      <c r="G696" s="7">
        <f t="shared" si="123"/>
        <v>92</v>
      </c>
      <c r="H696" s="7" t="e">
        <f t="shared" si="124"/>
        <v>#VALUE!</v>
      </c>
      <c r="I696" s="7" t="e">
        <f t="shared" si="125"/>
        <v>#VALUE!</v>
      </c>
      <c r="J696" s="7" t="e">
        <f t="shared" si="126"/>
        <v>#VALUE!</v>
      </c>
      <c r="K696" s="7" t="e">
        <f t="shared" si="127"/>
        <v>#VALUE!</v>
      </c>
      <c r="M696" s="8" t="str">
        <f t="shared" si="128"/>
        <v xml:space="preserve">MARQUET Sandrine                                                                            </v>
      </c>
      <c r="N696" s="8" t="str">
        <f t="shared" si="129"/>
        <v/>
      </c>
      <c r="O696" s="8" t="str">
        <f t="shared" si="130"/>
        <v/>
      </c>
      <c r="P696" s="8" t="str">
        <f t="shared" si="131"/>
        <v/>
      </c>
    </row>
    <row r="697" spans="1:16" ht="62.25" customHeight="1" thickTop="1" thickBot="1" x14ac:dyDescent="0.25">
      <c r="A697" s="7" t="s">
        <v>283</v>
      </c>
      <c r="C697" s="7" t="s">
        <v>1705</v>
      </c>
      <c r="D697" s="7">
        <f t="shared" si="120"/>
        <v>228</v>
      </c>
      <c r="E697" s="8">
        <f t="shared" si="121"/>
        <v>97</v>
      </c>
      <c r="F697" s="8" t="e">
        <f t="shared" si="122"/>
        <v>#VALUE!</v>
      </c>
      <c r="G697" s="7">
        <f t="shared" si="123"/>
        <v>96</v>
      </c>
      <c r="H697" s="7" t="e">
        <f t="shared" si="124"/>
        <v>#VALUE!</v>
      </c>
      <c r="I697" s="7" t="e">
        <f t="shared" si="125"/>
        <v>#VALUE!</v>
      </c>
      <c r="J697" s="7" t="e">
        <f t="shared" si="126"/>
        <v>#VALUE!</v>
      </c>
      <c r="K697" s="7" t="e">
        <f t="shared" si="127"/>
        <v>#VALUE!</v>
      </c>
      <c r="M697" s="8" t="str">
        <f t="shared" si="128"/>
        <v xml:space="preserve">MARTEL Nicole                                                                                   </v>
      </c>
      <c r="N697" s="8" t="str">
        <f t="shared" si="129"/>
        <v/>
      </c>
      <c r="O697" s="8" t="str">
        <f t="shared" si="130"/>
        <v/>
      </c>
      <c r="P697" s="8" t="str">
        <f t="shared" si="131"/>
        <v/>
      </c>
    </row>
    <row r="698" spans="1:16" ht="62.25" customHeight="1" thickTop="1" thickBot="1" x14ac:dyDescent="0.25">
      <c r="A698" s="7" t="s">
        <v>284</v>
      </c>
      <c r="C698" s="7" t="s">
        <v>1706</v>
      </c>
      <c r="D698" s="7">
        <f t="shared" si="120"/>
        <v>240</v>
      </c>
      <c r="E698" s="8">
        <f t="shared" si="121"/>
        <v>96</v>
      </c>
      <c r="F698" s="8" t="e">
        <f t="shared" si="122"/>
        <v>#VALUE!</v>
      </c>
      <c r="G698" s="7">
        <f t="shared" si="123"/>
        <v>95</v>
      </c>
      <c r="H698" s="7" t="e">
        <f t="shared" si="124"/>
        <v>#VALUE!</v>
      </c>
      <c r="I698" s="7" t="e">
        <f t="shared" si="125"/>
        <v>#VALUE!</v>
      </c>
      <c r="J698" s="7" t="e">
        <f t="shared" si="126"/>
        <v>#VALUE!</v>
      </c>
      <c r="K698" s="7" t="e">
        <f t="shared" si="127"/>
        <v>#VALUE!</v>
      </c>
      <c r="M698" s="8" t="str">
        <f t="shared" si="128"/>
        <v xml:space="preserve">MARTIGNAT                                                                                      </v>
      </c>
      <c r="N698" s="8" t="str">
        <f t="shared" si="129"/>
        <v/>
      </c>
      <c r="O698" s="8" t="str">
        <f t="shared" si="130"/>
        <v/>
      </c>
      <c r="P698" s="8" t="str">
        <f t="shared" si="131"/>
        <v/>
      </c>
    </row>
    <row r="699" spans="1:16" ht="62.25" customHeight="1" thickTop="1" thickBot="1" x14ac:dyDescent="0.25">
      <c r="A699" s="7" t="s">
        <v>285</v>
      </c>
      <c r="C699" s="7" t="s">
        <v>1707</v>
      </c>
      <c r="D699" s="7">
        <f t="shared" si="120"/>
        <v>218</v>
      </c>
      <c r="E699" s="8">
        <f t="shared" si="121"/>
        <v>82</v>
      </c>
      <c r="F699" s="8" t="e">
        <f t="shared" si="122"/>
        <v>#VALUE!</v>
      </c>
      <c r="G699" s="7">
        <f t="shared" si="123"/>
        <v>81</v>
      </c>
      <c r="H699" s="7" t="e">
        <f t="shared" si="124"/>
        <v>#VALUE!</v>
      </c>
      <c r="I699" s="7" t="e">
        <f t="shared" si="125"/>
        <v>#VALUE!</v>
      </c>
      <c r="J699" s="7" t="e">
        <f t="shared" si="126"/>
        <v>#VALUE!</v>
      </c>
      <c r="K699" s="7" t="e">
        <f t="shared" si="127"/>
        <v>#VALUE!</v>
      </c>
      <c r="M699" s="8" t="str">
        <f t="shared" si="128"/>
        <v xml:space="preserve">MARTIN / AZOULA Fabrice et Karine                                                </v>
      </c>
      <c r="N699" s="8" t="str">
        <f t="shared" si="129"/>
        <v/>
      </c>
      <c r="O699" s="8" t="str">
        <f t="shared" si="130"/>
        <v/>
      </c>
      <c r="P699" s="8" t="str">
        <f t="shared" si="131"/>
        <v/>
      </c>
    </row>
    <row r="700" spans="1:16" ht="62.25" customHeight="1" thickTop="1" thickBot="1" x14ac:dyDescent="0.25">
      <c r="A700" s="7" t="s">
        <v>286</v>
      </c>
      <c r="C700" s="7" t="s">
        <v>1708</v>
      </c>
      <c r="D700" s="7">
        <f t="shared" si="120"/>
        <v>233</v>
      </c>
      <c r="E700" s="8">
        <f t="shared" si="121"/>
        <v>88</v>
      </c>
      <c r="F700" s="8" t="e">
        <f t="shared" si="122"/>
        <v>#VALUE!</v>
      </c>
      <c r="G700" s="7">
        <f t="shared" si="123"/>
        <v>87</v>
      </c>
      <c r="H700" s="7" t="e">
        <f t="shared" si="124"/>
        <v>#VALUE!</v>
      </c>
      <c r="I700" s="7" t="e">
        <f t="shared" si="125"/>
        <v>#VALUE!</v>
      </c>
      <c r="J700" s="7" t="e">
        <f t="shared" si="126"/>
        <v>#VALUE!</v>
      </c>
      <c r="K700" s="7" t="e">
        <f t="shared" si="127"/>
        <v>#VALUE!</v>
      </c>
      <c r="M700" s="8" t="str">
        <f t="shared" si="128"/>
        <v xml:space="preserve">MARTIN Bernadette et Dominique                                                         </v>
      </c>
      <c r="N700" s="8" t="str">
        <f t="shared" si="129"/>
        <v/>
      </c>
      <c r="O700" s="8" t="str">
        <f t="shared" si="130"/>
        <v/>
      </c>
      <c r="P700" s="8" t="str">
        <f t="shared" si="131"/>
        <v/>
      </c>
    </row>
    <row r="701" spans="1:16" ht="62.25" customHeight="1" thickTop="1" thickBot="1" x14ac:dyDescent="0.25">
      <c r="A701" s="7" t="s">
        <v>878</v>
      </c>
      <c r="C701" s="7" t="s">
        <v>1709</v>
      </c>
      <c r="D701" s="7">
        <f t="shared" si="120"/>
        <v>49</v>
      </c>
      <c r="E701" s="8">
        <f t="shared" si="121"/>
        <v>16</v>
      </c>
      <c r="F701" s="8">
        <f t="shared" si="122"/>
        <v>33</v>
      </c>
      <c r="G701" s="7">
        <f t="shared" si="123"/>
        <v>15</v>
      </c>
      <c r="H701" s="7">
        <f t="shared" si="124"/>
        <v>18</v>
      </c>
      <c r="I701" s="7">
        <f t="shared" si="125"/>
        <v>16</v>
      </c>
      <c r="J701" s="7" t="str">
        <f t="shared" si="126"/>
        <v>MARTIN Monique |68 rue de Longuy</v>
      </c>
      <c r="K701" s="7" t="str">
        <f t="shared" si="127"/>
        <v>28250  SENONCHES</v>
      </c>
      <c r="M701" s="8" t="str">
        <f t="shared" si="128"/>
        <v xml:space="preserve">MARTIN Monique </v>
      </c>
      <c r="N701" s="8" t="str">
        <f t="shared" si="129"/>
        <v>68 rue de Longuy</v>
      </c>
      <c r="O701" s="8" t="str">
        <f t="shared" si="130"/>
        <v>28250</v>
      </c>
      <c r="P701" s="8" t="str">
        <f t="shared" si="131"/>
        <v>ENONCHES</v>
      </c>
    </row>
    <row r="702" spans="1:16" ht="62.25" customHeight="1" thickTop="1" thickBot="1" x14ac:dyDescent="0.25">
      <c r="A702" s="7" t="s">
        <v>287</v>
      </c>
      <c r="C702" s="7" t="s">
        <v>1710</v>
      </c>
      <c r="D702" s="7">
        <f t="shared" si="120"/>
        <v>227</v>
      </c>
      <c r="E702" s="8">
        <f t="shared" si="121"/>
        <v>91</v>
      </c>
      <c r="F702" s="8" t="e">
        <f t="shared" si="122"/>
        <v>#VALUE!</v>
      </c>
      <c r="G702" s="7">
        <f t="shared" si="123"/>
        <v>90</v>
      </c>
      <c r="H702" s="7" t="e">
        <f t="shared" si="124"/>
        <v>#VALUE!</v>
      </c>
      <c r="I702" s="7" t="e">
        <f t="shared" si="125"/>
        <v>#VALUE!</v>
      </c>
      <c r="J702" s="7" t="e">
        <f t="shared" si="126"/>
        <v>#VALUE!</v>
      </c>
      <c r="K702" s="7" t="e">
        <f t="shared" si="127"/>
        <v>#VALUE!</v>
      </c>
      <c r="M702" s="8" t="str">
        <f t="shared" si="128"/>
        <v xml:space="preserve">MARTIN Robert et Jocelyne                                                                 </v>
      </c>
      <c r="N702" s="8" t="str">
        <f t="shared" si="129"/>
        <v/>
      </c>
      <c r="O702" s="8" t="str">
        <f t="shared" si="130"/>
        <v/>
      </c>
      <c r="P702" s="8" t="str">
        <f t="shared" si="131"/>
        <v/>
      </c>
    </row>
    <row r="703" spans="1:16" ht="62.25" customHeight="1" thickTop="1" thickBot="1" x14ac:dyDescent="0.25">
      <c r="A703" s="7" t="s">
        <v>288</v>
      </c>
      <c r="C703" s="7" t="s">
        <v>1711</v>
      </c>
      <c r="D703" s="7">
        <f t="shared" si="120"/>
        <v>223</v>
      </c>
      <c r="E703" s="8">
        <f t="shared" si="121"/>
        <v>88</v>
      </c>
      <c r="F703" s="8" t="e">
        <f t="shared" si="122"/>
        <v>#VALUE!</v>
      </c>
      <c r="G703" s="7">
        <f t="shared" si="123"/>
        <v>87</v>
      </c>
      <c r="H703" s="7" t="e">
        <f t="shared" si="124"/>
        <v>#VALUE!</v>
      </c>
      <c r="I703" s="7" t="e">
        <f t="shared" si="125"/>
        <v>#VALUE!</v>
      </c>
      <c r="J703" s="7" t="e">
        <f t="shared" si="126"/>
        <v>#VALUE!</v>
      </c>
      <c r="K703" s="7" t="e">
        <f t="shared" si="127"/>
        <v>#VALUE!</v>
      </c>
      <c r="M703" s="8" t="str">
        <f t="shared" si="128"/>
        <v xml:space="preserve">MARTINEZ et GALLET Didier et Chrystel                                                  </v>
      </c>
      <c r="N703" s="8" t="str">
        <f t="shared" si="129"/>
        <v/>
      </c>
      <c r="O703" s="8" t="str">
        <f t="shared" si="130"/>
        <v/>
      </c>
      <c r="P703" s="8" t="str">
        <f t="shared" si="131"/>
        <v/>
      </c>
    </row>
    <row r="704" spans="1:16" ht="62.25" customHeight="1" thickTop="1" thickBot="1" x14ac:dyDescent="0.25">
      <c r="A704" s="7" t="s">
        <v>289</v>
      </c>
      <c r="C704" s="7" t="s">
        <v>1712</v>
      </c>
      <c r="D704" s="7">
        <f t="shared" si="120"/>
        <v>235</v>
      </c>
      <c r="E704" s="8">
        <f t="shared" si="121"/>
        <v>94</v>
      </c>
      <c r="F704" s="8" t="e">
        <f t="shared" si="122"/>
        <v>#VALUE!</v>
      </c>
      <c r="G704" s="7">
        <f t="shared" si="123"/>
        <v>93</v>
      </c>
      <c r="H704" s="7" t="e">
        <f t="shared" si="124"/>
        <v>#VALUE!</v>
      </c>
      <c r="I704" s="7" t="e">
        <f t="shared" si="125"/>
        <v>#VALUE!</v>
      </c>
      <c r="J704" s="7" t="e">
        <f t="shared" si="126"/>
        <v>#VALUE!</v>
      </c>
      <c r="K704" s="7" t="e">
        <f t="shared" si="127"/>
        <v>#VALUE!</v>
      </c>
      <c r="M704" s="8" t="str">
        <f t="shared" si="128"/>
        <v xml:space="preserve">MARTINEZ Frédéric                                                                            </v>
      </c>
      <c r="N704" s="8" t="str">
        <f t="shared" si="129"/>
        <v/>
      </c>
      <c r="O704" s="8" t="str">
        <f t="shared" si="130"/>
        <v/>
      </c>
      <c r="P704" s="8" t="str">
        <f t="shared" si="131"/>
        <v/>
      </c>
    </row>
    <row r="705" spans="1:16" ht="62.25" customHeight="1" thickTop="1" thickBot="1" x14ac:dyDescent="0.25">
      <c r="A705" s="7" t="s">
        <v>290</v>
      </c>
      <c r="C705" s="7" t="s">
        <v>1713</v>
      </c>
      <c r="D705" s="7">
        <f t="shared" si="120"/>
        <v>236</v>
      </c>
      <c r="E705" s="8">
        <f t="shared" si="121"/>
        <v>93</v>
      </c>
      <c r="F705" s="8" t="e">
        <f t="shared" si="122"/>
        <v>#VALUE!</v>
      </c>
      <c r="G705" s="7">
        <f t="shared" si="123"/>
        <v>92</v>
      </c>
      <c r="H705" s="7" t="e">
        <f t="shared" si="124"/>
        <v>#VALUE!</v>
      </c>
      <c r="I705" s="7" t="e">
        <f t="shared" si="125"/>
        <v>#VALUE!</v>
      </c>
      <c r="J705" s="7" t="e">
        <f t="shared" si="126"/>
        <v>#VALUE!</v>
      </c>
      <c r="K705" s="7" t="e">
        <f t="shared" si="127"/>
        <v>#VALUE!</v>
      </c>
      <c r="M705" s="8" t="str">
        <f t="shared" si="128"/>
        <v xml:space="preserve">MARTINEZ Marie laure                                                                        </v>
      </c>
      <c r="N705" s="8" t="str">
        <f t="shared" si="129"/>
        <v/>
      </c>
      <c r="O705" s="8" t="str">
        <f t="shared" si="130"/>
        <v/>
      </c>
      <c r="P705" s="8" t="str">
        <f t="shared" si="131"/>
        <v/>
      </c>
    </row>
    <row r="706" spans="1:16" ht="62.25" customHeight="1" thickTop="1" thickBot="1" x14ac:dyDescent="0.25">
      <c r="A706" s="7" t="s">
        <v>879</v>
      </c>
      <c r="C706" s="7" t="s">
        <v>1714</v>
      </c>
      <c r="D706" s="7">
        <f t="shared" si="120"/>
        <v>232</v>
      </c>
      <c r="E706" s="8">
        <f t="shared" si="121"/>
        <v>93</v>
      </c>
      <c r="F706" s="8" t="e">
        <f t="shared" si="122"/>
        <v>#VALUE!</v>
      </c>
      <c r="G706" s="7">
        <f t="shared" si="123"/>
        <v>92</v>
      </c>
      <c r="H706" s="7" t="e">
        <f t="shared" si="124"/>
        <v>#VALUE!</v>
      </c>
      <c r="I706" s="7" t="e">
        <f t="shared" si="125"/>
        <v>#VALUE!</v>
      </c>
      <c r="J706" s="7" t="e">
        <f t="shared" si="126"/>
        <v>#VALUE!</v>
      </c>
      <c r="K706" s="7" t="e">
        <f t="shared" si="127"/>
        <v>#VALUE!</v>
      </c>
      <c r="M706" s="8" t="str">
        <f t="shared" si="128"/>
        <v xml:space="preserve">MARTINON Christian                                                                          </v>
      </c>
      <c r="N706" s="8" t="str">
        <f t="shared" si="129"/>
        <v/>
      </c>
      <c r="O706" s="8" t="str">
        <f t="shared" si="130"/>
        <v/>
      </c>
      <c r="P706" s="8" t="str">
        <f t="shared" si="131"/>
        <v/>
      </c>
    </row>
    <row r="707" spans="1:16" ht="62.25" customHeight="1" thickTop="1" thickBot="1" x14ac:dyDescent="0.25">
      <c r="A707" s="7" t="s">
        <v>291</v>
      </c>
      <c r="C707" s="7" t="s">
        <v>1715</v>
      </c>
      <c r="D707" s="7">
        <f t="shared" ref="D707:D770" si="132">LEN(C707)</f>
        <v>235</v>
      </c>
      <c r="E707" s="8">
        <f t="shared" ref="E707:E770" si="133">FIND("|",C707)</f>
        <v>91</v>
      </c>
      <c r="F707" s="8" t="e">
        <f t="shared" ref="F707:F770" si="134">FIND("|",C707,E707+2)</f>
        <v>#VALUE!</v>
      </c>
      <c r="G707" s="7">
        <f t="shared" ref="G707:G770" si="135">E707-1</f>
        <v>90</v>
      </c>
      <c r="H707" s="7" t="e">
        <f t="shared" ref="H707:H770" si="136">D707-(G707+I707)</f>
        <v>#VALUE!</v>
      </c>
      <c r="I707" s="7" t="e">
        <f t="shared" ref="I707:I770" si="137">D707-F707</f>
        <v>#VALUE!</v>
      </c>
      <c r="J707" s="7" t="e">
        <f t="shared" ref="J707:J770" si="138">LEFT(C707,F707-1)</f>
        <v>#VALUE!</v>
      </c>
      <c r="K707" s="7" t="e">
        <f t="shared" ref="K707:K770" si="139">RIGHT(C707,I707)</f>
        <v>#VALUE!</v>
      </c>
      <c r="M707" s="8" t="str">
        <f t="shared" ref="M707:M770" si="140">IFERROR(LEFT(C707,G707),"")</f>
        <v xml:space="preserve">MARVIN Serge et Therese                                                                   </v>
      </c>
      <c r="N707" s="8" t="str">
        <f t="shared" ref="N707:N770" si="141">IFERROR(REPLACE(J707,1,E707,""),"")</f>
        <v/>
      </c>
      <c r="O707" s="8" t="str">
        <f t="shared" ref="O707:O770" si="142">IFERROR(LEFT(K707,5),"")</f>
        <v/>
      </c>
      <c r="P707" s="8" t="str">
        <f t="shared" ref="P707:P770" si="143">IFERROR(RIGHT(K707,LEN(K707)-8),"")</f>
        <v/>
      </c>
    </row>
    <row r="708" spans="1:16" ht="62.25" customHeight="1" thickTop="1" thickBot="1" x14ac:dyDescent="0.25">
      <c r="A708" s="7" t="s">
        <v>292</v>
      </c>
      <c r="C708" s="7" t="s">
        <v>1716</v>
      </c>
      <c r="D708" s="7">
        <f t="shared" si="132"/>
        <v>220</v>
      </c>
      <c r="E708" s="8">
        <f t="shared" si="133"/>
        <v>85</v>
      </c>
      <c r="F708" s="8" t="e">
        <f t="shared" si="134"/>
        <v>#VALUE!</v>
      </c>
      <c r="G708" s="7">
        <f t="shared" si="135"/>
        <v>84</v>
      </c>
      <c r="H708" s="7" t="e">
        <f t="shared" si="136"/>
        <v>#VALUE!</v>
      </c>
      <c r="I708" s="7" t="e">
        <f t="shared" si="137"/>
        <v>#VALUE!</v>
      </c>
      <c r="J708" s="7" t="e">
        <f t="shared" si="138"/>
        <v>#VALUE!</v>
      </c>
      <c r="K708" s="7" t="e">
        <f t="shared" si="139"/>
        <v>#VALUE!</v>
      </c>
      <c r="M708" s="8" t="str">
        <f t="shared" si="140"/>
        <v xml:space="preserve">MASSIQUET Yoann et GADOIS Fany                                                      </v>
      </c>
      <c r="N708" s="8" t="str">
        <f t="shared" si="141"/>
        <v/>
      </c>
      <c r="O708" s="8" t="str">
        <f t="shared" si="142"/>
        <v/>
      </c>
      <c r="P708" s="8" t="str">
        <f t="shared" si="143"/>
        <v/>
      </c>
    </row>
    <row r="709" spans="1:16" ht="62.25" customHeight="1" thickTop="1" thickBot="1" x14ac:dyDescent="0.25">
      <c r="A709" s="7" t="s">
        <v>293</v>
      </c>
      <c r="C709" s="7" t="s">
        <v>1717</v>
      </c>
      <c r="D709" s="7">
        <f t="shared" si="132"/>
        <v>230</v>
      </c>
      <c r="E709" s="8">
        <f t="shared" si="133"/>
        <v>97</v>
      </c>
      <c r="F709" s="8" t="e">
        <f t="shared" si="134"/>
        <v>#VALUE!</v>
      </c>
      <c r="G709" s="7">
        <f t="shared" si="135"/>
        <v>96</v>
      </c>
      <c r="H709" s="7" t="e">
        <f t="shared" si="136"/>
        <v>#VALUE!</v>
      </c>
      <c r="I709" s="7" t="e">
        <f t="shared" si="137"/>
        <v>#VALUE!</v>
      </c>
      <c r="J709" s="7" t="e">
        <f t="shared" si="138"/>
        <v>#VALUE!</v>
      </c>
      <c r="K709" s="7" t="e">
        <f t="shared" si="139"/>
        <v>#VALUE!</v>
      </c>
      <c r="M709" s="8" t="str">
        <f t="shared" si="140"/>
        <v xml:space="preserve">MASSON Hervé                                                                                    </v>
      </c>
      <c r="N709" s="8" t="str">
        <f t="shared" si="141"/>
        <v/>
      </c>
      <c r="O709" s="8" t="str">
        <f t="shared" si="142"/>
        <v/>
      </c>
      <c r="P709" s="8" t="str">
        <f t="shared" si="143"/>
        <v/>
      </c>
    </row>
    <row r="710" spans="1:16" ht="62.25" customHeight="1" thickTop="1" thickBot="1" x14ac:dyDescent="0.25">
      <c r="A710" s="7" t="s">
        <v>294</v>
      </c>
      <c r="C710" s="7" t="s">
        <v>1718</v>
      </c>
      <c r="D710" s="7">
        <f t="shared" si="132"/>
        <v>233</v>
      </c>
      <c r="E710" s="8">
        <f t="shared" si="133"/>
        <v>94</v>
      </c>
      <c r="F710" s="8" t="e">
        <f t="shared" si="134"/>
        <v>#VALUE!</v>
      </c>
      <c r="G710" s="7">
        <f t="shared" si="135"/>
        <v>93</v>
      </c>
      <c r="H710" s="7" t="e">
        <f t="shared" si="136"/>
        <v>#VALUE!</v>
      </c>
      <c r="I710" s="7" t="e">
        <f t="shared" si="137"/>
        <v>#VALUE!</v>
      </c>
      <c r="J710" s="7" t="e">
        <f t="shared" si="138"/>
        <v>#VALUE!</v>
      </c>
      <c r="K710" s="7" t="e">
        <f t="shared" si="139"/>
        <v>#VALUE!</v>
      </c>
      <c r="M710" s="8" t="str">
        <f t="shared" si="140"/>
        <v xml:space="preserve">MASSON Jean Pierre                                                                           </v>
      </c>
      <c r="N710" s="8" t="str">
        <f t="shared" si="141"/>
        <v/>
      </c>
      <c r="O710" s="8" t="str">
        <f t="shared" si="142"/>
        <v/>
      </c>
      <c r="P710" s="8" t="str">
        <f t="shared" si="143"/>
        <v/>
      </c>
    </row>
    <row r="711" spans="1:16" ht="62.25" customHeight="1" thickTop="1" thickBot="1" x14ac:dyDescent="0.25">
      <c r="A711" s="7" t="s">
        <v>418</v>
      </c>
      <c r="C711" s="7" t="s">
        <v>1719</v>
      </c>
      <c r="D711" s="7">
        <f t="shared" si="132"/>
        <v>230</v>
      </c>
      <c r="E711" s="8">
        <f t="shared" si="133"/>
        <v>97</v>
      </c>
      <c r="F711" s="8" t="e">
        <f t="shared" si="134"/>
        <v>#VALUE!</v>
      </c>
      <c r="G711" s="7">
        <f t="shared" si="135"/>
        <v>96</v>
      </c>
      <c r="H711" s="7" t="e">
        <f t="shared" si="136"/>
        <v>#VALUE!</v>
      </c>
      <c r="I711" s="7" t="e">
        <f t="shared" si="137"/>
        <v>#VALUE!</v>
      </c>
      <c r="J711" s="7" t="e">
        <f t="shared" si="138"/>
        <v>#VALUE!</v>
      </c>
      <c r="K711" s="7" t="e">
        <f t="shared" si="139"/>
        <v>#VALUE!</v>
      </c>
      <c r="M711" s="8" t="str">
        <f t="shared" si="140"/>
        <v xml:space="preserve">MASSON Magali                                                                                   </v>
      </c>
      <c r="N711" s="8" t="str">
        <f t="shared" si="141"/>
        <v/>
      </c>
      <c r="O711" s="8" t="str">
        <f t="shared" si="142"/>
        <v/>
      </c>
      <c r="P711" s="8" t="str">
        <f t="shared" si="143"/>
        <v/>
      </c>
    </row>
    <row r="712" spans="1:16" ht="62.25" customHeight="1" thickTop="1" thickBot="1" x14ac:dyDescent="0.25">
      <c r="A712" s="7" t="s">
        <v>295</v>
      </c>
      <c r="C712" s="7" t="s">
        <v>1720</v>
      </c>
      <c r="D712" s="7">
        <f t="shared" si="132"/>
        <v>233</v>
      </c>
      <c r="E712" s="8">
        <f t="shared" si="133"/>
        <v>90</v>
      </c>
      <c r="F712" s="8" t="e">
        <f t="shared" si="134"/>
        <v>#VALUE!</v>
      </c>
      <c r="G712" s="7">
        <f t="shared" si="135"/>
        <v>89</v>
      </c>
      <c r="H712" s="7" t="e">
        <f t="shared" si="136"/>
        <v>#VALUE!</v>
      </c>
      <c r="I712" s="7" t="e">
        <f t="shared" si="137"/>
        <v>#VALUE!</v>
      </c>
      <c r="J712" s="7" t="e">
        <f t="shared" si="138"/>
        <v>#VALUE!</v>
      </c>
      <c r="K712" s="7" t="e">
        <f t="shared" si="139"/>
        <v>#VALUE!</v>
      </c>
      <c r="M712" s="8" t="str">
        <f t="shared" si="140"/>
        <v xml:space="preserve">MASTROIANNI Francesca                                                                    </v>
      </c>
      <c r="N712" s="8" t="str">
        <f t="shared" si="141"/>
        <v/>
      </c>
      <c r="O712" s="8" t="str">
        <f t="shared" si="142"/>
        <v/>
      </c>
      <c r="P712" s="8" t="str">
        <f t="shared" si="143"/>
        <v/>
      </c>
    </row>
    <row r="713" spans="1:16" ht="62.25" customHeight="1" thickTop="1" thickBot="1" x14ac:dyDescent="0.25">
      <c r="A713" s="7" t="s">
        <v>637</v>
      </c>
      <c r="C713" s="7" t="s">
        <v>1721</v>
      </c>
      <c r="D713" s="7">
        <f t="shared" si="132"/>
        <v>231</v>
      </c>
      <c r="E713" s="8">
        <f t="shared" si="133"/>
        <v>94</v>
      </c>
      <c r="F713" s="8" t="e">
        <f t="shared" si="134"/>
        <v>#VALUE!</v>
      </c>
      <c r="G713" s="7">
        <f t="shared" si="135"/>
        <v>93</v>
      </c>
      <c r="H713" s="7" t="e">
        <f t="shared" si="136"/>
        <v>#VALUE!</v>
      </c>
      <c r="I713" s="7" t="e">
        <f t="shared" si="137"/>
        <v>#VALUE!</v>
      </c>
      <c r="J713" s="7" t="e">
        <f t="shared" si="138"/>
        <v>#VALUE!</v>
      </c>
      <c r="K713" s="7" t="e">
        <f t="shared" si="139"/>
        <v>#VALUE!</v>
      </c>
      <c r="M713" s="8" t="str">
        <f t="shared" si="140"/>
        <v xml:space="preserve">MATTE Didier et Hélène                                                                       </v>
      </c>
      <c r="N713" s="8" t="str">
        <f t="shared" si="141"/>
        <v/>
      </c>
      <c r="O713" s="8" t="str">
        <f t="shared" si="142"/>
        <v/>
      </c>
      <c r="P713" s="8" t="str">
        <f t="shared" si="143"/>
        <v/>
      </c>
    </row>
    <row r="714" spans="1:16" ht="62.25" customHeight="1" thickTop="1" thickBot="1" x14ac:dyDescent="0.25">
      <c r="A714" s="7" t="s">
        <v>296</v>
      </c>
      <c r="C714" s="7" t="s">
        <v>1722</v>
      </c>
      <c r="D714" s="7">
        <f t="shared" si="132"/>
        <v>228</v>
      </c>
      <c r="E714" s="8">
        <f t="shared" si="133"/>
        <v>94</v>
      </c>
      <c r="F714" s="8" t="e">
        <f t="shared" si="134"/>
        <v>#VALUE!</v>
      </c>
      <c r="G714" s="7">
        <f t="shared" si="135"/>
        <v>93</v>
      </c>
      <c r="H714" s="7" t="e">
        <f t="shared" si="136"/>
        <v>#VALUE!</v>
      </c>
      <c r="I714" s="7" t="e">
        <f t="shared" si="137"/>
        <v>#VALUE!</v>
      </c>
      <c r="J714" s="7" t="e">
        <f t="shared" si="138"/>
        <v>#VALUE!</v>
      </c>
      <c r="K714" s="7" t="e">
        <f t="shared" si="139"/>
        <v>#VALUE!</v>
      </c>
      <c r="M714" s="8" t="str">
        <f t="shared" si="140"/>
        <v xml:space="preserve">MATTHYS Gérard                                                                               </v>
      </c>
      <c r="N714" s="8" t="str">
        <f t="shared" si="141"/>
        <v/>
      </c>
      <c r="O714" s="8" t="str">
        <f t="shared" si="142"/>
        <v/>
      </c>
      <c r="P714" s="8" t="str">
        <f t="shared" si="143"/>
        <v/>
      </c>
    </row>
    <row r="715" spans="1:16" ht="62.25" customHeight="1" thickTop="1" thickBot="1" x14ac:dyDescent="0.25">
      <c r="A715" s="7" t="s">
        <v>297</v>
      </c>
      <c r="C715" s="7" t="s">
        <v>1723</v>
      </c>
      <c r="D715" s="7">
        <f t="shared" si="132"/>
        <v>225</v>
      </c>
      <c r="E715" s="8">
        <f t="shared" si="133"/>
        <v>95</v>
      </c>
      <c r="F715" s="8" t="e">
        <f t="shared" si="134"/>
        <v>#VALUE!</v>
      </c>
      <c r="G715" s="7">
        <f t="shared" si="135"/>
        <v>94</v>
      </c>
      <c r="H715" s="7" t="e">
        <f t="shared" si="136"/>
        <v>#VALUE!</v>
      </c>
      <c r="I715" s="7" t="e">
        <f t="shared" si="137"/>
        <v>#VALUE!</v>
      </c>
      <c r="J715" s="7" t="e">
        <f t="shared" si="138"/>
        <v>#VALUE!</v>
      </c>
      <c r="K715" s="7" t="e">
        <f t="shared" si="139"/>
        <v>#VALUE!</v>
      </c>
      <c r="M715" s="8" t="str">
        <f t="shared" si="140"/>
        <v xml:space="preserve">MAUBERT Michel                                                                                </v>
      </c>
      <c r="N715" s="8" t="str">
        <f t="shared" si="141"/>
        <v/>
      </c>
      <c r="O715" s="8" t="str">
        <f t="shared" si="142"/>
        <v/>
      </c>
      <c r="P715" s="8" t="str">
        <f t="shared" si="143"/>
        <v/>
      </c>
    </row>
    <row r="716" spans="1:16" ht="62.25" customHeight="1" thickTop="1" thickBot="1" x14ac:dyDescent="0.25">
      <c r="A716" s="7" t="s">
        <v>298</v>
      </c>
      <c r="C716" s="7" t="s">
        <v>1724</v>
      </c>
      <c r="D716" s="7">
        <f t="shared" si="132"/>
        <v>221</v>
      </c>
      <c r="E716" s="8">
        <f t="shared" si="133"/>
        <v>90</v>
      </c>
      <c r="F716" s="8" t="e">
        <f t="shared" si="134"/>
        <v>#VALUE!</v>
      </c>
      <c r="G716" s="7">
        <f t="shared" si="135"/>
        <v>89</v>
      </c>
      <c r="H716" s="7" t="e">
        <f t="shared" si="136"/>
        <v>#VALUE!</v>
      </c>
      <c r="I716" s="7" t="e">
        <f t="shared" si="137"/>
        <v>#VALUE!</v>
      </c>
      <c r="J716" s="7" t="e">
        <f t="shared" si="138"/>
        <v>#VALUE!</v>
      </c>
      <c r="K716" s="7" t="e">
        <f t="shared" si="139"/>
        <v>#VALUE!</v>
      </c>
      <c r="M716" s="8" t="str">
        <f t="shared" si="140"/>
        <v xml:space="preserve">MAUGAS Michel et Monique                                                                 </v>
      </c>
      <c r="N716" s="8" t="str">
        <f t="shared" si="141"/>
        <v/>
      </c>
      <c r="O716" s="8" t="str">
        <f t="shared" si="142"/>
        <v/>
      </c>
      <c r="P716" s="8" t="str">
        <f t="shared" si="143"/>
        <v/>
      </c>
    </row>
    <row r="717" spans="1:16" ht="62.25" customHeight="1" thickTop="1" thickBot="1" x14ac:dyDescent="0.25">
      <c r="A717" s="7" t="s">
        <v>299</v>
      </c>
      <c r="C717" s="7" t="s">
        <v>1725</v>
      </c>
      <c r="D717" s="7">
        <f t="shared" si="132"/>
        <v>224</v>
      </c>
      <c r="E717" s="8">
        <f t="shared" si="133"/>
        <v>92</v>
      </c>
      <c r="F717" s="8" t="e">
        <f t="shared" si="134"/>
        <v>#VALUE!</v>
      </c>
      <c r="G717" s="7">
        <f t="shared" si="135"/>
        <v>91</v>
      </c>
      <c r="H717" s="7" t="e">
        <f t="shared" si="136"/>
        <v>#VALUE!</v>
      </c>
      <c r="I717" s="7" t="e">
        <f t="shared" si="137"/>
        <v>#VALUE!</v>
      </c>
      <c r="J717" s="7" t="e">
        <f t="shared" si="138"/>
        <v>#VALUE!</v>
      </c>
      <c r="K717" s="7" t="e">
        <f t="shared" si="139"/>
        <v>#VALUE!</v>
      </c>
      <c r="M717" s="8" t="str">
        <f t="shared" si="140"/>
        <v xml:space="preserve">MAUGUIN Yves et Yvette                                                                     </v>
      </c>
      <c r="N717" s="8" t="str">
        <f t="shared" si="141"/>
        <v/>
      </c>
      <c r="O717" s="8" t="str">
        <f t="shared" si="142"/>
        <v/>
      </c>
      <c r="P717" s="8" t="str">
        <f t="shared" si="143"/>
        <v/>
      </c>
    </row>
    <row r="718" spans="1:16" ht="62.25" customHeight="1" thickTop="1" thickBot="1" x14ac:dyDescent="0.25">
      <c r="A718" s="7" t="s">
        <v>300</v>
      </c>
      <c r="C718" s="7" t="s">
        <v>1726</v>
      </c>
      <c r="D718" s="7">
        <f t="shared" si="132"/>
        <v>238</v>
      </c>
      <c r="E718" s="8">
        <f t="shared" si="133"/>
        <v>94</v>
      </c>
      <c r="F718" s="8" t="e">
        <f t="shared" si="134"/>
        <v>#VALUE!</v>
      </c>
      <c r="G718" s="7">
        <f t="shared" si="135"/>
        <v>93</v>
      </c>
      <c r="H718" s="7" t="e">
        <f t="shared" si="136"/>
        <v>#VALUE!</v>
      </c>
      <c r="I718" s="7" t="e">
        <f t="shared" si="137"/>
        <v>#VALUE!</v>
      </c>
      <c r="J718" s="7" t="e">
        <f t="shared" si="138"/>
        <v>#VALUE!</v>
      </c>
      <c r="K718" s="7" t="e">
        <f t="shared" si="139"/>
        <v>#VALUE!</v>
      </c>
      <c r="M718" s="8" t="str">
        <f t="shared" si="140"/>
        <v xml:space="preserve">MAURICE Bernard                                                                              </v>
      </c>
      <c r="N718" s="8" t="str">
        <f t="shared" si="141"/>
        <v/>
      </c>
      <c r="O718" s="8" t="str">
        <f t="shared" si="142"/>
        <v/>
      </c>
      <c r="P718" s="8" t="str">
        <f t="shared" si="143"/>
        <v/>
      </c>
    </row>
    <row r="719" spans="1:16" ht="62.25" customHeight="1" thickTop="1" thickBot="1" x14ac:dyDescent="0.25">
      <c r="A719" s="7" t="s">
        <v>301</v>
      </c>
      <c r="C719" s="7" t="s">
        <v>1727</v>
      </c>
      <c r="D719" s="7">
        <f t="shared" si="132"/>
        <v>235</v>
      </c>
      <c r="E719" s="8">
        <f t="shared" si="133"/>
        <v>95</v>
      </c>
      <c r="F719" s="8" t="e">
        <f t="shared" si="134"/>
        <v>#VALUE!</v>
      </c>
      <c r="G719" s="7">
        <f t="shared" si="135"/>
        <v>94</v>
      </c>
      <c r="H719" s="7" t="e">
        <f t="shared" si="136"/>
        <v>#VALUE!</v>
      </c>
      <c r="I719" s="7" t="e">
        <f t="shared" si="137"/>
        <v>#VALUE!</v>
      </c>
      <c r="J719" s="7" t="e">
        <f t="shared" si="138"/>
        <v>#VALUE!</v>
      </c>
      <c r="K719" s="7" t="e">
        <f t="shared" si="139"/>
        <v>#VALUE!</v>
      </c>
      <c r="M719" s="8" t="str">
        <f t="shared" si="140"/>
        <v xml:space="preserve">MAYEUL Claude                                                                                 </v>
      </c>
      <c r="N719" s="8" t="str">
        <f t="shared" si="141"/>
        <v/>
      </c>
      <c r="O719" s="8" t="str">
        <f t="shared" si="142"/>
        <v/>
      </c>
      <c r="P719" s="8" t="str">
        <f t="shared" si="143"/>
        <v/>
      </c>
    </row>
    <row r="720" spans="1:16" ht="62.25" customHeight="1" thickTop="1" thickBot="1" x14ac:dyDescent="0.25">
      <c r="A720" s="7" t="s">
        <v>302</v>
      </c>
      <c r="C720" s="7" t="s">
        <v>1728</v>
      </c>
      <c r="D720" s="7">
        <f t="shared" si="132"/>
        <v>232</v>
      </c>
      <c r="E720" s="8">
        <f t="shared" si="133"/>
        <v>97</v>
      </c>
      <c r="F720" s="8" t="e">
        <f t="shared" si="134"/>
        <v>#VALUE!</v>
      </c>
      <c r="G720" s="7">
        <f t="shared" si="135"/>
        <v>96</v>
      </c>
      <c r="H720" s="7" t="e">
        <f t="shared" si="136"/>
        <v>#VALUE!</v>
      </c>
      <c r="I720" s="7" t="e">
        <f t="shared" si="137"/>
        <v>#VALUE!</v>
      </c>
      <c r="J720" s="7" t="e">
        <f t="shared" si="138"/>
        <v>#VALUE!</v>
      </c>
      <c r="K720" s="7" t="e">
        <f t="shared" si="139"/>
        <v>#VALUE!</v>
      </c>
      <c r="M720" s="8" t="str">
        <f t="shared" si="140"/>
        <v xml:space="preserve">MEGA PIZZA                                                                                      </v>
      </c>
      <c r="N720" s="8" t="str">
        <f t="shared" si="141"/>
        <v/>
      </c>
      <c r="O720" s="8" t="str">
        <f t="shared" si="142"/>
        <v/>
      </c>
      <c r="P720" s="8" t="str">
        <f t="shared" si="143"/>
        <v/>
      </c>
    </row>
    <row r="721" spans="1:16" ht="62.25" customHeight="1" thickTop="1" thickBot="1" x14ac:dyDescent="0.25">
      <c r="A721" s="7" t="s">
        <v>303</v>
      </c>
      <c r="C721" s="7" t="s">
        <v>1729</v>
      </c>
      <c r="D721" s="7">
        <f t="shared" si="132"/>
        <v>237</v>
      </c>
      <c r="E721" s="8">
        <f t="shared" si="133"/>
        <v>92</v>
      </c>
      <c r="F721" s="8" t="e">
        <f t="shared" si="134"/>
        <v>#VALUE!</v>
      </c>
      <c r="G721" s="7">
        <f t="shared" si="135"/>
        <v>91</v>
      </c>
      <c r="H721" s="7" t="e">
        <f t="shared" si="136"/>
        <v>#VALUE!</v>
      </c>
      <c r="I721" s="7" t="e">
        <f t="shared" si="137"/>
        <v>#VALUE!</v>
      </c>
      <c r="J721" s="7" t="e">
        <f t="shared" si="138"/>
        <v>#VALUE!</v>
      </c>
      <c r="K721" s="7" t="e">
        <f t="shared" si="139"/>
        <v>#VALUE!</v>
      </c>
      <c r="M721" s="8" t="str">
        <f t="shared" si="140"/>
        <v xml:space="preserve">MELAERTS Jean Annick                                                                       </v>
      </c>
      <c r="N721" s="8" t="str">
        <f t="shared" si="141"/>
        <v/>
      </c>
      <c r="O721" s="8" t="str">
        <f t="shared" si="142"/>
        <v/>
      </c>
      <c r="P721" s="8" t="str">
        <f t="shared" si="143"/>
        <v/>
      </c>
    </row>
    <row r="722" spans="1:16" ht="62.25" customHeight="1" thickTop="1" thickBot="1" x14ac:dyDescent="0.25">
      <c r="A722" s="7" t="s">
        <v>304</v>
      </c>
      <c r="C722" s="7" t="s">
        <v>1730</v>
      </c>
      <c r="D722" s="7">
        <f t="shared" si="132"/>
        <v>233</v>
      </c>
      <c r="E722" s="8">
        <f t="shared" si="133"/>
        <v>93</v>
      </c>
      <c r="F722" s="8" t="e">
        <f t="shared" si="134"/>
        <v>#VALUE!</v>
      </c>
      <c r="G722" s="7">
        <f t="shared" si="135"/>
        <v>92</v>
      </c>
      <c r="H722" s="7" t="e">
        <f t="shared" si="136"/>
        <v>#VALUE!</v>
      </c>
      <c r="I722" s="7" t="e">
        <f t="shared" si="137"/>
        <v>#VALUE!</v>
      </c>
      <c r="J722" s="7" t="e">
        <f t="shared" si="138"/>
        <v>#VALUE!</v>
      </c>
      <c r="K722" s="7" t="e">
        <f t="shared" si="139"/>
        <v>#VALUE!</v>
      </c>
      <c r="M722" s="8" t="str">
        <f t="shared" si="140"/>
        <v xml:space="preserve">MELLINGER Bernard                                                                           </v>
      </c>
      <c r="N722" s="8" t="str">
        <f t="shared" si="141"/>
        <v/>
      </c>
      <c r="O722" s="8" t="str">
        <f t="shared" si="142"/>
        <v/>
      </c>
      <c r="P722" s="8" t="str">
        <f t="shared" si="143"/>
        <v/>
      </c>
    </row>
    <row r="723" spans="1:16" ht="62.25" customHeight="1" thickTop="1" thickBot="1" x14ac:dyDescent="0.25">
      <c r="A723" s="7" t="s">
        <v>305</v>
      </c>
      <c r="C723" s="7" t="s">
        <v>1731</v>
      </c>
      <c r="D723" s="7">
        <f t="shared" si="132"/>
        <v>223</v>
      </c>
      <c r="E723" s="8">
        <f t="shared" si="133"/>
        <v>91</v>
      </c>
      <c r="F723" s="8" t="e">
        <f t="shared" si="134"/>
        <v>#VALUE!</v>
      </c>
      <c r="G723" s="7">
        <f t="shared" si="135"/>
        <v>90</v>
      </c>
      <c r="H723" s="7" t="e">
        <f t="shared" si="136"/>
        <v>#VALUE!</v>
      </c>
      <c r="I723" s="7" t="e">
        <f t="shared" si="137"/>
        <v>#VALUE!</v>
      </c>
      <c r="J723" s="7" t="e">
        <f t="shared" si="138"/>
        <v>#VALUE!</v>
      </c>
      <c r="K723" s="7" t="e">
        <f t="shared" si="139"/>
        <v>#VALUE!</v>
      </c>
      <c r="M723" s="8" t="str">
        <f t="shared" si="140"/>
        <v xml:space="preserve">MENAGER Dominique                                                                         </v>
      </c>
      <c r="N723" s="8" t="str">
        <f t="shared" si="141"/>
        <v/>
      </c>
      <c r="O723" s="8" t="str">
        <f t="shared" si="142"/>
        <v/>
      </c>
      <c r="P723" s="8" t="str">
        <f t="shared" si="143"/>
        <v/>
      </c>
    </row>
    <row r="724" spans="1:16" ht="62.25" customHeight="1" thickTop="1" thickBot="1" x14ac:dyDescent="0.25">
      <c r="A724" s="7" t="s">
        <v>306</v>
      </c>
      <c r="C724" s="7" t="s">
        <v>1732</v>
      </c>
      <c r="D724" s="7">
        <f t="shared" si="132"/>
        <v>223</v>
      </c>
      <c r="E724" s="8">
        <f t="shared" si="133"/>
        <v>85</v>
      </c>
      <c r="F724" s="8" t="e">
        <f t="shared" si="134"/>
        <v>#VALUE!</v>
      </c>
      <c r="G724" s="7">
        <f t="shared" si="135"/>
        <v>84</v>
      </c>
      <c r="H724" s="7" t="e">
        <f t="shared" si="136"/>
        <v>#VALUE!</v>
      </c>
      <c r="I724" s="7" t="e">
        <f t="shared" si="137"/>
        <v>#VALUE!</v>
      </c>
      <c r="J724" s="7" t="e">
        <f t="shared" si="138"/>
        <v>#VALUE!</v>
      </c>
      <c r="K724" s="7" t="e">
        <f t="shared" si="139"/>
        <v>#VALUE!</v>
      </c>
      <c r="M724" s="8" t="str">
        <f t="shared" si="140"/>
        <v xml:space="preserve">MENAGER Joanny et GUYOT Sylvaine                                                    </v>
      </c>
      <c r="N724" s="8" t="str">
        <f t="shared" si="141"/>
        <v/>
      </c>
      <c r="O724" s="8" t="str">
        <f t="shared" si="142"/>
        <v/>
      </c>
      <c r="P724" s="8" t="str">
        <f t="shared" si="143"/>
        <v/>
      </c>
    </row>
    <row r="725" spans="1:16" ht="62.25" customHeight="1" thickTop="1" thickBot="1" x14ac:dyDescent="0.25">
      <c r="A725" s="7" t="s">
        <v>307</v>
      </c>
      <c r="C725" s="7" t="s">
        <v>1733</v>
      </c>
      <c r="D725" s="7">
        <f t="shared" si="132"/>
        <v>235</v>
      </c>
      <c r="E725" s="8">
        <f t="shared" si="133"/>
        <v>90</v>
      </c>
      <c r="F725" s="8" t="e">
        <f t="shared" si="134"/>
        <v>#VALUE!</v>
      </c>
      <c r="G725" s="7">
        <f t="shared" si="135"/>
        <v>89</v>
      </c>
      <c r="H725" s="7" t="e">
        <f t="shared" si="136"/>
        <v>#VALUE!</v>
      </c>
      <c r="I725" s="7" t="e">
        <f t="shared" si="137"/>
        <v>#VALUE!</v>
      </c>
      <c r="J725" s="7" t="e">
        <f t="shared" si="138"/>
        <v>#VALUE!</v>
      </c>
      <c r="K725" s="7" t="e">
        <f t="shared" si="139"/>
        <v>#VALUE!</v>
      </c>
      <c r="M725" s="8" t="str">
        <f t="shared" si="140"/>
        <v xml:space="preserve">MENAGER Pascale et Maurice                                                               </v>
      </c>
      <c r="N725" s="8" t="str">
        <f t="shared" si="141"/>
        <v/>
      </c>
      <c r="O725" s="8" t="str">
        <f t="shared" si="142"/>
        <v/>
      </c>
      <c r="P725" s="8" t="str">
        <f t="shared" si="143"/>
        <v/>
      </c>
    </row>
    <row r="726" spans="1:16" ht="62.25" customHeight="1" thickTop="1" thickBot="1" x14ac:dyDescent="0.25">
      <c r="A726" s="7" t="s">
        <v>308</v>
      </c>
      <c r="C726" s="7" t="s">
        <v>1734</v>
      </c>
      <c r="D726" s="7">
        <f t="shared" si="132"/>
        <v>234</v>
      </c>
      <c r="E726" s="8">
        <f t="shared" si="133"/>
        <v>94</v>
      </c>
      <c r="F726" s="8" t="e">
        <f t="shared" si="134"/>
        <v>#VALUE!</v>
      </c>
      <c r="G726" s="7">
        <f t="shared" si="135"/>
        <v>93</v>
      </c>
      <c r="H726" s="7" t="e">
        <f t="shared" si="136"/>
        <v>#VALUE!</v>
      </c>
      <c r="I726" s="7" t="e">
        <f t="shared" si="137"/>
        <v>#VALUE!</v>
      </c>
      <c r="J726" s="7" t="e">
        <f t="shared" si="138"/>
        <v>#VALUE!</v>
      </c>
      <c r="K726" s="7" t="e">
        <f t="shared" si="139"/>
        <v>#VALUE!</v>
      </c>
      <c r="M726" s="8" t="str">
        <f t="shared" si="140"/>
        <v xml:space="preserve">MERCIER Bernard                                                                              </v>
      </c>
      <c r="N726" s="8" t="str">
        <f t="shared" si="141"/>
        <v/>
      </c>
      <c r="O726" s="8" t="str">
        <f t="shared" si="142"/>
        <v/>
      </c>
      <c r="P726" s="8" t="str">
        <f t="shared" si="143"/>
        <v/>
      </c>
    </row>
    <row r="727" spans="1:16" ht="62.25" customHeight="1" thickTop="1" thickBot="1" x14ac:dyDescent="0.25">
      <c r="A727" s="7" t="s">
        <v>11</v>
      </c>
      <c r="C727" s="7" t="s">
        <v>1735</v>
      </c>
      <c r="D727" s="7">
        <f t="shared" si="132"/>
        <v>207</v>
      </c>
      <c r="E727" s="8">
        <f t="shared" si="133"/>
        <v>93</v>
      </c>
      <c r="F727" s="8" t="e">
        <f t="shared" si="134"/>
        <v>#VALUE!</v>
      </c>
      <c r="G727" s="7">
        <f t="shared" si="135"/>
        <v>92</v>
      </c>
      <c r="H727" s="7" t="e">
        <f t="shared" si="136"/>
        <v>#VALUE!</v>
      </c>
      <c r="I727" s="7" t="e">
        <f t="shared" si="137"/>
        <v>#VALUE!</v>
      </c>
      <c r="J727" s="7" t="e">
        <f t="shared" si="138"/>
        <v>#VALUE!</v>
      </c>
      <c r="K727" s="7" t="e">
        <f t="shared" si="139"/>
        <v>#VALUE!</v>
      </c>
      <c r="M727" s="8" t="str">
        <f t="shared" si="140"/>
        <v xml:space="preserve">MERIMEE Micheline et Patrick                                                                </v>
      </c>
      <c r="N727" s="8" t="str">
        <f t="shared" si="141"/>
        <v/>
      </c>
      <c r="O727" s="8" t="str">
        <f t="shared" si="142"/>
        <v/>
      </c>
      <c r="P727" s="8" t="str">
        <f t="shared" si="143"/>
        <v/>
      </c>
    </row>
    <row r="728" spans="1:16" ht="62.25" customHeight="1" thickTop="1" thickBot="1" x14ac:dyDescent="0.25">
      <c r="A728" s="7" t="s">
        <v>309</v>
      </c>
      <c r="C728" s="7" t="s">
        <v>1736</v>
      </c>
      <c r="D728" s="7">
        <f t="shared" si="132"/>
        <v>228</v>
      </c>
      <c r="E728" s="8">
        <f t="shared" si="133"/>
        <v>97</v>
      </c>
      <c r="F728" s="8" t="e">
        <f t="shared" si="134"/>
        <v>#VALUE!</v>
      </c>
      <c r="G728" s="7">
        <f t="shared" si="135"/>
        <v>96</v>
      </c>
      <c r="H728" s="7" t="e">
        <f t="shared" si="136"/>
        <v>#VALUE!</v>
      </c>
      <c r="I728" s="7" t="e">
        <f t="shared" si="137"/>
        <v>#VALUE!</v>
      </c>
      <c r="J728" s="7" t="e">
        <f t="shared" si="138"/>
        <v>#VALUE!</v>
      </c>
      <c r="K728" s="7" t="e">
        <f t="shared" si="139"/>
        <v>#VALUE!</v>
      </c>
      <c r="M728" s="8" t="str">
        <f t="shared" si="140"/>
        <v xml:space="preserve">MESNIL Chritian                                                                                 </v>
      </c>
      <c r="N728" s="8" t="str">
        <f t="shared" si="141"/>
        <v/>
      </c>
      <c r="O728" s="8" t="str">
        <f t="shared" si="142"/>
        <v/>
      </c>
      <c r="P728" s="8" t="str">
        <f t="shared" si="143"/>
        <v/>
      </c>
    </row>
    <row r="729" spans="1:16" ht="62.25" customHeight="1" thickTop="1" thickBot="1" x14ac:dyDescent="0.25">
      <c r="A729" s="7" t="s">
        <v>310</v>
      </c>
      <c r="C729" s="7" t="s">
        <v>1737</v>
      </c>
      <c r="D729" s="7">
        <f t="shared" si="132"/>
        <v>240</v>
      </c>
      <c r="E729" s="8">
        <f t="shared" si="133"/>
        <v>97</v>
      </c>
      <c r="F729" s="8" t="e">
        <f t="shared" si="134"/>
        <v>#VALUE!</v>
      </c>
      <c r="G729" s="7">
        <f t="shared" si="135"/>
        <v>96</v>
      </c>
      <c r="H729" s="7" t="e">
        <f t="shared" si="136"/>
        <v>#VALUE!</v>
      </c>
      <c r="I729" s="7" t="e">
        <f t="shared" si="137"/>
        <v>#VALUE!</v>
      </c>
      <c r="J729" s="7" t="e">
        <f t="shared" si="138"/>
        <v>#VALUE!</v>
      </c>
      <c r="K729" s="7" t="e">
        <f t="shared" si="139"/>
        <v>#VALUE!</v>
      </c>
      <c r="M729" s="8" t="str">
        <f t="shared" si="140"/>
        <v xml:space="preserve">METAIS Didier                                                                                   </v>
      </c>
      <c r="N729" s="8" t="str">
        <f t="shared" si="141"/>
        <v/>
      </c>
      <c r="O729" s="8" t="str">
        <f t="shared" si="142"/>
        <v/>
      </c>
      <c r="P729" s="8" t="str">
        <f t="shared" si="143"/>
        <v/>
      </c>
    </row>
    <row r="730" spans="1:16" ht="62.25" customHeight="1" thickTop="1" thickBot="1" x14ac:dyDescent="0.25">
      <c r="A730" s="7" t="s">
        <v>638</v>
      </c>
      <c r="C730" s="7" t="s">
        <v>1738</v>
      </c>
      <c r="D730" s="7">
        <f t="shared" si="132"/>
        <v>236</v>
      </c>
      <c r="E730" s="8">
        <f t="shared" si="133"/>
        <v>94</v>
      </c>
      <c r="F730" s="8" t="e">
        <f t="shared" si="134"/>
        <v>#VALUE!</v>
      </c>
      <c r="G730" s="7">
        <f t="shared" si="135"/>
        <v>93</v>
      </c>
      <c r="H730" s="7" t="e">
        <f t="shared" si="136"/>
        <v>#VALUE!</v>
      </c>
      <c r="I730" s="7" t="e">
        <f t="shared" si="137"/>
        <v>#VALUE!</v>
      </c>
      <c r="J730" s="7" t="e">
        <f t="shared" si="138"/>
        <v>#VALUE!</v>
      </c>
      <c r="K730" s="7" t="e">
        <f t="shared" si="139"/>
        <v>#VALUE!</v>
      </c>
      <c r="M730" s="8" t="str">
        <f t="shared" si="140"/>
        <v xml:space="preserve">MEULE Jacky et Ghislaine                                                                     </v>
      </c>
      <c r="N730" s="8" t="str">
        <f t="shared" si="141"/>
        <v/>
      </c>
      <c r="O730" s="8" t="str">
        <f t="shared" si="142"/>
        <v/>
      </c>
      <c r="P730" s="8" t="str">
        <f t="shared" si="143"/>
        <v/>
      </c>
    </row>
    <row r="731" spans="1:16" ht="62.25" customHeight="1" thickTop="1" thickBot="1" x14ac:dyDescent="0.25">
      <c r="A731" s="7" t="s">
        <v>311</v>
      </c>
      <c r="C731" s="7" t="s">
        <v>1739</v>
      </c>
      <c r="D731" s="7">
        <f t="shared" si="132"/>
        <v>230</v>
      </c>
      <c r="E731" s="8">
        <f t="shared" si="133"/>
        <v>90</v>
      </c>
      <c r="F731" s="8" t="e">
        <f t="shared" si="134"/>
        <v>#VALUE!</v>
      </c>
      <c r="G731" s="7">
        <f t="shared" si="135"/>
        <v>89</v>
      </c>
      <c r="H731" s="7" t="e">
        <f t="shared" si="136"/>
        <v>#VALUE!</v>
      </c>
      <c r="I731" s="7" t="e">
        <f t="shared" si="137"/>
        <v>#VALUE!</v>
      </c>
      <c r="J731" s="7" t="e">
        <f t="shared" si="138"/>
        <v>#VALUE!</v>
      </c>
      <c r="K731" s="7" t="e">
        <f t="shared" si="139"/>
        <v>#VALUE!</v>
      </c>
      <c r="M731" s="8" t="str">
        <f t="shared" si="140"/>
        <v xml:space="preserve">MICCINILLI Paolo et Laure Isabelle                                                       </v>
      </c>
      <c r="N731" s="8" t="str">
        <f t="shared" si="141"/>
        <v/>
      </c>
      <c r="O731" s="8" t="str">
        <f t="shared" si="142"/>
        <v/>
      </c>
      <c r="P731" s="8" t="str">
        <f t="shared" si="143"/>
        <v/>
      </c>
    </row>
    <row r="732" spans="1:16" ht="62.25" customHeight="1" thickTop="1" thickBot="1" x14ac:dyDescent="0.25">
      <c r="A732" s="7" t="s">
        <v>312</v>
      </c>
      <c r="C732" s="7" t="s">
        <v>1740</v>
      </c>
      <c r="D732" s="7">
        <f t="shared" si="132"/>
        <v>229</v>
      </c>
      <c r="E732" s="8">
        <f t="shared" si="133"/>
        <v>86</v>
      </c>
      <c r="F732" s="8" t="e">
        <f t="shared" si="134"/>
        <v>#VALUE!</v>
      </c>
      <c r="G732" s="7">
        <f t="shared" si="135"/>
        <v>85</v>
      </c>
      <c r="H732" s="7" t="e">
        <f t="shared" si="136"/>
        <v>#VALUE!</v>
      </c>
      <c r="I732" s="7" t="e">
        <f t="shared" si="137"/>
        <v>#VALUE!</v>
      </c>
      <c r="J732" s="7" t="e">
        <f t="shared" si="138"/>
        <v>#VALUE!</v>
      </c>
      <c r="K732" s="7" t="e">
        <f t="shared" si="139"/>
        <v>#VALUE!</v>
      </c>
      <c r="M732" s="8" t="str">
        <f t="shared" si="140"/>
        <v xml:space="preserve">MICHAU Marie-Hélène et Jean-Marc                                                     </v>
      </c>
      <c r="N732" s="8" t="str">
        <f t="shared" si="141"/>
        <v/>
      </c>
      <c r="O732" s="8" t="str">
        <f t="shared" si="142"/>
        <v/>
      </c>
      <c r="P732" s="8" t="str">
        <f t="shared" si="143"/>
        <v/>
      </c>
    </row>
    <row r="733" spans="1:16" ht="62.25" customHeight="1" thickTop="1" thickBot="1" x14ac:dyDescent="0.25">
      <c r="A733" s="7" t="s">
        <v>880</v>
      </c>
      <c r="C733" s="7" t="s">
        <v>1741</v>
      </c>
      <c r="D733" s="7">
        <f t="shared" si="132"/>
        <v>92</v>
      </c>
      <c r="E733" s="8">
        <f t="shared" si="133"/>
        <v>36</v>
      </c>
      <c r="F733" s="8">
        <f t="shared" si="134"/>
        <v>64</v>
      </c>
      <c r="G733" s="7">
        <f t="shared" si="135"/>
        <v>35</v>
      </c>
      <c r="H733" s="7">
        <f t="shared" si="136"/>
        <v>29</v>
      </c>
      <c r="I733" s="7">
        <f t="shared" si="137"/>
        <v>28</v>
      </c>
      <c r="J733" s="7" t="str">
        <f t="shared" si="138"/>
        <v xml:space="preserve">MICHEL Thierry et GIUDICE Isabelle |10 rue de la Croix Blanche </v>
      </c>
      <c r="K733" s="7" t="str">
        <f t="shared" si="139"/>
        <v>28170  TREMBLAY LES VILLAGES</v>
      </c>
      <c r="M733" s="8" t="str">
        <f t="shared" si="140"/>
        <v xml:space="preserve">MICHEL Thierry et GIUDICE Isabelle </v>
      </c>
      <c r="N733" s="8" t="str">
        <f t="shared" si="141"/>
        <v xml:space="preserve">10 rue de la Croix Blanche </v>
      </c>
      <c r="O733" s="8" t="str">
        <f t="shared" si="142"/>
        <v>28170</v>
      </c>
      <c r="P733" s="8" t="str">
        <f t="shared" si="143"/>
        <v>REMBLAY LES VILLAGES</v>
      </c>
    </row>
    <row r="734" spans="1:16" ht="62.25" customHeight="1" thickTop="1" thickBot="1" x14ac:dyDescent="0.25">
      <c r="A734" s="7" t="s">
        <v>881</v>
      </c>
      <c r="C734" s="7" t="s">
        <v>1742</v>
      </c>
      <c r="D734" s="7">
        <f t="shared" si="132"/>
        <v>66</v>
      </c>
      <c r="E734" s="8">
        <f t="shared" si="133"/>
        <v>18</v>
      </c>
      <c r="F734" s="8">
        <f t="shared" si="134"/>
        <v>39</v>
      </c>
      <c r="G734" s="7">
        <f t="shared" si="135"/>
        <v>17</v>
      </c>
      <c r="H734" s="7">
        <f t="shared" si="136"/>
        <v>22</v>
      </c>
      <c r="I734" s="7">
        <f t="shared" si="137"/>
        <v>27</v>
      </c>
      <c r="J734" s="7" t="str">
        <f t="shared" si="138"/>
        <v>MICHELIN Yveline |8 allée Jacques Brel</v>
      </c>
      <c r="K734" s="7" t="str">
        <f t="shared" si="139"/>
        <v>28380   SAINT REMY SUR AVRE</v>
      </c>
      <c r="M734" s="8" t="str">
        <f t="shared" si="140"/>
        <v xml:space="preserve">MICHELIN Yveline </v>
      </c>
      <c r="N734" s="8" t="str">
        <f t="shared" si="141"/>
        <v>8 allée Jacques Brel</v>
      </c>
      <c r="O734" s="8" t="str">
        <f t="shared" si="142"/>
        <v>28380</v>
      </c>
      <c r="P734" s="8" t="str">
        <f t="shared" si="143"/>
        <v>SAINT REMY SUR AVRE</v>
      </c>
    </row>
    <row r="735" spans="1:16" ht="62.25" customHeight="1" thickTop="1" thickBot="1" x14ac:dyDescent="0.25">
      <c r="A735" s="7" t="s">
        <v>882</v>
      </c>
      <c r="C735" s="7" t="s">
        <v>1743</v>
      </c>
      <c r="D735" s="7">
        <f t="shared" si="132"/>
        <v>72</v>
      </c>
      <c r="E735" s="8">
        <f t="shared" si="133"/>
        <v>27</v>
      </c>
      <c r="F735" s="8">
        <f t="shared" si="134"/>
        <v>44</v>
      </c>
      <c r="G735" s="7">
        <f t="shared" si="135"/>
        <v>26</v>
      </c>
      <c r="H735" s="7">
        <f t="shared" si="136"/>
        <v>18</v>
      </c>
      <c r="I735" s="7">
        <f t="shared" si="137"/>
        <v>28</v>
      </c>
      <c r="J735" s="7" t="str">
        <f t="shared" si="138"/>
        <v>MILON Véronique et Gilles |8 rue de la Gare</v>
      </c>
      <c r="K735" s="7" t="str">
        <f t="shared" si="139"/>
        <v>28300   SAINT AUBIN DES BOIS</v>
      </c>
      <c r="M735" s="8" t="str">
        <f t="shared" si="140"/>
        <v xml:space="preserve">MILON Véronique et Gilles </v>
      </c>
      <c r="N735" s="8" t="str">
        <f t="shared" si="141"/>
        <v>8 rue de la Gare</v>
      </c>
      <c r="O735" s="8" t="str">
        <f t="shared" si="142"/>
        <v>28300</v>
      </c>
      <c r="P735" s="8" t="str">
        <f t="shared" si="143"/>
        <v>SAINT AUBIN DES BOIS</v>
      </c>
    </row>
    <row r="736" spans="1:16" ht="62.25" customHeight="1" thickTop="1" thickBot="1" x14ac:dyDescent="0.25">
      <c r="A736" s="7" t="s">
        <v>524</v>
      </c>
      <c r="C736" s="7" t="s">
        <v>1744</v>
      </c>
      <c r="D736" s="7">
        <f t="shared" si="132"/>
        <v>70</v>
      </c>
      <c r="E736" s="8">
        <f t="shared" si="133"/>
        <v>25</v>
      </c>
      <c r="F736" s="8">
        <f t="shared" si="134"/>
        <v>55</v>
      </c>
      <c r="G736" s="7">
        <f t="shared" si="135"/>
        <v>24</v>
      </c>
      <c r="H736" s="7">
        <f t="shared" si="136"/>
        <v>31</v>
      </c>
      <c r="I736" s="7">
        <f t="shared" si="137"/>
        <v>15</v>
      </c>
      <c r="J736" s="7" t="str">
        <f t="shared" si="138"/>
        <v>MINAUD Pierre et Josiane|6 impasse du clos de Vausevin</v>
      </c>
      <c r="K736" s="7" t="str">
        <f t="shared" si="139"/>
        <v>28600   LUISANT</v>
      </c>
      <c r="M736" s="8" t="str">
        <f t="shared" si="140"/>
        <v>MINAUD Pierre et Josiane</v>
      </c>
      <c r="N736" s="8" t="str">
        <f t="shared" si="141"/>
        <v>6 impasse du clos de Vausevin</v>
      </c>
      <c r="O736" s="8" t="str">
        <f t="shared" si="142"/>
        <v>28600</v>
      </c>
      <c r="P736" s="8" t="str">
        <f t="shared" si="143"/>
        <v>LUISANT</v>
      </c>
    </row>
    <row r="737" spans="1:16" ht="62.25" customHeight="1" thickTop="1" thickBot="1" x14ac:dyDescent="0.25">
      <c r="A737" s="7" t="s">
        <v>883</v>
      </c>
      <c r="C737" s="7" t="s">
        <v>1745</v>
      </c>
      <c r="D737" s="7">
        <f t="shared" si="132"/>
        <v>79</v>
      </c>
      <c r="E737" s="8">
        <f t="shared" si="133"/>
        <v>18</v>
      </c>
      <c r="F737" s="8">
        <f t="shared" si="134"/>
        <v>54</v>
      </c>
      <c r="G737" s="7">
        <f t="shared" si="135"/>
        <v>17</v>
      </c>
      <c r="H737" s="7">
        <f t="shared" si="136"/>
        <v>37</v>
      </c>
      <c r="I737" s="7">
        <f t="shared" si="137"/>
        <v>25</v>
      </c>
      <c r="J737" s="7" t="str">
        <f t="shared" si="138"/>
        <v>MOISON Micheline |1 rue des Hauts Bois ABERGEL ROBERT</v>
      </c>
      <c r="K737" s="7" t="str">
        <f t="shared" si="139"/>
        <v>45760   BOIGNY SUR BIONNE</v>
      </c>
      <c r="M737" s="8" t="str">
        <f t="shared" si="140"/>
        <v xml:space="preserve">MOISON Micheline </v>
      </c>
      <c r="N737" s="8" t="str">
        <f t="shared" si="141"/>
        <v>1 rue des Hauts Bois ABERGEL ROBERT</v>
      </c>
      <c r="O737" s="8" t="str">
        <f t="shared" si="142"/>
        <v>45760</v>
      </c>
      <c r="P737" s="8" t="str">
        <f t="shared" si="143"/>
        <v>BOIGNY SUR BIONNE</v>
      </c>
    </row>
    <row r="738" spans="1:16" ht="62.25" customHeight="1" thickTop="1" thickBot="1" x14ac:dyDescent="0.25">
      <c r="A738" s="7" t="s">
        <v>884</v>
      </c>
      <c r="C738" s="7" t="s">
        <v>1746</v>
      </c>
      <c r="D738" s="7">
        <f t="shared" si="132"/>
        <v>63</v>
      </c>
      <c r="E738" s="8">
        <f t="shared" si="133"/>
        <v>17</v>
      </c>
      <c r="F738" s="8">
        <f t="shared" si="134"/>
        <v>46</v>
      </c>
      <c r="G738" s="7">
        <f t="shared" si="135"/>
        <v>16</v>
      </c>
      <c r="H738" s="7">
        <f t="shared" si="136"/>
        <v>30</v>
      </c>
      <c r="I738" s="7">
        <f t="shared" si="137"/>
        <v>17</v>
      </c>
      <c r="J738" s="7" t="str">
        <f t="shared" si="138"/>
        <v>MONCEL Dominique|34 bis route de berangeville</v>
      </c>
      <c r="K738" s="7" t="str">
        <f t="shared" si="139"/>
        <v>27110  QUITTEBEUF</v>
      </c>
      <c r="M738" s="8" t="str">
        <f t="shared" si="140"/>
        <v>MONCEL Dominique</v>
      </c>
      <c r="N738" s="8" t="str">
        <f t="shared" si="141"/>
        <v>34 bis route de berangeville</v>
      </c>
      <c r="O738" s="8" t="str">
        <f t="shared" si="142"/>
        <v>27110</v>
      </c>
      <c r="P738" s="8" t="str">
        <f t="shared" si="143"/>
        <v>UITTEBEUF</v>
      </c>
    </row>
    <row r="739" spans="1:16" ht="62.25" customHeight="1" thickTop="1" thickBot="1" x14ac:dyDescent="0.25">
      <c r="A739" s="7" t="s">
        <v>885</v>
      </c>
      <c r="C739" s="7" t="s">
        <v>1747</v>
      </c>
      <c r="D739" s="7">
        <f t="shared" si="132"/>
        <v>65</v>
      </c>
      <c r="E739" s="8">
        <f t="shared" si="133"/>
        <v>18</v>
      </c>
      <c r="F739" s="8">
        <f t="shared" si="134"/>
        <v>50</v>
      </c>
      <c r="G739" s="7">
        <f t="shared" si="135"/>
        <v>17</v>
      </c>
      <c r="H739" s="7">
        <f t="shared" si="136"/>
        <v>33</v>
      </c>
      <c r="I739" s="7">
        <f t="shared" si="137"/>
        <v>15</v>
      </c>
      <c r="J739" s="7" t="str">
        <f t="shared" si="138"/>
        <v>MONERIE Dominique|41 rue du 15 août MATIAS Michel</v>
      </c>
      <c r="K739" s="7" t="str">
        <f t="shared" si="139"/>
        <v>28200   MARBOUE</v>
      </c>
      <c r="M739" s="8" t="str">
        <f t="shared" si="140"/>
        <v>MONERIE Dominique</v>
      </c>
      <c r="N739" s="8" t="str">
        <f t="shared" si="141"/>
        <v>41 rue du 15 août MATIAS Michel</v>
      </c>
      <c r="O739" s="8" t="str">
        <f t="shared" si="142"/>
        <v>28200</v>
      </c>
      <c r="P739" s="8" t="str">
        <f t="shared" si="143"/>
        <v>MARBOUE</v>
      </c>
    </row>
    <row r="740" spans="1:16" ht="62.25" customHeight="1" thickTop="1" thickBot="1" x14ac:dyDescent="0.25">
      <c r="A740" s="7" t="s">
        <v>886</v>
      </c>
      <c r="C740" s="7" t="s">
        <v>1748</v>
      </c>
      <c r="D740" s="7">
        <f t="shared" si="132"/>
        <v>60</v>
      </c>
      <c r="E740" s="8">
        <f t="shared" si="133"/>
        <v>18</v>
      </c>
      <c r="F740" s="8">
        <f t="shared" si="134"/>
        <v>38</v>
      </c>
      <c r="G740" s="7">
        <f t="shared" si="135"/>
        <v>17</v>
      </c>
      <c r="H740" s="7">
        <f t="shared" si="136"/>
        <v>21</v>
      </c>
      <c r="I740" s="7">
        <f t="shared" si="137"/>
        <v>22</v>
      </c>
      <c r="J740" s="7" t="str">
        <f t="shared" si="138"/>
        <v>MONGUILLON Yvonne| 15 route d orléans</v>
      </c>
      <c r="K740" s="7" t="str">
        <f t="shared" si="139"/>
        <v>27240  THOMER LA SOGNE</v>
      </c>
      <c r="M740" s="8" t="str">
        <f t="shared" si="140"/>
        <v>MONGUILLON Yvonne</v>
      </c>
      <c r="N740" s="8" t="str">
        <f t="shared" si="141"/>
        <v xml:space="preserve"> 15 route d orléans</v>
      </c>
      <c r="O740" s="8" t="str">
        <f t="shared" si="142"/>
        <v>27240</v>
      </c>
      <c r="P740" s="8" t="str">
        <f t="shared" si="143"/>
        <v>HOMER LA SOGNE</v>
      </c>
    </row>
    <row r="741" spans="1:16" ht="62.25" customHeight="1" thickTop="1" thickBot="1" x14ac:dyDescent="0.25">
      <c r="A741" s="7" t="s">
        <v>887</v>
      </c>
      <c r="C741" s="7" t="s">
        <v>1749</v>
      </c>
      <c r="D741" s="7">
        <f t="shared" si="132"/>
        <v>69</v>
      </c>
      <c r="E741" s="8">
        <f t="shared" si="133"/>
        <v>27</v>
      </c>
      <c r="F741" s="8">
        <f t="shared" si="134"/>
        <v>53</v>
      </c>
      <c r="G741" s="7">
        <f t="shared" si="135"/>
        <v>26</v>
      </c>
      <c r="H741" s="7">
        <f t="shared" si="136"/>
        <v>27</v>
      </c>
      <c r="I741" s="7">
        <f t="shared" si="137"/>
        <v>16</v>
      </c>
      <c r="J741" s="7" t="str">
        <f t="shared" si="138"/>
        <v>MONTIER Sibylle et Jérôme |26 chemin de Barbainville</v>
      </c>
      <c r="K741" s="7" t="str">
        <f t="shared" si="139"/>
        <v>28700   SANTEUIL</v>
      </c>
      <c r="M741" s="8" t="str">
        <f t="shared" si="140"/>
        <v xml:space="preserve">MONTIER Sibylle et Jérôme </v>
      </c>
      <c r="N741" s="8" t="str">
        <f t="shared" si="141"/>
        <v>26 chemin de Barbainville</v>
      </c>
      <c r="O741" s="8" t="str">
        <f t="shared" si="142"/>
        <v>28700</v>
      </c>
      <c r="P741" s="8" t="str">
        <f t="shared" si="143"/>
        <v>SANTEUIL</v>
      </c>
    </row>
    <row r="742" spans="1:16" ht="62.25" customHeight="1" thickTop="1" thickBot="1" x14ac:dyDescent="0.25">
      <c r="A742" s="7" t="s">
        <v>888</v>
      </c>
      <c r="C742" s="7" t="s">
        <v>1750</v>
      </c>
      <c r="D742" s="7">
        <f t="shared" si="132"/>
        <v>232</v>
      </c>
      <c r="E742" s="8">
        <f t="shared" si="133"/>
        <v>96</v>
      </c>
      <c r="F742" s="8" t="e">
        <f t="shared" si="134"/>
        <v>#VALUE!</v>
      </c>
      <c r="G742" s="7">
        <f t="shared" si="135"/>
        <v>95</v>
      </c>
      <c r="H742" s="7" t="e">
        <f t="shared" si="136"/>
        <v>#VALUE!</v>
      </c>
      <c r="I742" s="7" t="e">
        <f t="shared" si="137"/>
        <v>#VALUE!</v>
      </c>
      <c r="J742" s="7" t="e">
        <f t="shared" si="138"/>
        <v>#VALUE!</v>
      </c>
      <c r="K742" s="7" t="e">
        <f t="shared" si="139"/>
        <v>#VALUE!</v>
      </c>
      <c r="M742" s="8" t="str">
        <f t="shared" si="140"/>
        <v xml:space="preserve">MORCET François                                                                                </v>
      </c>
      <c r="N742" s="8" t="str">
        <f t="shared" si="141"/>
        <v/>
      </c>
      <c r="O742" s="8" t="str">
        <f t="shared" si="142"/>
        <v/>
      </c>
      <c r="P742" s="8" t="str">
        <f t="shared" si="143"/>
        <v/>
      </c>
    </row>
    <row r="743" spans="1:16" ht="62.25" customHeight="1" thickTop="1" thickBot="1" x14ac:dyDescent="0.25">
      <c r="A743" s="7" t="s">
        <v>313</v>
      </c>
      <c r="C743" s="7" t="s">
        <v>1751</v>
      </c>
      <c r="D743" s="7">
        <f t="shared" si="132"/>
        <v>241</v>
      </c>
      <c r="E743" s="8">
        <f t="shared" si="133"/>
        <v>97</v>
      </c>
      <c r="F743" s="8" t="e">
        <f t="shared" si="134"/>
        <v>#VALUE!</v>
      </c>
      <c r="G743" s="7">
        <f t="shared" si="135"/>
        <v>96</v>
      </c>
      <c r="H743" s="7" t="e">
        <f t="shared" si="136"/>
        <v>#VALUE!</v>
      </c>
      <c r="I743" s="7" t="e">
        <f t="shared" si="137"/>
        <v>#VALUE!</v>
      </c>
      <c r="J743" s="7" t="e">
        <f t="shared" si="138"/>
        <v>#VALUE!</v>
      </c>
      <c r="K743" s="7" t="e">
        <f t="shared" si="139"/>
        <v>#VALUE!</v>
      </c>
      <c r="M743" s="8" t="str">
        <f t="shared" si="140"/>
        <v xml:space="preserve">MOREAU Eric                                                                                     </v>
      </c>
      <c r="N743" s="8" t="str">
        <f t="shared" si="141"/>
        <v/>
      </c>
      <c r="O743" s="8" t="str">
        <f t="shared" si="142"/>
        <v/>
      </c>
      <c r="P743" s="8" t="str">
        <f t="shared" si="143"/>
        <v/>
      </c>
    </row>
    <row r="744" spans="1:16" ht="62.25" customHeight="1" thickTop="1" thickBot="1" x14ac:dyDescent="0.25">
      <c r="A744" s="7" t="s">
        <v>314</v>
      </c>
      <c r="C744" s="7" t="s">
        <v>1752</v>
      </c>
      <c r="D744" s="7">
        <f t="shared" si="132"/>
        <v>225</v>
      </c>
      <c r="E744" s="8">
        <f t="shared" si="133"/>
        <v>92</v>
      </c>
      <c r="F744" s="8" t="e">
        <f t="shared" si="134"/>
        <v>#VALUE!</v>
      </c>
      <c r="G744" s="7">
        <f t="shared" si="135"/>
        <v>91</v>
      </c>
      <c r="H744" s="7" t="e">
        <f t="shared" si="136"/>
        <v>#VALUE!</v>
      </c>
      <c r="I744" s="7" t="e">
        <f t="shared" si="137"/>
        <v>#VALUE!</v>
      </c>
      <c r="J744" s="7" t="e">
        <f t="shared" si="138"/>
        <v>#VALUE!</v>
      </c>
      <c r="K744" s="7" t="e">
        <f t="shared" si="139"/>
        <v>#VALUE!</v>
      </c>
      <c r="M744" s="8" t="str">
        <f t="shared" si="140"/>
        <v xml:space="preserve">MOREAU Patrick et Isabelle                                                                 </v>
      </c>
      <c r="N744" s="8" t="str">
        <f t="shared" si="141"/>
        <v/>
      </c>
      <c r="O744" s="8" t="str">
        <f t="shared" si="142"/>
        <v/>
      </c>
      <c r="P744" s="8" t="str">
        <f t="shared" si="143"/>
        <v/>
      </c>
    </row>
    <row r="745" spans="1:16" ht="62.25" customHeight="1" thickTop="1" thickBot="1" x14ac:dyDescent="0.25">
      <c r="A745" s="7" t="s">
        <v>315</v>
      </c>
      <c r="C745" s="7" t="s">
        <v>1753</v>
      </c>
      <c r="D745" s="7">
        <f t="shared" si="132"/>
        <v>234</v>
      </c>
      <c r="E745" s="8">
        <f t="shared" si="133"/>
        <v>95</v>
      </c>
      <c r="F745" s="8" t="e">
        <f t="shared" si="134"/>
        <v>#VALUE!</v>
      </c>
      <c r="G745" s="7">
        <f t="shared" si="135"/>
        <v>94</v>
      </c>
      <c r="H745" s="7" t="e">
        <f t="shared" si="136"/>
        <v>#VALUE!</v>
      </c>
      <c r="I745" s="7" t="e">
        <f t="shared" si="137"/>
        <v>#VALUE!</v>
      </c>
      <c r="J745" s="7" t="e">
        <f t="shared" si="138"/>
        <v>#VALUE!</v>
      </c>
      <c r="K745" s="7" t="e">
        <f t="shared" si="139"/>
        <v>#VALUE!</v>
      </c>
      <c r="M745" s="8" t="str">
        <f t="shared" si="140"/>
        <v xml:space="preserve">MOREIRA Ernest                                                                                </v>
      </c>
      <c r="N745" s="8" t="str">
        <f t="shared" si="141"/>
        <v/>
      </c>
      <c r="O745" s="8" t="str">
        <f t="shared" si="142"/>
        <v/>
      </c>
      <c r="P745" s="8" t="str">
        <f t="shared" si="143"/>
        <v/>
      </c>
    </row>
    <row r="746" spans="1:16" ht="62.25" customHeight="1" thickTop="1" thickBot="1" x14ac:dyDescent="0.25">
      <c r="A746" s="7" t="s">
        <v>316</v>
      </c>
      <c r="C746" s="7" t="s">
        <v>1754</v>
      </c>
      <c r="D746" s="7">
        <f t="shared" si="132"/>
        <v>229</v>
      </c>
      <c r="E746" s="8">
        <f t="shared" si="133"/>
        <v>89</v>
      </c>
      <c r="F746" s="8" t="e">
        <f t="shared" si="134"/>
        <v>#VALUE!</v>
      </c>
      <c r="G746" s="7">
        <f t="shared" si="135"/>
        <v>88</v>
      </c>
      <c r="H746" s="7" t="e">
        <f t="shared" si="136"/>
        <v>#VALUE!</v>
      </c>
      <c r="I746" s="7" t="e">
        <f t="shared" si="137"/>
        <v>#VALUE!</v>
      </c>
      <c r="J746" s="7" t="e">
        <f t="shared" si="138"/>
        <v>#VALUE!</v>
      </c>
      <c r="K746" s="7" t="e">
        <f t="shared" si="139"/>
        <v>#VALUE!</v>
      </c>
      <c r="M746" s="8" t="str">
        <f t="shared" si="140"/>
        <v xml:space="preserve">MOREIRA PACHECO José                                                                    </v>
      </c>
      <c r="N746" s="8" t="str">
        <f t="shared" si="141"/>
        <v/>
      </c>
      <c r="O746" s="8" t="str">
        <f t="shared" si="142"/>
        <v/>
      </c>
      <c r="P746" s="8" t="str">
        <f t="shared" si="143"/>
        <v/>
      </c>
    </row>
    <row r="747" spans="1:16" ht="62.25" customHeight="1" thickTop="1" thickBot="1" x14ac:dyDescent="0.25">
      <c r="A747" s="7" t="s">
        <v>317</v>
      </c>
      <c r="C747" s="7" t="s">
        <v>1755</v>
      </c>
      <c r="D747" s="7">
        <f t="shared" si="132"/>
        <v>232</v>
      </c>
      <c r="E747" s="8">
        <f t="shared" si="133"/>
        <v>94</v>
      </c>
      <c r="F747" s="8" t="e">
        <f t="shared" si="134"/>
        <v>#VALUE!</v>
      </c>
      <c r="G747" s="7">
        <f t="shared" si="135"/>
        <v>93</v>
      </c>
      <c r="H747" s="7" t="e">
        <f t="shared" si="136"/>
        <v>#VALUE!</v>
      </c>
      <c r="I747" s="7" t="e">
        <f t="shared" si="137"/>
        <v>#VALUE!</v>
      </c>
      <c r="J747" s="7" t="e">
        <f t="shared" si="138"/>
        <v>#VALUE!</v>
      </c>
      <c r="K747" s="7" t="e">
        <f t="shared" si="139"/>
        <v>#VALUE!</v>
      </c>
      <c r="M747" s="8" t="str">
        <f t="shared" si="140"/>
        <v xml:space="preserve">MOREL Jean marc                                                                              </v>
      </c>
      <c r="N747" s="8" t="str">
        <f t="shared" si="141"/>
        <v/>
      </c>
      <c r="O747" s="8" t="str">
        <f t="shared" si="142"/>
        <v/>
      </c>
      <c r="P747" s="8" t="str">
        <f t="shared" si="143"/>
        <v/>
      </c>
    </row>
    <row r="748" spans="1:16" ht="62.25" customHeight="1" thickTop="1" thickBot="1" x14ac:dyDescent="0.25">
      <c r="A748" s="7" t="s">
        <v>318</v>
      </c>
      <c r="C748" s="7" t="s">
        <v>1756</v>
      </c>
      <c r="D748" s="7">
        <f t="shared" si="132"/>
        <v>227</v>
      </c>
      <c r="E748" s="8">
        <f t="shared" si="133"/>
        <v>91</v>
      </c>
      <c r="F748" s="8" t="e">
        <f t="shared" si="134"/>
        <v>#VALUE!</v>
      </c>
      <c r="G748" s="7">
        <f t="shared" si="135"/>
        <v>90</v>
      </c>
      <c r="H748" s="7" t="e">
        <f t="shared" si="136"/>
        <v>#VALUE!</v>
      </c>
      <c r="I748" s="7" t="e">
        <f t="shared" si="137"/>
        <v>#VALUE!</v>
      </c>
      <c r="J748" s="7" t="e">
        <f t="shared" si="138"/>
        <v>#VALUE!</v>
      </c>
      <c r="K748" s="7" t="e">
        <f t="shared" si="139"/>
        <v>#VALUE!</v>
      </c>
      <c r="M748" s="8" t="str">
        <f t="shared" si="140"/>
        <v xml:space="preserve">MOREL Marie-odile et Christian                                                            </v>
      </c>
      <c r="N748" s="8" t="str">
        <f t="shared" si="141"/>
        <v/>
      </c>
      <c r="O748" s="8" t="str">
        <f t="shared" si="142"/>
        <v/>
      </c>
      <c r="P748" s="8" t="str">
        <f t="shared" si="143"/>
        <v/>
      </c>
    </row>
    <row r="749" spans="1:16" ht="62.25" customHeight="1" thickTop="1" thickBot="1" x14ac:dyDescent="0.25">
      <c r="A749" s="7" t="s">
        <v>319</v>
      </c>
      <c r="C749" s="7" t="s">
        <v>1757</v>
      </c>
      <c r="D749" s="7">
        <f t="shared" si="132"/>
        <v>234</v>
      </c>
      <c r="E749" s="8">
        <f t="shared" si="133"/>
        <v>96</v>
      </c>
      <c r="F749" s="8" t="e">
        <f t="shared" si="134"/>
        <v>#VALUE!</v>
      </c>
      <c r="G749" s="7">
        <f t="shared" si="135"/>
        <v>95</v>
      </c>
      <c r="H749" s="7" t="e">
        <f t="shared" si="136"/>
        <v>#VALUE!</v>
      </c>
      <c r="I749" s="7" t="e">
        <f t="shared" si="137"/>
        <v>#VALUE!</v>
      </c>
      <c r="J749" s="7" t="e">
        <f t="shared" si="138"/>
        <v>#VALUE!</v>
      </c>
      <c r="K749" s="7" t="e">
        <f t="shared" si="139"/>
        <v>#VALUE!</v>
      </c>
      <c r="M749" s="8" t="str">
        <f t="shared" si="140"/>
        <v xml:space="preserve">MORICE Christian                                                                               </v>
      </c>
      <c r="N749" s="8" t="str">
        <f t="shared" si="141"/>
        <v/>
      </c>
      <c r="O749" s="8" t="str">
        <f t="shared" si="142"/>
        <v/>
      </c>
      <c r="P749" s="8" t="str">
        <f t="shared" si="143"/>
        <v/>
      </c>
    </row>
    <row r="750" spans="1:16" ht="62.25" customHeight="1" thickTop="1" thickBot="1" x14ac:dyDescent="0.25">
      <c r="A750" s="7" t="s">
        <v>320</v>
      </c>
      <c r="C750" s="7" t="s">
        <v>1758</v>
      </c>
      <c r="D750" s="7">
        <f t="shared" si="132"/>
        <v>238</v>
      </c>
      <c r="E750" s="8">
        <f t="shared" si="133"/>
        <v>97</v>
      </c>
      <c r="F750" s="8" t="e">
        <f t="shared" si="134"/>
        <v>#VALUE!</v>
      </c>
      <c r="G750" s="7">
        <f t="shared" si="135"/>
        <v>96</v>
      </c>
      <c r="H750" s="7" t="e">
        <f t="shared" si="136"/>
        <v>#VALUE!</v>
      </c>
      <c r="I750" s="7" t="e">
        <f t="shared" si="137"/>
        <v>#VALUE!</v>
      </c>
      <c r="J750" s="7" t="e">
        <f t="shared" si="138"/>
        <v>#VALUE!</v>
      </c>
      <c r="K750" s="7" t="e">
        <f t="shared" si="139"/>
        <v>#VALUE!</v>
      </c>
      <c r="M750" s="8" t="str">
        <f t="shared" si="140"/>
        <v xml:space="preserve">MORICE Gilles                                                                                   </v>
      </c>
      <c r="N750" s="8" t="str">
        <f t="shared" si="141"/>
        <v/>
      </c>
      <c r="O750" s="8" t="str">
        <f t="shared" si="142"/>
        <v/>
      </c>
      <c r="P750" s="8" t="str">
        <f t="shared" si="143"/>
        <v/>
      </c>
    </row>
    <row r="751" spans="1:16" ht="62.25" customHeight="1" thickTop="1" thickBot="1" x14ac:dyDescent="0.25">
      <c r="A751" s="7" t="s">
        <v>889</v>
      </c>
      <c r="C751" s="7" t="s">
        <v>1759</v>
      </c>
      <c r="D751" s="7">
        <f t="shared" si="132"/>
        <v>99</v>
      </c>
      <c r="E751" s="8">
        <f t="shared" si="133"/>
        <v>30</v>
      </c>
      <c r="F751" s="8">
        <f t="shared" si="134"/>
        <v>51</v>
      </c>
      <c r="G751" s="7">
        <f t="shared" si="135"/>
        <v>29</v>
      </c>
      <c r="H751" s="7">
        <f t="shared" si="136"/>
        <v>22</v>
      </c>
      <c r="I751" s="7">
        <f t="shared" si="137"/>
        <v>48</v>
      </c>
      <c r="J751" s="7" t="str">
        <f t="shared" si="138"/>
        <v>MORICE Patricia et Jean Paul |6 rue de la barrière</v>
      </c>
      <c r="K751" s="7" t="str">
        <f t="shared" si="139"/>
        <v xml:space="preserve">28360   DAMMARIE                                </v>
      </c>
      <c r="M751" s="8" t="str">
        <f t="shared" si="140"/>
        <v xml:space="preserve">MORICE Patricia et Jean Paul </v>
      </c>
      <c r="N751" s="8" t="str">
        <f t="shared" si="141"/>
        <v>6 rue de la barrière</v>
      </c>
      <c r="O751" s="8" t="str">
        <f t="shared" si="142"/>
        <v>28360</v>
      </c>
      <c r="P751" s="8" t="str">
        <f t="shared" si="143"/>
        <v xml:space="preserve">DAMMARIE                                </v>
      </c>
    </row>
    <row r="752" spans="1:16" ht="62.25" customHeight="1" thickTop="1" thickBot="1" x14ac:dyDescent="0.25">
      <c r="A752" s="7" t="s">
        <v>890</v>
      </c>
      <c r="C752" s="7" t="s">
        <v>1760</v>
      </c>
      <c r="D752" s="7">
        <f t="shared" si="132"/>
        <v>64</v>
      </c>
      <c r="E752" s="8">
        <f t="shared" si="133"/>
        <v>23</v>
      </c>
      <c r="F752" s="8">
        <f t="shared" si="134"/>
        <v>44</v>
      </c>
      <c r="G752" s="7">
        <f t="shared" si="135"/>
        <v>22</v>
      </c>
      <c r="H752" s="7">
        <f t="shared" si="136"/>
        <v>22</v>
      </c>
      <c r="I752" s="7">
        <f t="shared" si="137"/>
        <v>20</v>
      </c>
      <c r="J752" s="7" t="str">
        <f t="shared" si="138"/>
        <v>MORIN Eric et Fabienne|34 Avenue de la gare</v>
      </c>
      <c r="K752" s="7" t="str">
        <f t="shared" si="139"/>
        <v xml:space="preserve">28190   PONTGOUIN   </v>
      </c>
      <c r="M752" s="8" t="str">
        <f t="shared" si="140"/>
        <v>MORIN Eric et Fabienne</v>
      </c>
      <c r="N752" s="8" t="str">
        <f t="shared" si="141"/>
        <v>34 Avenue de la gare</v>
      </c>
      <c r="O752" s="8" t="str">
        <f t="shared" si="142"/>
        <v>28190</v>
      </c>
      <c r="P752" s="8" t="str">
        <f t="shared" si="143"/>
        <v xml:space="preserve">PONTGOUIN   </v>
      </c>
    </row>
    <row r="753" spans="1:16" ht="62.25" customHeight="1" thickTop="1" thickBot="1" x14ac:dyDescent="0.25">
      <c r="A753" s="7" t="s">
        <v>525</v>
      </c>
      <c r="C753" s="7" t="s">
        <v>1761</v>
      </c>
      <c r="D753" s="7">
        <f t="shared" si="132"/>
        <v>74</v>
      </c>
      <c r="E753" s="8">
        <f t="shared" si="133"/>
        <v>13</v>
      </c>
      <c r="F753" s="8">
        <f t="shared" si="134"/>
        <v>32</v>
      </c>
      <c r="G753" s="7">
        <f t="shared" si="135"/>
        <v>12</v>
      </c>
      <c r="H753" s="7">
        <f t="shared" si="136"/>
        <v>20</v>
      </c>
      <c r="I753" s="7">
        <f t="shared" si="137"/>
        <v>42</v>
      </c>
      <c r="J753" s="7" t="str">
        <f t="shared" si="138"/>
        <v>MORIN Pascal|2 rue de la plaine</v>
      </c>
      <c r="K753" s="7" t="str">
        <f t="shared" si="139"/>
        <v xml:space="preserve">27120   FONTAINE SOUS JOUY                </v>
      </c>
      <c r="M753" s="8" t="str">
        <f t="shared" si="140"/>
        <v>MORIN Pascal</v>
      </c>
      <c r="N753" s="8" t="str">
        <f t="shared" si="141"/>
        <v>2 rue de la plaine</v>
      </c>
      <c r="O753" s="8" t="str">
        <f t="shared" si="142"/>
        <v>27120</v>
      </c>
      <c r="P753" s="8" t="str">
        <f t="shared" si="143"/>
        <v xml:space="preserve">FONTAINE SOUS JOUY                </v>
      </c>
    </row>
    <row r="754" spans="1:16" ht="62.25" customHeight="1" thickTop="1" thickBot="1" x14ac:dyDescent="0.25">
      <c r="A754" s="7" t="s">
        <v>891</v>
      </c>
      <c r="C754" s="7" t="s">
        <v>1762</v>
      </c>
      <c r="D754" s="7">
        <f t="shared" si="132"/>
        <v>98</v>
      </c>
      <c r="E754" s="8">
        <f t="shared" si="133"/>
        <v>30</v>
      </c>
      <c r="F754" s="8">
        <f t="shared" si="134"/>
        <v>50</v>
      </c>
      <c r="G754" s="7">
        <f t="shared" si="135"/>
        <v>29</v>
      </c>
      <c r="H754" s="7">
        <f t="shared" si="136"/>
        <v>21</v>
      </c>
      <c r="I754" s="7">
        <f t="shared" si="137"/>
        <v>48</v>
      </c>
      <c r="J754" s="7" t="str">
        <f t="shared" si="138"/>
        <v>MORIN Patricia et Jean-Pierre| 6 rue du Bourgneuf</v>
      </c>
      <c r="K754" s="7" t="str">
        <f t="shared" si="139"/>
        <v xml:space="preserve">28360   DAMMARIE                                </v>
      </c>
      <c r="M754" s="8" t="str">
        <f t="shared" si="140"/>
        <v>MORIN Patricia et Jean-Pierre</v>
      </c>
      <c r="N754" s="8" t="str">
        <f t="shared" si="141"/>
        <v xml:space="preserve"> 6 rue du Bourgneuf</v>
      </c>
      <c r="O754" s="8" t="str">
        <f t="shared" si="142"/>
        <v>28360</v>
      </c>
      <c r="P754" s="8" t="str">
        <f t="shared" si="143"/>
        <v xml:space="preserve">DAMMARIE                                </v>
      </c>
    </row>
    <row r="755" spans="1:16" ht="62.25" customHeight="1" thickTop="1" thickBot="1" x14ac:dyDescent="0.25">
      <c r="A755" s="7" t="s">
        <v>892</v>
      </c>
      <c r="C755" s="7" t="s">
        <v>1763</v>
      </c>
      <c r="D755" s="7">
        <f t="shared" si="132"/>
        <v>75</v>
      </c>
      <c r="E755" s="8">
        <f t="shared" si="133"/>
        <v>12</v>
      </c>
      <c r="F755" s="8">
        <f t="shared" si="134"/>
        <v>27</v>
      </c>
      <c r="G755" s="7">
        <f t="shared" si="135"/>
        <v>11</v>
      </c>
      <c r="H755" s="7">
        <f t="shared" si="136"/>
        <v>16</v>
      </c>
      <c r="I755" s="7">
        <f t="shared" si="137"/>
        <v>48</v>
      </c>
      <c r="J755" s="7" t="str">
        <f t="shared" si="138"/>
        <v xml:space="preserve">MORIN Suzy |2 rue du fief </v>
      </c>
      <c r="K755" s="7" t="str">
        <f t="shared" si="139"/>
        <v xml:space="preserve">28320   ECROSNES                                </v>
      </c>
      <c r="M755" s="8" t="str">
        <f t="shared" si="140"/>
        <v xml:space="preserve">MORIN Suzy </v>
      </c>
      <c r="N755" s="8" t="str">
        <f t="shared" si="141"/>
        <v xml:space="preserve">2 rue du fief </v>
      </c>
      <c r="O755" s="8" t="str">
        <f t="shared" si="142"/>
        <v>28320</v>
      </c>
      <c r="P755" s="8" t="str">
        <f t="shared" si="143"/>
        <v xml:space="preserve">ECROSNES                                </v>
      </c>
    </row>
    <row r="756" spans="1:16" ht="62.25" customHeight="1" thickTop="1" thickBot="1" x14ac:dyDescent="0.25">
      <c r="A756" s="7" t="s">
        <v>893</v>
      </c>
      <c r="C756" s="7" t="s">
        <v>1764</v>
      </c>
      <c r="D756" s="7">
        <f t="shared" si="132"/>
        <v>73</v>
      </c>
      <c r="E756" s="8">
        <f t="shared" si="133"/>
        <v>25</v>
      </c>
      <c r="F756" s="8">
        <f t="shared" si="134"/>
        <v>44</v>
      </c>
      <c r="G756" s="7">
        <f t="shared" si="135"/>
        <v>24</v>
      </c>
      <c r="H756" s="7">
        <f t="shared" si="136"/>
        <v>20</v>
      </c>
      <c r="I756" s="7">
        <f t="shared" si="137"/>
        <v>29</v>
      </c>
      <c r="J756" s="7" t="str">
        <f t="shared" si="138"/>
        <v>MORIZE Eric et Christine|53 rue des murgers</v>
      </c>
      <c r="K756" s="7" t="str">
        <f t="shared" si="139"/>
        <v>28200   SAINT CLOUD EN DUNOIS</v>
      </c>
      <c r="M756" s="8" t="str">
        <f t="shared" si="140"/>
        <v>MORIZE Eric et Christine</v>
      </c>
      <c r="N756" s="8" t="str">
        <f t="shared" si="141"/>
        <v>53 rue des murgers</v>
      </c>
      <c r="O756" s="8" t="str">
        <f t="shared" si="142"/>
        <v>28200</v>
      </c>
      <c r="P756" s="8" t="str">
        <f t="shared" si="143"/>
        <v>SAINT CLOUD EN DUNOIS</v>
      </c>
    </row>
    <row r="757" spans="1:16" ht="62.25" customHeight="1" thickTop="1" thickBot="1" x14ac:dyDescent="0.25">
      <c r="A757" s="7" t="s">
        <v>895</v>
      </c>
      <c r="C757" s="7" t="s">
        <v>1765</v>
      </c>
      <c r="D757" s="7">
        <f t="shared" si="132"/>
        <v>90</v>
      </c>
      <c r="E757" s="8">
        <f t="shared" si="133"/>
        <v>30</v>
      </c>
      <c r="F757" s="8">
        <f t="shared" si="134"/>
        <v>51</v>
      </c>
      <c r="G757" s="7">
        <f t="shared" si="135"/>
        <v>29</v>
      </c>
      <c r="H757" s="7">
        <f t="shared" si="136"/>
        <v>22</v>
      </c>
      <c r="I757" s="7">
        <f t="shared" si="137"/>
        <v>39</v>
      </c>
      <c r="J757" s="7" t="str">
        <f t="shared" si="138"/>
        <v xml:space="preserve">MOSNIER Christiane et Lionel |3 bis route du Parc </v>
      </c>
      <c r="K757" s="7" t="str">
        <f t="shared" si="139"/>
        <v xml:space="preserve">28320   BAILLEAU ARMENONVILLE          </v>
      </c>
      <c r="M757" s="8" t="str">
        <f t="shared" si="140"/>
        <v xml:space="preserve">MOSNIER Christiane et Lionel </v>
      </c>
      <c r="N757" s="8" t="str">
        <f t="shared" si="141"/>
        <v xml:space="preserve">3 bis route du Parc </v>
      </c>
      <c r="O757" s="8" t="str">
        <f t="shared" si="142"/>
        <v>28320</v>
      </c>
      <c r="P757" s="8" t="str">
        <f t="shared" si="143"/>
        <v xml:space="preserve">BAILLEAU ARMENONVILLE          </v>
      </c>
    </row>
    <row r="758" spans="1:16" ht="62.25" customHeight="1" thickTop="1" thickBot="1" x14ac:dyDescent="0.25">
      <c r="A758" s="7" t="s">
        <v>894</v>
      </c>
      <c r="C758" s="7" t="s">
        <v>1766</v>
      </c>
      <c r="D758" s="7">
        <f t="shared" si="132"/>
        <v>97</v>
      </c>
      <c r="E758" s="8">
        <f t="shared" si="133"/>
        <v>30</v>
      </c>
      <c r="F758" s="8">
        <f t="shared" si="134"/>
        <v>50</v>
      </c>
      <c r="G758" s="7">
        <f t="shared" si="135"/>
        <v>29</v>
      </c>
      <c r="H758" s="7">
        <f t="shared" si="136"/>
        <v>21</v>
      </c>
      <c r="I758" s="7">
        <f t="shared" si="137"/>
        <v>47</v>
      </c>
      <c r="J758" s="7" t="str">
        <f t="shared" si="138"/>
        <v xml:space="preserve">MOSNIER Christiane et Lionel |3 rue Porte Mouton </v>
      </c>
      <c r="K758" s="7" t="str">
        <f t="shared" si="139"/>
        <v xml:space="preserve">28320   GALLARDON                              </v>
      </c>
      <c r="M758" s="8" t="str">
        <f t="shared" si="140"/>
        <v xml:space="preserve">MOSNIER Christiane et Lionel </v>
      </c>
      <c r="N758" s="8" t="str">
        <f t="shared" si="141"/>
        <v xml:space="preserve">3 rue Porte Mouton </v>
      </c>
      <c r="O758" s="8" t="str">
        <f t="shared" si="142"/>
        <v>28320</v>
      </c>
      <c r="P758" s="8" t="str">
        <f t="shared" si="143"/>
        <v xml:space="preserve">GALLARDON                              </v>
      </c>
    </row>
    <row r="759" spans="1:16" ht="62.25" customHeight="1" thickTop="1" thickBot="1" x14ac:dyDescent="0.25">
      <c r="A759" s="7" t="s">
        <v>526</v>
      </c>
      <c r="C759" s="7" t="s">
        <v>1767</v>
      </c>
      <c r="D759" s="7">
        <f t="shared" si="132"/>
        <v>84</v>
      </c>
      <c r="E759" s="8">
        <f t="shared" si="133"/>
        <v>14</v>
      </c>
      <c r="F759" s="8">
        <f t="shared" si="134"/>
        <v>36</v>
      </c>
      <c r="G759" s="7">
        <f t="shared" si="135"/>
        <v>13</v>
      </c>
      <c r="H759" s="7">
        <f t="shared" si="136"/>
        <v>23</v>
      </c>
      <c r="I759" s="7">
        <f t="shared" si="137"/>
        <v>48</v>
      </c>
      <c r="J759" s="7" t="str">
        <f t="shared" si="138"/>
        <v>MOTTE Barbara|39 la mare des champs</v>
      </c>
      <c r="K759" s="7" t="str">
        <f t="shared" si="139"/>
        <v xml:space="preserve">27930   SAINT VIGOR                             </v>
      </c>
      <c r="M759" s="8" t="str">
        <f t="shared" si="140"/>
        <v>MOTTE Barbara</v>
      </c>
      <c r="N759" s="8" t="str">
        <f t="shared" si="141"/>
        <v>39 la mare des champs</v>
      </c>
      <c r="O759" s="8" t="str">
        <f t="shared" si="142"/>
        <v>27930</v>
      </c>
      <c r="P759" s="8" t="str">
        <f t="shared" si="143"/>
        <v xml:space="preserve">SAINT VIGOR                             </v>
      </c>
    </row>
    <row r="760" spans="1:16" ht="62.25" customHeight="1" thickTop="1" thickBot="1" x14ac:dyDescent="0.25">
      <c r="A760" s="7" t="s">
        <v>896</v>
      </c>
      <c r="C760" s="7" t="s">
        <v>1768</v>
      </c>
      <c r="D760" s="7">
        <f t="shared" si="132"/>
        <v>55</v>
      </c>
      <c r="E760" s="8">
        <f t="shared" si="133"/>
        <v>16</v>
      </c>
      <c r="F760" s="8">
        <f t="shared" si="134"/>
        <v>30</v>
      </c>
      <c r="G760" s="7">
        <f t="shared" si="135"/>
        <v>15</v>
      </c>
      <c r="H760" s="7">
        <f t="shared" si="136"/>
        <v>15</v>
      </c>
      <c r="I760" s="7">
        <f t="shared" si="137"/>
        <v>25</v>
      </c>
      <c r="J760" s="7" t="str">
        <f t="shared" si="138"/>
        <v>MOUFFRON Michel|66 Grande rue</v>
      </c>
      <c r="K760" s="7" t="str">
        <f t="shared" si="139"/>
        <v xml:space="preserve">28320   GALLARDON        </v>
      </c>
      <c r="M760" s="8" t="str">
        <f t="shared" si="140"/>
        <v>MOUFFRON Michel</v>
      </c>
      <c r="N760" s="8" t="str">
        <f t="shared" si="141"/>
        <v>66 Grande rue</v>
      </c>
      <c r="O760" s="8" t="str">
        <f t="shared" si="142"/>
        <v>28320</v>
      </c>
      <c r="P760" s="8" t="str">
        <f t="shared" si="143"/>
        <v xml:space="preserve">GALLARDON        </v>
      </c>
    </row>
    <row r="761" spans="1:16" ht="62.25" customHeight="1" thickTop="1" thickBot="1" x14ac:dyDescent="0.25">
      <c r="A761" s="7" t="s">
        <v>321</v>
      </c>
      <c r="C761" s="7" t="s">
        <v>1769</v>
      </c>
      <c r="D761" s="7">
        <f t="shared" si="132"/>
        <v>230</v>
      </c>
      <c r="E761" s="8">
        <f t="shared" si="133"/>
        <v>90</v>
      </c>
      <c r="F761" s="8" t="e">
        <f t="shared" si="134"/>
        <v>#VALUE!</v>
      </c>
      <c r="G761" s="7">
        <f t="shared" si="135"/>
        <v>89</v>
      </c>
      <c r="H761" s="7" t="e">
        <f t="shared" si="136"/>
        <v>#VALUE!</v>
      </c>
      <c r="I761" s="7" t="e">
        <f t="shared" si="137"/>
        <v>#VALUE!</v>
      </c>
      <c r="J761" s="7" t="e">
        <f t="shared" si="138"/>
        <v>#VALUE!</v>
      </c>
      <c r="K761" s="7" t="e">
        <f t="shared" si="139"/>
        <v>#VALUE!</v>
      </c>
      <c r="M761" s="8" t="str">
        <f t="shared" si="140"/>
        <v xml:space="preserve">MOULIN Rachel et Christophe                                                              </v>
      </c>
      <c r="N761" s="8" t="str">
        <f t="shared" si="141"/>
        <v/>
      </c>
      <c r="O761" s="8" t="str">
        <f t="shared" si="142"/>
        <v/>
      </c>
      <c r="P761" s="8" t="str">
        <f t="shared" si="143"/>
        <v/>
      </c>
    </row>
    <row r="762" spans="1:16" ht="62.25" customHeight="1" thickTop="1" thickBot="1" x14ac:dyDescent="0.25">
      <c r="A762" s="7" t="s">
        <v>322</v>
      </c>
      <c r="C762" s="7" t="s">
        <v>1770</v>
      </c>
      <c r="D762" s="7">
        <f t="shared" si="132"/>
        <v>231</v>
      </c>
      <c r="E762" s="8">
        <f t="shared" si="133"/>
        <v>93</v>
      </c>
      <c r="F762" s="8" t="e">
        <f t="shared" si="134"/>
        <v>#VALUE!</v>
      </c>
      <c r="G762" s="7">
        <f t="shared" si="135"/>
        <v>92</v>
      </c>
      <c r="H762" s="7" t="e">
        <f t="shared" si="136"/>
        <v>#VALUE!</v>
      </c>
      <c r="I762" s="7" t="e">
        <f t="shared" si="137"/>
        <v>#VALUE!</v>
      </c>
      <c r="J762" s="7" t="e">
        <f t="shared" si="138"/>
        <v>#VALUE!</v>
      </c>
      <c r="K762" s="7" t="e">
        <f t="shared" si="139"/>
        <v>#VALUE!</v>
      </c>
      <c r="M762" s="8" t="str">
        <f t="shared" si="140"/>
        <v xml:space="preserve">MULLER Christian et Cécile                                                                  </v>
      </c>
      <c r="N762" s="8" t="str">
        <f t="shared" si="141"/>
        <v/>
      </c>
      <c r="O762" s="8" t="str">
        <f t="shared" si="142"/>
        <v/>
      </c>
      <c r="P762" s="8" t="str">
        <f t="shared" si="143"/>
        <v/>
      </c>
    </row>
    <row r="763" spans="1:16" ht="62.25" customHeight="1" thickTop="1" thickBot="1" x14ac:dyDescent="0.25">
      <c r="A763" s="7" t="s">
        <v>323</v>
      </c>
      <c r="C763" s="7" t="s">
        <v>1771</v>
      </c>
      <c r="D763" s="7">
        <f t="shared" si="132"/>
        <v>234</v>
      </c>
      <c r="E763" s="8">
        <f t="shared" si="133"/>
        <v>92</v>
      </c>
      <c r="F763" s="8" t="e">
        <f t="shared" si="134"/>
        <v>#VALUE!</v>
      </c>
      <c r="G763" s="7">
        <f t="shared" si="135"/>
        <v>91</v>
      </c>
      <c r="H763" s="7" t="e">
        <f t="shared" si="136"/>
        <v>#VALUE!</v>
      </c>
      <c r="I763" s="7" t="e">
        <f t="shared" si="137"/>
        <v>#VALUE!</v>
      </c>
      <c r="J763" s="7" t="e">
        <f t="shared" si="138"/>
        <v>#VALUE!</v>
      </c>
      <c r="K763" s="7" t="e">
        <f t="shared" si="139"/>
        <v>#VALUE!</v>
      </c>
      <c r="M763" s="8" t="str">
        <f t="shared" si="140"/>
        <v xml:space="preserve">MULLET Eugène et Nadine                                                                    </v>
      </c>
      <c r="N763" s="8" t="str">
        <f t="shared" si="141"/>
        <v/>
      </c>
      <c r="O763" s="8" t="str">
        <f t="shared" si="142"/>
        <v/>
      </c>
      <c r="P763" s="8" t="str">
        <f t="shared" si="143"/>
        <v/>
      </c>
    </row>
    <row r="764" spans="1:16" ht="62.25" customHeight="1" thickTop="1" thickBot="1" x14ac:dyDescent="0.25">
      <c r="A764" s="7" t="s">
        <v>419</v>
      </c>
      <c r="C764" s="7" t="s">
        <v>1772</v>
      </c>
      <c r="D764" s="7">
        <f t="shared" si="132"/>
        <v>228</v>
      </c>
      <c r="E764" s="8">
        <f t="shared" si="133"/>
        <v>87</v>
      </c>
      <c r="F764" s="8" t="e">
        <f t="shared" si="134"/>
        <v>#VALUE!</v>
      </c>
      <c r="G764" s="7">
        <f t="shared" si="135"/>
        <v>86</v>
      </c>
      <c r="H764" s="7" t="e">
        <f t="shared" si="136"/>
        <v>#VALUE!</v>
      </c>
      <c r="I764" s="7" t="e">
        <f t="shared" si="137"/>
        <v>#VALUE!</v>
      </c>
      <c r="J764" s="7" t="e">
        <f t="shared" si="138"/>
        <v>#VALUE!</v>
      </c>
      <c r="K764" s="7" t="e">
        <f t="shared" si="139"/>
        <v>#VALUE!</v>
      </c>
      <c r="M764" s="8" t="str">
        <f t="shared" si="140"/>
        <v xml:space="preserve">MULLET Mickael et ROUSSEL Isabelle                                                    </v>
      </c>
      <c r="N764" s="8" t="str">
        <f t="shared" si="141"/>
        <v/>
      </c>
      <c r="O764" s="8" t="str">
        <f t="shared" si="142"/>
        <v/>
      </c>
      <c r="P764" s="8" t="str">
        <f t="shared" si="143"/>
        <v/>
      </c>
    </row>
    <row r="765" spans="1:16" ht="62.25" customHeight="1" thickTop="1" thickBot="1" x14ac:dyDescent="0.25">
      <c r="A765" s="7" t="s">
        <v>324</v>
      </c>
      <c r="C765" s="7" t="s">
        <v>1773</v>
      </c>
      <c r="D765" s="7">
        <f t="shared" si="132"/>
        <v>221</v>
      </c>
      <c r="E765" s="8">
        <f t="shared" si="133"/>
        <v>89</v>
      </c>
      <c r="F765" s="8" t="e">
        <f t="shared" si="134"/>
        <v>#VALUE!</v>
      </c>
      <c r="G765" s="7">
        <f t="shared" si="135"/>
        <v>88</v>
      </c>
      <c r="H765" s="7" t="e">
        <f t="shared" si="136"/>
        <v>#VALUE!</v>
      </c>
      <c r="I765" s="7" t="e">
        <f t="shared" si="137"/>
        <v>#VALUE!</v>
      </c>
      <c r="J765" s="7" t="e">
        <f t="shared" si="138"/>
        <v>#VALUE!</v>
      </c>
      <c r="K765" s="7" t="e">
        <f t="shared" si="139"/>
        <v>#VALUE!</v>
      </c>
      <c r="M765" s="8" t="str">
        <f t="shared" si="140"/>
        <v xml:space="preserve">MUTZENBERG Cécile et Frédéric                                                           </v>
      </c>
      <c r="N765" s="8" t="str">
        <f t="shared" si="141"/>
        <v/>
      </c>
      <c r="O765" s="8" t="str">
        <f t="shared" si="142"/>
        <v/>
      </c>
      <c r="P765" s="8" t="str">
        <f t="shared" si="143"/>
        <v/>
      </c>
    </row>
    <row r="766" spans="1:16" ht="62.25" customHeight="1" thickTop="1" thickBot="1" x14ac:dyDescent="0.25">
      <c r="A766" s="7" t="s">
        <v>325</v>
      </c>
      <c r="C766" s="7" t="s">
        <v>1774</v>
      </c>
      <c r="D766" s="7">
        <f t="shared" si="132"/>
        <v>236</v>
      </c>
      <c r="E766" s="8">
        <f t="shared" si="133"/>
        <v>98</v>
      </c>
      <c r="F766" s="8" t="e">
        <f t="shared" si="134"/>
        <v>#VALUE!</v>
      </c>
      <c r="G766" s="7">
        <f t="shared" si="135"/>
        <v>97</v>
      </c>
      <c r="H766" s="7" t="e">
        <f t="shared" si="136"/>
        <v>#VALUE!</v>
      </c>
      <c r="I766" s="7" t="e">
        <f t="shared" si="137"/>
        <v>#VALUE!</v>
      </c>
      <c r="J766" s="7" t="e">
        <f t="shared" si="138"/>
        <v>#VALUE!</v>
      </c>
      <c r="K766" s="7" t="e">
        <f t="shared" si="139"/>
        <v>#VALUE!</v>
      </c>
      <c r="M766" s="8" t="str">
        <f t="shared" si="140"/>
        <v xml:space="preserve">NADO Maurice                                                                                     </v>
      </c>
      <c r="N766" s="8" t="str">
        <f t="shared" si="141"/>
        <v/>
      </c>
      <c r="O766" s="8" t="str">
        <f t="shared" si="142"/>
        <v/>
      </c>
      <c r="P766" s="8" t="str">
        <f t="shared" si="143"/>
        <v/>
      </c>
    </row>
    <row r="767" spans="1:16" ht="62.25" customHeight="1" thickTop="1" thickBot="1" x14ac:dyDescent="0.25">
      <c r="A767" s="7" t="s">
        <v>326</v>
      </c>
      <c r="C767" s="7" t="s">
        <v>1775</v>
      </c>
      <c r="D767" s="7">
        <f t="shared" si="132"/>
        <v>223</v>
      </c>
      <c r="E767" s="8">
        <f t="shared" si="133"/>
        <v>93</v>
      </c>
      <c r="F767" s="8" t="e">
        <f t="shared" si="134"/>
        <v>#VALUE!</v>
      </c>
      <c r="G767" s="7">
        <f t="shared" si="135"/>
        <v>92</v>
      </c>
      <c r="H767" s="7" t="e">
        <f t="shared" si="136"/>
        <v>#VALUE!</v>
      </c>
      <c r="I767" s="7" t="e">
        <f t="shared" si="137"/>
        <v>#VALUE!</v>
      </c>
      <c r="J767" s="7" t="e">
        <f t="shared" si="138"/>
        <v>#VALUE!</v>
      </c>
      <c r="K767" s="7" t="e">
        <f t="shared" si="139"/>
        <v>#VALUE!</v>
      </c>
      <c r="M767" s="8" t="str">
        <f t="shared" si="140"/>
        <v xml:space="preserve">NEVEU Josiane et Christian                                                                  </v>
      </c>
      <c r="N767" s="8" t="str">
        <f t="shared" si="141"/>
        <v/>
      </c>
      <c r="O767" s="8" t="str">
        <f t="shared" si="142"/>
        <v/>
      </c>
      <c r="P767" s="8" t="str">
        <f t="shared" si="143"/>
        <v/>
      </c>
    </row>
    <row r="768" spans="1:16" ht="62.25" customHeight="1" thickTop="1" thickBot="1" x14ac:dyDescent="0.25">
      <c r="A768" s="7" t="s">
        <v>527</v>
      </c>
      <c r="C768" s="7" t="s">
        <v>1776</v>
      </c>
      <c r="D768" s="7">
        <f t="shared" si="132"/>
        <v>55</v>
      </c>
      <c r="E768" s="8">
        <f t="shared" si="133"/>
        <v>13</v>
      </c>
      <c r="F768" s="8">
        <f t="shared" si="134"/>
        <v>32</v>
      </c>
      <c r="G768" s="7">
        <f t="shared" si="135"/>
        <v>12</v>
      </c>
      <c r="H768" s="7">
        <f t="shared" si="136"/>
        <v>20</v>
      </c>
      <c r="I768" s="7">
        <f t="shared" si="137"/>
        <v>23</v>
      </c>
      <c r="J768" s="7" t="str">
        <f t="shared" si="138"/>
        <v>NEVEU Michel|10 rue des poulies</v>
      </c>
      <c r="K768" s="7" t="str">
        <f t="shared" si="139"/>
        <v>28120   ILLIERS COMBRAY</v>
      </c>
      <c r="M768" s="8" t="str">
        <f t="shared" si="140"/>
        <v>NEVEU Michel</v>
      </c>
      <c r="N768" s="8" t="str">
        <f t="shared" si="141"/>
        <v>10 rue des poulies</v>
      </c>
      <c r="O768" s="8" t="str">
        <f t="shared" si="142"/>
        <v>28120</v>
      </c>
      <c r="P768" s="8" t="str">
        <f t="shared" si="143"/>
        <v>ILLIERS COMBRAY</v>
      </c>
    </row>
    <row r="769" spans="1:16" ht="62.25" customHeight="1" thickTop="1" thickBot="1" x14ac:dyDescent="0.25">
      <c r="A769" s="7" t="s">
        <v>897</v>
      </c>
      <c r="C769" s="7" t="s">
        <v>1777</v>
      </c>
      <c r="D769" s="7">
        <f t="shared" si="132"/>
        <v>72</v>
      </c>
      <c r="E769" s="8">
        <f t="shared" si="133"/>
        <v>22</v>
      </c>
      <c r="F769" s="8">
        <f t="shared" si="134"/>
        <v>45</v>
      </c>
      <c r="G769" s="7">
        <f t="shared" si="135"/>
        <v>21</v>
      </c>
      <c r="H769" s="7">
        <f t="shared" si="136"/>
        <v>24</v>
      </c>
      <c r="I769" s="7">
        <f t="shared" si="137"/>
        <v>27</v>
      </c>
      <c r="J769" s="7" t="str">
        <f t="shared" si="138"/>
        <v>NGUYEN-PHUC Christine|20 rue du 16 juin 1940</v>
      </c>
      <c r="K769" s="7" t="str">
        <f t="shared" si="139"/>
        <v>28310   ROUVRAY SAINT DENIS</v>
      </c>
      <c r="M769" s="8" t="str">
        <f t="shared" si="140"/>
        <v>NGUYEN-PHUC Christine</v>
      </c>
      <c r="N769" s="8" t="str">
        <f t="shared" si="141"/>
        <v>20 rue du 16 juin 1940</v>
      </c>
      <c r="O769" s="8" t="str">
        <f t="shared" si="142"/>
        <v>28310</v>
      </c>
      <c r="P769" s="8" t="str">
        <f t="shared" si="143"/>
        <v>ROUVRAY SAINT DENIS</v>
      </c>
    </row>
    <row r="770" spans="1:16" ht="62.25" customHeight="1" thickTop="1" thickBot="1" x14ac:dyDescent="0.25">
      <c r="A770" s="7" t="s">
        <v>528</v>
      </c>
      <c r="C770" s="7" t="s">
        <v>1778</v>
      </c>
      <c r="D770" s="7">
        <f t="shared" si="132"/>
        <v>59</v>
      </c>
      <c r="E770" s="8">
        <f t="shared" si="133"/>
        <v>13</v>
      </c>
      <c r="F770" s="8">
        <f t="shared" si="134"/>
        <v>42</v>
      </c>
      <c r="G770" s="7">
        <f t="shared" si="135"/>
        <v>12</v>
      </c>
      <c r="H770" s="7">
        <f t="shared" si="136"/>
        <v>30</v>
      </c>
      <c r="I770" s="7">
        <f t="shared" si="137"/>
        <v>17</v>
      </c>
      <c r="J770" s="7" t="str">
        <f t="shared" si="138"/>
        <v xml:space="preserve">NIBERT Nelly|1 rue du puits "le plessis" </v>
      </c>
      <c r="K770" s="7" t="str">
        <f t="shared" si="139"/>
        <v>28240   VAUPILLON</v>
      </c>
      <c r="M770" s="8" t="str">
        <f t="shared" si="140"/>
        <v>NIBERT Nelly</v>
      </c>
      <c r="N770" s="8" t="str">
        <f t="shared" si="141"/>
        <v xml:space="preserve">1 rue du puits "le plessis" </v>
      </c>
      <c r="O770" s="8" t="str">
        <f t="shared" si="142"/>
        <v>28240</v>
      </c>
      <c r="P770" s="8" t="str">
        <f t="shared" si="143"/>
        <v>VAUPILLON</v>
      </c>
    </row>
    <row r="771" spans="1:16" ht="62.25" customHeight="1" thickTop="1" thickBot="1" x14ac:dyDescent="0.25">
      <c r="A771" s="7" t="s">
        <v>529</v>
      </c>
      <c r="C771" s="7" t="s">
        <v>1779</v>
      </c>
      <c r="D771" s="7">
        <f t="shared" ref="D771:D834" si="144">LEN(C771)</f>
        <v>51</v>
      </c>
      <c r="E771" s="8">
        <f t="shared" ref="E771:E834" si="145">FIND("|",C771)</f>
        <v>13</v>
      </c>
      <c r="F771" s="8">
        <f t="shared" ref="F771:F834" si="146">FIND("|",C771,E771+2)</f>
        <v>34</v>
      </c>
      <c r="G771" s="7">
        <f t="shared" ref="G771:G834" si="147">E771-1</f>
        <v>12</v>
      </c>
      <c r="H771" s="7">
        <f t="shared" ref="H771:H834" si="148">D771-(G771+I771)</f>
        <v>22</v>
      </c>
      <c r="I771" s="7">
        <f t="shared" ref="I771:I834" si="149">D771-F771</f>
        <v>17</v>
      </c>
      <c r="J771" s="7" t="str">
        <f t="shared" ref="J771:J834" si="150">LEFT(C771,F771-1)</f>
        <v>NICOLLE Jean|1 impasse du routoir</v>
      </c>
      <c r="K771" s="7" t="str">
        <f t="shared" ref="K771:K834" si="151">RIGHT(C771,I771)</f>
        <v>27110   ECAUVILLE</v>
      </c>
      <c r="M771" s="8" t="str">
        <f t="shared" ref="M771:M834" si="152">IFERROR(LEFT(C771,G771),"")</f>
        <v>NICOLLE Jean</v>
      </c>
      <c r="N771" s="8" t="str">
        <f t="shared" ref="N771:N834" si="153">IFERROR(REPLACE(J771,1,E771,""),"")</f>
        <v>1 impasse du routoir</v>
      </c>
      <c r="O771" s="8" t="str">
        <f t="shared" ref="O771:O834" si="154">IFERROR(LEFT(K771,5),"")</f>
        <v>27110</v>
      </c>
      <c r="P771" s="8" t="str">
        <f t="shared" ref="P771:P834" si="155">IFERROR(RIGHT(K771,LEN(K771)-8),"")</f>
        <v>ECAUVILLE</v>
      </c>
    </row>
    <row r="772" spans="1:16" ht="62.25" customHeight="1" thickTop="1" thickBot="1" x14ac:dyDescent="0.25">
      <c r="A772" s="7" t="s">
        <v>898</v>
      </c>
      <c r="C772" s="7" t="s">
        <v>1780</v>
      </c>
      <c r="D772" s="7">
        <f t="shared" si="144"/>
        <v>50</v>
      </c>
      <c r="E772" s="8">
        <f t="shared" si="145"/>
        <v>19</v>
      </c>
      <c r="F772" s="8">
        <f t="shared" si="146"/>
        <v>35</v>
      </c>
      <c r="G772" s="7">
        <f t="shared" si="147"/>
        <v>18</v>
      </c>
      <c r="H772" s="7">
        <f t="shared" si="148"/>
        <v>17</v>
      </c>
      <c r="I772" s="7">
        <f t="shared" si="149"/>
        <v>15</v>
      </c>
      <c r="J772" s="7" t="str">
        <f t="shared" si="150"/>
        <v>NIQUE Jean-Claude |19 route D Anet</v>
      </c>
      <c r="K772" s="7" t="str">
        <f t="shared" si="151"/>
        <v>28260   ROUVRES</v>
      </c>
      <c r="M772" s="8" t="str">
        <f t="shared" si="152"/>
        <v xml:space="preserve">NIQUE Jean-Claude </v>
      </c>
      <c r="N772" s="8" t="str">
        <f t="shared" si="153"/>
        <v>19 route D Anet</v>
      </c>
      <c r="O772" s="8" t="str">
        <f t="shared" si="154"/>
        <v>28260</v>
      </c>
      <c r="P772" s="8" t="str">
        <f t="shared" si="155"/>
        <v>ROUVRES</v>
      </c>
    </row>
    <row r="773" spans="1:16" ht="62.25" customHeight="1" thickTop="1" thickBot="1" x14ac:dyDescent="0.25">
      <c r="A773" s="7" t="s">
        <v>899</v>
      </c>
      <c r="C773" s="7" t="s">
        <v>1781</v>
      </c>
      <c r="D773" s="7">
        <f t="shared" si="144"/>
        <v>64</v>
      </c>
      <c r="E773" s="8">
        <f t="shared" si="145"/>
        <v>25</v>
      </c>
      <c r="F773" s="8">
        <f t="shared" si="146"/>
        <v>47</v>
      </c>
      <c r="G773" s="7">
        <f t="shared" si="147"/>
        <v>24</v>
      </c>
      <c r="H773" s="7">
        <f t="shared" si="148"/>
        <v>23</v>
      </c>
      <c r="I773" s="7">
        <f t="shared" si="149"/>
        <v>17</v>
      </c>
      <c r="J773" s="7" t="str">
        <f t="shared" si="150"/>
        <v>NIQUET Bernard et Maryse|10 rue Michel Chasles</v>
      </c>
      <c r="K773" s="7" t="str">
        <f t="shared" si="151"/>
        <v>28130   MAINTENON</v>
      </c>
      <c r="M773" s="8" t="str">
        <f t="shared" si="152"/>
        <v>NIQUET Bernard et Maryse</v>
      </c>
      <c r="N773" s="8" t="str">
        <f t="shared" si="153"/>
        <v>10 rue Michel Chasles</v>
      </c>
      <c r="O773" s="8" t="str">
        <f t="shared" si="154"/>
        <v>28130</v>
      </c>
      <c r="P773" s="8" t="str">
        <f t="shared" si="155"/>
        <v>MAINTENON</v>
      </c>
    </row>
    <row r="774" spans="1:16" ht="62.25" customHeight="1" thickTop="1" thickBot="1" x14ac:dyDescent="0.25">
      <c r="A774" s="7" t="s">
        <v>900</v>
      </c>
      <c r="C774" s="7" t="s">
        <v>1782</v>
      </c>
      <c r="D774" s="7">
        <f t="shared" si="144"/>
        <v>85</v>
      </c>
      <c r="E774" s="8">
        <f t="shared" si="145"/>
        <v>34</v>
      </c>
      <c r="F774" s="8">
        <f t="shared" si="146"/>
        <v>53</v>
      </c>
      <c r="G774" s="7">
        <f t="shared" si="147"/>
        <v>33</v>
      </c>
      <c r="H774" s="7">
        <f t="shared" si="148"/>
        <v>20</v>
      </c>
      <c r="I774" s="7">
        <f t="shared" si="149"/>
        <v>32</v>
      </c>
      <c r="J774" s="7" t="str">
        <f t="shared" si="150"/>
        <v>NIQUET Mathieu et BECHET Laëtitia| 7 rue jean moulin</v>
      </c>
      <c r="K774" s="7" t="str">
        <f t="shared" si="151"/>
        <v>28130   SAINT MARTIN DE NIGELLES</v>
      </c>
      <c r="M774" s="8" t="str">
        <f t="shared" si="152"/>
        <v>NIQUET Mathieu et BECHET Laëtitia</v>
      </c>
      <c r="N774" s="8" t="str">
        <f t="shared" si="153"/>
        <v xml:space="preserve"> 7 rue jean moulin</v>
      </c>
      <c r="O774" s="8" t="str">
        <f t="shared" si="154"/>
        <v>28130</v>
      </c>
      <c r="P774" s="8" t="str">
        <f t="shared" si="155"/>
        <v>SAINT MARTIN DE NIGELLES</v>
      </c>
    </row>
    <row r="775" spans="1:16" ht="62.25" customHeight="1" thickTop="1" thickBot="1" x14ac:dyDescent="0.25">
      <c r="A775" s="7" t="s">
        <v>901</v>
      </c>
      <c r="C775" s="7" t="s">
        <v>1783</v>
      </c>
      <c r="D775" s="7">
        <f t="shared" si="144"/>
        <v>73</v>
      </c>
      <c r="E775" s="8">
        <f t="shared" si="145"/>
        <v>28</v>
      </c>
      <c r="F775" s="8">
        <f t="shared" si="146"/>
        <v>54</v>
      </c>
      <c r="G775" s="7">
        <f t="shared" si="147"/>
        <v>27</v>
      </c>
      <c r="H775" s="7">
        <f t="shared" si="148"/>
        <v>27</v>
      </c>
      <c r="I775" s="7">
        <f t="shared" si="149"/>
        <v>19</v>
      </c>
      <c r="J775" s="7" t="str">
        <f t="shared" si="150"/>
        <v>NOEL PIERRE Gille et Muriel| 2 rue du Bout-aux-Liards</v>
      </c>
      <c r="K775" s="7" t="str">
        <f t="shared" si="151"/>
        <v>78440   GARGENVILLE</v>
      </c>
      <c r="M775" s="8" t="str">
        <f t="shared" si="152"/>
        <v>NOEL PIERRE Gille et Muriel</v>
      </c>
      <c r="N775" s="8" t="str">
        <f t="shared" si="153"/>
        <v xml:space="preserve"> 2 rue du Bout-aux-Liards</v>
      </c>
      <c r="O775" s="8" t="str">
        <f t="shared" si="154"/>
        <v>78440</v>
      </c>
      <c r="P775" s="8" t="str">
        <f t="shared" si="155"/>
        <v>GARGENVILLE</v>
      </c>
    </row>
    <row r="776" spans="1:16" ht="62.25" customHeight="1" thickTop="1" thickBot="1" x14ac:dyDescent="0.25">
      <c r="A776" s="7" t="s">
        <v>530</v>
      </c>
      <c r="C776" s="7" t="s">
        <v>1784</v>
      </c>
      <c r="D776" s="7">
        <f t="shared" si="144"/>
        <v>47</v>
      </c>
      <c r="E776" s="8">
        <f t="shared" si="145"/>
        <v>13</v>
      </c>
      <c r="F776" s="8">
        <f t="shared" si="146"/>
        <v>32</v>
      </c>
      <c r="G776" s="7">
        <f t="shared" si="147"/>
        <v>12</v>
      </c>
      <c r="H776" s="7">
        <f t="shared" si="148"/>
        <v>20</v>
      </c>
      <c r="I776" s="7">
        <f t="shared" si="149"/>
        <v>15</v>
      </c>
      <c r="J776" s="7" t="str">
        <f t="shared" si="150"/>
        <v>NOIRET Serge|6 rue des Poirines</v>
      </c>
      <c r="K776" s="7" t="str">
        <f t="shared" si="151"/>
        <v>28130   HANCHES</v>
      </c>
      <c r="M776" s="8" t="str">
        <f t="shared" si="152"/>
        <v>NOIRET Serge</v>
      </c>
      <c r="N776" s="8" t="str">
        <f t="shared" si="153"/>
        <v>6 rue des Poirines</v>
      </c>
      <c r="O776" s="8" t="str">
        <f t="shared" si="154"/>
        <v>28130</v>
      </c>
      <c r="P776" s="8" t="str">
        <f t="shared" si="155"/>
        <v>HANCHES</v>
      </c>
    </row>
    <row r="777" spans="1:16" ht="62.25" customHeight="1" thickTop="1" thickBot="1" x14ac:dyDescent="0.25">
      <c r="A777" s="7" t="s">
        <v>902</v>
      </c>
      <c r="C777" s="7" t="s">
        <v>1785</v>
      </c>
      <c r="D777" s="7">
        <f t="shared" si="144"/>
        <v>54</v>
      </c>
      <c r="E777" s="8">
        <f t="shared" si="145"/>
        <v>14</v>
      </c>
      <c r="F777" s="8">
        <f t="shared" si="146"/>
        <v>35</v>
      </c>
      <c r="G777" s="7">
        <f t="shared" si="147"/>
        <v>13</v>
      </c>
      <c r="H777" s="7">
        <f t="shared" si="148"/>
        <v>22</v>
      </c>
      <c r="I777" s="7">
        <f t="shared" si="149"/>
        <v>19</v>
      </c>
      <c r="J777" s="7" t="str">
        <f t="shared" si="150"/>
        <v>NOLE Paulette|36 les hauts ruelles</v>
      </c>
      <c r="K777" s="7" t="str">
        <f t="shared" si="151"/>
        <v>27160  LA GUEROULDE</v>
      </c>
      <c r="M777" s="8" t="str">
        <f t="shared" si="152"/>
        <v>NOLE Paulette</v>
      </c>
      <c r="N777" s="8" t="str">
        <f t="shared" si="153"/>
        <v>36 les hauts ruelles</v>
      </c>
      <c r="O777" s="8" t="str">
        <f t="shared" si="154"/>
        <v>27160</v>
      </c>
      <c r="P777" s="8" t="str">
        <f t="shared" si="155"/>
        <v>A GUEROULDE</v>
      </c>
    </row>
    <row r="778" spans="1:16" ht="62.25" customHeight="1" thickTop="1" thickBot="1" x14ac:dyDescent="0.25">
      <c r="A778" s="7" t="s">
        <v>531</v>
      </c>
      <c r="C778" s="7" t="s">
        <v>1786</v>
      </c>
      <c r="D778" s="7">
        <f t="shared" si="144"/>
        <v>60</v>
      </c>
      <c r="E778" s="8">
        <f t="shared" si="145"/>
        <v>12</v>
      </c>
      <c r="F778" s="8">
        <f t="shared" si="146"/>
        <v>43</v>
      </c>
      <c r="G778" s="7">
        <f t="shared" si="147"/>
        <v>11</v>
      </c>
      <c r="H778" s="7">
        <f t="shared" si="148"/>
        <v>32</v>
      </c>
      <c r="I778" s="7">
        <f t="shared" si="149"/>
        <v>17</v>
      </c>
      <c r="J778" s="7" t="str">
        <f t="shared" si="150"/>
        <v>NOURY Jacky|7 Chemin de la Tour du Village</v>
      </c>
      <c r="K778" s="7" t="str">
        <f t="shared" si="151"/>
        <v>28700   SAINVILLE</v>
      </c>
      <c r="M778" s="8" t="str">
        <f t="shared" si="152"/>
        <v>NOURY Jacky</v>
      </c>
      <c r="N778" s="8" t="str">
        <f t="shared" si="153"/>
        <v>7 Chemin de la Tour du Village</v>
      </c>
      <c r="O778" s="8" t="str">
        <f t="shared" si="154"/>
        <v>28700</v>
      </c>
      <c r="P778" s="8" t="str">
        <f t="shared" si="155"/>
        <v>SAINVILLE</v>
      </c>
    </row>
    <row r="779" spans="1:16" ht="62.25" customHeight="1" thickTop="1" thickBot="1" x14ac:dyDescent="0.25">
      <c r="A779" s="7" t="s">
        <v>532</v>
      </c>
      <c r="C779" s="7" t="s">
        <v>1787</v>
      </c>
      <c r="D779" s="7">
        <f t="shared" si="144"/>
        <v>60</v>
      </c>
      <c r="E779" s="8">
        <f t="shared" si="145"/>
        <v>14</v>
      </c>
      <c r="F779" s="8">
        <f t="shared" si="146"/>
        <v>43</v>
      </c>
      <c r="G779" s="7">
        <f t="shared" si="147"/>
        <v>13</v>
      </c>
      <c r="H779" s="7">
        <f t="shared" si="148"/>
        <v>30</v>
      </c>
      <c r="I779" s="7">
        <f t="shared" si="149"/>
        <v>17</v>
      </c>
      <c r="J779" s="7" t="str">
        <f t="shared" si="150"/>
        <v>NOURY Maurice|2 rue de la Porte de Dourdan</v>
      </c>
      <c r="K779" s="7" t="str">
        <f t="shared" si="151"/>
        <v>28700   SAINVILLE</v>
      </c>
      <c r="M779" s="8" t="str">
        <f t="shared" si="152"/>
        <v>NOURY Maurice</v>
      </c>
      <c r="N779" s="8" t="str">
        <f t="shared" si="153"/>
        <v>2 rue de la Porte de Dourdan</v>
      </c>
      <c r="O779" s="8" t="str">
        <f t="shared" si="154"/>
        <v>28700</v>
      </c>
      <c r="P779" s="8" t="str">
        <f t="shared" si="155"/>
        <v>SAINVILLE</v>
      </c>
    </row>
    <row r="780" spans="1:16" ht="62.25" customHeight="1" thickTop="1" thickBot="1" x14ac:dyDescent="0.25">
      <c r="A780" s="7" t="s">
        <v>533</v>
      </c>
      <c r="C780" s="7" t="s">
        <v>1788</v>
      </c>
      <c r="D780" s="7">
        <f t="shared" si="144"/>
        <v>56</v>
      </c>
      <c r="E780" s="8">
        <f t="shared" si="145"/>
        <v>14</v>
      </c>
      <c r="F780" s="8">
        <f t="shared" si="146"/>
        <v>37</v>
      </c>
      <c r="G780" s="7">
        <f t="shared" si="147"/>
        <v>13</v>
      </c>
      <c r="H780" s="7">
        <f t="shared" si="148"/>
        <v>24</v>
      </c>
      <c r="I780" s="7">
        <f t="shared" si="149"/>
        <v>19</v>
      </c>
      <c r="J780" s="7" t="str">
        <f t="shared" si="150"/>
        <v>OBERT Raymond|11 rue georges joignet</v>
      </c>
      <c r="K780" s="7" t="str">
        <f t="shared" si="151"/>
        <v>27660   BERNOUVILLE</v>
      </c>
      <c r="M780" s="8" t="str">
        <f t="shared" si="152"/>
        <v>OBERT Raymond</v>
      </c>
      <c r="N780" s="8" t="str">
        <f t="shared" si="153"/>
        <v>11 rue georges joignet</v>
      </c>
      <c r="O780" s="8" t="str">
        <f t="shared" si="154"/>
        <v>27660</v>
      </c>
      <c r="P780" s="8" t="str">
        <f t="shared" si="155"/>
        <v>BERNOUVILLE</v>
      </c>
    </row>
    <row r="781" spans="1:16" ht="62.25" customHeight="1" thickTop="1" thickBot="1" x14ac:dyDescent="0.25">
      <c r="A781" s="7" t="s">
        <v>903</v>
      </c>
      <c r="C781" s="7" t="s">
        <v>1789</v>
      </c>
      <c r="D781" s="7">
        <f t="shared" si="144"/>
        <v>54</v>
      </c>
      <c r="E781" s="8">
        <f t="shared" si="145"/>
        <v>27</v>
      </c>
      <c r="F781" s="8">
        <f t="shared" si="146"/>
        <v>36</v>
      </c>
      <c r="G781" s="7">
        <f t="shared" si="147"/>
        <v>26</v>
      </c>
      <c r="H781" s="7">
        <f t="shared" si="148"/>
        <v>10</v>
      </c>
      <c r="I781" s="7">
        <f t="shared" si="149"/>
        <v>18</v>
      </c>
      <c r="J781" s="7" t="str">
        <f t="shared" si="150"/>
        <v>OBRECHT Charles et Béatrix|Le Bourg</v>
      </c>
      <c r="K781" s="7" t="str">
        <f t="shared" si="151"/>
        <v>28480   MIERMAIGNE</v>
      </c>
      <c r="M781" s="8" t="str">
        <f t="shared" si="152"/>
        <v>OBRECHT Charles et Béatrix</v>
      </c>
      <c r="N781" s="8" t="str">
        <f t="shared" si="153"/>
        <v>Le Bourg</v>
      </c>
      <c r="O781" s="8" t="str">
        <f t="shared" si="154"/>
        <v>28480</v>
      </c>
      <c r="P781" s="8" t="str">
        <f t="shared" si="155"/>
        <v>MIERMAIGNE</v>
      </c>
    </row>
    <row r="782" spans="1:16" ht="62.25" customHeight="1" thickTop="1" thickBot="1" x14ac:dyDescent="0.25">
      <c r="A782" s="7" t="s">
        <v>904</v>
      </c>
      <c r="C782" s="7" t="s">
        <v>1790</v>
      </c>
      <c r="D782" s="7">
        <f t="shared" si="144"/>
        <v>69</v>
      </c>
      <c r="E782" s="8">
        <f t="shared" si="145"/>
        <v>31</v>
      </c>
      <c r="F782" s="8">
        <f t="shared" si="146"/>
        <v>53</v>
      </c>
      <c r="G782" s="7">
        <f t="shared" si="147"/>
        <v>30</v>
      </c>
      <c r="H782" s="7">
        <f t="shared" si="148"/>
        <v>23</v>
      </c>
      <c r="I782" s="7">
        <f t="shared" si="149"/>
        <v>16</v>
      </c>
      <c r="J782" s="7" t="str">
        <f t="shared" si="150"/>
        <v>ODENT Laurence et Jean-Michel |25 rue Hélène Boucher</v>
      </c>
      <c r="K782" s="7" t="str">
        <f t="shared" si="151"/>
        <v>28240   LA LOUPE</v>
      </c>
      <c r="M782" s="8" t="str">
        <f t="shared" si="152"/>
        <v xml:space="preserve">ODENT Laurence et Jean-Michel </v>
      </c>
      <c r="N782" s="8" t="str">
        <f t="shared" si="153"/>
        <v>25 rue Hélène Boucher</v>
      </c>
      <c r="O782" s="8" t="str">
        <f t="shared" si="154"/>
        <v>28240</v>
      </c>
      <c r="P782" s="8" t="str">
        <f t="shared" si="155"/>
        <v>LA LOUPE</v>
      </c>
    </row>
    <row r="783" spans="1:16" ht="62.25" customHeight="1" thickTop="1" thickBot="1" x14ac:dyDescent="0.25">
      <c r="A783" s="7" t="s">
        <v>905</v>
      </c>
      <c r="C783" s="7" t="s">
        <v>1791</v>
      </c>
      <c r="D783" s="7">
        <f t="shared" si="144"/>
        <v>57</v>
      </c>
      <c r="E783" s="8">
        <f t="shared" si="145"/>
        <v>17</v>
      </c>
      <c r="F783" s="8">
        <f t="shared" si="146"/>
        <v>34</v>
      </c>
      <c r="G783" s="7">
        <f t="shared" si="147"/>
        <v>16</v>
      </c>
      <c r="H783" s="7">
        <f t="shared" si="148"/>
        <v>18</v>
      </c>
      <c r="I783" s="7">
        <f t="shared" si="149"/>
        <v>23</v>
      </c>
      <c r="J783" s="7" t="str">
        <f t="shared" si="150"/>
        <v>ORY Jean-Claude |14 rue de Verdun</v>
      </c>
      <c r="K783" s="7" t="str">
        <f t="shared" si="151"/>
        <v>28330  LA BAZOCHE GOUET</v>
      </c>
      <c r="M783" s="8" t="str">
        <f t="shared" si="152"/>
        <v xml:space="preserve">ORY Jean-Claude </v>
      </c>
      <c r="N783" s="8" t="str">
        <f t="shared" si="153"/>
        <v>14 rue de Verdun</v>
      </c>
      <c r="O783" s="8" t="str">
        <f t="shared" si="154"/>
        <v>28330</v>
      </c>
      <c r="P783" s="8" t="str">
        <f t="shared" si="155"/>
        <v>A BAZOCHE GOUET</v>
      </c>
    </row>
    <row r="784" spans="1:16" ht="62.25" customHeight="1" thickTop="1" thickBot="1" x14ac:dyDescent="0.25">
      <c r="A784" s="7" t="s">
        <v>906</v>
      </c>
      <c r="C784" s="7" t="s">
        <v>1792</v>
      </c>
      <c r="D784" s="7">
        <f t="shared" si="144"/>
        <v>63</v>
      </c>
      <c r="E784" s="8">
        <f t="shared" si="145"/>
        <v>30</v>
      </c>
      <c r="F784" s="8">
        <f t="shared" si="146"/>
        <v>49</v>
      </c>
      <c r="G784" s="7">
        <f t="shared" si="147"/>
        <v>29</v>
      </c>
      <c r="H784" s="7">
        <f t="shared" si="148"/>
        <v>20</v>
      </c>
      <c r="I784" s="7">
        <f t="shared" si="149"/>
        <v>14</v>
      </c>
      <c r="J784" s="7" t="str">
        <f t="shared" si="150"/>
        <v>ORY Katarina / CURE Emmanuel |lieu dit le Thuret</v>
      </c>
      <c r="K784" s="7" t="str">
        <f t="shared" si="151"/>
        <v>28160   YEVRES</v>
      </c>
      <c r="M784" s="8" t="str">
        <f t="shared" si="152"/>
        <v xml:space="preserve">ORY Katarina / CURE Emmanuel </v>
      </c>
      <c r="N784" s="8" t="str">
        <f t="shared" si="153"/>
        <v>lieu dit le Thuret</v>
      </c>
      <c r="O784" s="8" t="str">
        <f t="shared" si="154"/>
        <v>28160</v>
      </c>
      <c r="P784" s="8" t="str">
        <f t="shared" si="155"/>
        <v>YEVRES</v>
      </c>
    </row>
    <row r="785" spans="1:16" ht="62.25" customHeight="1" thickTop="1" thickBot="1" x14ac:dyDescent="0.25">
      <c r="A785" s="7" t="s">
        <v>327</v>
      </c>
      <c r="C785" s="7" t="s">
        <v>1793</v>
      </c>
      <c r="D785" s="7">
        <f t="shared" si="144"/>
        <v>232</v>
      </c>
      <c r="E785" s="8">
        <f t="shared" si="145"/>
        <v>100</v>
      </c>
      <c r="F785" s="8" t="e">
        <f t="shared" si="146"/>
        <v>#VALUE!</v>
      </c>
      <c r="G785" s="7">
        <f t="shared" si="147"/>
        <v>99</v>
      </c>
      <c r="H785" s="7" t="e">
        <f t="shared" si="148"/>
        <v>#VALUE!</v>
      </c>
      <c r="I785" s="7" t="e">
        <f t="shared" si="149"/>
        <v>#VALUE!</v>
      </c>
      <c r="J785" s="7" t="e">
        <f t="shared" si="150"/>
        <v>#VALUE!</v>
      </c>
      <c r="K785" s="7" t="e">
        <f t="shared" si="151"/>
        <v>#VALUE!</v>
      </c>
      <c r="M785" s="8" t="str">
        <f t="shared" si="152"/>
        <v xml:space="preserve">ORY Pierre                                                                                         </v>
      </c>
      <c r="N785" s="8" t="str">
        <f t="shared" si="153"/>
        <v/>
      </c>
      <c r="O785" s="8" t="str">
        <f t="shared" si="154"/>
        <v/>
      </c>
      <c r="P785" s="8" t="str">
        <f t="shared" si="155"/>
        <v/>
      </c>
    </row>
    <row r="786" spans="1:16" ht="62.25" customHeight="1" thickTop="1" thickBot="1" x14ac:dyDescent="0.25">
      <c r="A786" s="7" t="s">
        <v>328</v>
      </c>
      <c r="C786" s="7" t="s">
        <v>1794</v>
      </c>
      <c r="D786" s="7">
        <f t="shared" si="144"/>
        <v>217</v>
      </c>
      <c r="E786" s="8">
        <f t="shared" si="145"/>
        <v>91</v>
      </c>
      <c r="F786" s="8" t="e">
        <f t="shared" si="146"/>
        <v>#VALUE!</v>
      </c>
      <c r="G786" s="7">
        <f t="shared" si="147"/>
        <v>90</v>
      </c>
      <c r="H786" s="7" t="e">
        <f t="shared" si="148"/>
        <v>#VALUE!</v>
      </c>
      <c r="I786" s="7" t="e">
        <f t="shared" si="149"/>
        <v>#VALUE!</v>
      </c>
      <c r="J786" s="7" t="e">
        <f t="shared" si="150"/>
        <v>#VALUE!</v>
      </c>
      <c r="K786" s="7" t="e">
        <f t="shared" si="151"/>
        <v>#VALUE!</v>
      </c>
      <c r="M786" s="8" t="str">
        <f t="shared" si="152"/>
        <v xml:space="preserve">OUALI Christophe et Magalie                                                               </v>
      </c>
      <c r="N786" s="8" t="str">
        <f t="shared" si="153"/>
        <v/>
      </c>
      <c r="O786" s="8" t="str">
        <f t="shared" si="154"/>
        <v/>
      </c>
      <c r="P786" s="8" t="str">
        <f t="shared" si="155"/>
        <v/>
      </c>
    </row>
    <row r="787" spans="1:16" ht="62.25" customHeight="1" thickTop="1" thickBot="1" x14ac:dyDescent="0.25">
      <c r="A787" s="7" t="s">
        <v>329</v>
      </c>
      <c r="C787" s="7" t="s">
        <v>1795</v>
      </c>
      <c r="D787" s="7">
        <f t="shared" si="144"/>
        <v>249</v>
      </c>
      <c r="E787" s="8">
        <f t="shared" si="145"/>
        <v>109</v>
      </c>
      <c r="F787" s="8" t="e">
        <f t="shared" si="146"/>
        <v>#VALUE!</v>
      </c>
      <c r="G787" s="7">
        <f t="shared" si="147"/>
        <v>108</v>
      </c>
      <c r="H787" s="7" t="e">
        <f t="shared" si="148"/>
        <v>#VALUE!</v>
      </c>
      <c r="I787" s="7" t="e">
        <f t="shared" si="149"/>
        <v>#VALUE!</v>
      </c>
      <c r="J787" s="7" t="e">
        <f t="shared" si="150"/>
        <v>#VALUE!</v>
      </c>
      <c r="K787" s="7" t="e">
        <f t="shared" si="151"/>
        <v>#VALUE!</v>
      </c>
      <c r="M787" s="8" t="str">
        <f t="shared" si="152"/>
        <v>OUBRE Pascal et Maryline                                                                    MENARD CATHERINE</v>
      </c>
      <c r="N787" s="8" t="str">
        <f t="shared" si="153"/>
        <v/>
      </c>
      <c r="O787" s="8" t="str">
        <f t="shared" si="154"/>
        <v/>
      </c>
      <c r="P787" s="8" t="str">
        <f t="shared" si="155"/>
        <v/>
      </c>
    </row>
    <row r="788" spans="1:16" ht="62.25" customHeight="1" thickTop="1" thickBot="1" x14ac:dyDescent="0.25">
      <c r="A788" s="7" t="s">
        <v>330</v>
      </c>
      <c r="C788" s="7" t="s">
        <v>1796</v>
      </c>
      <c r="D788" s="7">
        <f t="shared" si="144"/>
        <v>234</v>
      </c>
      <c r="E788" s="8">
        <f t="shared" si="145"/>
        <v>93</v>
      </c>
      <c r="F788" s="8" t="e">
        <f t="shared" si="146"/>
        <v>#VALUE!</v>
      </c>
      <c r="G788" s="7">
        <f t="shared" si="147"/>
        <v>92</v>
      </c>
      <c r="H788" s="7" t="e">
        <f t="shared" si="148"/>
        <v>#VALUE!</v>
      </c>
      <c r="I788" s="7" t="e">
        <f t="shared" si="149"/>
        <v>#VALUE!</v>
      </c>
      <c r="J788" s="7" t="e">
        <f t="shared" si="150"/>
        <v>#VALUE!</v>
      </c>
      <c r="K788" s="7" t="e">
        <f t="shared" si="151"/>
        <v>#VALUE!</v>
      </c>
      <c r="M788" s="8" t="str">
        <f t="shared" si="152"/>
        <v xml:space="preserve">OUDILL Jean-Claude                                                                          </v>
      </c>
      <c r="N788" s="8" t="str">
        <f t="shared" si="153"/>
        <v/>
      </c>
      <c r="O788" s="8" t="str">
        <f t="shared" si="154"/>
        <v/>
      </c>
      <c r="P788" s="8" t="str">
        <f t="shared" si="155"/>
        <v/>
      </c>
    </row>
    <row r="789" spans="1:16" ht="62.25" customHeight="1" thickTop="1" thickBot="1" x14ac:dyDescent="0.25">
      <c r="A789" s="7" t="s">
        <v>331</v>
      </c>
      <c r="C789" s="7" t="s">
        <v>1797</v>
      </c>
      <c r="D789" s="7">
        <f t="shared" si="144"/>
        <v>228</v>
      </c>
      <c r="E789" s="8">
        <f t="shared" si="145"/>
        <v>93</v>
      </c>
      <c r="F789" s="8" t="e">
        <f t="shared" si="146"/>
        <v>#VALUE!</v>
      </c>
      <c r="G789" s="7">
        <f t="shared" si="147"/>
        <v>92</v>
      </c>
      <c r="H789" s="7" t="e">
        <f t="shared" si="148"/>
        <v>#VALUE!</v>
      </c>
      <c r="I789" s="7" t="e">
        <f t="shared" si="149"/>
        <v>#VALUE!</v>
      </c>
      <c r="J789" s="7" t="e">
        <f t="shared" si="150"/>
        <v>#VALUE!</v>
      </c>
      <c r="K789" s="7" t="e">
        <f t="shared" si="151"/>
        <v>#VALUE!</v>
      </c>
      <c r="M789" s="8" t="str">
        <f t="shared" si="152"/>
        <v xml:space="preserve">OURSEL Jacky et Isabelle                                                                    </v>
      </c>
      <c r="N789" s="8" t="str">
        <f t="shared" si="153"/>
        <v/>
      </c>
      <c r="O789" s="8" t="str">
        <f t="shared" si="154"/>
        <v/>
      </c>
      <c r="P789" s="8" t="str">
        <f t="shared" si="155"/>
        <v/>
      </c>
    </row>
    <row r="790" spans="1:16" ht="62.25" customHeight="1" thickTop="1" thickBot="1" x14ac:dyDescent="0.25">
      <c r="A790" s="7" t="s">
        <v>332</v>
      </c>
      <c r="C790" s="7" t="s">
        <v>1798</v>
      </c>
      <c r="D790" s="7">
        <f t="shared" si="144"/>
        <v>232</v>
      </c>
      <c r="E790" s="8">
        <f t="shared" si="145"/>
        <v>99</v>
      </c>
      <c r="F790" s="8" t="e">
        <f t="shared" si="146"/>
        <v>#VALUE!</v>
      </c>
      <c r="G790" s="7">
        <f t="shared" si="147"/>
        <v>98</v>
      </c>
      <c r="H790" s="7" t="e">
        <f t="shared" si="148"/>
        <v>#VALUE!</v>
      </c>
      <c r="I790" s="7" t="e">
        <f t="shared" si="149"/>
        <v>#VALUE!</v>
      </c>
      <c r="J790" s="7" t="e">
        <f t="shared" si="150"/>
        <v>#VALUE!</v>
      </c>
      <c r="K790" s="7" t="e">
        <f t="shared" si="151"/>
        <v>#VALUE!</v>
      </c>
      <c r="M790" s="8" t="str">
        <f t="shared" si="152"/>
        <v xml:space="preserve">OUY Claude                                                                                        </v>
      </c>
      <c r="N790" s="8" t="str">
        <f t="shared" si="153"/>
        <v/>
      </c>
      <c r="O790" s="8" t="str">
        <f t="shared" si="154"/>
        <v/>
      </c>
      <c r="P790" s="8" t="str">
        <f t="shared" si="155"/>
        <v/>
      </c>
    </row>
    <row r="791" spans="1:16" ht="62.25" customHeight="1" thickTop="1" thickBot="1" x14ac:dyDescent="0.25">
      <c r="A791" s="7" t="s">
        <v>333</v>
      </c>
      <c r="C791" s="7" t="s">
        <v>1799</v>
      </c>
      <c r="D791" s="7">
        <f t="shared" si="144"/>
        <v>221</v>
      </c>
      <c r="E791" s="8">
        <f t="shared" si="145"/>
        <v>91</v>
      </c>
      <c r="F791" s="8" t="e">
        <f t="shared" si="146"/>
        <v>#VALUE!</v>
      </c>
      <c r="G791" s="7">
        <f t="shared" si="147"/>
        <v>90</v>
      </c>
      <c r="H791" s="7" t="e">
        <f t="shared" si="148"/>
        <v>#VALUE!</v>
      </c>
      <c r="I791" s="7" t="e">
        <f t="shared" si="149"/>
        <v>#VALUE!</v>
      </c>
      <c r="J791" s="7" t="e">
        <f t="shared" si="150"/>
        <v>#VALUE!</v>
      </c>
      <c r="K791" s="7" t="e">
        <f t="shared" si="151"/>
        <v>#VALUE!</v>
      </c>
      <c r="M791" s="8" t="str">
        <f t="shared" si="152"/>
        <v xml:space="preserve">PACCARD Edwige et Michel                                                                  </v>
      </c>
      <c r="N791" s="8" t="str">
        <f t="shared" si="153"/>
        <v/>
      </c>
      <c r="O791" s="8" t="str">
        <f t="shared" si="154"/>
        <v/>
      </c>
      <c r="P791" s="8" t="str">
        <f t="shared" si="155"/>
        <v/>
      </c>
    </row>
    <row r="792" spans="1:16" ht="62.25" customHeight="1" thickTop="1" thickBot="1" x14ac:dyDescent="0.25">
      <c r="A792" s="7" t="s">
        <v>334</v>
      </c>
      <c r="C792" s="7" t="s">
        <v>1800</v>
      </c>
      <c r="D792" s="7">
        <f t="shared" si="144"/>
        <v>231</v>
      </c>
      <c r="E792" s="8">
        <f t="shared" si="145"/>
        <v>97</v>
      </c>
      <c r="F792" s="8" t="e">
        <f t="shared" si="146"/>
        <v>#VALUE!</v>
      </c>
      <c r="G792" s="7">
        <f t="shared" si="147"/>
        <v>96</v>
      </c>
      <c r="H792" s="7" t="e">
        <f t="shared" si="148"/>
        <v>#VALUE!</v>
      </c>
      <c r="I792" s="7" t="e">
        <f t="shared" si="149"/>
        <v>#VALUE!</v>
      </c>
      <c r="J792" s="7" t="e">
        <f t="shared" si="150"/>
        <v>#VALUE!</v>
      </c>
      <c r="K792" s="7" t="e">
        <f t="shared" si="151"/>
        <v>#VALUE!</v>
      </c>
      <c r="M792" s="8" t="str">
        <f t="shared" si="152"/>
        <v xml:space="preserve">PAILLE Gérard                                                                                   </v>
      </c>
      <c r="N792" s="8" t="str">
        <f t="shared" si="153"/>
        <v/>
      </c>
      <c r="O792" s="8" t="str">
        <f t="shared" si="154"/>
        <v/>
      </c>
      <c r="P792" s="8" t="str">
        <f t="shared" si="155"/>
        <v/>
      </c>
    </row>
    <row r="793" spans="1:16" ht="62.25" customHeight="1" thickTop="1" thickBot="1" x14ac:dyDescent="0.25">
      <c r="A793" s="7" t="s">
        <v>907</v>
      </c>
      <c r="C793" s="7" t="s">
        <v>1801</v>
      </c>
      <c r="D793" s="7">
        <f t="shared" si="144"/>
        <v>73</v>
      </c>
      <c r="E793" s="8">
        <f t="shared" si="145"/>
        <v>27</v>
      </c>
      <c r="F793" s="8">
        <f t="shared" si="146"/>
        <v>50</v>
      </c>
      <c r="G793" s="7">
        <f t="shared" si="147"/>
        <v>26</v>
      </c>
      <c r="H793" s="7">
        <f t="shared" si="148"/>
        <v>24</v>
      </c>
      <c r="I793" s="7">
        <f t="shared" si="149"/>
        <v>23</v>
      </c>
      <c r="J793" s="7" t="str">
        <f t="shared" si="150"/>
        <v>PALICOT Béatrice et Gérard| 15 rue Arthur Rimbaud</v>
      </c>
      <c r="K793" s="7" t="str">
        <f t="shared" si="151"/>
        <v>28350   SAINT LUBIN DES</v>
      </c>
      <c r="M793" s="8" t="str">
        <f t="shared" si="152"/>
        <v>PALICOT Béatrice et Gérard</v>
      </c>
      <c r="N793" s="8" t="str">
        <f t="shared" si="153"/>
        <v xml:space="preserve"> 15 rue Arthur Rimbaud</v>
      </c>
      <c r="O793" s="8" t="str">
        <f t="shared" si="154"/>
        <v>28350</v>
      </c>
      <c r="P793" s="8" t="str">
        <f t="shared" si="155"/>
        <v>SAINT LUBIN DES</v>
      </c>
    </row>
    <row r="794" spans="1:16" ht="62.25" customHeight="1" thickTop="1" thickBot="1" x14ac:dyDescent="0.25">
      <c r="A794" s="7" t="s">
        <v>908</v>
      </c>
      <c r="C794" s="7" t="s">
        <v>1802</v>
      </c>
      <c r="D794" s="7">
        <f t="shared" si="144"/>
        <v>53</v>
      </c>
      <c r="E794" s="8">
        <f t="shared" si="145"/>
        <v>18</v>
      </c>
      <c r="F794" s="8">
        <f t="shared" si="146"/>
        <v>40</v>
      </c>
      <c r="G794" s="7">
        <f t="shared" si="147"/>
        <v>17</v>
      </c>
      <c r="H794" s="7">
        <f t="shared" si="148"/>
        <v>23</v>
      </c>
      <c r="I794" s="7">
        <f t="shared" si="149"/>
        <v>13</v>
      </c>
      <c r="J794" s="7" t="str">
        <f t="shared" si="150"/>
        <v>PALICOT Christian|5 allée Xavier Privat</v>
      </c>
      <c r="K794" s="7" t="str">
        <f t="shared" si="151"/>
        <v>28100   DREUX</v>
      </c>
      <c r="M794" s="8" t="str">
        <f t="shared" si="152"/>
        <v>PALICOT Christian</v>
      </c>
      <c r="N794" s="8" t="str">
        <f t="shared" si="153"/>
        <v>5 allée Xavier Privat</v>
      </c>
      <c r="O794" s="8" t="str">
        <f t="shared" si="154"/>
        <v>28100</v>
      </c>
      <c r="P794" s="8" t="str">
        <f t="shared" si="155"/>
        <v>DREUX</v>
      </c>
    </row>
    <row r="795" spans="1:16" ht="62.25" customHeight="1" thickTop="1" thickBot="1" x14ac:dyDescent="0.25">
      <c r="A795" s="7" t="s">
        <v>909</v>
      </c>
      <c r="C795" s="7" t="s">
        <v>1803</v>
      </c>
      <c r="D795" s="7">
        <f t="shared" si="144"/>
        <v>40</v>
      </c>
      <c r="E795" s="8">
        <f t="shared" si="145"/>
        <v>14</v>
      </c>
      <c r="F795" s="8">
        <f t="shared" si="146"/>
        <v>28</v>
      </c>
      <c r="G795" s="7">
        <f t="shared" si="147"/>
        <v>13</v>
      </c>
      <c r="H795" s="7">
        <f t="shared" si="148"/>
        <v>15</v>
      </c>
      <c r="I795" s="7">
        <f t="shared" si="149"/>
        <v>12</v>
      </c>
      <c r="J795" s="7" t="str">
        <f t="shared" si="150"/>
        <v>PAMART Daniel|12 rue du buc</v>
      </c>
      <c r="K795" s="7" t="str">
        <f t="shared" si="151"/>
        <v>27110  VITOT</v>
      </c>
      <c r="M795" s="8" t="str">
        <f t="shared" si="152"/>
        <v>PAMART Daniel</v>
      </c>
      <c r="N795" s="8" t="str">
        <f t="shared" si="153"/>
        <v>12 rue du buc</v>
      </c>
      <c r="O795" s="8" t="str">
        <f t="shared" si="154"/>
        <v>27110</v>
      </c>
      <c r="P795" s="8" t="str">
        <f t="shared" si="155"/>
        <v>ITOT</v>
      </c>
    </row>
    <row r="796" spans="1:16" ht="62.25" customHeight="1" thickTop="1" thickBot="1" x14ac:dyDescent="0.25">
      <c r="A796" s="7" t="s">
        <v>910</v>
      </c>
      <c r="C796" s="7" t="s">
        <v>1804</v>
      </c>
      <c r="D796" s="7">
        <f t="shared" si="144"/>
        <v>63</v>
      </c>
      <c r="E796" s="8">
        <f t="shared" si="145"/>
        <v>19</v>
      </c>
      <c r="F796" s="8">
        <f t="shared" si="146"/>
        <v>38</v>
      </c>
      <c r="G796" s="7">
        <f t="shared" si="147"/>
        <v>18</v>
      </c>
      <c r="H796" s="7">
        <f t="shared" si="148"/>
        <v>20</v>
      </c>
      <c r="I796" s="7">
        <f t="shared" si="149"/>
        <v>25</v>
      </c>
      <c r="J796" s="7" t="str">
        <f t="shared" si="150"/>
        <v xml:space="preserve">PANNIER Jean Paul |3 rue des rosiers </v>
      </c>
      <c r="K796" s="7" t="str">
        <f t="shared" si="151"/>
        <v>27240   BUIS SUR DAMVILLE</v>
      </c>
      <c r="M796" s="8" t="str">
        <f t="shared" si="152"/>
        <v xml:space="preserve">PANNIER Jean Paul </v>
      </c>
      <c r="N796" s="8" t="str">
        <f t="shared" si="153"/>
        <v xml:space="preserve">3 rue des rosiers </v>
      </c>
      <c r="O796" s="8" t="str">
        <f t="shared" si="154"/>
        <v>27240</v>
      </c>
      <c r="P796" s="8" t="str">
        <f t="shared" si="155"/>
        <v>BUIS SUR DAMVILLE</v>
      </c>
    </row>
    <row r="797" spans="1:16" ht="62.25" customHeight="1" thickTop="1" thickBot="1" x14ac:dyDescent="0.25">
      <c r="A797" s="7" t="s">
        <v>534</v>
      </c>
      <c r="C797" s="7" t="s">
        <v>1805</v>
      </c>
      <c r="D797" s="7">
        <f t="shared" si="144"/>
        <v>71</v>
      </c>
      <c r="E797" s="8">
        <f t="shared" si="145"/>
        <v>16</v>
      </c>
      <c r="F797" s="8">
        <f t="shared" si="146"/>
        <v>40</v>
      </c>
      <c r="G797" s="7">
        <f t="shared" si="147"/>
        <v>15</v>
      </c>
      <c r="H797" s="7">
        <f t="shared" si="148"/>
        <v>25</v>
      </c>
      <c r="I797" s="7">
        <f t="shared" si="149"/>
        <v>31</v>
      </c>
      <c r="J797" s="7" t="str">
        <f t="shared" si="150"/>
        <v>PARDIGON Robert|41 rue du Château d eau</v>
      </c>
      <c r="K797" s="7" t="str">
        <f t="shared" si="151"/>
        <v>28220   SAINT HILAIRE SUR YERRE</v>
      </c>
      <c r="M797" s="8" t="str">
        <f t="shared" si="152"/>
        <v>PARDIGON Robert</v>
      </c>
      <c r="N797" s="8" t="str">
        <f t="shared" si="153"/>
        <v>41 rue du Château d eau</v>
      </c>
      <c r="O797" s="8" t="str">
        <f t="shared" si="154"/>
        <v>28220</v>
      </c>
      <c r="P797" s="8" t="str">
        <f t="shared" si="155"/>
        <v>SAINT HILAIRE SUR YERRE</v>
      </c>
    </row>
    <row r="798" spans="1:16" ht="62.25" customHeight="1" thickTop="1" thickBot="1" x14ac:dyDescent="0.25">
      <c r="A798" s="7" t="s">
        <v>911</v>
      </c>
      <c r="C798" s="7" t="s">
        <v>1806</v>
      </c>
      <c r="D798" s="7">
        <f t="shared" si="144"/>
        <v>55</v>
      </c>
      <c r="E798" s="8">
        <f t="shared" si="145"/>
        <v>16</v>
      </c>
      <c r="F798" s="8">
        <f t="shared" si="146"/>
        <v>37</v>
      </c>
      <c r="G798" s="7">
        <f t="shared" si="147"/>
        <v>15</v>
      </c>
      <c r="H798" s="7">
        <f t="shared" si="148"/>
        <v>22</v>
      </c>
      <c r="I798" s="7">
        <f t="shared" si="149"/>
        <v>18</v>
      </c>
      <c r="J798" s="7" t="str">
        <f t="shared" si="150"/>
        <v>PARQUIER Michel|27 route de l avenir</v>
      </c>
      <c r="K798" s="7" t="str">
        <f t="shared" si="151"/>
        <v>27550   NASSANDRES</v>
      </c>
      <c r="M798" s="8" t="str">
        <f t="shared" si="152"/>
        <v>PARQUIER Michel</v>
      </c>
      <c r="N798" s="8" t="str">
        <f t="shared" si="153"/>
        <v>27 route de l avenir</v>
      </c>
      <c r="O798" s="8" t="str">
        <f t="shared" si="154"/>
        <v>27550</v>
      </c>
      <c r="P798" s="8" t="str">
        <f t="shared" si="155"/>
        <v>NASSANDRES</v>
      </c>
    </row>
    <row r="799" spans="1:16" ht="62.25" customHeight="1" thickTop="1" thickBot="1" x14ac:dyDescent="0.25">
      <c r="A799" s="7" t="s">
        <v>535</v>
      </c>
      <c r="C799" s="7" t="s">
        <v>1807</v>
      </c>
      <c r="D799" s="7">
        <f t="shared" si="144"/>
        <v>76</v>
      </c>
      <c r="E799" s="8">
        <f t="shared" si="145"/>
        <v>16</v>
      </c>
      <c r="F799" s="8">
        <f t="shared" si="146"/>
        <v>53</v>
      </c>
      <c r="G799" s="7">
        <f t="shared" si="147"/>
        <v>15</v>
      </c>
      <c r="H799" s="7">
        <f t="shared" si="148"/>
        <v>38</v>
      </c>
      <c r="I799" s="7">
        <f t="shared" si="149"/>
        <v>23</v>
      </c>
      <c r="J799" s="7" t="str">
        <f t="shared" si="150"/>
        <v>PART et Justine|1 rue de la marnière "les perruches"</v>
      </c>
      <c r="K799" s="7" t="str">
        <f t="shared" si="151"/>
        <v>28120   ILLIERS COMBRAY</v>
      </c>
      <c r="M799" s="8" t="str">
        <f t="shared" si="152"/>
        <v>PART et Justine</v>
      </c>
      <c r="N799" s="8" t="str">
        <f t="shared" si="153"/>
        <v>1 rue de la marnière "les perruches"</v>
      </c>
      <c r="O799" s="8" t="str">
        <f t="shared" si="154"/>
        <v>28120</v>
      </c>
      <c r="P799" s="8" t="str">
        <f t="shared" si="155"/>
        <v>ILLIERS COMBRAY</v>
      </c>
    </row>
    <row r="800" spans="1:16" ht="62.25" customHeight="1" thickTop="1" thickBot="1" x14ac:dyDescent="0.25">
      <c r="A800" s="7" t="s">
        <v>536</v>
      </c>
      <c r="C800" s="7" t="s">
        <v>1808</v>
      </c>
      <c r="D800" s="7">
        <f t="shared" si="144"/>
        <v>62</v>
      </c>
      <c r="E800" s="8">
        <f t="shared" si="145"/>
        <v>13</v>
      </c>
      <c r="F800" s="8">
        <f t="shared" si="146"/>
        <v>36</v>
      </c>
      <c r="G800" s="7">
        <f t="shared" si="147"/>
        <v>12</v>
      </c>
      <c r="H800" s="7">
        <f t="shared" si="148"/>
        <v>24</v>
      </c>
      <c r="I800" s="7">
        <f t="shared" si="149"/>
        <v>26</v>
      </c>
      <c r="J800" s="7" t="str">
        <f t="shared" si="150"/>
        <v xml:space="preserve">PASTIER René|39, rue Porte Dunoise </v>
      </c>
      <c r="K800" s="7" t="str">
        <f t="shared" si="151"/>
        <v>28220  LA FERTE VILLENEUIL</v>
      </c>
      <c r="M800" s="8" t="str">
        <f t="shared" si="152"/>
        <v>PASTIER René</v>
      </c>
      <c r="N800" s="8" t="str">
        <f t="shared" si="153"/>
        <v xml:space="preserve">39, rue Porte Dunoise </v>
      </c>
      <c r="O800" s="8" t="str">
        <f t="shared" si="154"/>
        <v>28220</v>
      </c>
      <c r="P800" s="8" t="str">
        <f t="shared" si="155"/>
        <v>A FERTE VILLENEUIL</v>
      </c>
    </row>
    <row r="801" spans="1:16" ht="62.25" customHeight="1" thickTop="1" thickBot="1" x14ac:dyDescent="0.25">
      <c r="A801" s="7" t="s">
        <v>912</v>
      </c>
      <c r="C801" s="7" t="s">
        <v>1809</v>
      </c>
      <c r="D801" s="7">
        <f t="shared" si="144"/>
        <v>68</v>
      </c>
      <c r="E801" s="8">
        <f t="shared" si="145"/>
        <v>36</v>
      </c>
      <c r="F801" s="8">
        <f t="shared" si="146"/>
        <v>55</v>
      </c>
      <c r="G801" s="7">
        <f t="shared" si="147"/>
        <v>35</v>
      </c>
      <c r="H801" s="7">
        <f t="shared" si="148"/>
        <v>20</v>
      </c>
      <c r="I801" s="7">
        <f t="shared" si="149"/>
        <v>13</v>
      </c>
      <c r="J801" s="7" t="str">
        <f t="shared" si="150"/>
        <v>PATRICE Jérome et BLANCHON Déborah |4 rue des Tilleuls</v>
      </c>
      <c r="K801" s="7" t="str">
        <f t="shared" si="151"/>
        <v>28210   ORMOY</v>
      </c>
      <c r="M801" s="8" t="str">
        <f t="shared" si="152"/>
        <v xml:space="preserve">PATRICE Jérome et BLANCHON Déborah </v>
      </c>
      <c r="N801" s="8" t="str">
        <f t="shared" si="153"/>
        <v>4 rue des Tilleuls</v>
      </c>
      <c r="O801" s="8" t="str">
        <f t="shared" si="154"/>
        <v>28210</v>
      </c>
      <c r="P801" s="8" t="str">
        <f t="shared" si="155"/>
        <v>ORMOY</v>
      </c>
    </row>
    <row r="802" spans="1:16" ht="62.25" customHeight="1" thickTop="1" thickBot="1" x14ac:dyDescent="0.25">
      <c r="A802" s="7" t="s">
        <v>913</v>
      </c>
      <c r="C802" s="7" t="s">
        <v>1810</v>
      </c>
      <c r="D802" s="7">
        <f t="shared" si="144"/>
        <v>63</v>
      </c>
      <c r="E802" s="8">
        <f t="shared" si="145"/>
        <v>18</v>
      </c>
      <c r="F802" s="8">
        <f t="shared" si="146"/>
        <v>37</v>
      </c>
      <c r="G802" s="7">
        <f t="shared" si="147"/>
        <v>17</v>
      </c>
      <c r="H802" s="7">
        <f t="shared" si="148"/>
        <v>20</v>
      </c>
      <c r="I802" s="7">
        <f t="shared" si="149"/>
        <v>26</v>
      </c>
      <c r="J802" s="7" t="str">
        <f t="shared" si="150"/>
        <v>PELCAT Dominique |1 rue de la vallée</v>
      </c>
      <c r="K802" s="7" t="str">
        <f t="shared" si="151"/>
        <v>27290   FRENEUSE SUR RISLE</v>
      </c>
      <c r="M802" s="8" t="str">
        <f t="shared" si="152"/>
        <v xml:space="preserve">PELCAT Dominique </v>
      </c>
      <c r="N802" s="8" t="str">
        <f t="shared" si="153"/>
        <v>1 rue de la vallée</v>
      </c>
      <c r="O802" s="8" t="str">
        <f t="shared" si="154"/>
        <v>27290</v>
      </c>
      <c r="P802" s="8" t="str">
        <f t="shared" si="155"/>
        <v>FRENEUSE SUR RISLE</v>
      </c>
    </row>
    <row r="803" spans="1:16" ht="62.25" customHeight="1" thickTop="1" thickBot="1" x14ac:dyDescent="0.25">
      <c r="A803" s="7" t="s">
        <v>915</v>
      </c>
      <c r="C803" s="7" t="s">
        <v>1811</v>
      </c>
      <c r="D803" s="7">
        <f t="shared" si="144"/>
        <v>79</v>
      </c>
      <c r="E803" s="8">
        <f t="shared" si="145"/>
        <v>30</v>
      </c>
      <c r="F803" s="8">
        <f t="shared" si="146"/>
        <v>63</v>
      </c>
      <c r="G803" s="7">
        <f t="shared" si="147"/>
        <v>29</v>
      </c>
      <c r="H803" s="7">
        <f t="shared" si="148"/>
        <v>34</v>
      </c>
      <c r="I803" s="7">
        <f t="shared" si="149"/>
        <v>16</v>
      </c>
      <c r="J803" s="7" t="str">
        <f t="shared" si="150"/>
        <v xml:space="preserve">PELLETIER Annick et Dominique| 26 rue du Citoyen Maire Masure </v>
      </c>
      <c r="K803" s="7" t="str">
        <f t="shared" si="151"/>
        <v>28310   JANVILLE</v>
      </c>
      <c r="M803" s="8" t="str">
        <f t="shared" si="152"/>
        <v>PELLETIER Annick et Dominique</v>
      </c>
      <c r="N803" s="8" t="str">
        <f t="shared" si="153"/>
        <v xml:space="preserve"> 26 rue du Citoyen Maire Masure </v>
      </c>
      <c r="O803" s="8" t="str">
        <f t="shared" si="154"/>
        <v>28310</v>
      </c>
      <c r="P803" s="8" t="str">
        <f t="shared" si="155"/>
        <v>JANVILLE</v>
      </c>
    </row>
    <row r="804" spans="1:16" ht="62.25" customHeight="1" thickTop="1" thickBot="1" x14ac:dyDescent="0.25">
      <c r="A804" s="7" t="s">
        <v>537</v>
      </c>
      <c r="C804" s="7" t="s">
        <v>1812</v>
      </c>
      <c r="D804" s="7">
        <f t="shared" si="144"/>
        <v>64</v>
      </c>
      <c r="E804" s="8">
        <f t="shared" si="145"/>
        <v>18</v>
      </c>
      <c r="F804" s="8">
        <f t="shared" si="146"/>
        <v>51</v>
      </c>
      <c r="G804" s="7">
        <f t="shared" si="147"/>
        <v>17</v>
      </c>
      <c r="H804" s="7">
        <f t="shared" si="148"/>
        <v>34</v>
      </c>
      <c r="I804" s="7">
        <f t="shared" si="149"/>
        <v>13</v>
      </c>
      <c r="J804" s="7" t="str">
        <f t="shared" si="150"/>
        <v>PELLETIER Evelyne|17 rue du Prévot Général Barrier</v>
      </c>
      <c r="K804" s="7" t="str">
        <f t="shared" si="151"/>
        <v>28100   DREUX</v>
      </c>
      <c r="M804" s="8" t="str">
        <f t="shared" si="152"/>
        <v>PELLETIER Evelyne</v>
      </c>
      <c r="N804" s="8" t="str">
        <f t="shared" si="153"/>
        <v>17 rue du Prévot Général Barrier</v>
      </c>
      <c r="O804" s="8" t="str">
        <f t="shared" si="154"/>
        <v>28100</v>
      </c>
      <c r="P804" s="8" t="str">
        <f t="shared" si="155"/>
        <v>DREUX</v>
      </c>
    </row>
    <row r="805" spans="1:16" ht="62.25" customHeight="1" thickTop="1" thickBot="1" x14ac:dyDescent="0.25">
      <c r="A805" s="7" t="s">
        <v>914</v>
      </c>
      <c r="C805" s="7" t="s">
        <v>1813</v>
      </c>
      <c r="D805" s="7">
        <f t="shared" si="144"/>
        <v>57</v>
      </c>
      <c r="E805" s="8">
        <f t="shared" si="145"/>
        <v>30</v>
      </c>
      <c r="F805" s="8">
        <f t="shared" si="146"/>
        <v>44</v>
      </c>
      <c r="G805" s="7">
        <f t="shared" si="147"/>
        <v>29</v>
      </c>
      <c r="H805" s="7">
        <f t="shared" si="148"/>
        <v>15</v>
      </c>
      <c r="I805" s="7">
        <f t="shared" si="149"/>
        <v>13</v>
      </c>
      <c r="J805" s="7" t="str">
        <f t="shared" si="150"/>
        <v>PELLETIER Valérie et Bertrand|59 Grande Rue</v>
      </c>
      <c r="K805" s="7" t="str">
        <f t="shared" si="151"/>
        <v>28290   ARROU</v>
      </c>
      <c r="M805" s="8" t="str">
        <f t="shared" si="152"/>
        <v>PELLETIER Valérie et Bertrand</v>
      </c>
      <c r="N805" s="8" t="str">
        <f t="shared" si="153"/>
        <v>59 Grande Rue</v>
      </c>
      <c r="O805" s="8" t="str">
        <f t="shared" si="154"/>
        <v>28290</v>
      </c>
      <c r="P805" s="8" t="str">
        <f t="shared" si="155"/>
        <v>ARROU</v>
      </c>
    </row>
    <row r="806" spans="1:16" ht="62.25" customHeight="1" thickTop="1" thickBot="1" x14ac:dyDescent="0.25">
      <c r="A806" s="7" t="s">
        <v>916</v>
      </c>
      <c r="C806" s="7" t="s">
        <v>1814</v>
      </c>
      <c r="D806" s="7">
        <f t="shared" si="144"/>
        <v>70</v>
      </c>
      <c r="E806" s="8">
        <f t="shared" si="145"/>
        <v>28</v>
      </c>
      <c r="F806" s="8">
        <f t="shared" si="146"/>
        <v>55</v>
      </c>
      <c r="G806" s="7">
        <f t="shared" si="147"/>
        <v>27</v>
      </c>
      <c r="H806" s="7">
        <f t="shared" si="148"/>
        <v>28</v>
      </c>
      <c r="I806" s="7">
        <f t="shared" si="149"/>
        <v>15</v>
      </c>
      <c r="J806" s="7" t="str">
        <f t="shared" si="150"/>
        <v>PELTIER Olivier et Isabelle| 5 place du clos du perche</v>
      </c>
      <c r="K806" s="7" t="str">
        <f t="shared" si="151"/>
        <v>28410  ABONDANT</v>
      </c>
      <c r="M806" s="8" t="str">
        <f t="shared" si="152"/>
        <v>PELTIER Olivier et Isabelle</v>
      </c>
      <c r="N806" s="8" t="str">
        <f t="shared" si="153"/>
        <v xml:space="preserve"> 5 place du clos du perche</v>
      </c>
      <c r="O806" s="8" t="str">
        <f t="shared" si="154"/>
        <v>28410</v>
      </c>
      <c r="P806" s="8" t="str">
        <f t="shared" si="155"/>
        <v>BONDANT</v>
      </c>
    </row>
    <row r="807" spans="1:16" ht="62.25" customHeight="1" thickTop="1" thickBot="1" x14ac:dyDescent="0.25">
      <c r="A807" s="7" t="s">
        <v>917</v>
      </c>
      <c r="C807" s="7" t="s">
        <v>1815</v>
      </c>
      <c r="D807" s="7">
        <f t="shared" si="144"/>
        <v>71</v>
      </c>
      <c r="E807" s="8">
        <f t="shared" si="145"/>
        <v>24</v>
      </c>
      <c r="F807" s="8">
        <f t="shared" si="146"/>
        <v>45</v>
      </c>
      <c r="G807" s="7">
        <f t="shared" si="147"/>
        <v>23</v>
      </c>
      <c r="H807" s="7">
        <f t="shared" si="148"/>
        <v>22</v>
      </c>
      <c r="I807" s="7">
        <f t="shared" si="149"/>
        <v>26</v>
      </c>
      <c r="J807" s="7" t="str">
        <f t="shared" si="150"/>
        <v>PENOT Pascal et Carole |16 rue du bourg long</v>
      </c>
      <c r="K807" s="7" t="str">
        <f t="shared" si="151"/>
        <v>28800  TRIZAY LES BONNEVAL</v>
      </c>
      <c r="M807" s="8" t="str">
        <f t="shared" si="152"/>
        <v xml:space="preserve">PENOT Pascal et Carole </v>
      </c>
      <c r="N807" s="8" t="str">
        <f t="shared" si="153"/>
        <v>16 rue du bourg long</v>
      </c>
      <c r="O807" s="8" t="str">
        <f t="shared" si="154"/>
        <v>28800</v>
      </c>
      <c r="P807" s="8" t="str">
        <f t="shared" si="155"/>
        <v>RIZAY LES BONNEVAL</v>
      </c>
    </row>
    <row r="808" spans="1:16" ht="62.25" customHeight="1" thickTop="1" thickBot="1" x14ac:dyDescent="0.25">
      <c r="A808" s="7" t="s">
        <v>538</v>
      </c>
      <c r="C808" s="7" t="s">
        <v>1816</v>
      </c>
      <c r="D808" s="7">
        <f t="shared" si="144"/>
        <v>56</v>
      </c>
      <c r="E808" s="8">
        <f t="shared" si="145"/>
        <v>13</v>
      </c>
      <c r="F808" s="8">
        <f t="shared" si="146"/>
        <v>32</v>
      </c>
      <c r="G808" s="7">
        <f t="shared" si="147"/>
        <v>12</v>
      </c>
      <c r="H808" s="7">
        <f t="shared" si="148"/>
        <v>20</v>
      </c>
      <c r="I808" s="7">
        <f t="shared" si="149"/>
        <v>24</v>
      </c>
      <c r="J808" s="7" t="str">
        <f t="shared" si="150"/>
        <v xml:space="preserve">PENVERN Yann|65 Bis grande rue </v>
      </c>
      <c r="K808" s="7" t="str">
        <f t="shared" si="151"/>
        <v>28500   AUNAY SOUS CRECY</v>
      </c>
      <c r="M808" s="8" t="str">
        <f t="shared" si="152"/>
        <v>PENVERN Yann</v>
      </c>
      <c r="N808" s="8" t="str">
        <f t="shared" si="153"/>
        <v xml:space="preserve">65 Bis grande rue </v>
      </c>
      <c r="O808" s="8" t="str">
        <f t="shared" si="154"/>
        <v>28500</v>
      </c>
      <c r="P808" s="8" t="str">
        <f t="shared" si="155"/>
        <v>AUNAY SOUS CRECY</v>
      </c>
    </row>
    <row r="809" spans="1:16" ht="62.25" customHeight="1" thickTop="1" thickBot="1" x14ac:dyDescent="0.25">
      <c r="A809" s="7" t="s">
        <v>918</v>
      </c>
      <c r="C809" s="7" t="s">
        <v>1817</v>
      </c>
      <c r="D809" s="7">
        <f t="shared" si="144"/>
        <v>73</v>
      </c>
      <c r="E809" s="8">
        <f t="shared" si="145"/>
        <v>35</v>
      </c>
      <c r="F809" s="8">
        <f t="shared" si="146"/>
        <v>55</v>
      </c>
      <c r="G809" s="7">
        <f t="shared" si="147"/>
        <v>34</v>
      </c>
      <c r="H809" s="7">
        <f t="shared" si="148"/>
        <v>21</v>
      </c>
      <c r="I809" s="7">
        <f t="shared" si="149"/>
        <v>18</v>
      </c>
      <c r="J809" s="7" t="str">
        <f t="shared" si="150"/>
        <v>PEREIRA Daniel et Marie Christina |13 rue Jean Trubert</v>
      </c>
      <c r="K809" s="7" t="str">
        <f t="shared" si="151"/>
        <v>28700   DENONVILLE</v>
      </c>
      <c r="M809" s="8" t="str">
        <f t="shared" si="152"/>
        <v xml:space="preserve">PEREIRA Daniel et Marie Christina </v>
      </c>
      <c r="N809" s="8" t="str">
        <f t="shared" si="153"/>
        <v>13 rue Jean Trubert</v>
      </c>
      <c r="O809" s="8" t="str">
        <f t="shared" si="154"/>
        <v>28700</v>
      </c>
      <c r="P809" s="8" t="str">
        <f t="shared" si="155"/>
        <v>DENONVILLE</v>
      </c>
    </row>
    <row r="810" spans="1:16" ht="62.25" customHeight="1" thickTop="1" thickBot="1" x14ac:dyDescent="0.25">
      <c r="A810" s="7" t="s">
        <v>919</v>
      </c>
      <c r="C810" s="7" t="s">
        <v>1818</v>
      </c>
      <c r="D810" s="7">
        <f t="shared" si="144"/>
        <v>62</v>
      </c>
      <c r="E810" s="8">
        <f t="shared" si="145"/>
        <v>25</v>
      </c>
      <c r="F810" s="8">
        <f t="shared" si="146"/>
        <v>51</v>
      </c>
      <c r="G810" s="7">
        <f t="shared" si="147"/>
        <v>24</v>
      </c>
      <c r="H810" s="7">
        <f t="shared" si="148"/>
        <v>27</v>
      </c>
      <c r="I810" s="7">
        <f t="shared" si="149"/>
        <v>11</v>
      </c>
      <c r="J810" s="7" t="str">
        <f t="shared" si="150"/>
        <v xml:space="preserve">PERREE Josette et Gilles| 29 lieu dit Le Débucher </v>
      </c>
      <c r="K810" s="7" t="str">
        <f t="shared" si="151"/>
        <v>28260  ANET</v>
      </c>
      <c r="M810" s="8" t="str">
        <f t="shared" si="152"/>
        <v>PERREE Josette et Gilles</v>
      </c>
      <c r="N810" s="8" t="str">
        <f t="shared" si="153"/>
        <v xml:space="preserve"> 29 lieu dit Le Débucher </v>
      </c>
      <c r="O810" s="8" t="str">
        <f t="shared" si="154"/>
        <v>28260</v>
      </c>
      <c r="P810" s="8" t="str">
        <f t="shared" si="155"/>
        <v>NET</v>
      </c>
    </row>
    <row r="811" spans="1:16" ht="62.25" customHeight="1" thickTop="1" thickBot="1" x14ac:dyDescent="0.25">
      <c r="A811" s="7" t="s">
        <v>920</v>
      </c>
      <c r="C811" s="7" t="s">
        <v>1819</v>
      </c>
      <c r="D811" s="7">
        <f t="shared" si="144"/>
        <v>80</v>
      </c>
      <c r="E811" s="8">
        <f t="shared" si="145"/>
        <v>30</v>
      </c>
      <c r="F811" s="8">
        <f t="shared" si="146"/>
        <v>62</v>
      </c>
      <c r="G811" s="7">
        <f t="shared" si="147"/>
        <v>29</v>
      </c>
      <c r="H811" s="7">
        <f t="shared" si="148"/>
        <v>33</v>
      </c>
      <c r="I811" s="7">
        <f t="shared" si="149"/>
        <v>18</v>
      </c>
      <c r="J811" s="7" t="str">
        <f t="shared" si="150"/>
        <v>PESCHARD Marylène et Philippe|15 impasse Jean-Baptiste Samson</v>
      </c>
      <c r="K811" s="7" t="str">
        <f t="shared" si="151"/>
        <v>28500  VERNOUILLET</v>
      </c>
      <c r="M811" s="8" t="str">
        <f t="shared" si="152"/>
        <v>PESCHARD Marylène et Philippe</v>
      </c>
      <c r="N811" s="8" t="str">
        <f t="shared" si="153"/>
        <v>15 impasse Jean-Baptiste Samson</v>
      </c>
      <c r="O811" s="8" t="str">
        <f t="shared" si="154"/>
        <v>28500</v>
      </c>
      <c r="P811" s="8" t="str">
        <f t="shared" si="155"/>
        <v>ERNOUILLET</v>
      </c>
    </row>
    <row r="812" spans="1:16" ht="62.25" customHeight="1" thickTop="1" thickBot="1" x14ac:dyDescent="0.25">
      <c r="A812" s="7" t="s">
        <v>539</v>
      </c>
      <c r="C812" s="7" t="s">
        <v>1820</v>
      </c>
      <c r="D812" s="7">
        <f t="shared" si="144"/>
        <v>62</v>
      </c>
      <c r="E812" s="8">
        <f t="shared" si="145"/>
        <v>16</v>
      </c>
      <c r="F812" s="8">
        <f t="shared" si="146"/>
        <v>37</v>
      </c>
      <c r="G812" s="7">
        <f t="shared" si="147"/>
        <v>15</v>
      </c>
      <c r="H812" s="7">
        <f t="shared" si="148"/>
        <v>22</v>
      </c>
      <c r="I812" s="7">
        <f t="shared" si="149"/>
        <v>25</v>
      </c>
      <c r="J812" s="7" t="str">
        <f t="shared" si="150"/>
        <v>PETITBON Daniel|63 rue du 8 mai 1945</v>
      </c>
      <c r="K812" s="7" t="str">
        <f t="shared" si="151"/>
        <v>27160   BRETEUIL SUR ITON</v>
      </c>
      <c r="M812" s="8" t="str">
        <f t="shared" si="152"/>
        <v>PETITBON Daniel</v>
      </c>
      <c r="N812" s="8" t="str">
        <f t="shared" si="153"/>
        <v>63 rue du 8 mai 1945</v>
      </c>
      <c r="O812" s="8" t="str">
        <f t="shared" si="154"/>
        <v>27160</v>
      </c>
      <c r="P812" s="8" t="str">
        <f t="shared" si="155"/>
        <v>BRETEUIL SUR ITON</v>
      </c>
    </row>
    <row r="813" spans="1:16" ht="62.25" customHeight="1" thickTop="1" thickBot="1" x14ac:dyDescent="0.25">
      <c r="A813" s="7" t="s">
        <v>921</v>
      </c>
      <c r="C813" s="7" t="s">
        <v>1821</v>
      </c>
      <c r="D813" s="7">
        <f t="shared" si="144"/>
        <v>52</v>
      </c>
      <c r="E813" s="8">
        <f t="shared" si="145"/>
        <v>15</v>
      </c>
      <c r="F813" s="8">
        <f t="shared" si="146"/>
        <v>31</v>
      </c>
      <c r="G813" s="7">
        <f t="shared" si="147"/>
        <v>14</v>
      </c>
      <c r="H813" s="7">
        <f t="shared" si="148"/>
        <v>17</v>
      </c>
      <c r="I813" s="7">
        <f t="shared" si="149"/>
        <v>21</v>
      </c>
      <c r="J813" s="7" t="str">
        <f t="shared" si="150"/>
        <v>PETON Régine  |3 rue des Ormes</v>
      </c>
      <c r="K813" s="7" t="str">
        <f t="shared" si="151"/>
        <v>28170  CHATEAUNEUF EN</v>
      </c>
      <c r="M813" s="8" t="str">
        <f t="shared" si="152"/>
        <v xml:space="preserve">PETON Régine  </v>
      </c>
      <c r="N813" s="8" t="str">
        <f t="shared" si="153"/>
        <v>3 rue des Ormes</v>
      </c>
      <c r="O813" s="8" t="str">
        <f t="shared" si="154"/>
        <v>28170</v>
      </c>
      <c r="P813" s="8" t="str">
        <f t="shared" si="155"/>
        <v>HATEAUNEUF EN</v>
      </c>
    </row>
    <row r="814" spans="1:16" ht="62.25" customHeight="1" thickTop="1" thickBot="1" x14ac:dyDescent="0.25">
      <c r="A814" s="7" t="s">
        <v>540</v>
      </c>
      <c r="C814" s="7" t="s">
        <v>1822</v>
      </c>
      <c r="D814" s="7">
        <f t="shared" si="144"/>
        <v>64</v>
      </c>
      <c r="E814" s="8">
        <f t="shared" si="145"/>
        <v>16</v>
      </c>
      <c r="F814" s="8">
        <f t="shared" si="146"/>
        <v>50</v>
      </c>
      <c r="G814" s="7">
        <f t="shared" si="147"/>
        <v>15</v>
      </c>
      <c r="H814" s="7">
        <f t="shared" si="148"/>
        <v>35</v>
      </c>
      <c r="I814" s="7">
        <f t="shared" si="149"/>
        <v>14</v>
      </c>
      <c r="J814" s="7" t="str">
        <f t="shared" si="150"/>
        <v>PETTON Stéphane|33 rue des bucherons "Netreville"</v>
      </c>
      <c r="K814" s="7" t="str">
        <f t="shared" si="151"/>
        <v>27000   EVREUX</v>
      </c>
      <c r="M814" s="8" t="str">
        <f t="shared" si="152"/>
        <v>PETTON Stéphane</v>
      </c>
      <c r="N814" s="8" t="str">
        <f t="shared" si="153"/>
        <v>33 rue des bucherons "Netreville"</v>
      </c>
      <c r="O814" s="8" t="str">
        <f t="shared" si="154"/>
        <v>27000</v>
      </c>
      <c r="P814" s="8" t="str">
        <f t="shared" si="155"/>
        <v>EVREUX</v>
      </c>
    </row>
    <row r="815" spans="1:16" ht="62.25" customHeight="1" thickTop="1" thickBot="1" x14ac:dyDescent="0.25">
      <c r="A815" s="7" t="s">
        <v>922</v>
      </c>
      <c r="C815" s="7" t="s">
        <v>1823</v>
      </c>
      <c r="D815" s="7">
        <f t="shared" si="144"/>
        <v>66</v>
      </c>
      <c r="E815" s="8">
        <f t="shared" si="145"/>
        <v>27</v>
      </c>
      <c r="F815" s="8">
        <f t="shared" si="146"/>
        <v>48</v>
      </c>
      <c r="G815" s="7">
        <f t="shared" si="147"/>
        <v>26</v>
      </c>
      <c r="H815" s="7">
        <f t="shared" si="148"/>
        <v>22</v>
      </c>
      <c r="I815" s="7">
        <f t="shared" si="149"/>
        <v>18</v>
      </c>
      <c r="J815" s="7" t="str">
        <f t="shared" si="150"/>
        <v>PHANUEL Gérard et Danielle|2 rue Hélène Boucher</v>
      </c>
      <c r="K815" s="7" t="str">
        <f t="shared" si="151"/>
        <v>28500  VERNOUILLET</v>
      </c>
      <c r="M815" s="8" t="str">
        <f t="shared" si="152"/>
        <v>PHANUEL Gérard et Danielle</v>
      </c>
      <c r="N815" s="8" t="str">
        <f t="shared" si="153"/>
        <v>2 rue Hélène Boucher</v>
      </c>
      <c r="O815" s="8" t="str">
        <f t="shared" si="154"/>
        <v>28500</v>
      </c>
      <c r="P815" s="8" t="str">
        <f t="shared" si="155"/>
        <v>ERNOUILLET</v>
      </c>
    </row>
    <row r="816" spans="1:16" ht="62.25" customHeight="1" thickTop="1" thickBot="1" x14ac:dyDescent="0.25">
      <c r="A816" s="7" t="s">
        <v>541</v>
      </c>
      <c r="C816" s="7" t="s">
        <v>1824</v>
      </c>
      <c r="D816" s="7">
        <f t="shared" si="144"/>
        <v>64</v>
      </c>
      <c r="E816" s="8">
        <f t="shared" si="145"/>
        <v>20</v>
      </c>
      <c r="F816" s="8">
        <f t="shared" si="146"/>
        <v>40</v>
      </c>
      <c r="G816" s="7">
        <f t="shared" si="147"/>
        <v>19</v>
      </c>
      <c r="H816" s="7">
        <f t="shared" si="148"/>
        <v>21</v>
      </c>
      <c r="I816" s="7">
        <f t="shared" si="149"/>
        <v>24</v>
      </c>
      <c r="J816" s="7" t="str">
        <f t="shared" si="150"/>
        <v>PHILBERT / DEBAILLY|31 rue des Tilleuls</v>
      </c>
      <c r="K816" s="7" t="str">
        <f t="shared" si="151"/>
        <v>28140   TILLAY LE PENEUX</v>
      </c>
      <c r="M816" s="8" t="str">
        <f t="shared" si="152"/>
        <v>PHILBERT / DEBAILLY</v>
      </c>
      <c r="N816" s="8" t="str">
        <f t="shared" si="153"/>
        <v>31 rue des Tilleuls</v>
      </c>
      <c r="O816" s="8" t="str">
        <f t="shared" si="154"/>
        <v>28140</v>
      </c>
      <c r="P816" s="8" t="str">
        <f t="shared" si="155"/>
        <v>TILLAY LE PENEUX</v>
      </c>
    </row>
    <row r="817" spans="1:16" ht="62.25" customHeight="1" thickTop="1" thickBot="1" x14ac:dyDescent="0.25">
      <c r="A817" s="7" t="s">
        <v>923</v>
      </c>
      <c r="C817" s="7" t="s">
        <v>1825</v>
      </c>
      <c r="D817" s="7">
        <f t="shared" si="144"/>
        <v>77</v>
      </c>
      <c r="E817" s="8">
        <f t="shared" si="145"/>
        <v>30</v>
      </c>
      <c r="F817" s="8">
        <f t="shared" si="146"/>
        <v>51</v>
      </c>
      <c r="G817" s="7">
        <f t="shared" si="147"/>
        <v>29</v>
      </c>
      <c r="H817" s="7">
        <f t="shared" si="148"/>
        <v>22</v>
      </c>
      <c r="I817" s="7">
        <f t="shared" si="149"/>
        <v>26</v>
      </c>
      <c r="J817" s="7" t="str">
        <f t="shared" si="150"/>
        <v>PICARD Micheline et Philippe |17 rue de Courtalain</v>
      </c>
      <c r="K817" s="7" t="str">
        <f t="shared" si="151"/>
        <v>28220   CLOYES SUR LE LOIR</v>
      </c>
      <c r="M817" s="8" t="str">
        <f t="shared" si="152"/>
        <v xml:space="preserve">PICARD Micheline et Philippe </v>
      </c>
      <c r="N817" s="8" t="str">
        <f t="shared" si="153"/>
        <v>17 rue de Courtalain</v>
      </c>
      <c r="O817" s="8" t="str">
        <f t="shared" si="154"/>
        <v>28220</v>
      </c>
      <c r="P817" s="8" t="str">
        <f t="shared" si="155"/>
        <v>CLOYES SUR LE LOIR</v>
      </c>
    </row>
    <row r="818" spans="1:16" ht="62.25" customHeight="1" thickTop="1" thickBot="1" x14ac:dyDescent="0.25">
      <c r="A818" s="7" t="s">
        <v>335</v>
      </c>
      <c r="C818" s="7" t="s">
        <v>1826</v>
      </c>
      <c r="D818" s="7">
        <f t="shared" si="144"/>
        <v>232</v>
      </c>
      <c r="E818" s="8">
        <f t="shared" si="145"/>
        <v>91</v>
      </c>
      <c r="F818" s="8" t="e">
        <f t="shared" si="146"/>
        <v>#VALUE!</v>
      </c>
      <c r="G818" s="7">
        <f t="shared" si="147"/>
        <v>90</v>
      </c>
      <c r="H818" s="7" t="e">
        <f t="shared" si="148"/>
        <v>#VALUE!</v>
      </c>
      <c r="I818" s="7" t="e">
        <f t="shared" si="149"/>
        <v>#VALUE!</v>
      </c>
      <c r="J818" s="7" t="e">
        <f t="shared" si="150"/>
        <v>#VALUE!</v>
      </c>
      <c r="K818" s="7" t="e">
        <f t="shared" si="151"/>
        <v>#VALUE!</v>
      </c>
      <c r="M818" s="8" t="str">
        <f t="shared" si="152"/>
        <v xml:space="preserve">PICARD Philippe et Fabienne                                                               </v>
      </c>
      <c r="N818" s="8" t="str">
        <f t="shared" si="153"/>
        <v/>
      </c>
      <c r="O818" s="8" t="str">
        <f t="shared" si="154"/>
        <v/>
      </c>
      <c r="P818" s="8" t="str">
        <f t="shared" si="155"/>
        <v/>
      </c>
    </row>
    <row r="819" spans="1:16" ht="62.25" customHeight="1" thickTop="1" thickBot="1" x14ac:dyDescent="0.25">
      <c r="A819" s="7" t="s">
        <v>336</v>
      </c>
      <c r="C819" s="7" t="s">
        <v>1827</v>
      </c>
      <c r="D819" s="7">
        <f t="shared" si="144"/>
        <v>218</v>
      </c>
      <c r="E819" s="8">
        <f t="shared" si="145"/>
        <v>88</v>
      </c>
      <c r="F819" s="8" t="e">
        <f t="shared" si="146"/>
        <v>#VALUE!</v>
      </c>
      <c r="G819" s="7">
        <f t="shared" si="147"/>
        <v>87</v>
      </c>
      <c r="H819" s="7" t="e">
        <f t="shared" si="148"/>
        <v>#VALUE!</v>
      </c>
      <c r="I819" s="7" t="e">
        <f t="shared" si="149"/>
        <v>#VALUE!</v>
      </c>
      <c r="J819" s="7" t="e">
        <f t="shared" si="150"/>
        <v>#VALUE!</v>
      </c>
      <c r="K819" s="7" t="e">
        <f t="shared" si="151"/>
        <v>#VALUE!</v>
      </c>
      <c r="M819" s="8" t="str">
        <f t="shared" si="152"/>
        <v xml:space="preserve">PICAUD                                                                                 </v>
      </c>
      <c r="N819" s="8" t="str">
        <f t="shared" si="153"/>
        <v/>
      </c>
      <c r="O819" s="8" t="str">
        <f t="shared" si="154"/>
        <v/>
      </c>
      <c r="P819" s="8" t="str">
        <f t="shared" si="155"/>
        <v/>
      </c>
    </row>
    <row r="820" spans="1:16" ht="62.25" customHeight="1" thickTop="1" thickBot="1" x14ac:dyDescent="0.25">
      <c r="A820" s="7" t="s">
        <v>337</v>
      </c>
      <c r="C820" s="7" t="s">
        <v>1828</v>
      </c>
      <c r="D820" s="7">
        <f t="shared" si="144"/>
        <v>230</v>
      </c>
      <c r="E820" s="8">
        <f t="shared" si="145"/>
        <v>93</v>
      </c>
      <c r="F820" s="8" t="e">
        <f t="shared" si="146"/>
        <v>#VALUE!</v>
      </c>
      <c r="G820" s="7">
        <f t="shared" si="147"/>
        <v>92</v>
      </c>
      <c r="H820" s="7" t="e">
        <f t="shared" si="148"/>
        <v>#VALUE!</v>
      </c>
      <c r="I820" s="7" t="e">
        <f t="shared" si="149"/>
        <v>#VALUE!</v>
      </c>
      <c r="J820" s="7" t="e">
        <f t="shared" si="150"/>
        <v>#VALUE!</v>
      </c>
      <c r="K820" s="7" t="e">
        <f t="shared" si="151"/>
        <v>#VALUE!</v>
      </c>
      <c r="M820" s="8" t="str">
        <f t="shared" si="152"/>
        <v xml:space="preserve">PICCOLINI Thomas                                                                            </v>
      </c>
      <c r="N820" s="8" t="str">
        <f t="shared" si="153"/>
        <v/>
      </c>
      <c r="O820" s="8" t="str">
        <f t="shared" si="154"/>
        <v/>
      </c>
      <c r="P820" s="8" t="str">
        <f t="shared" si="155"/>
        <v/>
      </c>
    </row>
    <row r="821" spans="1:16" ht="62.25" customHeight="1" thickTop="1" thickBot="1" x14ac:dyDescent="0.25">
      <c r="A821" s="7" t="s">
        <v>338</v>
      </c>
      <c r="C821" s="7" t="s">
        <v>1829</v>
      </c>
      <c r="D821" s="7">
        <f t="shared" si="144"/>
        <v>241</v>
      </c>
      <c r="E821" s="8">
        <f t="shared" si="145"/>
        <v>98</v>
      </c>
      <c r="F821" s="8" t="e">
        <f t="shared" si="146"/>
        <v>#VALUE!</v>
      </c>
      <c r="G821" s="7">
        <f t="shared" si="147"/>
        <v>97</v>
      </c>
      <c r="H821" s="7" t="e">
        <f t="shared" si="148"/>
        <v>#VALUE!</v>
      </c>
      <c r="I821" s="7" t="e">
        <f t="shared" si="149"/>
        <v>#VALUE!</v>
      </c>
      <c r="J821" s="7" t="e">
        <f t="shared" si="150"/>
        <v>#VALUE!</v>
      </c>
      <c r="K821" s="7" t="e">
        <f t="shared" si="151"/>
        <v>#VALUE!</v>
      </c>
      <c r="M821" s="8" t="str">
        <f t="shared" si="152"/>
        <v xml:space="preserve">PICOT Jean                                                                                       </v>
      </c>
      <c r="N821" s="8" t="str">
        <f t="shared" si="153"/>
        <v/>
      </c>
      <c r="O821" s="8" t="str">
        <f t="shared" si="154"/>
        <v/>
      </c>
      <c r="P821" s="8" t="str">
        <f t="shared" si="155"/>
        <v/>
      </c>
    </row>
    <row r="822" spans="1:16" ht="62.25" customHeight="1" thickTop="1" thickBot="1" x14ac:dyDescent="0.25">
      <c r="A822" s="7" t="s">
        <v>339</v>
      </c>
      <c r="C822" s="7" t="s">
        <v>1830</v>
      </c>
      <c r="D822" s="7">
        <f t="shared" si="144"/>
        <v>224</v>
      </c>
      <c r="E822" s="8">
        <f t="shared" si="145"/>
        <v>87</v>
      </c>
      <c r="F822" s="8" t="e">
        <f t="shared" si="146"/>
        <v>#VALUE!</v>
      </c>
      <c r="G822" s="7">
        <f t="shared" si="147"/>
        <v>86</v>
      </c>
      <c r="H822" s="7" t="e">
        <f t="shared" si="148"/>
        <v>#VALUE!</v>
      </c>
      <c r="I822" s="7" t="e">
        <f t="shared" si="149"/>
        <v>#VALUE!</v>
      </c>
      <c r="J822" s="7" t="e">
        <f t="shared" si="150"/>
        <v>#VALUE!</v>
      </c>
      <c r="K822" s="7" t="e">
        <f t="shared" si="151"/>
        <v>#VALUE!</v>
      </c>
      <c r="M822" s="8" t="str">
        <f t="shared" si="152"/>
        <v xml:space="preserve">PIETRUSZEWSKI Gaële et Ladislas                                                       </v>
      </c>
      <c r="N822" s="8" t="str">
        <f t="shared" si="153"/>
        <v/>
      </c>
      <c r="O822" s="8" t="str">
        <f t="shared" si="154"/>
        <v/>
      </c>
      <c r="P822" s="8" t="str">
        <f t="shared" si="155"/>
        <v/>
      </c>
    </row>
    <row r="823" spans="1:16" ht="62.25" customHeight="1" thickTop="1" thickBot="1" x14ac:dyDescent="0.25">
      <c r="A823" s="7" t="s">
        <v>340</v>
      </c>
      <c r="C823" s="7" t="s">
        <v>1831</v>
      </c>
      <c r="D823" s="7">
        <f t="shared" si="144"/>
        <v>244</v>
      </c>
      <c r="E823" s="8">
        <f t="shared" si="145"/>
        <v>99</v>
      </c>
      <c r="F823" s="8" t="e">
        <f t="shared" si="146"/>
        <v>#VALUE!</v>
      </c>
      <c r="G823" s="7">
        <f t="shared" si="147"/>
        <v>98</v>
      </c>
      <c r="H823" s="7" t="e">
        <f t="shared" si="148"/>
        <v>#VALUE!</v>
      </c>
      <c r="I823" s="7" t="e">
        <f t="shared" si="149"/>
        <v>#VALUE!</v>
      </c>
      <c r="J823" s="7" t="e">
        <f t="shared" si="150"/>
        <v>#VALUE!</v>
      </c>
      <c r="K823" s="7" t="e">
        <f t="shared" si="151"/>
        <v>#VALUE!</v>
      </c>
      <c r="M823" s="8" t="str">
        <f t="shared" si="152"/>
        <v xml:space="preserve">PIETTE Philippe                                                                                   </v>
      </c>
      <c r="N823" s="8" t="str">
        <f t="shared" si="153"/>
        <v/>
      </c>
      <c r="O823" s="8" t="str">
        <f t="shared" si="154"/>
        <v/>
      </c>
      <c r="P823" s="8" t="str">
        <f t="shared" si="155"/>
        <v/>
      </c>
    </row>
    <row r="824" spans="1:16" ht="62.25" customHeight="1" thickTop="1" thickBot="1" x14ac:dyDescent="0.25">
      <c r="A824" s="7" t="s">
        <v>924</v>
      </c>
      <c r="C824" s="7" t="s">
        <v>1832</v>
      </c>
      <c r="D824" s="7">
        <f t="shared" si="144"/>
        <v>219</v>
      </c>
      <c r="E824" s="8">
        <f t="shared" si="145"/>
        <v>87</v>
      </c>
      <c r="F824" s="8" t="e">
        <f t="shared" si="146"/>
        <v>#VALUE!</v>
      </c>
      <c r="G824" s="7">
        <f t="shared" si="147"/>
        <v>86</v>
      </c>
      <c r="H824" s="7" t="e">
        <f t="shared" si="148"/>
        <v>#VALUE!</v>
      </c>
      <c r="I824" s="7" t="e">
        <f t="shared" si="149"/>
        <v>#VALUE!</v>
      </c>
      <c r="J824" s="7" t="e">
        <f t="shared" si="150"/>
        <v>#VALUE!</v>
      </c>
      <c r="K824" s="7" t="e">
        <f t="shared" si="151"/>
        <v>#VALUE!</v>
      </c>
      <c r="M824" s="8" t="str">
        <f t="shared" si="152"/>
        <v xml:space="preserve">PILET Dominique et DURECU David                                                       </v>
      </c>
      <c r="N824" s="8" t="str">
        <f t="shared" si="153"/>
        <v/>
      </c>
      <c r="O824" s="8" t="str">
        <f t="shared" si="154"/>
        <v/>
      </c>
      <c r="P824" s="8" t="str">
        <f t="shared" si="155"/>
        <v/>
      </c>
    </row>
    <row r="825" spans="1:16" ht="62.25" customHeight="1" thickTop="1" thickBot="1" x14ac:dyDescent="0.25">
      <c r="A825" s="7" t="s">
        <v>341</v>
      </c>
      <c r="C825" s="7" t="s">
        <v>1833</v>
      </c>
      <c r="D825" s="7">
        <f t="shared" si="144"/>
        <v>230</v>
      </c>
      <c r="E825" s="8">
        <f t="shared" si="145"/>
        <v>97</v>
      </c>
      <c r="F825" s="8" t="e">
        <f t="shared" si="146"/>
        <v>#VALUE!</v>
      </c>
      <c r="G825" s="7">
        <f t="shared" si="147"/>
        <v>96</v>
      </c>
      <c r="H825" s="7" t="e">
        <f t="shared" si="148"/>
        <v>#VALUE!</v>
      </c>
      <c r="I825" s="7" t="e">
        <f t="shared" si="149"/>
        <v>#VALUE!</v>
      </c>
      <c r="J825" s="7" t="e">
        <f t="shared" si="150"/>
        <v>#VALUE!</v>
      </c>
      <c r="K825" s="7" t="e">
        <f t="shared" si="151"/>
        <v>#VALUE!</v>
      </c>
      <c r="M825" s="8" t="str">
        <f t="shared" si="152"/>
        <v xml:space="preserve">PIMONT Patrick                                                                                  </v>
      </c>
      <c r="N825" s="8" t="str">
        <f t="shared" si="153"/>
        <v/>
      </c>
      <c r="O825" s="8" t="str">
        <f t="shared" si="154"/>
        <v/>
      </c>
      <c r="P825" s="8" t="str">
        <f t="shared" si="155"/>
        <v/>
      </c>
    </row>
    <row r="826" spans="1:16" ht="62.25" customHeight="1" thickTop="1" thickBot="1" x14ac:dyDescent="0.25">
      <c r="A826" s="7" t="s">
        <v>342</v>
      </c>
      <c r="C826" s="7" t="s">
        <v>1834</v>
      </c>
      <c r="D826" s="7">
        <f t="shared" si="144"/>
        <v>210</v>
      </c>
      <c r="E826" s="8">
        <f t="shared" si="145"/>
        <v>76</v>
      </c>
      <c r="F826" s="8" t="e">
        <f t="shared" si="146"/>
        <v>#VALUE!</v>
      </c>
      <c r="G826" s="7">
        <f t="shared" si="147"/>
        <v>75</v>
      </c>
      <c r="H826" s="7" t="e">
        <f t="shared" si="148"/>
        <v>#VALUE!</v>
      </c>
      <c r="I826" s="7" t="e">
        <f t="shared" si="149"/>
        <v>#VALUE!</v>
      </c>
      <c r="J826" s="7" t="e">
        <f t="shared" si="150"/>
        <v>#VALUE!</v>
      </c>
      <c r="K826" s="7" t="e">
        <f t="shared" si="151"/>
        <v>#VALUE!</v>
      </c>
      <c r="M826" s="8" t="str">
        <f t="shared" si="152"/>
        <v xml:space="preserve">PINCELOUP et TRANCHANT                                                     </v>
      </c>
      <c r="N826" s="8" t="str">
        <f t="shared" si="153"/>
        <v/>
      </c>
      <c r="O826" s="8" t="str">
        <f t="shared" si="154"/>
        <v/>
      </c>
      <c r="P826" s="8" t="str">
        <f t="shared" si="155"/>
        <v/>
      </c>
    </row>
    <row r="827" spans="1:16" ht="62.25" customHeight="1" thickTop="1" thickBot="1" x14ac:dyDescent="0.25">
      <c r="A827" s="7" t="s">
        <v>343</v>
      </c>
      <c r="C827" s="7" t="s">
        <v>1835</v>
      </c>
      <c r="D827" s="7">
        <f t="shared" si="144"/>
        <v>233</v>
      </c>
      <c r="E827" s="8">
        <f t="shared" si="145"/>
        <v>93</v>
      </c>
      <c r="F827" s="8" t="e">
        <f t="shared" si="146"/>
        <v>#VALUE!</v>
      </c>
      <c r="G827" s="7">
        <f t="shared" si="147"/>
        <v>92</v>
      </c>
      <c r="H827" s="7" t="e">
        <f t="shared" si="148"/>
        <v>#VALUE!</v>
      </c>
      <c r="I827" s="7" t="e">
        <f t="shared" si="149"/>
        <v>#VALUE!</v>
      </c>
      <c r="J827" s="7" t="e">
        <f t="shared" si="150"/>
        <v>#VALUE!</v>
      </c>
      <c r="K827" s="7" t="e">
        <f t="shared" si="151"/>
        <v>#VALUE!</v>
      </c>
      <c r="M827" s="8" t="str">
        <f t="shared" si="152"/>
        <v xml:space="preserve">PINCELOUP Siméon                                                                            </v>
      </c>
      <c r="N827" s="8" t="str">
        <f t="shared" si="153"/>
        <v/>
      </c>
      <c r="O827" s="8" t="str">
        <f t="shared" si="154"/>
        <v/>
      </c>
      <c r="P827" s="8" t="str">
        <f t="shared" si="155"/>
        <v/>
      </c>
    </row>
    <row r="828" spans="1:16" ht="62.25" customHeight="1" thickTop="1" thickBot="1" x14ac:dyDescent="0.25">
      <c r="A828" s="7" t="s">
        <v>344</v>
      </c>
      <c r="C828" s="7" t="s">
        <v>1836</v>
      </c>
      <c r="D828" s="7">
        <f t="shared" si="144"/>
        <v>236</v>
      </c>
      <c r="E828" s="8">
        <f t="shared" si="145"/>
        <v>92</v>
      </c>
      <c r="F828" s="8" t="e">
        <f t="shared" si="146"/>
        <v>#VALUE!</v>
      </c>
      <c r="G828" s="7">
        <f t="shared" si="147"/>
        <v>91</v>
      </c>
      <c r="H828" s="7" t="e">
        <f t="shared" si="148"/>
        <v>#VALUE!</v>
      </c>
      <c r="I828" s="7" t="e">
        <f t="shared" si="149"/>
        <v>#VALUE!</v>
      </c>
      <c r="J828" s="7" t="e">
        <f t="shared" si="150"/>
        <v>#VALUE!</v>
      </c>
      <c r="K828" s="7" t="e">
        <f t="shared" si="151"/>
        <v>#VALUE!</v>
      </c>
      <c r="M828" s="8" t="str">
        <f t="shared" si="152"/>
        <v xml:space="preserve">PINHEIRO Maria et Antonio                                                                  </v>
      </c>
      <c r="N828" s="8" t="str">
        <f t="shared" si="153"/>
        <v/>
      </c>
      <c r="O828" s="8" t="str">
        <f t="shared" si="154"/>
        <v/>
      </c>
      <c r="P828" s="8" t="str">
        <f t="shared" si="155"/>
        <v/>
      </c>
    </row>
    <row r="829" spans="1:16" ht="62.25" customHeight="1" thickTop="1" thickBot="1" x14ac:dyDescent="0.25">
      <c r="A829" s="7" t="s">
        <v>345</v>
      </c>
      <c r="C829" s="7" t="s">
        <v>1837</v>
      </c>
      <c r="D829" s="7">
        <f t="shared" si="144"/>
        <v>239</v>
      </c>
      <c r="E829" s="8">
        <f t="shared" si="145"/>
        <v>99</v>
      </c>
      <c r="F829" s="8" t="e">
        <f t="shared" si="146"/>
        <v>#VALUE!</v>
      </c>
      <c r="G829" s="7">
        <f t="shared" si="147"/>
        <v>98</v>
      </c>
      <c r="H829" s="7" t="e">
        <f t="shared" si="148"/>
        <v>#VALUE!</v>
      </c>
      <c r="I829" s="7" t="e">
        <f t="shared" si="149"/>
        <v>#VALUE!</v>
      </c>
      <c r="J829" s="7" t="e">
        <f t="shared" si="150"/>
        <v>#VALUE!</v>
      </c>
      <c r="K829" s="7" t="e">
        <f t="shared" si="151"/>
        <v>#VALUE!</v>
      </c>
      <c r="M829" s="8" t="str">
        <f t="shared" si="152"/>
        <v xml:space="preserve">PIOGER Juliette                                                                                   </v>
      </c>
      <c r="N829" s="8" t="str">
        <f t="shared" si="153"/>
        <v/>
      </c>
      <c r="O829" s="8" t="str">
        <f t="shared" si="154"/>
        <v/>
      </c>
      <c r="P829" s="8" t="str">
        <f t="shared" si="155"/>
        <v/>
      </c>
    </row>
    <row r="830" spans="1:16" ht="62.25" customHeight="1" thickTop="1" thickBot="1" x14ac:dyDescent="0.25">
      <c r="A830" s="7" t="s">
        <v>346</v>
      </c>
      <c r="C830" s="7" t="s">
        <v>1838</v>
      </c>
      <c r="D830" s="7">
        <f t="shared" si="144"/>
        <v>219</v>
      </c>
      <c r="E830" s="8">
        <f t="shared" si="145"/>
        <v>85</v>
      </c>
      <c r="F830" s="8" t="e">
        <f t="shared" si="146"/>
        <v>#VALUE!</v>
      </c>
      <c r="G830" s="7">
        <f t="shared" si="147"/>
        <v>84</v>
      </c>
      <c r="H830" s="7" t="e">
        <f t="shared" si="148"/>
        <v>#VALUE!</v>
      </c>
      <c r="I830" s="7" t="e">
        <f t="shared" si="149"/>
        <v>#VALUE!</v>
      </c>
      <c r="J830" s="7" t="e">
        <f t="shared" si="150"/>
        <v>#VALUE!</v>
      </c>
      <c r="K830" s="7" t="e">
        <f t="shared" si="151"/>
        <v>#VALUE!</v>
      </c>
      <c r="M830" s="8" t="str">
        <f t="shared" si="152"/>
        <v xml:space="preserve">PLANCHENAULT Jacques et Claudine                                                    </v>
      </c>
      <c r="N830" s="8" t="str">
        <f t="shared" si="153"/>
        <v/>
      </c>
      <c r="O830" s="8" t="str">
        <f t="shared" si="154"/>
        <v/>
      </c>
      <c r="P830" s="8" t="str">
        <f t="shared" si="155"/>
        <v/>
      </c>
    </row>
    <row r="831" spans="1:16" ht="62.25" customHeight="1" thickTop="1" thickBot="1" x14ac:dyDescent="0.25">
      <c r="A831" s="7" t="s">
        <v>347</v>
      </c>
      <c r="C831" s="7" t="s">
        <v>1839</v>
      </c>
      <c r="D831" s="7">
        <f t="shared" si="144"/>
        <v>220</v>
      </c>
      <c r="E831" s="8">
        <f t="shared" si="145"/>
        <v>91</v>
      </c>
      <c r="F831" s="8" t="e">
        <f t="shared" si="146"/>
        <v>#VALUE!</v>
      </c>
      <c r="G831" s="7">
        <f t="shared" si="147"/>
        <v>90</v>
      </c>
      <c r="H831" s="7" t="e">
        <f t="shared" si="148"/>
        <v>#VALUE!</v>
      </c>
      <c r="I831" s="7" t="e">
        <f t="shared" si="149"/>
        <v>#VALUE!</v>
      </c>
      <c r="J831" s="7" t="e">
        <f t="shared" si="150"/>
        <v>#VALUE!</v>
      </c>
      <c r="K831" s="7" t="e">
        <f t="shared" si="151"/>
        <v>#VALUE!</v>
      </c>
      <c r="M831" s="8" t="str">
        <f t="shared" si="152"/>
        <v xml:space="preserve">PLASSAIS Bruno et Magaly                                                                  </v>
      </c>
      <c r="N831" s="8" t="str">
        <f t="shared" si="153"/>
        <v/>
      </c>
      <c r="O831" s="8" t="str">
        <f t="shared" si="154"/>
        <v/>
      </c>
      <c r="P831" s="8" t="str">
        <f t="shared" si="155"/>
        <v/>
      </c>
    </row>
    <row r="832" spans="1:16" ht="62.25" customHeight="1" thickTop="1" thickBot="1" x14ac:dyDescent="0.25">
      <c r="A832" s="7" t="s">
        <v>348</v>
      </c>
      <c r="C832" s="7" t="s">
        <v>1840</v>
      </c>
      <c r="D832" s="7">
        <f t="shared" si="144"/>
        <v>231</v>
      </c>
      <c r="E832" s="8">
        <f t="shared" si="145"/>
        <v>93</v>
      </c>
      <c r="F832" s="8" t="e">
        <f t="shared" si="146"/>
        <v>#VALUE!</v>
      </c>
      <c r="G832" s="7">
        <f t="shared" si="147"/>
        <v>92</v>
      </c>
      <c r="H832" s="7" t="e">
        <f t="shared" si="148"/>
        <v>#VALUE!</v>
      </c>
      <c r="I832" s="7" t="e">
        <f t="shared" si="149"/>
        <v>#VALUE!</v>
      </c>
      <c r="J832" s="7" t="e">
        <f t="shared" si="150"/>
        <v>#VALUE!</v>
      </c>
      <c r="K832" s="7" t="e">
        <f t="shared" si="151"/>
        <v>#VALUE!</v>
      </c>
      <c r="M832" s="8" t="str">
        <f t="shared" si="152"/>
        <v xml:space="preserve">PLAZAT Roger et Yvette                                                                      </v>
      </c>
      <c r="N832" s="8" t="str">
        <f t="shared" si="153"/>
        <v/>
      </c>
      <c r="O832" s="8" t="str">
        <f t="shared" si="154"/>
        <v/>
      </c>
      <c r="P832" s="8" t="str">
        <f t="shared" si="155"/>
        <v/>
      </c>
    </row>
    <row r="833" spans="1:16" ht="62.25" customHeight="1" thickTop="1" thickBot="1" x14ac:dyDescent="0.25">
      <c r="A833" s="7" t="s">
        <v>420</v>
      </c>
      <c r="C833" s="7" t="s">
        <v>1841</v>
      </c>
      <c r="D833" s="7">
        <f t="shared" si="144"/>
        <v>222</v>
      </c>
      <c r="E833" s="8">
        <f t="shared" si="145"/>
        <v>85</v>
      </c>
      <c r="F833" s="8" t="e">
        <f t="shared" si="146"/>
        <v>#VALUE!</v>
      </c>
      <c r="G833" s="7">
        <f t="shared" si="147"/>
        <v>84</v>
      </c>
      <c r="H833" s="7" t="e">
        <f t="shared" si="148"/>
        <v>#VALUE!</v>
      </c>
      <c r="I833" s="7" t="e">
        <f t="shared" si="149"/>
        <v>#VALUE!</v>
      </c>
      <c r="J833" s="7" t="e">
        <f t="shared" si="150"/>
        <v>#VALUE!</v>
      </c>
      <c r="K833" s="7" t="e">
        <f t="shared" si="151"/>
        <v>#VALUE!</v>
      </c>
      <c r="M833" s="8" t="str">
        <f t="shared" si="152"/>
        <v xml:space="preserve">PLESSIS Christophe et LE BRIGAND Estelle                                            </v>
      </c>
      <c r="N833" s="8" t="str">
        <f t="shared" si="153"/>
        <v/>
      </c>
      <c r="O833" s="8" t="str">
        <f t="shared" si="154"/>
        <v/>
      </c>
      <c r="P833" s="8" t="str">
        <f t="shared" si="155"/>
        <v/>
      </c>
    </row>
    <row r="834" spans="1:16" ht="62.25" customHeight="1" thickTop="1" thickBot="1" x14ac:dyDescent="0.25">
      <c r="A834" s="7" t="s">
        <v>349</v>
      </c>
      <c r="C834" s="7" t="s">
        <v>1842</v>
      </c>
      <c r="D834" s="7">
        <f t="shared" si="144"/>
        <v>233</v>
      </c>
      <c r="E834" s="8">
        <f t="shared" si="145"/>
        <v>95</v>
      </c>
      <c r="F834" s="8" t="e">
        <f t="shared" si="146"/>
        <v>#VALUE!</v>
      </c>
      <c r="G834" s="7">
        <f t="shared" si="147"/>
        <v>94</v>
      </c>
      <c r="H834" s="7" t="e">
        <f t="shared" si="148"/>
        <v>#VALUE!</v>
      </c>
      <c r="I834" s="7" t="e">
        <f t="shared" si="149"/>
        <v>#VALUE!</v>
      </c>
      <c r="J834" s="7" t="e">
        <f t="shared" si="150"/>
        <v>#VALUE!</v>
      </c>
      <c r="K834" s="7" t="e">
        <f t="shared" si="151"/>
        <v>#VALUE!</v>
      </c>
      <c r="M834" s="8" t="str">
        <f t="shared" si="152"/>
        <v xml:space="preserve">PLESSIS Jean-Louis                                                                            </v>
      </c>
      <c r="N834" s="8" t="str">
        <f t="shared" si="153"/>
        <v/>
      </c>
      <c r="O834" s="8" t="str">
        <f t="shared" si="154"/>
        <v/>
      </c>
      <c r="P834" s="8" t="str">
        <f t="shared" si="155"/>
        <v/>
      </c>
    </row>
    <row r="835" spans="1:16" ht="62.25" customHeight="1" thickTop="1" thickBot="1" x14ac:dyDescent="0.25">
      <c r="A835" s="7" t="s">
        <v>350</v>
      </c>
      <c r="C835" s="7" t="s">
        <v>1843</v>
      </c>
      <c r="D835" s="7">
        <f t="shared" ref="D835:D898" si="156">LEN(C835)</f>
        <v>226</v>
      </c>
      <c r="E835" s="8">
        <f t="shared" ref="E835:E898" si="157">FIND("|",C835)</f>
        <v>95</v>
      </c>
      <c r="F835" s="8" t="e">
        <f t="shared" ref="F835:F898" si="158">FIND("|",C835,E835+2)</f>
        <v>#VALUE!</v>
      </c>
      <c r="G835" s="7">
        <f t="shared" ref="G835:G898" si="159">E835-1</f>
        <v>94</v>
      </c>
      <c r="H835" s="7" t="e">
        <f t="shared" ref="H835:H898" si="160">D835-(G835+I835)</f>
        <v>#VALUE!</v>
      </c>
      <c r="I835" s="7" t="e">
        <f t="shared" ref="I835:I898" si="161">D835-F835</f>
        <v>#VALUE!</v>
      </c>
      <c r="J835" s="7" t="e">
        <f t="shared" ref="J835:J898" si="162">LEFT(C835,F835-1)</f>
        <v>#VALUE!</v>
      </c>
      <c r="K835" s="7" t="e">
        <f t="shared" ref="K835:K898" si="163">RIGHT(C835,I835)</f>
        <v>#VALUE!</v>
      </c>
      <c r="M835" s="8" t="str">
        <f t="shared" ref="M835:M898" si="164">IFERROR(LEFT(C835,G835),"")</f>
        <v xml:space="preserve">PLU Jean Noël et Joëlle                                                                       </v>
      </c>
      <c r="N835" s="8" t="str">
        <f t="shared" ref="N835:N898" si="165">IFERROR(REPLACE(J835,1,E835,""),"")</f>
        <v/>
      </c>
      <c r="O835" s="8" t="str">
        <f t="shared" ref="O835:O898" si="166">IFERROR(LEFT(K835,5),"")</f>
        <v/>
      </c>
      <c r="P835" s="8" t="str">
        <f t="shared" ref="P835:P898" si="167">IFERROR(RIGHT(K835,LEN(K835)-8),"")</f>
        <v/>
      </c>
    </row>
    <row r="836" spans="1:16" ht="62.25" customHeight="1" thickTop="1" thickBot="1" x14ac:dyDescent="0.25">
      <c r="A836" s="7" t="s">
        <v>351</v>
      </c>
      <c r="C836" s="7" t="s">
        <v>1844</v>
      </c>
      <c r="D836" s="7">
        <f t="shared" si="156"/>
        <v>231</v>
      </c>
      <c r="E836" s="8">
        <f t="shared" si="157"/>
        <v>91</v>
      </c>
      <c r="F836" s="8" t="e">
        <f t="shared" si="158"/>
        <v>#VALUE!</v>
      </c>
      <c r="G836" s="7">
        <f t="shared" si="159"/>
        <v>90</v>
      </c>
      <c r="H836" s="7" t="e">
        <f t="shared" si="160"/>
        <v>#VALUE!</v>
      </c>
      <c r="I836" s="7" t="e">
        <f t="shared" si="161"/>
        <v>#VALUE!</v>
      </c>
      <c r="J836" s="7" t="e">
        <f t="shared" si="162"/>
        <v>#VALUE!</v>
      </c>
      <c r="K836" s="7" t="e">
        <f t="shared" si="163"/>
        <v>#VALUE!</v>
      </c>
      <c r="M836" s="8" t="str">
        <f t="shared" si="164"/>
        <v xml:space="preserve">POISSON Emmanuel                                                                          </v>
      </c>
      <c r="N836" s="8" t="str">
        <f t="shared" si="165"/>
        <v/>
      </c>
      <c r="O836" s="8" t="str">
        <f t="shared" si="166"/>
        <v/>
      </c>
      <c r="P836" s="8" t="str">
        <f t="shared" si="167"/>
        <v/>
      </c>
    </row>
    <row r="837" spans="1:16" ht="62.25" customHeight="1" thickTop="1" thickBot="1" x14ac:dyDescent="0.25">
      <c r="A837" s="7" t="s">
        <v>352</v>
      </c>
      <c r="C837" s="7" t="s">
        <v>1845</v>
      </c>
      <c r="D837" s="7">
        <f t="shared" si="156"/>
        <v>238</v>
      </c>
      <c r="E837" s="8">
        <f t="shared" si="157"/>
        <v>96</v>
      </c>
      <c r="F837" s="8" t="e">
        <f t="shared" si="158"/>
        <v>#VALUE!</v>
      </c>
      <c r="G837" s="7">
        <f t="shared" si="159"/>
        <v>95</v>
      </c>
      <c r="H837" s="7" t="e">
        <f t="shared" si="160"/>
        <v>#VALUE!</v>
      </c>
      <c r="I837" s="7" t="e">
        <f t="shared" si="161"/>
        <v>#VALUE!</v>
      </c>
      <c r="J837" s="7" t="e">
        <f t="shared" si="162"/>
        <v>#VALUE!</v>
      </c>
      <c r="K837" s="7" t="e">
        <f t="shared" si="163"/>
        <v>#VALUE!</v>
      </c>
      <c r="M837" s="8" t="str">
        <f t="shared" si="164"/>
        <v xml:space="preserve">POITOU Serge                                                                                   </v>
      </c>
      <c r="N837" s="8" t="str">
        <f t="shared" si="165"/>
        <v/>
      </c>
      <c r="O837" s="8" t="str">
        <f t="shared" si="166"/>
        <v/>
      </c>
      <c r="P837" s="8" t="str">
        <f t="shared" si="167"/>
        <v/>
      </c>
    </row>
    <row r="838" spans="1:16" ht="62.25" customHeight="1" thickTop="1" thickBot="1" x14ac:dyDescent="0.25">
      <c r="A838" s="7" t="s">
        <v>353</v>
      </c>
      <c r="C838" s="7" t="s">
        <v>1846</v>
      </c>
      <c r="D838" s="7">
        <f t="shared" si="156"/>
        <v>235</v>
      </c>
      <c r="E838" s="8">
        <f t="shared" si="157"/>
        <v>97</v>
      </c>
      <c r="F838" s="8" t="e">
        <f t="shared" si="158"/>
        <v>#VALUE!</v>
      </c>
      <c r="G838" s="7">
        <f t="shared" si="159"/>
        <v>96</v>
      </c>
      <c r="H838" s="7" t="e">
        <f t="shared" si="160"/>
        <v>#VALUE!</v>
      </c>
      <c r="I838" s="7" t="e">
        <f t="shared" si="161"/>
        <v>#VALUE!</v>
      </c>
      <c r="J838" s="7" t="e">
        <f t="shared" si="162"/>
        <v>#VALUE!</v>
      </c>
      <c r="K838" s="7" t="e">
        <f t="shared" si="163"/>
        <v>#VALUE!</v>
      </c>
      <c r="M838" s="8" t="str">
        <f t="shared" si="164"/>
        <v xml:space="preserve">POLIN René                                                                                      </v>
      </c>
      <c r="N838" s="8" t="str">
        <f t="shared" si="165"/>
        <v/>
      </c>
      <c r="O838" s="8" t="str">
        <f t="shared" si="166"/>
        <v/>
      </c>
      <c r="P838" s="8" t="str">
        <f t="shared" si="167"/>
        <v/>
      </c>
    </row>
    <row r="839" spans="1:16" ht="62.25" customHeight="1" thickTop="1" thickBot="1" x14ac:dyDescent="0.25">
      <c r="A839" s="7" t="s">
        <v>354</v>
      </c>
      <c r="C839" s="7" t="s">
        <v>1847</v>
      </c>
      <c r="D839" s="7">
        <f t="shared" si="156"/>
        <v>240</v>
      </c>
      <c r="E839" s="8">
        <f t="shared" si="157"/>
        <v>96</v>
      </c>
      <c r="F839" s="8" t="e">
        <f t="shared" si="158"/>
        <v>#VALUE!</v>
      </c>
      <c r="G839" s="7">
        <f t="shared" si="159"/>
        <v>95</v>
      </c>
      <c r="H839" s="7" t="e">
        <f t="shared" si="160"/>
        <v>#VALUE!</v>
      </c>
      <c r="I839" s="7" t="e">
        <f t="shared" si="161"/>
        <v>#VALUE!</v>
      </c>
      <c r="J839" s="7" t="e">
        <f t="shared" si="162"/>
        <v>#VALUE!</v>
      </c>
      <c r="K839" s="7" t="e">
        <f t="shared" si="163"/>
        <v>#VALUE!</v>
      </c>
      <c r="M839" s="8" t="str">
        <f t="shared" si="164"/>
        <v xml:space="preserve">POMMIER Gilles                                                                                 </v>
      </c>
      <c r="N839" s="8" t="str">
        <f t="shared" si="165"/>
        <v/>
      </c>
      <c r="O839" s="8" t="str">
        <f t="shared" si="166"/>
        <v/>
      </c>
      <c r="P839" s="8" t="str">
        <f t="shared" si="167"/>
        <v/>
      </c>
    </row>
    <row r="840" spans="1:16" ht="62.25" customHeight="1" thickTop="1" thickBot="1" x14ac:dyDescent="0.25">
      <c r="A840" s="7" t="s">
        <v>355</v>
      </c>
      <c r="C840" s="7" t="s">
        <v>1848</v>
      </c>
      <c r="D840" s="7">
        <f t="shared" si="156"/>
        <v>232</v>
      </c>
      <c r="E840" s="8">
        <f t="shared" si="157"/>
        <v>92</v>
      </c>
      <c r="F840" s="8" t="e">
        <f t="shared" si="158"/>
        <v>#VALUE!</v>
      </c>
      <c r="G840" s="7">
        <f t="shared" si="159"/>
        <v>91</v>
      </c>
      <c r="H840" s="7" t="e">
        <f t="shared" si="160"/>
        <v>#VALUE!</v>
      </c>
      <c r="I840" s="7" t="e">
        <f t="shared" si="161"/>
        <v>#VALUE!</v>
      </c>
      <c r="J840" s="7" t="e">
        <f t="shared" si="162"/>
        <v>#VALUE!</v>
      </c>
      <c r="K840" s="7" t="e">
        <f t="shared" si="163"/>
        <v>#VALUE!</v>
      </c>
      <c r="M840" s="8" t="str">
        <f t="shared" si="164"/>
        <v xml:space="preserve">PORCHER Anne et Michel                                                                     </v>
      </c>
      <c r="N840" s="8" t="str">
        <f t="shared" si="165"/>
        <v/>
      </c>
      <c r="O840" s="8" t="str">
        <f t="shared" si="166"/>
        <v/>
      </c>
      <c r="P840" s="8" t="str">
        <f t="shared" si="167"/>
        <v/>
      </c>
    </row>
    <row r="841" spans="1:16" ht="62.25" customHeight="1" thickTop="1" thickBot="1" x14ac:dyDescent="0.25">
      <c r="A841" s="7" t="s">
        <v>356</v>
      </c>
      <c r="C841" s="7" t="s">
        <v>1849</v>
      </c>
      <c r="D841" s="7">
        <f t="shared" si="156"/>
        <v>233</v>
      </c>
      <c r="E841" s="8">
        <f t="shared" si="157"/>
        <v>98</v>
      </c>
      <c r="F841" s="8" t="e">
        <f t="shared" si="158"/>
        <v>#VALUE!</v>
      </c>
      <c r="G841" s="7">
        <f t="shared" si="159"/>
        <v>97</v>
      </c>
      <c r="H841" s="7" t="e">
        <f t="shared" si="160"/>
        <v>#VALUE!</v>
      </c>
      <c r="I841" s="7" t="e">
        <f t="shared" si="161"/>
        <v>#VALUE!</v>
      </c>
      <c r="J841" s="7" t="e">
        <f t="shared" si="162"/>
        <v>#VALUE!</v>
      </c>
      <c r="K841" s="7" t="e">
        <f t="shared" si="163"/>
        <v>#VALUE!</v>
      </c>
      <c r="M841" s="8" t="str">
        <f t="shared" si="164"/>
        <v xml:space="preserve">POTEL Didier                                                                                     </v>
      </c>
      <c r="N841" s="8" t="str">
        <f t="shared" si="165"/>
        <v/>
      </c>
      <c r="O841" s="8" t="str">
        <f t="shared" si="166"/>
        <v/>
      </c>
      <c r="P841" s="8" t="str">
        <f t="shared" si="167"/>
        <v/>
      </c>
    </row>
    <row r="842" spans="1:16" ht="62.25" customHeight="1" thickTop="1" thickBot="1" x14ac:dyDescent="0.25">
      <c r="A842" s="7" t="s">
        <v>357</v>
      </c>
      <c r="C842" s="7" t="s">
        <v>1850</v>
      </c>
      <c r="D842" s="7">
        <f t="shared" si="156"/>
        <v>240</v>
      </c>
      <c r="E842" s="8">
        <f t="shared" si="157"/>
        <v>97</v>
      </c>
      <c r="F842" s="8" t="e">
        <f t="shared" si="158"/>
        <v>#VALUE!</v>
      </c>
      <c r="G842" s="7">
        <f t="shared" si="159"/>
        <v>96</v>
      </c>
      <c r="H842" s="7" t="e">
        <f t="shared" si="160"/>
        <v>#VALUE!</v>
      </c>
      <c r="I842" s="7" t="e">
        <f t="shared" si="161"/>
        <v>#VALUE!</v>
      </c>
      <c r="J842" s="7" t="e">
        <f t="shared" si="162"/>
        <v>#VALUE!</v>
      </c>
      <c r="K842" s="7" t="e">
        <f t="shared" si="163"/>
        <v>#VALUE!</v>
      </c>
      <c r="M842" s="8" t="str">
        <f t="shared" si="164"/>
        <v xml:space="preserve">POTEL Vincent                                                                                   </v>
      </c>
      <c r="N842" s="8" t="str">
        <f t="shared" si="165"/>
        <v/>
      </c>
      <c r="O842" s="8" t="str">
        <f t="shared" si="166"/>
        <v/>
      </c>
      <c r="P842" s="8" t="str">
        <f t="shared" si="167"/>
        <v/>
      </c>
    </row>
    <row r="843" spans="1:16" ht="62.25" customHeight="1" thickTop="1" thickBot="1" x14ac:dyDescent="0.25">
      <c r="A843" s="7" t="s">
        <v>925</v>
      </c>
      <c r="C843" s="7" t="s">
        <v>1851</v>
      </c>
      <c r="D843" s="7">
        <f t="shared" si="156"/>
        <v>79</v>
      </c>
      <c r="E843" s="8">
        <f t="shared" si="157"/>
        <v>30</v>
      </c>
      <c r="F843" s="8">
        <f t="shared" si="158"/>
        <v>50</v>
      </c>
      <c r="G843" s="7">
        <f t="shared" si="159"/>
        <v>29</v>
      </c>
      <c r="H843" s="7">
        <f t="shared" si="160"/>
        <v>21</v>
      </c>
      <c r="I843" s="7">
        <f t="shared" si="161"/>
        <v>29</v>
      </c>
      <c r="J843" s="7" t="str">
        <f t="shared" si="162"/>
        <v xml:space="preserve">POTHEAU Bernadette et Daniel |3 rue des Pecheurs </v>
      </c>
      <c r="K843" s="7" t="str">
        <f t="shared" si="163"/>
        <v>28190  SAINT GEORGES SUR EURE</v>
      </c>
      <c r="M843" s="8" t="str">
        <f t="shared" si="164"/>
        <v xml:space="preserve">POTHEAU Bernadette et Daniel </v>
      </c>
      <c r="N843" s="8" t="str">
        <f t="shared" si="165"/>
        <v xml:space="preserve">3 rue des Pecheurs </v>
      </c>
      <c r="O843" s="8" t="str">
        <f t="shared" si="166"/>
        <v>28190</v>
      </c>
      <c r="P843" s="8" t="str">
        <f t="shared" si="167"/>
        <v>AINT GEORGES SUR EURE</v>
      </c>
    </row>
    <row r="844" spans="1:16" ht="62.25" customHeight="1" thickTop="1" thickBot="1" x14ac:dyDescent="0.25">
      <c r="A844" s="7" t="s">
        <v>542</v>
      </c>
      <c r="C844" s="7" t="s">
        <v>1852</v>
      </c>
      <c r="D844" s="7">
        <f t="shared" si="156"/>
        <v>56</v>
      </c>
      <c r="E844" s="8">
        <f t="shared" si="157"/>
        <v>13</v>
      </c>
      <c r="F844" s="8">
        <f t="shared" si="158"/>
        <v>27</v>
      </c>
      <c r="G844" s="7">
        <f t="shared" si="159"/>
        <v>12</v>
      </c>
      <c r="H844" s="7">
        <f t="shared" si="160"/>
        <v>15</v>
      </c>
      <c r="I844" s="7">
        <f t="shared" si="161"/>
        <v>29</v>
      </c>
      <c r="J844" s="7" t="str">
        <f t="shared" si="162"/>
        <v xml:space="preserve">POTNISKI Guy|9 Grande Rue </v>
      </c>
      <c r="K844" s="7" t="str">
        <f t="shared" si="163"/>
        <v>28190  SAINT GEORGES SUR EURE</v>
      </c>
      <c r="M844" s="8" t="str">
        <f t="shared" si="164"/>
        <v>POTNISKI Guy</v>
      </c>
      <c r="N844" s="8" t="str">
        <f t="shared" si="165"/>
        <v xml:space="preserve">9 Grande Rue </v>
      </c>
      <c r="O844" s="8" t="str">
        <f t="shared" si="166"/>
        <v>28190</v>
      </c>
      <c r="P844" s="8" t="str">
        <f t="shared" si="167"/>
        <v>AINT GEORGES SUR EURE</v>
      </c>
    </row>
    <row r="845" spans="1:16" ht="62.25" customHeight="1" thickTop="1" thickBot="1" x14ac:dyDescent="0.25">
      <c r="A845" s="7" t="s">
        <v>926</v>
      </c>
      <c r="C845" s="7" t="s">
        <v>1853</v>
      </c>
      <c r="D845" s="7">
        <f t="shared" si="156"/>
        <v>79</v>
      </c>
      <c r="E845" s="8">
        <f t="shared" si="157"/>
        <v>38</v>
      </c>
      <c r="F845" s="8">
        <f t="shared" si="158"/>
        <v>63</v>
      </c>
      <c r="G845" s="7">
        <f t="shared" si="159"/>
        <v>37</v>
      </c>
      <c r="H845" s="7">
        <f t="shared" si="160"/>
        <v>26</v>
      </c>
      <c r="I845" s="7">
        <f t="shared" si="161"/>
        <v>16</v>
      </c>
      <c r="J845" s="7" t="str">
        <f t="shared" si="162"/>
        <v>POTVIN Sébastien / COUDREAU Delphine |3 bis route du Fidelaire</v>
      </c>
      <c r="K845" s="7" t="str">
        <f t="shared" si="163"/>
        <v>27190  SEBECOURT</v>
      </c>
      <c r="M845" s="8" t="str">
        <f t="shared" si="164"/>
        <v xml:space="preserve">POTVIN Sébastien / COUDREAU Delphine </v>
      </c>
      <c r="N845" s="8" t="str">
        <f t="shared" si="165"/>
        <v>3 bis route du Fidelaire</v>
      </c>
      <c r="O845" s="8" t="str">
        <f t="shared" si="166"/>
        <v>27190</v>
      </c>
      <c r="P845" s="8" t="str">
        <f t="shared" si="167"/>
        <v>EBECOURT</v>
      </c>
    </row>
    <row r="846" spans="1:16" ht="62.25" customHeight="1" thickTop="1" thickBot="1" x14ac:dyDescent="0.25">
      <c r="A846" s="7" t="s">
        <v>927</v>
      </c>
      <c r="C846" s="7" t="s">
        <v>1854</v>
      </c>
      <c r="D846" s="7">
        <f t="shared" si="156"/>
        <v>56</v>
      </c>
      <c r="E846" s="8">
        <f t="shared" si="157"/>
        <v>19</v>
      </c>
      <c r="F846" s="8">
        <f t="shared" si="158"/>
        <v>40</v>
      </c>
      <c r="G846" s="7">
        <f t="shared" si="159"/>
        <v>18</v>
      </c>
      <c r="H846" s="7">
        <f t="shared" si="160"/>
        <v>22</v>
      </c>
      <c r="I846" s="7">
        <f t="shared" si="161"/>
        <v>16</v>
      </c>
      <c r="J846" s="7" t="str">
        <f t="shared" si="162"/>
        <v>POULIZAC Dominique| Lieu dit La Justice</v>
      </c>
      <c r="K846" s="7" t="str">
        <f t="shared" si="163"/>
        <v>28270  BREZOLLES</v>
      </c>
      <c r="M846" s="8" t="str">
        <f t="shared" si="164"/>
        <v>POULIZAC Dominique</v>
      </c>
      <c r="N846" s="8" t="str">
        <f t="shared" si="165"/>
        <v xml:space="preserve"> Lieu dit La Justice</v>
      </c>
      <c r="O846" s="8" t="str">
        <f t="shared" si="166"/>
        <v>28270</v>
      </c>
      <c r="P846" s="8" t="str">
        <f t="shared" si="167"/>
        <v>REZOLLES</v>
      </c>
    </row>
    <row r="847" spans="1:16" ht="62.25" customHeight="1" thickTop="1" thickBot="1" x14ac:dyDescent="0.25">
      <c r="A847" s="7" t="s">
        <v>543</v>
      </c>
      <c r="C847" s="7" t="s">
        <v>1855</v>
      </c>
      <c r="D847" s="7">
        <f t="shared" si="156"/>
        <v>61</v>
      </c>
      <c r="E847" s="8">
        <f t="shared" si="157"/>
        <v>14</v>
      </c>
      <c r="F847" s="8">
        <f t="shared" si="158"/>
        <v>32</v>
      </c>
      <c r="G847" s="7">
        <f t="shared" si="159"/>
        <v>13</v>
      </c>
      <c r="H847" s="7">
        <f t="shared" si="160"/>
        <v>19</v>
      </c>
      <c r="I847" s="7">
        <f t="shared" si="161"/>
        <v>29</v>
      </c>
      <c r="J847" s="7" t="str">
        <f t="shared" si="162"/>
        <v>POULLAIN Paul|10 rue des ouches</v>
      </c>
      <c r="K847" s="7" t="str">
        <f t="shared" si="163"/>
        <v>28320   BAILLEAU ARMENONVILLE</v>
      </c>
      <c r="M847" s="8" t="str">
        <f t="shared" si="164"/>
        <v>POULLAIN Paul</v>
      </c>
      <c r="N847" s="8" t="str">
        <f t="shared" si="165"/>
        <v>10 rue des ouches</v>
      </c>
      <c r="O847" s="8" t="str">
        <f t="shared" si="166"/>
        <v>28320</v>
      </c>
      <c r="P847" s="8" t="str">
        <f t="shared" si="167"/>
        <v>BAILLEAU ARMENONVILLE</v>
      </c>
    </row>
    <row r="848" spans="1:16" ht="62.25" customHeight="1" thickTop="1" thickBot="1" x14ac:dyDescent="0.25">
      <c r="A848" s="7" t="s">
        <v>928</v>
      </c>
      <c r="C848" s="7" t="s">
        <v>1856</v>
      </c>
      <c r="D848" s="7">
        <f t="shared" si="156"/>
        <v>75</v>
      </c>
      <c r="E848" s="8">
        <f t="shared" si="157"/>
        <v>29</v>
      </c>
      <c r="F848" s="8">
        <f t="shared" si="158"/>
        <v>59</v>
      </c>
      <c r="G848" s="7">
        <f t="shared" si="159"/>
        <v>28</v>
      </c>
      <c r="H848" s="7">
        <f t="shared" si="160"/>
        <v>31</v>
      </c>
      <c r="I848" s="7">
        <f t="shared" si="161"/>
        <v>16</v>
      </c>
      <c r="J848" s="7" t="str">
        <f t="shared" si="162"/>
        <v>POURLIER Claudine et Gérard |28 Lieu dit Boussard LEGOUAIS</v>
      </c>
      <c r="K848" s="7" t="str">
        <f t="shared" si="163"/>
        <v>28250  SENONCHES</v>
      </c>
      <c r="M848" s="8" t="str">
        <f t="shared" si="164"/>
        <v xml:space="preserve">POURLIER Claudine et Gérard </v>
      </c>
      <c r="N848" s="8" t="str">
        <f t="shared" si="165"/>
        <v>28 Lieu dit Boussard LEGOUAIS</v>
      </c>
      <c r="O848" s="8" t="str">
        <f t="shared" si="166"/>
        <v>28250</v>
      </c>
      <c r="P848" s="8" t="str">
        <f t="shared" si="167"/>
        <v>ENONCHES</v>
      </c>
    </row>
    <row r="849" spans="1:16" ht="62.25" customHeight="1" thickTop="1" thickBot="1" x14ac:dyDescent="0.25">
      <c r="A849" s="7" t="s">
        <v>929</v>
      </c>
      <c r="C849" s="7" t="s">
        <v>1857</v>
      </c>
      <c r="D849" s="7">
        <f t="shared" si="156"/>
        <v>52</v>
      </c>
      <c r="E849" s="8">
        <f t="shared" si="157"/>
        <v>12</v>
      </c>
      <c r="F849" s="8">
        <f t="shared" si="158"/>
        <v>37</v>
      </c>
      <c r="G849" s="7">
        <f t="shared" si="159"/>
        <v>11</v>
      </c>
      <c r="H849" s="7">
        <f t="shared" si="160"/>
        <v>26</v>
      </c>
      <c r="I849" s="7">
        <f t="shared" si="161"/>
        <v>15</v>
      </c>
      <c r="J849" s="7" t="str">
        <f t="shared" si="162"/>
        <v>PRADE Yves |12 bis rue de la Prairie</v>
      </c>
      <c r="K849" s="7" t="str">
        <f t="shared" si="163"/>
        <v>28130   HANCHES</v>
      </c>
      <c r="M849" s="8" t="str">
        <f t="shared" si="164"/>
        <v xml:space="preserve">PRADE Yves </v>
      </c>
      <c r="N849" s="8" t="str">
        <f t="shared" si="165"/>
        <v>12 bis rue de la Prairie</v>
      </c>
      <c r="O849" s="8" t="str">
        <f t="shared" si="166"/>
        <v>28130</v>
      </c>
      <c r="P849" s="8" t="str">
        <f t="shared" si="167"/>
        <v>HANCHES</v>
      </c>
    </row>
    <row r="850" spans="1:16" ht="62.25" customHeight="1" thickTop="1" thickBot="1" x14ac:dyDescent="0.25">
      <c r="A850" s="7" t="s">
        <v>544</v>
      </c>
      <c r="C850" s="7" t="s">
        <v>1858</v>
      </c>
      <c r="D850" s="7">
        <f t="shared" si="156"/>
        <v>48</v>
      </c>
      <c r="E850" s="8">
        <f t="shared" si="157"/>
        <v>12</v>
      </c>
      <c r="F850" s="8">
        <f t="shared" si="158"/>
        <v>34</v>
      </c>
      <c r="G850" s="7">
        <f t="shared" si="159"/>
        <v>11</v>
      </c>
      <c r="H850" s="7">
        <f t="shared" si="160"/>
        <v>23</v>
      </c>
      <c r="I850" s="7">
        <f t="shared" si="161"/>
        <v>14</v>
      </c>
      <c r="J850" s="7" t="str">
        <f t="shared" si="162"/>
        <v>PRE Bernard|13 rue de la Chesnaie</v>
      </c>
      <c r="K850" s="7" t="str">
        <f t="shared" si="163"/>
        <v>28200   LOGRON</v>
      </c>
      <c r="M850" s="8" t="str">
        <f t="shared" si="164"/>
        <v>PRE Bernard</v>
      </c>
      <c r="N850" s="8" t="str">
        <f t="shared" si="165"/>
        <v>13 rue de la Chesnaie</v>
      </c>
      <c r="O850" s="8" t="str">
        <f t="shared" si="166"/>
        <v>28200</v>
      </c>
      <c r="P850" s="8" t="str">
        <f t="shared" si="167"/>
        <v>LOGRON</v>
      </c>
    </row>
    <row r="851" spans="1:16" ht="62.25" customHeight="1" thickTop="1" thickBot="1" x14ac:dyDescent="0.25">
      <c r="A851" s="7" t="s">
        <v>930</v>
      </c>
      <c r="C851" s="7" t="s">
        <v>1859</v>
      </c>
      <c r="D851" s="7">
        <f t="shared" si="156"/>
        <v>49</v>
      </c>
      <c r="E851" s="8">
        <f t="shared" si="157"/>
        <v>14</v>
      </c>
      <c r="F851" s="8">
        <f t="shared" si="158"/>
        <v>31</v>
      </c>
      <c r="G851" s="7">
        <f t="shared" si="159"/>
        <v>13</v>
      </c>
      <c r="H851" s="7">
        <f t="shared" si="160"/>
        <v>18</v>
      </c>
      <c r="I851" s="7">
        <f t="shared" si="161"/>
        <v>18</v>
      </c>
      <c r="J851" s="7" t="str">
        <f t="shared" si="162"/>
        <v>PRETET Gisèle| 65 rue au Chard</v>
      </c>
      <c r="K851" s="7" t="str">
        <f t="shared" si="163"/>
        <v>28130   SAINT PIAT</v>
      </c>
      <c r="M851" s="8" t="str">
        <f t="shared" si="164"/>
        <v>PRETET Gisèle</v>
      </c>
      <c r="N851" s="8" t="str">
        <f t="shared" si="165"/>
        <v xml:space="preserve"> 65 rue au Chard</v>
      </c>
      <c r="O851" s="8" t="str">
        <f t="shared" si="166"/>
        <v>28130</v>
      </c>
      <c r="P851" s="8" t="str">
        <f t="shared" si="167"/>
        <v>SAINT PIAT</v>
      </c>
    </row>
    <row r="852" spans="1:16" ht="62.25" customHeight="1" thickTop="1" thickBot="1" x14ac:dyDescent="0.25">
      <c r="A852" s="7" t="s">
        <v>545</v>
      </c>
      <c r="C852" s="7" t="s">
        <v>1860</v>
      </c>
      <c r="D852" s="7">
        <f t="shared" si="156"/>
        <v>55</v>
      </c>
      <c r="E852" s="8">
        <f t="shared" si="157"/>
        <v>16</v>
      </c>
      <c r="F852" s="8">
        <f t="shared" si="158"/>
        <v>42</v>
      </c>
      <c r="G852" s="7">
        <f t="shared" si="159"/>
        <v>15</v>
      </c>
      <c r="H852" s="7">
        <f t="shared" si="160"/>
        <v>27</v>
      </c>
      <c r="I852" s="7">
        <f t="shared" si="161"/>
        <v>13</v>
      </c>
      <c r="J852" s="7" t="str">
        <f t="shared" si="162"/>
        <v>PREVAULT Claude|4 rue de la Croix Blanche</v>
      </c>
      <c r="K852" s="7" t="str">
        <f t="shared" si="163"/>
        <v>28200   CIVRY</v>
      </c>
      <c r="M852" s="8" t="str">
        <f t="shared" si="164"/>
        <v>PREVAULT Claude</v>
      </c>
      <c r="N852" s="8" t="str">
        <f t="shared" si="165"/>
        <v>4 rue de la Croix Blanche</v>
      </c>
      <c r="O852" s="8" t="str">
        <f t="shared" si="166"/>
        <v>28200</v>
      </c>
      <c r="P852" s="8" t="str">
        <f t="shared" si="167"/>
        <v>CIVRY</v>
      </c>
    </row>
    <row r="853" spans="1:16" ht="62.25" customHeight="1" thickTop="1" thickBot="1" x14ac:dyDescent="0.25">
      <c r="A853" s="7" t="s">
        <v>931</v>
      </c>
      <c r="C853" s="7" t="s">
        <v>1861</v>
      </c>
      <c r="D853" s="7">
        <f t="shared" si="156"/>
        <v>49</v>
      </c>
      <c r="E853" s="8">
        <f t="shared" si="157"/>
        <v>12</v>
      </c>
      <c r="F853" s="8">
        <f t="shared" si="158"/>
        <v>29</v>
      </c>
      <c r="G853" s="7">
        <f t="shared" si="159"/>
        <v>11</v>
      </c>
      <c r="H853" s="7">
        <f t="shared" si="160"/>
        <v>18</v>
      </c>
      <c r="I853" s="7">
        <f t="shared" si="161"/>
        <v>20</v>
      </c>
      <c r="J853" s="7" t="str">
        <f t="shared" si="162"/>
        <v>PROST Roger|19 rue du moulin</v>
      </c>
      <c r="K853" s="7" t="str">
        <f t="shared" si="163"/>
        <v>27120   LE VAL DAVID</v>
      </c>
      <c r="M853" s="8" t="str">
        <f t="shared" si="164"/>
        <v>PROST Roger</v>
      </c>
      <c r="N853" s="8" t="str">
        <f t="shared" si="165"/>
        <v>19 rue du moulin</v>
      </c>
      <c r="O853" s="8" t="str">
        <f t="shared" si="166"/>
        <v>27120</v>
      </c>
      <c r="P853" s="8" t="str">
        <f t="shared" si="167"/>
        <v>LE VAL DAVID</v>
      </c>
    </row>
    <row r="854" spans="1:16" ht="62.25" customHeight="1" thickTop="1" thickBot="1" x14ac:dyDescent="0.25">
      <c r="A854" s="7" t="s">
        <v>546</v>
      </c>
      <c r="C854" s="7" t="s">
        <v>1862</v>
      </c>
      <c r="D854" s="7">
        <f t="shared" si="156"/>
        <v>66</v>
      </c>
      <c r="E854" s="8">
        <f t="shared" si="157"/>
        <v>15</v>
      </c>
      <c r="F854" s="8">
        <f t="shared" si="158"/>
        <v>49</v>
      </c>
      <c r="G854" s="7">
        <f t="shared" si="159"/>
        <v>14</v>
      </c>
      <c r="H854" s="7">
        <f t="shared" si="160"/>
        <v>35</v>
      </c>
      <c r="I854" s="7">
        <f t="shared" si="161"/>
        <v>17</v>
      </c>
      <c r="J854" s="7" t="str">
        <f t="shared" si="162"/>
        <v xml:space="preserve">PROUIN Francis|64 Domaine de la Croix de Pierre </v>
      </c>
      <c r="K854" s="7" t="str">
        <f t="shared" si="163"/>
        <v>28210   BRECHAMPS</v>
      </c>
      <c r="M854" s="8" t="str">
        <f t="shared" si="164"/>
        <v>PROUIN Francis</v>
      </c>
      <c r="N854" s="8" t="str">
        <f t="shared" si="165"/>
        <v xml:space="preserve">64 Domaine de la Croix de Pierre </v>
      </c>
      <c r="O854" s="8" t="str">
        <f t="shared" si="166"/>
        <v>28210</v>
      </c>
      <c r="P854" s="8" t="str">
        <f t="shared" si="167"/>
        <v>BRECHAMPS</v>
      </c>
    </row>
    <row r="855" spans="1:16" ht="62.25" customHeight="1" thickTop="1" thickBot="1" x14ac:dyDescent="0.25">
      <c r="A855" s="7" t="s">
        <v>932</v>
      </c>
      <c r="C855" s="7" t="s">
        <v>1863</v>
      </c>
      <c r="D855" s="7">
        <f t="shared" si="156"/>
        <v>90</v>
      </c>
      <c r="E855" s="8">
        <f t="shared" si="157"/>
        <v>30</v>
      </c>
      <c r="F855" s="8">
        <f t="shared" si="158"/>
        <v>62</v>
      </c>
      <c r="G855" s="7">
        <f t="shared" si="159"/>
        <v>29</v>
      </c>
      <c r="H855" s="7">
        <f t="shared" si="160"/>
        <v>33</v>
      </c>
      <c r="I855" s="7">
        <f t="shared" si="161"/>
        <v>28</v>
      </c>
      <c r="J855" s="7" t="str">
        <f t="shared" si="162"/>
        <v>QUATECOUS Philippe et Lorinne| 4 sentier des chardons bilheux</v>
      </c>
      <c r="K855" s="7" t="str">
        <f t="shared" si="163"/>
        <v>28170  TREMBLAY LES VILLAGES</v>
      </c>
      <c r="M855" s="8" t="str">
        <f t="shared" si="164"/>
        <v>QUATECOUS Philippe et Lorinne</v>
      </c>
      <c r="N855" s="8" t="str">
        <f t="shared" si="165"/>
        <v xml:space="preserve"> 4 sentier des chardons bilheux</v>
      </c>
      <c r="O855" s="8" t="str">
        <f t="shared" si="166"/>
        <v>28170</v>
      </c>
      <c r="P855" s="8" t="str">
        <f t="shared" si="167"/>
        <v>REMBLAY LES VILLAGES</v>
      </c>
    </row>
    <row r="856" spans="1:16" ht="62.25" customHeight="1" thickTop="1" thickBot="1" x14ac:dyDescent="0.25">
      <c r="A856" s="7" t="s">
        <v>933</v>
      </c>
      <c r="C856" s="7" t="s">
        <v>1864</v>
      </c>
      <c r="D856" s="7">
        <f t="shared" si="156"/>
        <v>68</v>
      </c>
      <c r="E856" s="8">
        <f t="shared" si="157"/>
        <v>25</v>
      </c>
      <c r="F856" s="8">
        <f t="shared" si="158"/>
        <v>44</v>
      </c>
      <c r="G856" s="7">
        <f t="shared" si="159"/>
        <v>24</v>
      </c>
      <c r="H856" s="7">
        <f t="shared" si="160"/>
        <v>20</v>
      </c>
      <c r="I856" s="7">
        <f t="shared" si="161"/>
        <v>24</v>
      </c>
      <c r="J856" s="7" t="str">
        <f t="shared" si="162"/>
        <v>QUELO Patrick et Sylvie |12 étangs de diane</v>
      </c>
      <c r="K856" s="7" t="str">
        <f t="shared" si="163"/>
        <v>27780  GARENNES SUR EURE</v>
      </c>
      <c r="M856" s="8" t="str">
        <f t="shared" si="164"/>
        <v xml:space="preserve">QUELO Patrick et Sylvie </v>
      </c>
      <c r="N856" s="8" t="str">
        <f t="shared" si="165"/>
        <v>12 étangs de diane</v>
      </c>
      <c r="O856" s="8" t="str">
        <f t="shared" si="166"/>
        <v>27780</v>
      </c>
      <c r="P856" s="8" t="str">
        <f t="shared" si="167"/>
        <v>ARENNES SUR EURE</v>
      </c>
    </row>
    <row r="857" spans="1:16" ht="62.25" customHeight="1" thickTop="1" thickBot="1" x14ac:dyDescent="0.25">
      <c r="A857" s="10" t="s">
        <v>934</v>
      </c>
      <c r="C857" s="10" t="s">
        <v>1865</v>
      </c>
      <c r="D857" s="7">
        <f t="shared" si="156"/>
        <v>65</v>
      </c>
      <c r="E857" s="8">
        <f t="shared" si="157"/>
        <v>19</v>
      </c>
      <c r="F857" s="8">
        <f t="shared" si="158"/>
        <v>38</v>
      </c>
      <c r="G857" s="7">
        <f t="shared" si="159"/>
        <v>18</v>
      </c>
      <c r="H857" s="7">
        <f t="shared" si="160"/>
        <v>20</v>
      </c>
      <c r="I857" s="7">
        <f t="shared" si="161"/>
        <v>27</v>
      </c>
      <c r="J857" s="7" t="str">
        <f t="shared" si="162"/>
        <v>QUILLOUX Patrick  |84 route de vernon</v>
      </c>
      <c r="K857" s="7" t="str">
        <f t="shared" si="163"/>
        <v>27620  SAINTE GENEVIEVE LES</v>
      </c>
      <c r="M857" s="8" t="str">
        <f t="shared" si="164"/>
        <v xml:space="preserve">QUILLOUX Patrick  </v>
      </c>
      <c r="N857" s="8" t="str">
        <f t="shared" si="165"/>
        <v>84 route de vernon</v>
      </c>
      <c r="O857" s="8" t="str">
        <f t="shared" si="166"/>
        <v>27620</v>
      </c>
      <c r="P857" s="8" t="str">
        <f t="shared" si="167"/>
        <v>AINTE GENEVIEVE LES</v>
      </c>
    </row>
    <row r="858" spans="1:16" ht="62.25" customHeight="1" thickTop="1" thickBot="1" x14ac:dyDescent="0.25">
      <c r="A858" s="7" t="s">
        <v>547</v>
      </c>
      <c r="C858" s="7" t="s">
        <v>1866</v>
      </c>
      <c r="D858" s="7">
        <f t="shared" si="156"/>
        <v>54</v>
      </c>
      <c r="E858" s="8">
        <f t="shared" si="157"/>
        <v>17</v>
      </c>
      <c r="F858" s="8">
        <f t="shared" si="158"/>
        <v>41</v>
      </c>
      <c r="G858" s="7">
        <f t="shared" si="159"/>
        <v>16</v>
      </c>
      <c r="H858" s="7">
        <f t="shared" si="160"/>
        <v>25</v>
      </c>
      <c r="I858" s="7">
        <f t="shared" si="161"/>
        <v>13</v>
      </c>
      <c r="J858" s="7" t="str">
        <f t="shared" si="162"/>
        <v>QUINTILLAN Alain|12 avenue pierre dupont</v>
      </c>
      <c r="K858" s="7" t="str">
        <f t="shared" si="163"/>
        <v>27430   MUIDS</v>
      </c>
      <c r="M858" s="8" t="str">
        <f t="shared" si="164"/>
        <v>QUINTILLAN Alain</v>
      </c>
      <c r="N858" s="8" t="str">
        <f t="shared" si="165"/>
        <v>12 avenue pierre dupont</v>
      </c>
      <c r="O858" s="8" t="str">
        <f t="shared" si="166"/>
        <v>27430</v>
      </c>
      <c r="P858" s="8" t="str">
        <f t="shared" si="167"/>
        <v>MUIDS</v>
      </c>
    </row>
    <row r="859" spans="1:16" ht="62.25" customHeight="1" thickTop="1" thickBot="1" x14ac:dyDescent="0.25">
      <c r="A859" s="7" t="s">
        <v>935</v>
      </c>
      <c r="C859" s="7" t="s">
        <v>1867</v>
      </c>
      <c r="D859" s="7">
        <f t="shared" si="156"/>
        <v>96</v>
      </c>
      <c r="E859" s="8">
        <f t="shared" si="157"/>
        <v>44</v>
      </c>
      <c r="F859" s="8">
        <f t="shared" si="158"/>
        <v>82</v>
      </c>
      <c r="G859" s="7">
        <f t="shared" si="159"/>
        <v>43</v>
      </c>
      <c r="H859" s="7">
        <f t="shared" si="160"/>
        <v>39</v>
      </c>
      <c r="I859" s="7">
        <f t="shared" si="161"/>
        <v>14</v>
      </c>
      <c r="J859" s="7" t="str">
        <f t="shared" si="162"/>
        <v>RADIGUET Michelle et TROUILLARD Jean Claude| 14 chemin des Lignes BEAUJEON Michel</v>
      </c>
      <c r="K859" s="7" t="str">
        <f t="shared" si="163"/>
        <v>28400   MARGON</v>
      </c>
      <c r="M859" s="8" t="str">
        <f t="shared" si="164"/>
        <v>RADIGUET Michelle et TROUILLARD Jean Claude</v>
      </c>
      <c r="N859" s="8" t="str">
        <f t="shared" si="165"/>
        <v xml:space="preserve"> 14 chemin des Lignes BEAUJEON Michel</v>
      </c>
      <c r="O859" s="8" t="str">
        <f t="shared" si="166"/>
        <v>28400</v>
      </c>
      <c r="P859" s="8" t="str">
        <f t="shared" si="167"/>
        <v>MARGON</v>
      </c>
    </row>
    <row r="860" spans="1:16" ht="62.25" customHeight="1" thickTop="1" thickBot="1" x14ac:dyDescent="0.25">
      <c r="A860" s="7" t="s">
        <v>936</v>
      </c>
      <c r="C860" s="7" t="s">
        <v>1868</v>
      </c>
      <c r="D860" s="7">
        <f t="shared" si="156"/>
        <v>68</v>
      </c>
      <c r="E860" s="8">
        <f t="shared" si="157"/>
        <v>24</v>
      </c>
      <c r="F860" s="8">
        <f t="shared" si="158"/>
        <v>42</v>
      </c>
      <c r="G860" s="7">
        <f t="shared" si="159"/>
        <v>23</v>
      </c>
      <c r="H860" s="7">
        <f t="shared" si="160"/>
        <v>19</v>
      </c>
      <c r="I860" s="7">
        <f t="shared" si="161"/>
        <v>26</v>
      </c>
      <c r="J860" s="7" t="str">
        <f t="shared" si="162"/>
        <v xml:space="preserve">RANDONNET Jean Jacques |10 rue de coutte </v>
      </c>
      <c r="K860" s="7" t="str">
        <f t="shared" si="163"/>
        <v>28300   FRESNAY LE GILMERT</v>
      </c>
      <c r="M860" s="8" t="str">
        <f t="shared" si="164"/>
        <v xml:space="preserve">RANDONNET Jean Jacques </v>
      </c>
      <c r="N860" s="8" t="str">
        <f t="shared" si="165"/>
        <v xml:space="preserve">10 rue de coutte </v>
      </c>
      <c r="O860" s="8" t="str">
        <f t="shared" si="166"/>
        <v>28300</v>
      </c>
      <c r="P860" s="8" t="str">
        <f t="shared" si="167"/>
        <v>FRESNAY LE GILMERT</v>
      </c>
    </row>
    <row r="861" spans="1:16" ht="62.25" customHeight="1" thickTop="1" thickBot="1" x14ac:dyDescent="0.25">
      <c r="A861" s="7" t="s">
        <v>548</v>
      </c>
      <c r="C861" s="7" t="s">
        <v>1869</v>
      </c>
      <c r="D861" s="7">
        <f t="shared" si="156"/>
        <v>72</v>
      </c>
      <c r="E861" s="8">
        <f t="shared" si="157"/>
        <v>20</v>
      </c>
      <c r="F861" s="8">
        <f t="shared" si="158"/>
        <v>40</v>
      </c>
      <c r="G861" s="7">
        <f t="shared" si="159"/>
        <v>19</v>
      </c>
      <c r="H861" s="7">
        <f t="shared" si="160"/>
        <v>21</v>
      </c>
      <c r="I861" s="7">
        <f t="shared" si="161"/>
        <v>32</v>
      </c>
      <c r="J861" s="7" t="str">
        <f t="shared" si="162"/>
        <v>RANDRIAMAZAORO Jean|11 rue des Graviers</v>
      </c>
      <c r="K861" s="7" t="str">
        <f t="shared" si="163"/>
        <v>28130   SAINT MARTIN DE NIGELLES</v>
      </c>
      <c r="M861" s="8" t="str">
        <f t="shared" si="164"/>
        <v>RANDRIAMAZAORO Jean</v>
      </c>
      <c r="N861" s="8" t="str">
        <f t="shared" si="165"/>
        <v>11 rue des Graviers</v>
      </c>
      <c r="O861" s="8" t="str">
        <f t="shared" si="166"/>
        <v>28130</v>
      </c>
      <c r="P861" s="8" t="str">
        <f t="shared" si="167"/>
        <v>SAINT MARTIN DE NIGELLES</v>
      </c>
    </row>
    <row r="862" spans="1:16" ht="62.25" customHeight="1" thickTop="1" thickBot="1" x14ac:dyDescent="0.25">
      <c r="A862" s="7" t="s">
        <v>937</v>
      </c>
      <c r="C862" s="7" t="s">
        <v>1870</v>
      </c>
      <c r="D862" s="7">
        <f t="shared" si="156"/>
        <v>62</v>
      </c>
      <c r="E862" s="8">
        <f t="shared" si="157"/>
        <v>27</v>
      </c>
      <c r="F862" s="8">
        <f t="shared" si="158"/>
        <v>46</v>
      </c>
      <c r="G862" s="7">
        <f t="shared" si="159"/>
        <v>26</v>
      </c>
      <c r="H862" s="7">
        <f t="shared" si="160"/>
        <v>20</v>
      </c>
      <c r="I862" s="7">
        <f t="shared" si="161"/>
        <v>16</v>
      </c>
      <c r="J862" s="7" t="str">
        <f t="shared" si="162"/>
        <v>RANDRIANANDRAINA Mpanarivo|44 rue Jean Mermoz</v>
      </c>
      <c r="K862" s="7" t="str">
        <f t="shared" si="163"/>
        <v>28000  CHARTRES|</v>
      </c>
      <c r="M862" s="8" t="str">
        <f t="shared" si="164"/>
        <v>RANDRIANANDRAINA Mpanarivo</v>
      </c>
      <c r="N862" s="8" t="str">
        <f t="shared" si="165"/>
        <v>44 rue Jean Mermoz</v>
      </c>
      <c r="O862" s="8" t="str">
        <f t="shared" si="166"/>
        <v>28000</v>
      </c>
      <c r="P862" s="8" t="str">
        <f t="shared" si="167"/>
        <v>HARTRES|</v>
      </c>
    </row>
    <row r="863" spans="1:16" ht="62.25" customHeight="1" thickTop="1" thickBot="1" x14ac:dyDescent="0.25">
      <c r="A863" s="7" t="s">
        <v>938</v>
      </c>
      <c r="C863" s="7" t="s">
        <v>1871</v>
      </c>
      <c r="D863" s="7">
        <f t="shared" si="156"/>
        <v>63</v>
      </c>
      <c r="E863" s="8">
        <f t="shared" si="157"/>
        <v>29</v>
      </c>
      <c r="F863" s="8">
        <f t="shared" si="158"/>
        <v>46</v>
      </c>
      <c r="G863" s="7">
        <f t="shared" si="159"/>
        <v>28</v>
      </c>
      <c r="H863" s="7">
        <f t="shared" si="160"/>
        <v>18</v>
      </c>
      <c r="I863" s="7">
        <f t="shared" si="161"/>
        <v>17</v>
      </c>
      <c r="J863" s="7" t="str">
        <f t="shared" si="162"/>
        <v>RAPIN Nicole et Jean-Claude |27 rue de Chimay</v>
      </c>
      <c r="K863" s="7" t="str">
        <f t="shared" si="163"/>
        <v>28130   MEVOISINS</v>
      </c>
      <c r="M863" s="8" t="str">
        <f t="shared" si="164"/>
        <v xml:space="preserve">RAPIN Nicole et Jean-Claude </v>
      </c>
      <c r="N863" s="8" t="str">
        <f t="shared" si="165"/>
        <v>27 rue de Chimay</v>
      </c>
      <c r="O863" s="8" t="str">
        <f t="shared" si="166"/>
        <v>28130</v>
      </c>
      <c r="P863" s="8" t="str">
        <f t="shared" si="167"/>
        <v>MEVOISINS</v>
      </c>
    </row>
    <row r="864" spans="1:16" ht="62.25" customHeight="1" thickTop="1" thickBot="1" x14ac:dyDescent="0.25">
      <c r="A864" s="7" t="s">
        <v>939</v>
      </c>
      <c r="C864" s="7" t="s">
        <v>1872</v>
      </c>
      <c r="D864" s="7">
        <f t="shared" si="156"/>
        <v>50</v>
      </c>
      <c r="E864" s="8">
        <f t="shared" si="157"/>
        <v>19</v>
      </c>
      <c r="F864" s="8">
        <f t="shared" si="158"/>
        <v>34</v>
      </c>
      <c r="G864" s="7">
        <f t="shared" si="159"/>
        <v>18</v>
      </c>
      <c r="H864" s="7">
        <f t="shared" si="160"/>
        <v>16</v>
      </c>
      <c r="I864" s="7">
        <f t="shared" si="161"/>
        <v>16</v>
      </c>
      <c r="J864" s="7" t="str">
        <f t="shared" si="162"/>
        <v>RAYMOND Madeleine |10 rue Pasteur</v>
      </c>
      <c r="K864" s="7" t="str">
        <f t="shared" si="163"/>
        <v>28240  BELHOMERT</v>
      </c>
      <c r="M864" s="8" t="str">
        <f t="shared" si="164"/>
        <v xml:space="preserve">RAYMOND Madeleine </v>
      </c>
      <c r="N864" s="8" t="str">
        <f t="shared" si="165"/>
        <v>10 rue Pasteur</v>
      </c>
      <c r="O864" s="8" t="str">
        <f t="shared" si="166"/>
        <v>28240</v>
      </c>
      <c r="P864" s="8" t="str">
        <f t="shared" si="167"/>
        <v>ELHOMERT</v>
      </c>
    </row>
    <row r="865" spans="1:16" ht="62.25" customHeight="1" thickTop="1" thickBot="1" x14ac:dyDescent="0.25">
      <c r="A865" s="7" t="s">
        <v>549</v>
      </c>
      <c r="C865" s="7" t="s">
        <v>1873</v>
      </c>
      <c r="D865" s="7">
        <f t="shared" si="156"/>
        <v>65</v>
      </c>
      <c r="E865" s="8">
        <f t="shared" si="157"/>
        <v>16</v>
      </c>
      <c r="F865" s="8">
        <f t="shared" si="158"/>
        <v>40</v>
      </c>
      <c r="G865" s="7">
        <f t="shared" si="159"/>
        <v>15</v>
      </c>
      <c r="H865" s="7">
        <f t="shared" si="160"/>
        <v>25</v>
      </c>
      <c r="I865" s="7">
        <f t="shared" si="161"/>
        <v>25</v>
      </c>
      <c r="J865" s="7" t="str">
        <f t="shared" si="162"/>
        <v>RECHER Fréderic|6 rue de l orée du bois</v>
      </c>
      <c r="K865" s="7" t="str">
        <f t="shared" si="163"/>
        <v>27190   NAGEL SEEZ MESNIL</v>
      </c>
      <c r="M865" s="8" t="str">
        <f t="shared" si="164"/>
        <v>RECHER Fréderic</v>
      </c>
      <c r="N865" s="8" t="str">
        <f t="shared" si="165"/>
        <v>6 rue de l orée du bois</v>
      </c>
      <c r="O865" s="8" t="str">
        <f t="shared" si="166"/>
        <v>27190</v>
      </c>
      <c r="P865" s="8" t="str">
        <f t="shared" si="167"/>
        <v>NAGEL SEEZ MESNIL</v>
      </c>
    </row>
    <row r="866" spans="1:16" ht="62.25" customHeight="1" thickTop="1" thickBot="1" x14ac:dyDescent="0.25">
      <c r="A866" s="7" t="s">
        <v>940</v>
      </c>
      <c r="C866" s="7" t="s">
        <v>1874</v>
      </c>
      <c r="D866" s="7">
        <f t="shared" si="156"/>
        <v>55</v>
      </c>
      <c r="E866" s="8">
        <f t="shared" si="157"/>
        <v>18</v>
      </c>
      <c r="F866" s="8">
        <f t="shared" si="158"/>
        <v>39</v>
      </c>
      <c r="G866" s="7">
        <f t="shared" si="159"/>
        <v>17</v>
      </c>
      <c r="H866" s="7">
        <f t="shared" si="160"/>
        <v>22</v>
      </c>
      <c r="I866" s="7">
        <f t="shared" si="161"/>
        <v>16</v>
      </c>
      <c r="J866" s="7" t="str">
        <f t="shared" si="162"/>
        <v>REGNAUT Jean-Luc |La Halte - Le Tartre</v>
      </c>
      <c r="K866" s="7" t="str">
        <f t="shared" si="163"/>
        <v>28160  MOTTEREAU</v>
      </c>
      <c r="M866" s="8" t="str">
        <f t="shared" si="164"/>
        <v xml:space="preserve">REGNAUT Jean-Luc </v>
      </c>
      <c r="N866" s="8" t="str">
        <f t="shared" si="165"/>
        <v>La Halte - Le Tartre</v>
      </c>
      <c r="O866" s="8" t="str">
        <f t="shared" si="166"/>
        <v>28160</v>
      </c>
      <c r="P866" s="8" t="str">
        <f t="shared" si="167"/>
        <v>OTTEREAU</v>
      </c>
    </row>
    <row r="867" spans="1:16" ht="62.25" customHeight="1" thickTop="1" thickBot="1" x14ac:dyDescent="0.25">
      <c r="A867" s="7" t="s">
        <v>941</v>
      </c>
      <c r="C867" s="7" t="s">
        <v>1875</v>
      </c>
      <c r="D867" s="7">
        <f t="shared" si="156"/>
        <v>70</v>
      </c>
      <c r="E867" s="8">
        <f t="shared" si="157"/>
        <v>31</v>
      </c>
      <c r="F867" s="8">
        <f t="shared" si="158"/>
        <v>55</v>
      </c>
      <c r="G867" s="7">
        <f t="shared" si="159"/>
        <v>30</v>
      </c>
      <c r="H867" s="7">
        <f t="shared" si="160"/>
        <v>25</v>
      </c>
      <c r="I867" s="7">
        <f t="shared" si="161"/>
        <v>15</v>
      </c>
      <c r="J867" s="7" t="str">
        <f t="shared" si="162"/>
        <v>REGNIER Catherine et Alexandre| 27 bis avenue d Aligre</v>
      </c>
      <c r="K867" s="7" t="str">
        <f t="shared" si="163"/>
        <v>28000  CHARTRES</v>
      </c>
      <c r="M867" s="8" t="str">
        <f t="shared" si="164"/>
        <v>REGNIER Catherine et Alexandre</v>
      </c>
      <c r="N867" s="8" t="str">
        <f t="shared" si="165"/>
        <v xml:space="preserve"> 27 bis avenue d Aligre</v>
      </c>
      <c r="O867" s="8" t="str">
        <f t="shared" si="166"/>
        <v>28000</v>
      </c>
      <c r="P867" s="8" t="str">
        <f t="shared" si="167"/>
        <v>HARTRES</v>
      </c>
    </row>
    <row r="868" spans="1:16" ht="62.25" customHeight="1" thickTop="1" thickBot="1" x14ac:dyDescent="0.25">
      <c r="A868" s="7" t="s">
        <v>942</v>
      </c>
      <c r="C868" s="7" t="s">
        <v>1876</v>
      </c>
      <c r="D868" s="7">
        <f t="shared" si="156"/>
        <v>75</v>
      </c>
      <c r="E868" s="8">
        <f t="shared" si="157"/>
        <v>25</v>
      </c>
      <c r="F868" s="8">
        <f t="shared" si="158"/>
        <v>49</v>
      </c>
      <c r="G868" s="7">
        <f t="shared" si="159"/>
        <v>24</v>
      </c>
      <c r="H868" s="7">
        <f t="shared" si="160"/>
        <v>25</v>
      </c>
      <c r="I868" s="7">
        <f t="shared" si="161"/>
        <v>26</v>
      </c>
      <c r="J868" s="7" t="str">
        <f t="shared" si="162"/>
        <v>REGNIER Michel et Marie |210 rue des Hirondelles</v>
      </c>
      <c r="K868" s="7" t="str">
        <f t="shared" si="163"/>
        <v>28260   LA CHAUSSEE D'IVRY</v>
      </c>
      <c r="M868" s="8" t="str">
        <f t="shared" si="164"/>
        <v xml:space="preserve">REGNIER Michel et Marie </v>
      </c>
      <c r="N868" s="8" t="str">
        <f t="shared" si="165"/>
        <v>210 rue des Hirondelles</v>
      </c>
      <c r="O868" s="8" t="str">
        <f t="shared" si="166"/>
        <v>28260</v>
      </c>
      <c r="P868" s="8" t="str">
        <f t="shared" si="167"/>
        <v>LA CHAUSSEE D'IVRY</v>
      </c>
    </row>
    <row r="869" spans="1:16" ht="62.25" customHeight="1" thickTop="1" thickBot="1" x14ac:dyDescent="0.25">
      <c r="A869" s="7" t="s">
        <v>14</v>
      </c>
      <c r="C869" s="7" t="s">
        <v>1877</v>
      </c>
      <c r="D869" s="7">
        <f t="shared" si="156"/>
        <v>215</v>
      </c>
      <c r="E869" s="8">
        <f t="shared" si="157"/>
        <v>93</v>
      </c>
      <c r="F869" s="8" t="e">
        <f t="shared" si="158"/>
        <v>#VALUE!</v>
      </c>
      <c r="G869" s="7">
        <f t="shared" si="159"/>
        <v>92</v>
      </c>
      <c r="H869" s="7" t="e">
        <f t="shared" si="160"/>
        <v>#VALUE!</v>
      </c>
      <c r="I869" s="7" t="e">
        <f t="shared" si="161"/>
        <v>#VALUE!</v>
      </c>
      <c r="J869" s="7" t="e">
        <f t="shared" si="162"/>
        <v>#VALUE!</v>
      </c>
      <c r="K869" s="7" t="e">
        <f t="shared" si="163"/>
        <v>#VALUE!</v>
      </c>
      <c r="M869" s="8" t="str">
        <f t="shared" si="164"/>
        <v xml:space="preserve">RENAUD Fernande                                                                             </v>
      </c>
      <c r="N869" s="8" t="str">
        <f t="shared" si="165"/>
        <v/>
      </c>
      <c r="O869" s="8" t="str">
        <f t="shared" si="166"/>
        <v/>
      </c>
      <c r="P869" s="8" t="str">
        <f t="shared" si="167"/>
        <v/>
      </c>
    </row>
    <row r="870" spans="1:16" ht="62.25" customHeight="1" thickTop="1" thickBot="1" x14ac:dyDescent="0.25">
      <c r="A870" s="7" t="s">
        <v>358</v>
      </c>
      <c r="C870" s="7" t="s">
        <v>1878</v>
      </c>
      <c r="D870" s="7">
        <f t="shared" si="156"/>
        <v>219</v>
      </c>
      <c r="E870" s="8">
        <f t="shared" si="157"/>
        <v>91</v>
      </c>
      <c r="F870" s="8" t="e">
        <f t="shared" si="158"/>
        <v>#VALUE!</v>
      </c>
      <c r="G870" s="7">
        <f t="shared" si="159"/>
        <v>90</v>
      </c>
      <c r="H870" s="7" t="e">
        <f t="shared" si="160"/>
        <v>#VALUE!</v>
      </c>
      <c r="I870" s="7" t="e">
        <f t="shared" si="161"/>
        <v>#VALUE!</v>
      </c>
      <c r="J870" s="7" t="e">
        <f t="shared" si="162"/>
        <v>#VALUE!</v>
      </c>
      <c r="K870" s="7" t="e">
        <f t="shared" si="163"/>
        <v>#VALUE!</v>
      </c>
      <c r="M870" s="8" t="str">
        <f t="shared" si="164"/>
        <v xml:space="preserve">RENAUDINEAU Fabrice                                                                       </v>
      </c>
      <c r="N870" s="8" t="str">
        <f t="shared" si="165"/>
        <v/>
      </c>
      <c r="O870" s="8" t="str">
        <f t="shared" si="166"/>
        <v/>
      </c>
      <c r="P870" s="8" t="str">
        <f t="shared" si="167"/>
        <v/>
      </c>
    </row>
    <row r="871" spans="1:16" ht="62.25" customHeight="1" thickTop="1" thickBot="1" x14ac:dyDescent="0.25">
      <c r="A871" s="7" t="s">
        <v>359</v>
      </c>
      <c r="C871" s="7" t="s">
        <v>1879</v>
      </c>
      <c r="D871" s="7">
        <f t="shared" si="156"/>
        <v>230</v>
      </c>
      <c r="E871" s="8">
        <f t="shared" si="157"/>
        <v>91</v>
      </c>
      <c r="F871" s="8" t="e">
        <f t="shared" si="158"/>
        <v>#VALUE!</v>
      </c>
      <c r="G871" s="7">
        <f t="shared" si="159"/>
        <v>90</v>
      </c>
      <c r="H871" s="7" t="e">
        <f t="shared" si="160"/>
        <v>#VALUE!</v>
      </c>
      <c r="I871" s="7" t="e">
        <f t="shared" si="161"/>
        <v>#VALUE!</v>
      </c>
      <c r="J871" s="7" t="e">
        <f t="shared" si="162"/>
        <v>#VALUE!</v>
      </c>
      <c r="K871" s="7" t="e">
        <f t="shared" si="163"/>
        <v>#VALUE!</v>
      </c>
      <c r="M871" s="8" t="str">
        <f t="shared" si="164"/>
        <v xml:space="preserve">RENAUX Françoise et Christian                                                             </v>
      </c>
      <c r="N871" s="8" t="str">
        <f t="shared" si="165"/>
        <v/>
      </c>
      <c r="O871" s="8" t="str">
        <f t="shared" si="166"/>
        <v/>
      </c>
      <c r="P871" s="8" t="str">
        <f t="shared" si="167"/>
        <v/>
      </c>
    </row>
    <row r="872" spans="1:16" ht="62.25" customHeight="1" thickTop="1" thickBot="1" x14ac:dyDescent="0.25">
      <c r="A872" s="7" t="s">
        <v>360</v>
      </c>
      <c r="C872" s="7" t="s">
        <v>1880</v>
      </c>
      <c r="D872" s="7">
        <f t="shared" si="156"/>
        <v>239</v>
      </c>
      <c r="E872" s="8">
        <f t="shared" si="157"/>
        <v>97</v>
      </c>
      <c r="F872" s="8" t="e">
        <f t="shared" si="158"/>
        <v>#VALUE!</v>
      </c>
      <c r="G872" s="7">
        <f t="shared" si="159"/>
        <v>96</v>
      </c>
      <c r="H872" s="7" t="e">
        <f t="shared" si="160"/>
        <v>#VALUE!</v>
      </c>
      <c r="I872" s="7" t="e">
        <f t="shared" si="161"/>
        <v>#VALUE!</v>
      </c>
      <c r="J872" s="7" t="e">
        <f t="shared" si="162"/>
        <v>#VALUE!</v>
      </c>
      <c r="K872" s="7" t="e">
        <f t="shared" si="163"/>
        <v>#VALUE!</v>
      </c>
      <c r="M872" s="8" t="str">
        <f t="shared" si="164"/>
        <v xml:space="preserve">RENOU Roger                                                                                     </v>
      </c>
      <c r="N872" s="8" t="str">
        <f t="shared" si="165"/>
        <v/>
      </c>
      <c r="O872" s="8" t="str">
        <f t="shared" si="166"/>
        <v/>
      </c>
      <c r="P872" s="8" t="str">
        <f t="shared" si="167"/>
        <v/>
      </c>
    </row>
    <row r="873" spans="1:16" ht="62.25" customHeight="1" thickTop="1" thickBot="1" x14ac:dyDescent="0.25">
      <c r="A873" s="7" t="s">
        <v>361</v>
      </c>
      <c r="C873" s="7" t="s">
        <v>1881</v>
      </c>
      <c r="D873" s="7">
        <f t="shared" si="156"/>
        <v>225</v>
      </c>
      <c r="E873" s="8">
        <f t="shared" si="157"/>
        <v>92</v>
      </c>
      <c r="F873" s="8" t="e">
        <f t="shared" si="158"/>
        <v>#VALUE!</v>
      </c>
      <c r="G873" s="7">
        <f t="shared" si="159"/>
        <v>91</v>
      </c>
      <c r="H873" s="7" t="e">
        <f t="shared" si="160"/>
        <v>#VALUE!</v>
      </c>
      <c r="I873" s="7" t="e">
        <f t="shared" si="161"/>
        <v>#VALUE!</v>
      </c>
      <c r="J873" s="7" t="e">
        <f t="shared" si="162"/>
        <v>#VALUE!</v>
      </c>
      <c r="K873" s="7" t="e">
        <f t="shared" si="163"/>
        <v>#VALUE!</v>
      </c>
      <c r="M873" s="8" t="str">
        <f t="shared" si="164"/>
        <v xml:space="preserve">RENOUVEL Didier et Sylvie                                                                  </v>
      </c>
      <c r="N873" s="8" t="str">
        <f t="shared" si="165"/>
        <v/>
      </c>
      <c r="O873" s="8" t="str">
        <f t="shared" si="166"/>
        <v/>
      </c>
      <c r="P873" s="8" t="str">
        <f t="shared" si="167"/>
        <v/>
      </c>
    </row>
    <row r="874" spans="1:16" ht="62.25" customHeight="1" thickTop="1" thickBot="1" x14ac:dyDescent="0.25">
      <c r="A874" s="7" t="s">
        <v>362</v>
      </c>
      <c r="C874" s="7" t="s">
        <v>1882</v>
      </c>
      <c r="D874" s="7">
        <f t="shared" si="156"/>
        <v>233</v>
      </c>
      <c r="E874" s="8">
        <f t="shared" si="157"/>
        <v>87</v>
      </c>
      <c r="F874" s="8" t="e">
        <f t="shared" si="158"/>
        <v>#VALUE!</v>
      </c>
      <c r="G874" s="7">
        <f t="shared" si="159"/>
        <v>86</v>
      </c>
      <c r="H874" s="7" t="e">
        <f t="shared" si="160"/>
        <v>#VALUE!</v>
      </c>
      <c r="I874" s="7" t="e">
        <f t="shared" si="161"/>
        <v>#VALUE!</v>
      </c>
      <c r="J874" s="7" t="e">
        <f t="shared" si="162"/>
        <v>#VALUE!</v>
      </c>
      <c r="K874" s="7" t="e">
        <f t="shared" si="163"/>
        <v>#VALUE!</v>
      </c>
      <c r="M874" s="8" t="str">
        <f t="shared" si="164"/>
        <v xml:space="preserve">RENVOISE Dominique et Evelyne                                                         </v>
      </c>
      <c r="N874" s="8" t="str">
        <f t="shared" si="165"/>
        <v/>
      </c>
      <c r="O874" s="8" t="str">
        <f t="shared" si="166"/>
        <v/>
      </c>
      <c r="P874" s="8" t="str">
        <f t="shared" si="167"/>
        <v/>
      </c>
    </row>
    <row r="875" spans="1:16" ht="62.25" customHeight="1" thickTop="1" thickBot="1" x14ac:dyDescent="0.25">
      <c r="A875" s="7" t="s">
        <v>943</v>
      </c>
      <c r="C875" s="7" t="s">
        <v>1883</v>
      </c>
      <c r="D875" s="7">
        <f t="shared" si="156"/>
        <v>64</v>
      </c>
      <c r="E875" s="8">
        <f t="shared" si="157"/>
        <v>27</v>
      </c>
      <c r="F875" s="8">
        <f t="shared" si="158"/>
        <v>50</v>
      </c>
      <c r="G875" s="7">
        <f t="shared" si="159"/>
        <v>26</v>
      </c>
      <c r="H875" s="7">
        <f t="shared" si="160"/>
        <v>24</v>
      </c>
      <c r="I875" s="7">
        <f t="shared" si="161"/>
        <v>14</v>
      </c>
      <c r="J875" s="7" t="str">
        <f t="shared" si="162"/>
        <v>REPESSE Laetitia et Jérome|Lieu dit La Gouethière</v>
      </c>
      <c r="K875" s="7" t="str">
        <f t="shared" si="163"/>
        <v>28120   CERNAY</v>
      </c>
      <c r="M875" s="8" t="str">
        <f t="shared" si="164"/>
        <v>REPESSE Laetitia et Jérome</v>
      </c>
      <c r="N875" s="8" t="str">
        <f t="shared" si="165"/>
        <v>Lieu dit La Gouethière</v>
      </c>
      <c r="O875" s="8" t="str">
        <f t="shared" si="166"/>
        <v>28120</v>
      </c>
      <c r="P875" s="8" t="str">
        <f t="shared" si="167"/>
        <v>CERNAY</v>
      </c>
    </row>
    <row r="876" spans="1:16" ht="62.25" customHeight="1" thickTop="1" thickBot="1" x14ac:dyDescent="0.25">
      <c r="A876" s="7" t="s">
        <v>9</v>
      </c>
      <c r="C876" s="7" t="s">
        <v>1884</v>
      </c>
      <c r="D876" s="7">
        <f t="shared" si="156"/>
        <v>218</v>
      </c>
      <c r="E876" s="8">
        <f t="shared" si="157"/>
        <v>95</v>
      </c>
      <c r="F876" s="8" t="e">
        <f t="shared" si="158"/>
        <v>#VALUE!</v>
      </c>
      <c r="G876" s="7">
        <f t="shared" si="159"/>
        <v>94</v>
      </c>
      <c r="H876" s="7" t="e">
        <f t="shared" si="160"/>
        <v>#VALUE!</v>
      </c>
      <c r="I876" s="7" t="e">
        <f t="shared" si="161"/>
        <v>#VALUE!</v>
      </c>
      <c r="J876" s="7" t="e">
        <f t="shared" si="162"/>
        <v>#VALUE!</v>
      </c>
      <c r="K876" s="7" t="e">
        <f t="shared" si="163"/>
        <v>#VALUE!</v>
      </c>
      <c r="M876" s="8" t="str">
        <f t="shared" si="164"/>
        <v xml:space="preserve">REUTER Georges                                                                                </v>
      </c>
      <c r="N876" s="8" t="str">
        <f t="shared" si="165"/>
        <v/>
      </c>
      <c r="O876" s="8" t="str">
        <f t="shared" si="166"/>
        <v/>
      </c>
      <c r="P876" s="8" t="str">
        <f t="shared" si="167"/>
        <v/>
      </c>
    </row>
    <row r="877" spans="1:16" ht="62.25" customHeight="1" thickTop="1" thickBot="1" x14ac:dyDescent="0.25">
      <c r="A877" s="7" t="s">
        <v>944</v>
      </c>
      <c r="C877" s="7" t="s">
        <v>1885</v>
      </c>
      <c r="D877" s="7">
        <f t="shared" si="156"/>
        <v>70</v>
      </c>
      <c r="E877" s="8">
        <f t="shared" si="157"/>
        <v>27</v>
      </c>
      <c r="F877" s="8">
        <f t="shared" si="158"/>
        <v>46</v>
      </c>
      <c r="G877" s="7">
        <f t="shared" si="159"/>
        <v>26</v>
      </c>
      <c r="H877" s="7">
        <f t="shared" si="160"/>
        <v>20</v>
      </c>
      <c r="I877" s="7">
        <f t="shared" si="161"/>
        <v>24</v>
      </c>
      <c r="J877" s="7" t="str">
        <f t="shared" si="162"/>
        <v>RICHARD Anne-Marie et Jean| 23 rue de Boissay</v>
      </c>
      <c r="K877" s="7" t="str">
        <f t="shared" si="163"/>
        <v>28190  FONTAINE LA GUYON</v>
      </c>
      <c r="M877" s="8" t="str">
        <f t="shared" si="164"/>
        <v>RICHARD Anne-Marie et Jean</v>
      </c>
      <c r="N877" s="8" t="str">
        <f t="shared" si="165"/>
        <v xml:space="preserve"> 23 rue de Boissay</v>
      </c>
      <c r="O877" s="8" t="str">
        <f t="shared" si="166"/>
        <v>28190</v>
      </c>
      <c r="P877" s="8" t="str">
        <f t="shared" si="167"/>
        <v>ONTAINE LA GUYON</v>
      </c>
    </row>
    <row r="878" spans="1:16" ht="62.25" customHeight="1" thickTop="1" thickBot="1" x14ac:dyDescent="0.25">
      <c r="A878" s="7" t="s">
        <v>945</v>
      </c>
      <c r="C878" s="7" t="s">
        <v>1886</v>
      </c>
      <c r="D878" s="7">
        <f t="shared" si="156"/>
        <v>67</v>
      </c>
      <c r="E878" s="8">
        <f t="shared" si="157"/>
        <v>26</v>
      </c>
      <c r="F878" s="8">
        <f t="shared" si="158"/>
        <v>54</v>
      </c>
      <c r="G878" s="7">
        <f t="shared" si="159"/>
        <v>25</v>
      </c>
      <c r="H878" s="7">
        <f t="shared" si="160"/>
        <v>29</v>
      </c>
      <c r="I878" s="7">
        <f t="shared" si="161"/>
        <v>13</v>
      </c>
      <c r="J878" s="7" t="str">
        <f t="shared" si="162"/>
        <v xml:space="preserve">RILCY Augustine et Lucien| 119 bis avenue de la paix </v>
      </c>
      <c r="K878" s="7" t="str">
        <f t="shared" si="163"/>
        <v>28300   LEVES</v>
      </c>
      <c r="M878" s="8" t="str">
        <f t="shared" si="164"/>
        <v>RILCY Augustine et Lucien</v>
      </c>
      <c r="N878" s="8" t="str">
        <f t="shared" si="165"/>
        <v xml:space="preserve"> 119 bis avenue de la paix </v>
      </c>
      <c r="O878" s="8" t="str">
        <f t="shared" si="166"/>
        <v>28300</v>
      </c>
      <c r="P878" s="8" t="str">
        <f t="shared" si="167"/>
        <v>LEVES</v>
      </c>
    </row>
    <row r="879" spans="1:16" ht="62.25" customHeight="1" thickTop="1" thickBot="1" x14ac:dyDescent="0.25">
      <c r="A879" s="7" t="s">
        <v>946</v>
      </c>
      <c r="C879" s="7" t="s">
        <v>1887</v>
      </c>
      <c r="D879" s="7">
        <f t="shared" si="156"/>
        <v>42</v>
      </c>
      <c r="E879" s="8">
        <f t="shared" si="157"/>
        <v>11</v>
      </c>
      <c r="F879" s="8">
        <f t="shared" si="158"/>
        <v>29</v>
      </c>
      <c r="G879" s="7">
        <f t="shared" si="159"/>
        <v>10</v>
      </c>
      <c r="H879" s="7">
        <f t="shared" si="160"/>
        <v>19</v>
      </c>
      <c r="I879" s="7">
        <f t="shared" si="161"/>
        <v>13</v>
      </c>
      <c r="J879" s="7" t="str">
        <f t="shared" si="162"/>
        <v>RIOU Alain|1 rue aux chevaux</v>
      </c>
      <c r="K879" s="7" t="str">
        <f t="shared" si="163"/>
        <v>27120   FAINS</v>
      </c>
      <c r="M879" s="8" t="str">
        <f t="shared" si="164"/>
        <v>RIOU Alain</v>
      </c>
      <c r="N879" s="8" t="str">
        <f t="shared" si="165"/>
        <v>1 rue aux chevaux</v>
      </c>
      <c r="O879" s="8" t="str">
        <f t="shared" si="166"/>
        <v>27120</v>
      </c>
      <c r="P879" s="8" t="str">
        <f t="shared" si="167"/>
        <v>FAINS</v>
      </c>
    </row>
    <row r="880" spans="1:16" ht="62.25" customHeight="1" thickTop="1" thickBot="1" x14ac:dyDescent="0.25">
      <c r="A880" s="7" t="s">
        <v>550</v>
      </c>
      <c r="C880" s="7" t="s">
        <v>1888</v>
      </c>
      <c r="D880" s="7">
        <f t="shared" si="156"/>
        <v>49</v>
      </c>
      <c r="E880" s="8">
        <f t="shared" si="157"/>
        <v>15</v>
      </c>
      <c r="F880" s="8">
        <f t="shared" si="158"/>
        <v>35</v>
      </c>
      <c r="G880" s="7">
        <f t="shared" si="159"/>
        <v>14</v>
      </c>
      <c r="H880" s="7">
        <f t="shared" si="160"/>
        <v>21</v>
      </c>
      <c r="I880" s="7">
        <f t="shared" si="161"/>
        <v>14</v>
      </c>
      <c r="J880" s="7" t="str">
        <f t="shared" si="162"/>
        <v>RIQUET Raymond|9 chemin des marnes</v>
      </c>
      <c r="K880" s="7" t="str">
        <f t="shared" si="163"/>
        <v>27930   AVIRON</v>
      </c>
      <c r="M880" s="8" t="str">
        <f t="shared" si="164"/>
        <v>RIQUET Raymond</v>
      </c>
      <c r="N880" s="8" t="str">
        <f t="shared" si="165"/>
        <v>9 chemin des marnes</v>
      </c>
      <c r="O880" s="8" t="str">
        <f t="shared" si="166"/>
        <v>27930</v>
      </c>
      <c r="P880" s="8" t="str">
        <f t="shared" si="167"/>
        <v>AVIRON</v>
      </c>
    </row>
    <row r="881" spans="1:16" ht="62.25" customHeight="1" thickTop="1" thickBot="1" x14ac:dyDescent="0.25">
      <c r="A881" s="7" t="s">
        <v>947</v>
      </c>
      <c r="C881" s="7" t="s">
        <v>1889</v>
      </c>
      <c r="D881" s="7">
        <f t="shared" si="156"/>
        <v>77</v>
      </c>
      <c r="E881" s="8">
        <f t="shared" si="157"/>
        <v>31</v>
      </c>
      <c r="F881" s="8">
        <f t="shared" si="158"/>
        <v>53</v>
      </c>
      <c r="G881" s="7">
        <f t="shared" si="159"/>
        <v>30</v>
      </c>
      <c r="H881" s="7">
        <f t="shared" si="160"/>
        <v>23</v>
      </c>
      <c r="I881" s="7">
        <f t="shared" si="161"/>
        <v>24</v>
      </c>
      <c r="J881" s="7" t="str">
        <f t="shared" si="162"/>
        <v>RIVIERE Dominique et Sylviane |6 rue prè de grenelle</v>
      </c>
      <c r="K881" s="7" t="str">
        <f t="shared" si="163"/>
        <v>27780  GARENNES SUR EURE</v>
      </c>
      <c r="M881" s="8" t="str">
        <f t="shared" si="164"/>
        <v xml:space="preserve">RIVIERE Dominique et Sylviane </v>
      </c>
      <c r="N881" s="8" t="str">
        <f t="shared" si="165"/>
        <v>6 rue prè de grenelle</v>
      </c>
      <c r="O881" s="8" t="str">
        <f t="shared" si="166"/>
        <v>27780</v>
      </c>
      <c r="P881" s="8" t="str">
        <f t="shared" si="167"/>
        <v>ARENNES SUR EURE</v>
      </c>
    </row>
    <row r="882" spans="1:16" ht="62.25" customHeight="1" thickTop="1" thickBot="1" x14ac:dyDescent="0.25">
      <c r="A882" s="7" t="s">
        <v>551</v>
      </c>
      <c r="C882" s="7" t="s">
        <v>1890</v>
      </c>
      <c r="D882" s="7">
        <f t="shared" si="156"/>
        <v>51</v>
      </c>
      <c r="E882" s="8">
        <f t="shared" si="157"/>
        <v>13</v>
      </c>
      <c r="F882" s="8">
        <f t="shared" si="158"/>
        <v>37</v>
      </c>
      <c r="G882" s="7">
        <f t="shared" si="159"/>
        <v>12</v>
      </c>
      <c r="H882" s="7">
        <f t="shared" si="160"/>
        <v>25</v>
      </c>
      <c r="I882" s="7">
        <f t="shared" si="161"/>
        <v>14</v>
      </c>
      <c r="J882" s="7" t="str">
        <f t="shared" si="162"/>
        <v>ROBERT André|23 rue de la Massotelle</v>
      </c>
      <c r="K882" s="7" t="str">
        <f t="shared" si="163"/>
        <v>37360   SONZAY</v>
      </c>
      <c r="M882" s="8" t="str">
        <f t="shared" si="164"/>
        <v>ROBERT André</v>
      </c>
      <c r="N882" s="8" t="str">
        <f t="shared" si="165"/>
        <v>23 rue de la Massotelle</v>
      </c>
      <c r="O882" s="8" t="str">
        <f t="shared" si="166"/>
        <v>37360</v>
      </c>
      <c r="P882" s="8" t="str">
        <f t="shared" si="167"/>
        <v>SONZAY</v>
      </c>
    </row>
    <row r="883" spans="1:16" ht="62.25" customHeight="1" thickTop="1" thickBot="1" x14ac:dyDescent="0.25">
      <c r="A883" s="7" t="s">
        <v>948</v>
      </c>
      <c r="C883" s="7" t="s">
        <v>1891</v>
      </c>
      <c r="D883" s="7">
        <f t="shared" si="156"/>
        <v>52</v>
      </c>
      <c r="E883" s="8">
        <f t="shared" si="157"/>
        <v>22</v>
      </c>
      <c r="F883" s="8">
        <f t="shared" si="158"/>
        <v>37</v>
      </c>
      <c r="G883" s="7">
        <f t="shared" si="159"/>
        <v>21</v>
      </c>
      <c r="H883" s="7">
        <f t="shared" si="160"/>
        <v>16</v>
      </c>
      <c r="I883" s="7">
        <f t="shared" si="161"/>
        <v>15</v>
      </c>
      <c r="J883" s="7" t="str">
        <f t="shared" si="162"/>
        <v>ROBERT Marie Caroline|32 rue du Cady</v>
      </c>
      <c r="K883" s="7" t="str">
        <f t="shared" si="163"/>
        <v>28230   EPERNON</v>
      </c>
      <c r="M883" s="8" t="str">
        <f t="shared" si="164"/>
        <v>ROBERT Marie Caroline</v>
      </c>
      <c r="N883" s="8" t="str">
        <f t="shared" si="165"/>
        <v>32 rue du Cady</v>
      </c>
      <c r="O883" s="8" t="str">
        <f t="shared" si="166"/>
        <v>28230</v>
      </c>
      <c r="P883" s="8" t="str">
        <f t="shared" si="167"/>
        <v>EPERNON</v>
      </c>
    </row>
    <row r="884" spans="1:16" ht="62.25" customHeight="1" thickTop="1" thickBot="1" x14ac:dyDescent="0.25">
      <c r="A884" s="7" t="s">
        <v>552</v>
      </c>
      <c r="C884" s="7" t="s">
        <v>1892</v>
      </c>
      <c r="D884" s="7">
        <f t="shared" si="156"/>
        <v>71</v>
      </c>
      <c r="E884" s="8">
        <f t="shared" si="157"/>
        <v>15</v>
      </c>
      <c r="F884" s="8">
        <f t="shared" si="158"/>
        <v>46</v>
      </c>
      <c r="G884" s="7">
        <f t="shared" si="159"/>
        <v>14</v>
      </c>
      <c r="H884" s="7">
        <f t="shared" si="160"/>
        <v>32</v>
      </c>
      <c r="I884" s="7">
        <f t="shared" si="161"/>
        <v>25</v>
      </c>
      <c r="J884" s="7" t="str">
        <f t="shared" si="162"/>
        <v>ROBERT Martine|2 rue des montées "les croisy"</v>
      </c>
      <c r="K884" s="7" t="str">
        <f t="shared" si="163"/>
        <v>27120  FONTAINE SOUS JOUY</v>
      </c>
      <c r="M884" s="8" t="str">
        <f t="shared" si="164"/>
        <v>ROBERT Martine</v>
      </c>
      <c r="N884" s="8" t="str">
        <f t="shared" si="165"/>
        <v>2 rue des montées "les croisy"</v>
      </c>
      <c r="O884" s="8" t="str">
        <f t="shared" si="166"/>
        <v>27120</v>
      </c>
      <c r="P884" s="8" t="str">
        <f t="shared" si="167"/>
        <v>ONTAINE SOUS JOUY</v>
      </c>
    </row>
    <row r="885" spans="1:16" ht="62.25" customHeight="1" thickTop="1" thickBot="1" x14ac:dyDescent="0.25">
      <c r="A885" s="7" t="s">
        <v>949</v>
      </c>
      <c r="C885" s="7" t="s">
        <v>1893</v>
      </c>
      <c r="D885" s="7">
        <f t="shared" si="156"/>
        <v>64</v>
      </c>
      <c r="E885" s="8">
        <f t="shared" si="157"/>
        <v>28</v>
      </c>
      <c r="F885" s="8">
        <f t="shared" si="158"/>
        <v>49</v>
      </c>
      <c r="G885" s="7">
        <f t="shared" si="159"/>
        <v>27</v>
      </c>
      <c r="H885" s="7">
        <f t="shared" si="160"/>
        <v>22</v>
      </c>
      <c r="I885" s="7">
        <f t="shared" si="161"/>
        <v>15</v>
      </c>
      <c r="J885" s="7" t="str">
        <f t="shared" si="162"/>
        <v>ROBERT Michel et Madeleine |23 rue des Tuileries</v>
      </c>
      <c r="K885" s="7" t="str">
        <f t="shared" si="163"/>
        <v>28210   CHAUDON</v>
      </c>
      <c r="M885" s="8" t="str">
        <f t="shared" si="164"/>
        <v xml:space="preserve">ROBERT Michel et Madeleine </v>
      </c>
      <c r="N885" s="8" t="str">
        <f t="shared" si="165"/>
        <v>23 rue des Tuileries</v>
      </c>
      <c r="O885" s="8" t="str">
        <f t="shared" si="166"/>
        <v>28210</v>
      </c>
      <c r="P885" s="8" t="str">
        <f t="shared" si="167"/>
        <v>CHAUDON</v>
      </c>
    </row>
    <row r="886" spans="1:16" ht="62.25" customHeight="1" thickTop="1" thickBot="1" x14ac:dyDescent="0.25">
      <c r="A886" s="7" t="s">
        <v>553</v>
      </c>
      <c r="C886" s="7" t="s">
        <v>1894</v>
      </c>
      <c r="D886" s="7">
        <f t="shared" si="156"/>
        <v>56</v>
      </c>
      <c r="E886" s="8">
        <f t="shared" si="157"/>
        <v>12</v>
      </c>
      <c r="F886" s="8">
        <f t="shared" si="158"/>
        <v>33</v>
      </c>
      <c r="G886" s="7">
        <f t="shared" si="159"/>
        <v>11</v>
      </c>
      <c r="H886" s="7">
        <f t="shared" si="160"/>
        <v>22</v>
      </c>
      <c r="I886" s="7">
        <f t="shared" si="161"/>
        <v>23</v>
      </c>
      <c r="J886" s="7" t="str">
        <f t="shared" si="162"/>
        <v xml:space="preserve">ROBINET Guy|12 rue du Vieux Ver </v>
      </c>
      <c r="K886" s="7" t="str">
        <f t="shared" si="163"/>
        <v>28630  VER LES CHARTRES</v>
      </c>
      <c r="M886" s="8" t="str">
        <f t="shared" si="164"/>
        <v>ROBINET Guy</v>
      </c>
      <c r="N886" s="8" t="str">
        <f t="shared" si="165"/>
        <v xml:space="preserve">12 rue du Vieux Ver </v>
      </c>
      <c r="O886" s="8" t="str">
        <f t="shared" si="166"/>
        <v>28630</v>
      </c>
      <c r="P886" s="8" t="str">
        <f t="shared" si="167"/>
        <v>ER LES CHARTRES</v>
      </c>
    </row>
    <row r="887" spans="1:16" ht="62.25" customHeight="1" thickTop="1" thickBot="1" x14ac:dyDescent="0.25">
      <c r="A887" s="7" t="s">
        <v>363</v>
      </c>
      <c r="C887" s="7" t="s">
        <v>1895</v>
      </c>
      <c r="D887" s="7">
        <f t="shared" si="156"/>
        <v>236</v>
      </c>
      <c r="E887" s="8">
        <f t="shared" si="157"/>
        <v>96</v>
      </c>
      <c r="F887" s="8" t="e">
        <f t="shared" si="158"/>
        <v>#VALUE!</v>
      </c>
      <c r="G887" s="7">
        <f t="shared" si="159"/>
        <v>95</v>
      </c>
      <c r="H887" s="7" t="e">
        <f t="shared" si="160"/>
        <v>#VALUE!</v>
      </c>
      <c r="I887" s="7" t="e">
        <f t="shared" si="161"/>
        <v>#VALUE!</v>
      </c>
      <c r="J887" s="7" t="e">
        <f t="shared" si="162"/>
        <v>#VALUE!</v>
      </c>
      <c r="K887" s="7" t="e">
        <f t="shared" si="163"/>
        <v>#VALUE!</v>
      </c>
      <c r="M887" s="8" t="str">
        <f t="shared" si="164"/>
        <v xml:space="preserve">ROCTON Alain                                                                                   </v>
      </c>
      <c r="N887" s="8" t="str">
        <f t="shared" si="165"/>
        <v/>
      </c>
      <c r="O887" s="8" t="str">
        <f t="shared" si="166"/>
        <v/>
      </c>
      <c r="P887" s="8" t="str">
        <f t="shared" si="167"/>
        <v/>
      </c>
    </row>
    <row r="888" spans="1:16" ht="62.25" customHeight="1" thickTop="1" thickBot="1" x14ac:dyDescent="0.25">
      <c r="A888" s="7" t="s">
        <v>950</v>
      </c>
      <c r="C888" s="7" t="s">
        <v>1896</v>
      </c>
      <c r="D888" s="7">
        <f t="shared" si="156"/>
        <v>75</v>
      </c>
      <c r="E888" s="8">
        <f t="shared" si="157"/>
        <v>33</v>
      </c>
      <c r="F888" s="8">
        <f t="shared" si="158"/>
        <v>46</v>
      </c>
      <c r="G888" s="7">
        <f t="shared" si="159"/>
        <v>32</v>
      </c>
      <c r="H888" s="7">
        <f t="shared" si="160"/>
        <v>14</v>
      </c>
      <c r="I888" s="7">
        <f t="shared" si="161"/>
        <v>29</v>
      </c>
      <c r="J888" s="7" t="str">
        <f t="shared" si="162"/>
        <v>ROCTON Bernard / VALIOT Paulette| 4 rue Sully</v>
      </c>
      <c r="K888" s="7" t="str">
        <f t="shared" si="163"/>
        <v>28190  SAINT GEORGES SUR EURE</v>
      </c>
      <c r="M888" s="8" t="str">
        <f t="shared" si="164"/>
        <v>ROCTON Bernard / VALIOT Paulette</v>
      </c>
      <c r="N888" s="8" t="str">
        <f t="shared" si="165"/>
        <v xml:space="preserve"> 4 rue Sully</v>
      </c>
      <c r="O888" s="8" t="str">
        <f t="shared" si="166"/>
        <v>28190</v>
      </c>
      <c r="P888" s="8" t="str">
        <f t="shared" si="167"/>
        <v>AINT GEORGES SUR EURE</v>
      </c>
    </row>
    <row r="889" spans="1:16" ht="62.25" customHeight="1" thickTop="1" thickBot="1" x14ac:dyDescent="0.25">
      <c r="A889" s="7" t="s">
        <v>951</v>
      </c>
      <c r="C889" s="7" t="s">
        <v>1897</v>
      </c>
      <c r="D889" s="7">
        <f t="shared" si="156"/>
        <v>59</v>
      </c>
      <c r="E889" s="8">
        <f t="shared" si="157"/>
        <v>14</v>
      </c>
      <c r="F889" s="8">
        <f t="shared" si="158"/>
        <v>36</v>
      </c>
      <c r="G889" s="7">
        <f t="shared" si="159"/>
        <v>13</v>
      </c>
      <c r="H889" s="7">
        <f t="shared" si="160"/>
        <v>23</v>
      </c>
      <c r="I889" s="7">
        <f t="shared" si="161"/>
        <v>23</v>
      </c>
      <c r="J889" s="7" t="str">
        <f t="shared" si="162"/>
        <v>ROCTON Jacky |28 rue victor loureau</v>
      </c>
      <c r="K889" s="7" t="str">
        <f t="shared" si="163"/>
        <v>28120   ILLIERS COMBRAY</v>
      </c>
      <c r="M889" s="8" t="str">
        <f t="shared" si="164"/>
        <v xml:space="preserve">ROCTON Jacky </v>
      </c>
      <c r="N889" s="8" t="str">
        <f t="shared" si="165"/>
        <v>28 rue victor loureau</v>
      </c>
      <c r="O889" s="8" t="str">
        <f t="shared" si="166"/>
        <v>28120</v>
      </c>
      <c r="P889" s="8" t="str">
        <f t="shared" si="167"/>
        <v>ILLIERS COMBRAY</v>
      </c>
    </row>
    <row r="890" spans="1:16" ht="62.25" customHeight="1" thickTop="1" thickBot="1" x14ac:dyDescent="0.25">
      <c r="A890" s="7" t="s">
        <v>554</v>
      </c>
      <c r="C890" s="7" t="s">
        <v>1898</v>
      </c>
      <c r="D890" s="7">
        <f t="shared" si="156"/>
        <v>64</v>
      </c>
      <c r="E890" s="8">
        <f t="shared" si="157"/>
        <v>20</v>
      </c>
      <c r="F890" s="8">
        <f t="shared" si="158"/>
        <v>46</v>
      </c>
      <c r="G890" s="7">
        <f t="shared" si="159"/>
        <v>19</v>
      </c>
      <c r="H890" s="7">
        <f t="shared" si="160"/>
        <v>27</v>
      </c>
      <c r="I890" s="7">
        <f t="shared" si="161"/>
        <v>18</v>
      </c>
      <c r="J890" s="7" t="str">
        <f t="shared" si="162"/>
        <v xml:space="preserve">RODRIGUES Christian|29 rue Guy de Maupassant </v>
      </c>
      <c r="K890" s="7" t="str">
        <f t="shared" si="163"/>
        <v>28500  VERNOUILLET</v>
      </c>
      <c r="M890" s="8" t="str">
        <f t="shared" si="164"/>
        <v>RODRIGUES Christian</v>
      </c>
      <c r="N890" s="8" t="str">
        <f t="shared" si="165"/>
        <v xml:space="preserve">29 rue Guy de Maupassant </v>
      </c>
      <c r="O890" s="8" t="str">
        <f t="shared" si="166"/>
        <v>28500</v>
      </c>
      <c r="P890" s="8" t="str">
        <f t="shared" si="167"/>
        <v>ERNOUILLET</v>
      </c>
    </row>
    <row r="891" spans="1:16" ht="62.25" customHeight="1" thickTop="1" thickBot="1" x14ac:dyDescent="0.25">
      <c r="A891" s="7" t="s">
        <v>952</v>
      </c>
      <c r="C891" s="7" t="s">
        <v>1899</v>
      </c>
      <c r="D891" s="7">
        <f t="shared" si="156"/>
        <v>82</v>
      </c>
      <c r="E891" s="8">
        <f t="shared" si="157"/>
        <v>37</v>
      </c>
      <c r="F891" s="8">
        <f t="shared" si="158"/>
        <v>59</v>
      </c>
      <c r="G891" s="7">
        <f t="shared" si="159"/>
        <v>36</v>
      </c>
      <c r="H891" s="7">
        <f t="shared" si="160"/>
        <v>23</v>
      </c>
      <c r="I891" s="7">
        <f t="shared" si="161"/>
        <v>23</v>
      </c>
      <c r="J891" s="7" t="str">
        <f t="shared" si="162"/>
        <v>ROLLAND Gilles et GOUILLOT Sandrine |10 rue de Genainville</v>
      </c>
      <c r="K891" s="7" t="str">
        <f t="shared" si="163"/>
        <v>28260   LE MESNIL SIMON</v>
      </c>
      <c r="M891" s="8" t="str">
        <f t="shared" si="164"/>
        <v xml:space="preserve">ROLLAND Gilles et GOUILLOT Sandrine </v>
      </c>
      <c r="N891" s="8" t="str">
        <f t="shared" si="165"/>
        <v>10 rue de Genainville</v>
      </c>
      <c r="O891" s="8" t="str">
        <f t="shared" si="166"/>
        <v>28260</v>
      </c>
      <c r="P891" s="8" t="str">
        <f t="shared" si="167"/>
        <v>LE MESNIL SIMON</v>
      </c>
    </row>
    <row r="892" spans="1:16" ht="62.25" customHeight="1" thickTop="1" thickBot="1" x14ac:dyDescent="0.25">
      <c r="A892" s="7" t="s">
        <v>555</v>
      </c>
      <c r="C892" s="7" t="s">
        <v>1900</v>
      </c>
      <c r="D892" s="7">
        <f t="shared" si="156"/>
        <v>50</v>
      </c>
      <c r="E892" s="8">
        <f t="shared" si="157"/>
        <v>13</v>
      </c>
      <c r="F892" s="8">
        <f t="shared" si="158"/>
        <v>31</v>
      </c>
      <c r="G892" s="7">
        <f t="shared" si="159"/>
        <v>12</v>
      </c>
      <c r="H892" s="7">
        <f t="shared" si="160"/>
        <v>19</v>
      </c>
      <c r="I892" s="7">
        <f t="shared" si="161"/>
        <v>19</v>
      </c>
      <c r="J892" s="7" t="str">
        <f t="shared" si="162"/>
        <v>ROLLET Henri|10 la banguelande</v>
      </c>
      <c r="K892" s="7" t="str">
        <f t="shared" si="163"/>
        <v>27700   LES ANDELYS</v>
      </c>
      <c r="M892" s="8" t="str">
        <f t="shared" si="164"/>
        <v>ROLLET Henri</v>
      </c>
      <c r="N892" s="8" t="str">
        <f t="shared" si="165"/>
        <v>10 la banguelande</v>
      </c>
      <c r="O892" s="8" t="str">
        <f t="shared" si="166"/>
        <v>27700</v>
      </c>
      <c r="P892" s="8" t="str">
        <f t="shared" si="167"/>
        <v>LES ANDELYS</v>
      </c>
    </row>
    <row r="893" spans="1:16" ht="62.25" customHeight="1" thickTop="1" thickBot="1" x14ac:dyDescent="0.25">
      <c r="A893" s="7" t="s">
        <v>953</v>
      </c>
      <c r="C893" s="7" t="s">
        <v>1901</v>
      </c>
      <c r="D893" s="7">
        <f t="shared" si="156"/>
        <v>55</v>
      </c>
      <c r="E893" s="8">
        <f t="shared" si="157"/>
        <v>17</v>
      </c>
      <c r="F893" s="8">
        <f t="shared" si="158"/>
        <v>37</v>
      </c>
      <c r="G893" s="7">
        <f t="shared" si="159"/>
        <v>16</v>
      </c>
      <c r="H893" s="7">
        <f t="shared" si="160"/>
        <v>21</v>
      </c>
      <c r="I893" s="7">
        <f t="shared" si="161"/>
        <v>18</v>
      </c>
      <c r="J893" s="7" t="str">
        <f t="shared" si="162"/>
        <v>ROMANO Jeannine |6 rue gabriel puech</v>
      </c>
      <c r="K893" s="7" t="str">
        <f t="shared" si="163"/>
        <v>28500  VERNOUILLET</v>
      </c>
      <c r="M893" s="8" t="str">
        <f t="shared" si="164"/>
        <v xml:space="preserve">ROMANO Jeannine </v>
      </c>
      <c r="N893" s="8" t="str">
        <f t="shared" si="165"/>
        <v>6 rue gabriel puech</v>
      </c>
      <c r="O893" s="8" t="str">
        <f t="shared" si="166"/>
        <v>28500</v>
      </c>
      <c r="P893" s="8" t="str">
        <f t="shared" si="167"/>
        <v>ERNOUILLET</v>
      </c>
    </row>
    <row r="894" spans="1:16" ht="62.25" customHeight="1" thickTop="1" thickBot="1" x14ac:dyDescent="0.25">
      <c r="A894" s="7" t="s">
        <v>954</v>
      </c>
      <c r="C894" s="7" t="s">
        <v>1902</v>
      </c>
      <c r="D894" s="7">
        <f t="shared" si="156"/>
        <v>75</v>
      </c>
      <c r="E894" s="8">
        <f t="shared" si="157"/>
        <v>36</v>
      </c>
      <c r="F894" s="8">
        <f t="shared" si="158"/>
        <v>59</v>
      </c>
      <c r="G894" s="7">
        <f t="shared" si="159"/>
        <v>35</v>
      </c>
      <c r="H894" s="7">
        <f t="shared" si="160"/>
        <v>24</v>
      </c>
      <c r="I894" s="7">
        <f t="shared" si="161"/>
        <v>16</v>
      </c>
      <c r="J894" s="7" t="str">
        <f t="shared" si="162"/>
        <v>ROMEUR Arnaud et FONTAINE Stéphanie| 2 lieu dit Bellesalle</v>
      </c>
      <c r="K894" s="7" t="str">
        <f t="shared" si="163"/>
        <v>28250  SENONCHES</v>
      </c>
      <c r="M894" s="8" t="str">
        <f t="shared" si="164"/>
        <v>ROMEUR Arnaud et FONTAINE Stéphanie</v>
      </c>
      <c r="N894" s="8" t="str">
        <f t="shared" si="165"/>
        <v xml:space="preserve"> 2 lieu dit Bellesalle</v>
      </c>
      <c r="O894" s="8" t="str">
        <f t="shared" si="166"/>
        <v>28250</v>
      </c>
      <c r="P894" s="8" t="str">
        <f t="shared" si="167"/>
        <v>ENONCHES</v>
      </c>
    </row>
    <row r="895" spans="1:16" ht="62.25" customHeight="1" thickTop="1" thickBot="1" x14ac:dyDescent="0.25">
      <c r="A895" s="7" t="s">
        <v>955</v>
      </c>
      <c r="C895" s="7" t="s">
        <v>1903</v>
      </c>
      <c r="D895" s="7">
        <f t="shared" si="156"/>
        <v>85</v>
      </c>
      <c r="E895" s="8">
        <f t="shared" si="157"/>
        <v>31</v>
      </c>
      <c r="F895" s="8">
        <f t="shared" si="158"/>
        <v>57</v>
      </c>
      <c r="G895" s="7">
        <f t="shared" si="159"/>
        <v>30</v>
      </c>
      <c r="H895" s="7">
        <f t="shared" si="160"/>
        <v>27</v>
      </c>
      <c r="I895" s="7">
        <f t="shared" si="161"/>
        <v>28</v>
      </c>
      <c r="J895" s="7" t="str">
        <f t="shared" si="162"/>
        <v>ROSSIGNOL Arnaud et Catherine |4 lotissement La chesnaie</v>
      </c>
      <c r="K895" s="7" t="str">
        <f t="shared" si="163"/>
        <v>27240   SYLVAINS LES MOULINS</v>
      </c>
      <c r="M895" s="8" t="str">
        <f t="shared" si="164"/>
        <v xml:space="preserve">ROSSIGNOL Arnaud et Catherine </v>
      </c>
      <c r="N895" s="8" t="str">
        <f t="shared" si="165"/>
        <v>4 lotissement La chesnaie</v>
      </c>
      <c r="O895" s="8" t="str">
        <f t="shared" si="166"/>
        <v>27240</v>
      </c>
      <c r="P895" s="8" t="str">
        <f t="shared" si="167"/>
        <v>SYLVAINS LES MOULINS</v>
      </c>
    </row>
    <row r="896" spans="1:16" ht="62.25" customHeight="1" thickTop="1" thickBot="1" x14ac:dyDescent="0.25">
      <c r="A896" s="7" t="s">
        <v>956</v>
      </c>
      <c r="C896" s="7" t="s">
        <v>1904</v>
      </c>
      <c r="D896" s="7">
        <f t="shared" si="156"/>
        <v>71</v>
      </c>
      <c r="E896" s="8">
        <f t="shared" si="157"/>
        <v>37</v>
      </c>
      <c r="F896" s="8">
        <f t="shared" si="158"/>
        <v>56</v>
      </c>
      <c r="G896" s="7">
        <f t="shared" si="159"/>
        <v>36</v>
      </c>
      <c r="H896" s="7">
        <f t="shared" si="160"/>
        <v>20</v>
      </c>
      <c r="I896" s="7">
        <f t="shared" si="161"/>
        <v>15</v>
      </c>
      <c r="J896" s="7" t="str">
        <f t="shared" si="162"/>
        <v>ROSSIGNOL Michèle et GOURLOO Claude |13 rue du Mousseau</v>
      </c>
      <c r="K896" s="7" t="str">
        <f t="shared" si="163"/>
        <v>28300   CINTRAY</v>
      </c>
      <c r="M896" s="8" t="str">
        <f t="shared" si="164"/>
        <v xml:space="preserve">ROSSIGNOL Michèle et GOURLOO Claude </v>
      </c>
      <c r="N896" s="8" t="str">
        <f t="shared" si="165"/>
        <v>13 rue du Mousseau</v>
      </c>
      <c r="O896" s="8" t="str">
        <f t="shared" si="166"/>
        <v>28300</v>
      </c>
      <c r="P896" s="8" t="str">
        <f t="shared" si="167"/>
        <v>CINTRAY</v>
      </c>
    </row>
    <row r="897" spans="1:16" ht="62.25" customHeight="1" thickTop="1" thickBot="1" x14ac:dyDescent="0.25">
      <c r="A897" s="7" t="s">
        <v>957</v>
      </c>
      <c r="C897" s="7" t="s">
        <v>1905</v>
      </c>
      <c r="D897" s="7">
        <f t="shared" si="156"/>
        <v>60</v>
      </c>
      <c r="E897" s="8">
        <f t="shared" si="157"/>
        <v>24</v>
      </c>
      <c r="F897" s="8">
        <f t="shared" si="158"/>
        <v>44</v>
      </c>
      <c r="G897" s="7">
        <f t="shared" si="159"/>
        <v>23</v>
      </c>
      <c r="H897" s="7">
        <f t="shared" si="160"/>
        <v>21</v>
      </c>
      <c r="I897" s="7">
        <f t="shared" si="161"/>
        <v>16</v>
      </c>
      <c r="J897" s="7" t="str">
        <f t="shared" si="162"/>
        <v>ROTTIER Yves et Nicole |9 rue Charles Péguy</v>
      </c>
      <c r="K897" s="7" t="str">
        <f t="shared" si="163"/>
        <v>28240  BELHOMERT</v>
      </c>
      <c r="M897" s="8" t="str">
        <f t="shared" si="164"/>
        <v xml:space="preserve">ROTTIER Yves et Nicole </v>
      </c>
      <c r="N897" s="8" t="str">
        <f t="shared" si="165"/>
        <v>9 rue Charles Péguy</v>
      </c>
      <c r="O897" s="8" t="str">
        <f t="shared" si="166"/>
        <v>28240</v>
      </c>
      <c r="P897" s="8" t="str">
        <f t="shared" si="167"/>
        <v>ELHOMERT</v>
      </c>
    </row>
    <row r="898" spans="1:16" ht="62.25" customHeight="1" thickTop="1" thickBot="1" x14ac:dyDescent="0.25">
      <c r="A898" s="7" t="s">
        <v>958</v>
      </c>
      <c r="C898" s="7" t="s">
        <v>1906</v>
      </c>
      <c r="D898" s="7">
        <f t="shared" si="156"/>
        <v>50</v>
      </c>
      <c r="E898" s="8">
        <f t="shared" si="157"/>
        <v>18</v>
      </c>
      <c r="F898" s="8">
        <f t="shared" si="158"/>
        <v>35</v>
      </c>
      <c r="G898" s="7">
        <f t="shared" si="159"/>
        <v>17</v>
      </c>
      <c r="H898" s="7">
        <f t="shared" si="160"/>
        <v>18</v>
      </c>
      <c r="I898" s="7">
        <f t="shared" si="161"/>
        <v>15</v>
      </c>
      <c r="J898" s="7" t="str">
        <f t="shared" si="162"/>
        <v>ROUAULT Danielle |4 rue Beauregard</v>
      </c>
      <c r="K898" s="7" t="str">
        <f t="shared" si="163"/>
        <v>28130   HANCHES</v>
      </c>
      <c r="M898" s="8" t="str">
        <f t="shared" si="164"/>
        <v xml:space="preserve">ROUAULT Danielle </v>
      </c>
      <c r="N898" s="8" t="str">
        <f t="shared" si="165"/>
        <v>4 rue Beauregard</v>
      </c>
      <c r="O898" s="8" t="str">
        <f t="shared" si="166"/>
        <v>28130</v>
      </c>
      <c r="P898" s="8" t="str">
        <f t="shared" si="167"/>
        <v>HANCHES</v>
      </c>
    </row>
    <row r="899" spans="1:16" ht="62.25" customHeight="1" thickTop="1" thickBot="1" x14ac:dyDescent="0.25">
      <c r="A899" s="7" t="s">
        <v>556</v>
      </c>
      <c r="C899" s="7" t="s">
        <v>1907</v>
      </c>
      <c r="D899" s="7">
        <f t="shared" ref="D899:D962" si="168">LEN(C899)</f>
        <v>55</v>
      </c>
      <c r="E899" s="8">
        <f t="shared" ref="E899:E962" si="169">FIND("|",C899)</f>
        <v>16</v>
      </c>
      <c r="F899" s="8">
        <f t="shared" ref="F899:F962" si="170">FIND("|",C899,E899+2)</f>
        <v>41</v>
      </c>
      <c r="G899" s="7">
        <f t="shared" ref="G899:G962" si="171">E899-1</f>
        <v>15</v>
      </c>
      <c r="H899" s="7">
        <f t="shared" ref="H899:H962" si="172">D899-(G899+I899)</f>
        <v>26</v>
      </c>
      <c r="I899" s="7">
        <f t="shared" ref="I899:I962" si="173">D899-F899</f>
        <v>14</v>
      </c>
      <c r="J899" s="7" t="str">
        <f t="shared" ref="J899:J962" si="174">LEFT(C899,F899-1)</f>
        <v>ROUAULT Yannick|100 bis rue de l andelle</v>
      </c>
      <c r="K899" s="7" t="str">
        <f t="shared" ref="K899:K962" si="175">RIGHT(C899,I899)</f>
        <v>27460   ALIZAY</v>
      </c>
      <c r="M899" s="8" t="str">
        <f t="shared" ref="M899:M962" si="176">IFERROR(LEFT(C899,G899),"")</f>
        <v>ROUAULT Yannick</v>
      </c>
      <c r="N899" s="8" t="str">
        <f t="shared" ref="N899:N962" si="177">IFERROR(REPLACE(J899,1,E899,""),"")</f>
        <v>100 bis rue de l andelle</v>
      </c>
      <c r="O899" s="8" t="str">
        <f t="shared" ref="O899:O962" si="178">IFERROR(LEFT(K899,5),"")</f>
        <v>27460</v>
      </c>
      <c r="P899" s="8" t="str">
        <f t="shared" ref="P899:P962" si="179">IFERROR(RIGHT(K899,LEN(K899)-8),"")</f>
        <v>ALIZAY</v>
      </c>
    </row>
    <row r="900" spans="1:16" ht="62.25" customHeight="1" thickTop="1" thickBot="1" x14ac:dyDescent="0.25">
      <c r="A900" s="7" t="s">
        <v>959</v>
      </c>
      <c r="C900" s="7" t="s">
        <v>1908</v>
      </c>
      <c r="D900" s="7">
        <f t="shared" si="168"/>
        <v>68</v>
      </c>
      <c r="E900" s="8">
        <f t="shared" si="169"/>
        <v>29</v>
      </c>
      <c r="F900" s="8">
        <f t="shared" si="170"/>
        <v>52</v>
      </c>
      <c r="G900" s="7">
        <f t="shared" si="171"/>
        <v>28</v>
      </c>
      <c r="H900" s="7">
        <f t="shared" si="172"/>
        <v>24</v>
      </c>
      <c r="I900" s="7">
        <f t="shared" si="173"/>
        <v>16</v>
      </c>
      <c r="J900" s="7" t="str">
        <f t="shared" si="174"/>
        <v>ROUSSEAU Gilles et Yollande |17 bis chemin des bois</v>
      </c>
      <c r="K900" s="7" t="str">
        <f t="shared" si="175"/>
        <v>28320  GALLARDON</v>
      </c>
      <c r="M900" s="8" t="str">
        <f t="shared" si="176"/>
        <v xml:space="preserve">ROUSSEAU Gilles et Yollande </v>
      </c>
      <c r="N900" s="8" t="str">
        <f t="shared" si="177"/>
        <v>17 bis chemin des bois</v>
      </c>
      <c r="O900" s="8" t="str">
        <f t="shared" si="178"/>
        <v>28320</v>
      </c>
      <c r="P900" s="8" t="str">
        <f t="shared" si="179"/>
        <v>ALLARDON</v>
      </c>
    </row>
    <row r="901" spans="1:16" ht="62.25" customHeight="1" thickTop="1" thickBot="1" x14ac:dyDescent="0.25">
      <c r="A901" s="7" t="s">
        <v>960</v>
      </c>
      <c r="C901" s="7" t="s">
        <v>1909</v>
      </c>
      <c r="D901" s="7">
        <f t="shared" si="168"/>
        <v>59</v>
      </c>
      <c r="E901" s="8">
        <f t="shared" si="169"/>
        <v>20</v>
      </c>
      <c r="F901" s="8">
        <f t="shared" si="170"/>
        <v>43</v>
      </c>
      <c r="G901" s="7">
        <f t="shared" si="171"/>
        <v>19</v>
      </c>
      <c r="H901" s="7">
        <f t="shared" si="172"/>
        <v>24</v>
      </c>
      <c r="I901" s="7">
        <f t="shared" si="173"/>
        <v>16</v>
      </c>
      <c r="J901" s="7" t="str">
        <f t="shared" si="174"/>
        <v xml:space="preserve">ROUSSEAU Jean Yves |Lieu dit la chaudière </v>
      </c>
      <c r="K901" s="7" t="str">
        <f t="shared" si="175"/>
        <v>28320   ECROSNES</v>
      </c>
      <c r="M901" s="8" t="str">
        <f t="shared" si="176"/>
        <v xml:space="preserve">ROUSSEAU Jean Yves </v>
      </c>
      <c r="N901" s="8" t="str">
        <f t="shared" si="177"/>
        <v xml:space="preserve">Lieu dit la chaudière </v>
      </c>
      <c r="O901" s="8" t="str">
        <f t="shared" si="178"/>
        <v>28320</v>
      </c>
      <c r="P901" s="8" t="str">
        <f t="shared" si="179"/>
        <v>ECROSNES</v>
      </c>
    </row>
    <row r="902" spans="1:16" ht="62.25" customHeight="1" thickTop="1" thickBot="1" x14ac:dyDescent="0.25">
      <c r="A902" s="7" t="s">
        <v>961</v>
      </c>
      <c r="C902" s="7" t="s">
        <v>1910</v>
      </c>
      <c r="D902" s="7">
        <f t="shared" si="168"/>
        <v>56</v>
      </c>
      <c r="E902" s="8">
        <f t="shared" si="169"/>
        <v>25</v>
      </c>
      <c r="F902" s="8">
        <f t="shared" si="170"/>
        <v>40</v>
      </c>
      <c r="G902" s="7">
        <f t="shared" si="171"/>
        <v>24</v>
      </c>
      <c r="H902" s="7">
        <f t="shared" si="172"/>
        <v>16</v>
      </c>
      <c r="I902" s="7">
        <f t="shared" si="173"/>
        <v>16</v>
      </c>
      <c r="J902" s="7" t="str">
        <f t="shared" si="174"/>
        <v>ROUSSEAU Nadine et André|13 rue du Mans</v>
      </c>
      <c r="K902" s="7" t="str">
        <f t="shared" si="175"/>
        <v>28170   ARDELLES</v>
      </c>
      <c r="M902" s="8" t="str">
        <f t="shared" si="176"/>
        <v>ROUSSEAU Nadine et André</v>
      </c>
      <c r="N902" s="8" t="str">
        <f t="shared" si="177"/>
        <v>13 rue du Mans</v>
      </c>
      <c r="O902" s="8" t="str">
        <f t="shared" si="178"/>
        <v>28170</v>
      </c>
      <c r="P902" s="8" t="str">
        <f t="shared" si="179"/>
        <v>ARDELLES</v>
      </c>
    </row>
    <row r="903" spans="1:16" ht="62.25" customHeight="1" thickTop="1" thickBot="1" x14ac:dyDescent="0.25">
      <c r="A903" s="7" t="s">
        <v>557</v>
      </c>
      <c r="C903" s="7" t="s">
        <v>1911</v>
      </c>
      <c r="D903" s="7">
        <f t="shared" si="168"/>
        <v>62</v>
      </c>
      <c r="E903" s="8">
        <f t="shared" si="169"/>
        <v>17</v>
      </c>
      <c r="F903" s="8">
        <f t="shared" si="170"/>
        <v>46</v>
      </c>
      <c r="G903" s="7">
        <f t="shared" si="171"/>
        <v>16</v>
      </c>
      <c r="H903" s="7">
        <f t="shared" si="172"/>
        <v>30</v>
      </c>
      <c r="I903" s="7">
        <f t="shared" si="173"/>
        <v>16</v>
      </c>
      <c r="J903" s="7" t="str">
        <f t="shared" si="174"/>
        <v xml:space="preserve">ROUSSEL Philippe|36 Lieu Dit La Cour d Aunoy </v>
      </c>
      <c r="K903" s="7" t="str">
        <f t="shared" si="175"/>
        <v>28250   JAUDRAIS</v>
      </c>
      <c r="M903" s="8" t="str">
        <f t="shared" si="176"/>
        <v>ROUSSEL Philippe</v>
      </c>
      <c r="N903" s="8" t="str">
        <f t="shared" si="177"/>
        <v xml:space="preserve">36 Lieu Dit La Cour d Aunoy </v>
      </c>
      <c r="O903" s="8" t="str">
        <f t="shared" si="178"/>
        <v>28250</v>
      </c>
      <c r="P903" s="8" t="str">
        <f t="shared" si="179"/>
        <v>JAUDRAIS</v>
      </c>
    </row>
    <row r="904" spans="1:16" ht="62.25" customHeight="1" thickTop="1" thickBot="1" x14ac:dyDescent="0.25">
      <c r="A904" s="7" t="s">
        <v>558</v>
      </c>
      <c r="C904" s="7" t="s">
        <v>1912</v>
      </c>
      <c r="D904" s="7">
        <f t="shared" si="168"/>
        <v>59</v>
      </c>
      <c r="E904" s="8">
        <f t="shared" si="169"/>
        <v>12</v>
      </c>
      <c r="F904" s="8">
        <f t="shared" si="170"/>
        <v>33</v>
      </c>
      <c r="G904" s="7">
        <f t="shared" si="171"/>
        <v>11</v>
      </c>
      <c r="H904" s="7">
        <f t="shared" si="172"/>
        <v>22</v>
      </c>
      <c r="I904" s="7">
        <f t="shared" si="173"/>
        <v>26</v>
      </c>
      <c r="J904" s="7" t="str">
        <f t="shared" si="174"/>
        <v xml:space="preserve">ROUX Fabien|11 bis rue de patay </v>
      </c>
      <c r="K904" s="7" t="str">
        <f t="shared" si="175"/>
        <v>28220  LA FERTE VILLENEUIL</v>
      </c>
      <c r="M904" s="8" t="str">
        <f t="shared" si="176"/>
        <v>ROUX Fabien</v>
      </c>
      <c r="N904" s="8" t="str">
        <f t="shared" si="177"/>
        <v xml:space="preserve">11 bis rue de patay </v>
      </c>
      <c r="O904" s="8" t="str">
        <f t="shared" si="178"/>
        <v>28220</v>
      </c>
      <c r="P904" s="8" t="str">
        <f t="shared" si="179"/>
        <v>A FERTE VILLENEUIL</v>
      </c>
    </row>
    <row r="905" spans="1:16" ht="62.25" customHeight="1" thickTop="1" thickBot="1" x14ac:dyDescent="0.25">
      <c r="A905" s="7" t="s">
        <v>962</v>
      </c>
      <c r="C905" s="7" t="s">
        <v>1913</v>
      </c>
      <c r="D905" s="7">
        <f t="shared" si="168"/>
        <v>57</v>
      </c>
      <c r="E905" s="8">
        <f t="shared" si="169"/>
        <v>26</v>
      </c>
      <c r="F905" s="8">
        <f t="shared" si="170"/>
        <v>41</v>
      </c>
      <c r="G905" s="7">
        <f t="shared" si="171"/>
        <v>25</v>
      </c>
      <c r="H905" s="7">
        <f t="shared" si="172"/>
        <v>16</v>
      </c>
      <c r="I905" s="7">
        <f t="shared" si="173"/>
        <v>16</v>
      </c>
      <c r="J905" s="7" t="str">
        <f t="shared" si="174"/>
        <v>ROUYER Chantal et Pierre |Domaine Nabras</v>
      </c>
      <c r="K905" s="7" t="str">
        <f t="shared" si="175"/>
        <v>82500   LARRAZET</v>
      </c>
      <c r="M905" s="8" t="str">
        <f t="shared" si="176"/>
        <v xml:space="preserve">ROUYER Chantal et Pierre </v>
      </c>
      <c r="N905" s="8" t="str">
        <f t="shared" si="177"/>
        <v>Domaine Nabras</v>
      </c>
      <c r="O905" s="8" t="str">
        <f t="shared" si="178"/>
        <v>82500</v>
      </c>
      <c r="P905" s="8" t="str">
        <f t="shared" si="179"/>
        <v>LARRAZET</v>
      </c>
    </row>
    <row r="906" spans="1:16" ht="62.25" customHeight="1" thickTop="1" thickBot="1" x14ac:dyDescent="0.25">
      <c r="A906" s="7" t="s">
        <v>963</v>
      </c>
      <c r="C906" s="7" t="s">
        <v>1914</v>
      </c>
      <c r="D906" s="7">
        <f t="shared" si="168"/>
        <v>48</v>
      </c>
      <c r="E906" s="8">
        <f t="shared" si="169"/>
        <v>14</v>
      </c>
      <c r="F906" s="8">
        <f t="shared" si="170"/>
        <v>33</v>
      </c>
      <c r="G906" s="7">
        <f t="shared" si="171"/>
        <v>13</v>
      </c>
      <c r="H906" s="7">
        <f t="shared" si="172"/>
        <v>20</v>
      </c>
      <c r="I906" s="7">
        <f t="shared" si="173"/>
        <v>15</v>
      </c>
      <c r="J906" s="7" t="str">
        <f t="shared" si="174"/>
        <v>ROUYER Pierre|50-52 rue du barry</v>
      </c>
      <c r="K906" s="7" t="str">
        <f t="shared" si="175"/>
        <v>82210   CAUMONT</v>
      </c>
      <c r="M906" s="8" t="str">
        <f t="shared" si="176"/>
        <v>ROUYER Pierre</v>
      </c>
      <c r="N906" s="8" t="str">
        <f t="shared" si="177"/>
        <v>50-52 rue du barry</v>
      </c>
      <c r="O906" s="8" t="str">
        <f t="shared" si="178"/>
        <v>82210</v>
      </c>
      <c r="P906" s="8" t="str">
        <f t="shared" si="179"/>
        <v>CAUMONT</v>
      </c>
    </row>
    <row r="907" spans="1:16" ht="62.25" customHeight="1" thickTop="1" thickBot="1" x14ac:dyDescent="0.25">
      <c r="A907" s="7" t="s">
        <v>964</v>
      </c>
      <c r="C907" s="7" t="s">
        <v>1915</v>
      </c>
      <c r="D907" s="7">
        <f t="shared" si="168"/>
        <v>61</v>
      </c>
      <c r="E907" s="8">
        <f t="shared" si="169"/>
        <v>24</v>
      </c>
      <c r="F907" s="8">
        <f t="shared" si="170"/>
        <v>44</v>
      </c>
      <c r="G907" s="7">
        <f t="shared" si="171"/>
        <v>23</v>
      </c>
      <c r="H907" s="7">
        <f t="shared" si="172"/>
        <v>21</v>
      </c>
      <c r="I907" s="7">
        <f t="shared" si="173"/>
        <v>17</v>
      </c>
      <c r="J907" s="7" t="str">
        <f t="shared" si="174"/>
        <v>ROY Claudine et Michel |6 rue des Peupliers</v>
      </c>
      <c r="K907" s="7" t="str">
        <f t="shared" si="175"/>
        <v>28130   MEVOISINS</v>
      </c>
      <c r="M907" s="8" t="str">
        <f t="shared" si="176"/>
        <v xml:space="preserve">ROY Claudine et Michel </v>
      </c>
      <c r="N907" s="8" t="str">
        <f t="shared" si="177"/>
        <v>6 rue des Peupliers</v>
      </c>
      <c r="O907" s="8" t="str">
        <f t="shared" si="178"/>
        <v>28130</v>
      </c>
      <c r="P907" s="8" t="str">
        <f t="shared" si="179"/>
        <v>MEVOISINS</v>
      </c>
    </row>
    <row r="908" spans="1:16" ht="62.25" customHeight="1" thickTop="1" thickBot="1" x14ac:dyDescent="0.25">
      <c r="A908" s="7" t="s">
        <v>559</v>
      </c>
      <c r="C908" s="7" t="s">
        <v>1916</v>
      </c>
      <c r="D908" s="7">
        <f t="shared" si="168"/>
        <v>54</v>
      </c>
      <c r="E908" s="8">
        <f t="shared" si="169"/>
        <v>14</v>
      </c>
      <c r="F908" s="8">
        <f t="shared" si="170"/>
        <v>37</v>
      </c>
      <c r="G908" s="7">
        <f t="shared" si="171"/>
        <v>13</v>
      </c>
      <c r="H908" s="7">
        <f t="shared" si="172"/>
        <v>24</v>
      </c>
      <c r="I908" s="7">
        <f t="shared" si="173"/>
        <v>17</v>
      </c>
      <c r="J908" s="7" t="str">
        <f t="shared" si="174"/>
        <v xml:space="preserve">ROYER Patrice|9 rue du 19 Mars 1962 </v>
      </c>
      <c r="K908" s="7" t="str">
        <f t="shared" si="175"/>
        <v>28700   SAINVILLE</v>
      </c>
      <c r="M908" s="8" t="str">
        <f t="shared" si="176"/>
        <v>ROYER Patrice</v>
      </c>
      <c r="N908" s="8" t="str">
        <f t="shared" si="177"/>
        <v xml:space="preserve">9 rue du 19 Mars 1962 </v>
      </c>
      <c r="O908" s="8" t="str">
        <f t="shared" si="178"/>
        <v>28700</v>
      </c>
      <c r="P908" s="8" t="str">
        <f t="shared" si="179"/>
        <v>SAINVILLE</v>
      </c>
    </row>
    <row r="909" spans="1:16" ht="62.25" customHeight="1" thickTop="1" thickBot="1" x14ac:dyDescent="0.25">
      <c r="A909" s="7" t="s">
        <v>965</v>
      </c>
      <c r="C909" s="7" t="s">
        <v>1917</v>
      </c>
      <c r="D909" s="7">
        <f t="shared" si="168"/>
        <v>62</v>
      </c>
      <c r="E909" s="8">
        <f t="shared" si="169"/>
        <v>26</v>
      </c>
      <c r="F909" s="8">
        <f t="shared" si="170"/>
        <v>48</v>
      </c>
      <c r="G909" s="7">
        <f t="shared" si="171"/>
        <v>25</v>
      </c>
      <c r="H909" s="7">
        <f t="shared" si="172"/>
        <v>23</v>
      </c>
      <c r="I909" s="7">
        <f t="shared" si="173"/>
        <v>14</v>
      </c>
      <c r="J909" s="7" t="str">
        <f t="shared" si="174"/>
        <v>RUEL Bernadette et Robert| 16 rue des Bergeries</v>
      </c>
      <c r="K909" s="7" t="str">
        <f t="shared" si="175"/>
        <v>28700   AUNEAU</v>
      </c>
      <c r="M909" s="8" t="str">
        <f t="shared" si="176"/>
        <v>RUEL Bernadette et Robert</v>
      </c>
      <c r="N909" s="8" t="str">
        <f t="shared" si="177"/>
        <v xml:space="preserve"> 16 rue des Bergeries</v>
      </c>
      <c r="O909" s="8" t="str">
        <f t="shared" si="178"/>
        <v>28700</v>
      </c>
      <c r="P909" s="8" t="str">
        <f t="shared" si="179"/>
        <v>AUNEAU</v>
      </c>
    </row>
    <row r="910" spans="1:16" ht="62.25" customHeight="1" thickTop="1" thickBot="1" x14ac:dyDescent="0.25">
      <c r="A910" s="7" t="s">
        <v>966</v>
      </c>
      <c r="C910" s="7" t="s">
        <v>1918</v>
      </c>
      <c r="D910" s="7">
        <f t="shared" si="168"/>
        <v>65</v>
      </c>
      <c r="E910" s="8">
        <f t="shared" si="169"/>
        <v>27</v>
      </c>
      <c r="F910" s="8">
        <f t="shared" si="170"/>
        <v>49</v>
      </c>
      <c r="G910" s="7">
        <f t="shared" si="171"/>
        <v>26</v>
      </c>
      <c r="H910" s="7">
        <f t="shared" si="172"/>
        <v>23</v>
      </c>
      <c r="I910" s="7">
        <f t="shared" si="173"/>
        <v>16</v>
      </c>
      <c r="J910" s="7" t="str">
        <f t="shared" si="174"/>
        <v>RUIZ PEREZ Renée et Joseph|10 rue Roger Viceneux</v>
      </c>
      <c r="K910" s="7" t="str">
        <f t="shared" si="175"/>
        <v>28250  SENONCHES</v>
      </c>
      <c r="M910" s="8" t="str">
        <f t="shared" si="176"/>
        <v>RUIZ PEREZ Renée et Joseph</v>
      </c>
      <c r="N910" s="8" t="str">
        <f t="shared" si="177"/>
        <v>10 rue Roger Viceneux</v>
      </c>
      <c r="O910" s="8" t="str">
        <f t="shared" si="178"/>
        <v>28250</v>
      </c>
      <c r="P910" s="8" t="str">
        <f t="shared" si="179"/>
        <v>ENONCHES</v>
      </c>
    </row>
    <row r="911" spans="1:16" ht="62.25" customHeight="1" thickTop="1" thickBot="1" x14ac:dyDescent="0.25">
      <c r="A911" s="7" t="s">
        <v>967</v>
      </c>
      <c r="C911" s="7" t="s">
        <v>1919</v>
      </c>
      <c r="D911" s="7">
        <f t="shared" si="168"/>
        <v>64</v>
      </c>
      <c r="E911" s="8">
        <f t="shared" si="169"/>
        <v>25</v>
      </c>
      <c r="F911" s="8">
        <f t="shared" si="170"/>
        <v>51</v>
      </c>
      <c r="G911" s="7">
        <f t="shared" si="171"/>
        <v>24</v>
      </c>
      <c r="H911" s="7">
        <f t="shared" si="172"/>
        <v>27</v>
      </c>
      <c r="I911" s="7">
        <f t="shared" si="173"/>
        <v>13</v>
      </c>
      <c r="J911" s="7" t="str">
        <f t="shared" si="174"/>
        <v>SAGAZ Carlos et Sandrine| 1 bis rue du vieux ville</v>
      </c>
      <c r="K911" s="7" t="str">
        <f t="shared" si="175"/>
        <v>28410   BROUE</v>
      </c>
      <c r="M911" s="8" t="str">
        <f t="shared" si="176"/>
        <v>SAGAZ Carlos et Sandrine</v>
      </c>
      <c r="N911" s="8" t="str">
        <f t="shared" si="177"/>
        <v xml:space="preserve"> 1 bis rue du vieux ville</v>
      </c>
      <c r="O911" s="8" t="str">
        <f t="shared" si="178"/>
        <v>28410</v>
      </c>
      <c r="P911" s="8" t="str">
        <f t="shared" si="179"/>
        <v>BROUE</v>
      </c>
    </row>
    <row r="912" spans="1:16" ht="62.25" customHeight="1" thickTop="1" thickBot="1" x14ac:dyDescent="0.25">
      <c r="A912" s="7" t="s">
        <v>968</v>
      </c>
      <c r="C912" s="7" t="s">
        <v>1920</v>
      </c>
      <c r="D912" s="7">
        <f t="shared" si="168"/>
        <v>85</v>
      </c>
      <c r="E912" s="8">
        <f t="shared" si="169"/>
        <v>39</v>
      </c>
      <c r="F912" s="8">
        <f t="shared" si="170"/>
        <v>62</v>
      </c>
      <c r="G912" s="7">
        <f t="shared" si="171"/>
        <v>38</v>
      </c>
      <c r="H912" s="7">
        <f t="shared" si="172"/>
        <v>24</v>
      </c>
      <c r="I912" s="7">
        <f t="shared" si="173"/>
        <v>23</v>
      </c>
      <c r="J912" s="7" t="str">
        <f t="shared" si="174"/>
        <v xml:space="preserve">SAINT JEAN Joseph et DEMAILLY Patricia| 1 rue des Briquettes </v>
      </c>
      <c r="K912" s="7" t="str">
        <f t="shared" si="175"/>
        <v>28350   SAINT LUBIN DES</v>
      </c>
      <c r="M912" s="8" t="str">
        <f t="shared" si="176"/>
        <v>SAINT JEAN Joseph et DEMAILLY Patricia</v>
      </c>
      <c r="N912" s="8" t="str">
        <f t="shared" si="177"/>
        <v xml:space="preserve"> 1 rue des Briquettes </v>
      </c>
      <c r="O912" s="8" t="str">
        <f t="shared" si="178"/>
        <v>28350</v>
      </c>
      <c r="P912" s="8" t="str">
        <f t="shared" si="179"/>
        <v>SAINT LUBIN DES</v>
      </c>
    </row>
    <row r="913" spans="1:16" ht="62.25" customHeight="1" thickTop="1" thickBot="1" x14ac:dyDescent="0.25">
      <c r="A913" s="7" t="s">
        <v>969</v>
      </c>
      <c r="C913" s="7" t="s">
        <v>1921</v>
      </c>
      <c r="D913" s="7">
        <f t="shared" si="168"/>
        <v>63</v>
      </c>
      <c r="E913" s="8">
        <f t="shared" si="169"/>
        <v>31</v>
      </c>
      <c r="F913" s="8">
        <f t="shared" si="170"/>
        <v>48</v>
      </c>
      <c r="G913" s="7">
        <f t="shared" si="171"/>
        <v>30</v>
      </c>
      <c r="H913" s="7">
        <f t="shared" si="172"/>
        <v>18</v>
      </c>
      <c r="I913" s="7">
        <f t="shared" si="173"/>
        <v>15</v>
      </c>
      <c r="J913" s="7" t="str">
        <f t="shared" si="174"/>
        <v>SAINT PIERRE Régis et Isabelle| 23 rue des épis</v>
      </c>
      <c r="K913" s="7" t="str">
        <f t="shared" si="175"/>
        <v>27110   MARBEUF</v>
      </c>
      <c r="M913" s="8" t="str">
        <f t="shared" si="176"/>
        <v>SAINT PIERRE Régis et Isabelle</v>
      </c>
      <c r="N913" s="8" t="str">
        <f t="shared" si="177"/>
        <v xml:space="preserve"> 23 rue des épis</v>
      </c>
      <c r="O913" s="8" t="str">
        <f t="shared" si="178"/>
        <v>27110</v>
      </c>
      <c r="P913" s="8" t="str">
        <f t="shared" si="179"/>
        <v>MARBEUF</v>
      </c>
    </row>
    <row r="914" spans="1:16" ht="62.25" customHeight="1" thickTop="1" thickBot="1" x14ac:dyDescent="0.25">
      <c r="A914" s="7" t="s">
        <v>364</v>
      </c>
      <c r="C914" s="7" t="s">
        <v>1922</v>
      </c>
      <c r="D914" s="7">
        <f t="shared" si="168"/>
        <v>231</v>
      </c>
      <c r="E914" s="8">
        <f t="shared" si="169"/>
        <v>91</v>
      </c>
      <c r="F914" s="8" t="e">
        <f t="shared" si="170"/>
        <v>#VALUE!</v>
      </c>
      <c r="G914" s="7">
        <f t="shared" si="171"/>
        <v>90</v>
      </c>
      <c r="H914" s="7" t="e">
        <f t="shared" si="172"/>
        <v>#VALUE!</v>
      </c>
      <c r="I914" s="7" t="e">
        <f t="shared" si="173"/>
        <v>#VALUE!</v>
      </c>
      <c r="J914" s="7" t="e">
        <f t="shared" si="174"/>
        <v>#VALUE!</v>
      </c>
      <c r="K914" s="7" t="e">
        <f t="shared" si="175"/>
        <v>#VALUE!</v>
      </c>
      <c r="M914" s="8" t="str">
        <f t="shared" si="176"/>
        <v xml:space="preserve">SAINT PIERRE Stéphane                                                                     </v>
      </c>
      <c r="N914" s="8" t="str">
        <f t="shared" si="177"/>
        <v/>
      </c>
      <c r="O914" s="8" t="str">
        <f t="shared" si="178"/>
        <v/>
      </c>
      <c r="P914" s="8" t="str">
        <f t="shared" si="179"/>
        <v/>
      </c>
    </row>
    <row r="915" spans="1:16" ht="62.25" customHeight="1" thickTop="1" thickBot="1" x14ac:dyDescent="0.25">
      <c r="A915" s="7" t="s">
        <v>365</v>
      </c>
      <c r="C915" s="7" t="s">
        <v>1923</v>
      </c>
      <c r="D915" s="7">
        <f t="shared" si="168"/>
        <v>245</v>
      </c>
      <c r="E915" s="8">
        <f t="shared" si="169"/>
        <v>114</v>
      </c>
      <c r="F915" s="8" t="e">
        <f t="shared" si="170"/>
        <v>#VALUE!</v>
      </c>
      <c r="G915" s="7">
        <f t="shared" si="171"/>
        <v>113</v>
      </c>
      <c r="H915" s="7" t="e">
        <f t="shared" si="172"/>
        <v>#VALUE!</v>
      </c>
      <c r="I915" s="7" t="e">
        <f t="shared" si="173"/>
        <v>#VALUE!</v>
      </c>
      <c r="J915" s="7" t="e">
        <f t="shared" si="174"/>
        <v>#VALUE!</v>
      </c>
      <c r="K915" s="7" t="e">
        <f t="shared" si="175"/>
        <v>#VALUE!</v>
      </c>
      <c r="M915" s="8" t="str">
        <f t="shared" si="176"/>
        <v>SAINVIL Félix                                                                                      YVARS Philippe</v>
      </c>
      <c r="N915" s="8" t="str">
        <f t="shared" si="177"/>
        <v/>
      </c>
      <c r="O915" s="8" t="str">
        <f t="shared" si="178"/>
        <v/>
      </c>
      <c r="P915" s="8" t="str">
        <f t="shared" si="179"/>
        <v/>
      </c>
    </row>
    <row r="916" spans="1:16" ht="62.25" customHeight="1" thickTop="1" thickBot="1" x14ac:dyDescent="0.25">
      <c r="A916" s="7" t="s">
        <v>366</v>
      </c>
      <c r="C916" s="7" t="s">
        <v>1924</v>
      </c>
      <c r="D916" s="7">
        <f t="shared" si="168"/>
        <v>239</v>
      </c>
      <c r="E916" s="8">
        <f t="shared" si="169"/>
        <v>98</v>
      </c>
      <c r="F916" s="8" t="e">
        <f t="shared" si="170"/>
        <v>#VALUE!</v>
      </c>
      <c r="G916" s="7">
        <f t="shared" si="171"/>
        <v>97</v>
      </c>
      <c r="H916" s="7" t="e">
        <f t="shared" si="172"/>
        <v>#VALUE!</v>
      </c>
      <c r="I916" s="7" t="e">
        <f t="shared" si="173"/>
        <v>#VALUE!</v>
      </c>
      <c r="J916" s="7" t="e">
        <f t="shared" si="174"/>
        <v>#VALUE!</v>
      </c>
      <c r="K916" s="7" t="e">
        <f t="shared" si="175"/>
        <v>#VALUE!</v>
      </c>
      <c r="M916" s="8" t="str">
        <f t="shared" si="176"/>
        <v xml:space="preserve">SAKIC Daniel                                                                                     </v>
      </c>
      <c r="N916" s="8" t="str">
        <f t="shared" si="177"/>
        <v/>
      </c>
      <c r="O916" s="8" t="str">
        <f t="shared" si="178"/>
        <v/>
      </c>
      <c r="P916" s="8" t="str">
        <f t="shared" si="179"/>
        <v/>
      </c>
    </row>
    <row r="917" spans="1:16" ht="62.25" customHeight="1" thickTop="1" thickBot="1" x14ac:dyDescent="0.25">
      <c r="A917" s="7" t="s">
        <v>367</v>
      </c>
      <c r="C917" s="7" t="s">
        <v>1925</v>
      </c>
      <c r="D917" s="7">
        <f t="shared" si="168"/>
        <v>235</v>
      </c>
      <c r="E917" s="8">
        <f t="shared" si="169"/>
        <v>96</v>
      </c>
      <c r="F917" s="8" t="e">
        <f t="shared" si="170"/>
        <v>#VALUE!</v>
      </c>
      <c r="G917" s="7">
        <f t="shared" si="171"/>
        <v>95</v>
      </c>
      <c r="H917" s="7" t="e">
        <f t="shared" si="172"/>
        <v>#VALUE!</v>
      </c>
      <c r="I917" s="7" t="e">
        <f t="shared" si="173"/>
        <v>#VALUE!</v>
      </c>
      <c r="J917" s="7" t="e">
        <f t="shared" si="174"/>
        <v>#VALUE!</v>
      </c>
      <c r="K917" s="7" t="e">
        <f t="shared" si="175"/>
        <v>#VALUE!</v>
      </c>
      <c r="M917" s="8" t="str">
        <f t="shared" si="176"/>
        <v xml:space="preserve">SALA Stéphane                                                                                  </v>
      </c>
      <c r="N917" s="8" t="str">
        <f t="shared" si="177"/>
        <v/>
      </c>
      <c r="O917" s="8" t="str">
        <f t="shared" si="178"/>
        <v/>
      </c>
      <c r="P917" s="8" t="str">
        <f t="shared" si="179"/>
        <v/>
      </c>
    </row>
    <row r="918" spans="1:16" ht="62.25" customHeight="1" thickTop="1" thickBot="1" x14ac:dyDescent="0.25">
      <c r="A918" s="7" t="s">
        <v>368</v>
      </c>
      <c r="C918" s="7" t="s">
        <v>1926</v>
      </c>
      <c r="D918" s="7">
        <f t="shared" si="168"/>
        <v>235</v>
      </c>
      <c r="E918" s="8">
        <f t="shared" si="169"/>
        <v>97</v>
      </c>
      <c r="F918" s="8" t="e">
        <f t="shared" si="170"/>
        <v>#VALUE!</v>
      </c>
      <c r="G918" s="7">
        <f t="shared" si="171"/>
        <v>96</v>
      </c>
      <c r="H918" s="7" t="e">
        <f t="shared" si="172"/>
        <v>#VALUE!</v>
      </c>
      <c r="I918" s="7" t="e">
        <f t="shared" si="173"/>
        <v>#VALUE!</v>
      </c>
      <c r="J918" s="7" t="e">
        <f t="shared" si="174"/>
        <v>#VALUE!</v>
      </c>
      <c r="K918" s="7" t="e">
        <f t="shared" si="175"/>
        <v>#VALUE!</v>
      </c>
      <c r="M918" s="8" t="str">
        <f t="shared" si="176"/>
        <v xml:space="preserve">SALIOU Daniel                                                                                   </v>
      </c>
      <c r="N918" s="8" t="str">
        <f t="shared" si="177"/>
        <v/>
      </c>
      <c r="O918" s="8" t="str">
        <f t="shared" si="178"/>
        <v/>
      </c>
      <c r="P918" s="8" t="str">
        <f t="shared" si="179"/>
        <v/>
      </c>
    </row>
    <row r="919" spans="1:16" ht="62.25" customHeight="1" thickTop="1" thickBot="1" x14ac:dyDescent="0.25">
      <c r="A919" s="7" t="s">
        <v>369</v>
      </c>
      <c r="C919" s="7" t="s">
        <v>1927</v>
      </c>
      <c r="D919" s="7">
        <f t="shared" si="168"/>
        <v>241</v>
      </c>
      <c r="E919" s="8">
        <f t="shared" si="169"/>
        <v>98</v>
      </c>
      <c r="F919" s="8" t="e">
        <f t="shared" si="170"/>
        <v>#VALUE!</v>
      </c>
      <c r="G919" s="7">
        <f t="shared" si="171"/>
        <v>97</v>
      </c>
      <c r="H919" s="7" t="e">
        <f t="shared" si="172"/>
        <v>#VALUE!</v>
      </c>
      <c r="I919" s="7" t="e">
        <f t="shared" si="173"/>
        <v>#VALUE!</v>
      </c>
      <c r="J919" s="7" t="e">
        <f t="shared" si="174"/>
        <v>#VALUE!</v>
      </c>
      <c r="K919" s="7" t="e">
        <f t="shared" si="175"/>
        <v>#VALUE!</v>
      </c>
      <c r="M919" s="8" t="str">
        <f t="shared" si="176"/>
        <v xml:space="preserve">SALIOU Mireille                                                                                  </v>
      </c>
      <c r="N919" s="8" t="str">
        <f t="shared" si="177"/>
        <v/>
      </c>
      <c r="O919" s="8" t="str">
        <f t="shared" si="178"/>
        <v/>
      </c>
      <c r="P919" s="8" t="str">
        <f t="shared" si="179"/>
        <v/>
      </c>
    </row>
    <row r="920" spans="1:16" ht="62.25" customHeight="1" thickTop="1" thickBot="1" x14ac:dyDescent="0.25">
      <c r="A920" s="7" t="s">
        <v>370</v>
      </c>
      <c r="C920" s="7" t="s">
        <v>1928</v>
      </c>
      <c r="D920" s="7">
        <f t="shared" si="168"/>
        <v>236</v>
      </c>
      <c r="E920" s="8">
        <f t="shared" si="169"/>
        <v>92</v>
      </c>
      <c r="F920" s="8" t="e">
        <f t="shared" si="170"/>
        <v>#VALUE!</v>
      </c>
      <c r="G920" s="7">
        <f t="shared" si="171"/>
        <v>91</v>
      </c>
      <c r="H920" s="7" t="e">
        <f t="shared" si="172"/>
        <v>#VALUE!</v>
      </c>
      <c r="I920" s="7" t="e">
        <f t="shared" si="173"/>
        <v>#VALUE!</v>
      </c>
      <c r="J920" s="7" t="e">
        <f t="shared" si="174"/>
        <v>#VALUE!</v>
      </c>
      <c r="K920" s="7" t="e">
        <f t="shared" si="175"/>
        <v>#VALUE!</v>
      </c>
      <c r="M920" s="8" t="str">
        <f t="shared" si="176"/>
        <v xml:space="preserve">SALOIO Michelle et Antonio                                                                 </v>
      </c>
      <c r="N920" s="8" t="str">
        <f t="shared" si="177"/>
        <v/>
      </c>
      <c r="O920" s="8" t="str">
        <f t="shared" si="178"/>
        <v/>
      </c>
      <c r="P920" s="8" t="str">
        <f t="shared" si="179"/>
        <v/>
      </c>
    </row>
    <row r="921" spans="1:16" ht="62.25" customHeight="1" thickTop="1" thickBot="1" x14ac:dyDescent="0.25">
      <c r="A921" s="7" t="s">
        <v>970</v>
      </c>
      <c r="C921" s="7" t="s">
        <v>1929</v>
      </c>
      <c r="D921" s="7">
        <f t="shared" si="168"/>
        <v>230</v>
      </c>
      <c r="E921" s="8">
        <f t="shared" si="169"/>
        <v>93</v>
      </c>
      <c r="F921" s="8" t="e">
        <f t="shared" si="170"/>
        <v>#VALUE!</v>
      </c>
      <c r="G921" s="7">
        <f t="shared" si="171"/>
        <v>92</v>
      </c>
      <c r="H921" s="7" t="e">
        <f t="shared" si="172"/>
        <v>#VALUE!</v>
      </c>
      <c r="I921" s="7" t="e">
        <f t="shared" si="173"/>
        <v>#VALUE!</v>
      </c>
      <c r="J921" s="7" t="e">
        <f t="shared" si="174"/>
        <v>#VALUE!</v>
      </c>
      <c r="K921" s="7" t="e">
        <f t="shared" si="175"/>
        <v>#VALUE!</v>
      </c>
      <c r="M921" s="8" t="str">
        <f t="shared" si="176"/>
        <v xml:space="preserve">SAMBA Fabrice et Karine                                                                     </v>
      </c>
      <c r="N921" s="8" t="str">
        <f t="shared" si="177"/>
        <v/>
      </c>
      <c r="O921" s="8" t="str">
        <f t="shared" si="178"/>
        <v/>
      </c>
      <c r="P921" s="8" t="str">
        <f t="shared" si="179"/>
        <v/>
      </c>
    </row>
    <row r="922" spans="1:16" ht="62.25" customHeight="1" thickTop="1" thickBot="1" x14ac:dyDescent="0.25">
      <c r="A922" s="7" t="s">
        <v>371</v>
      </c>
      <c r="C922" s="7" t="s">
        <v>1930</v>
      </c>
      <c r="D922" s="7">
        <f t="shared" si="168"/>
        <v>211</v>
      </c>
      <c r="E922" s="8">
        <f t="shared" si="169"/>
        <v>79</v>
      </c>
      <c r="F922" s="8" t="e">
        <f t="shared" si="170"/>
        <v>#VALUE!</v>
      </c>
      <c r="G922" s="7">
        <f t="shared" si="171"/>
        <v>78</v>
      </c>
      <c r="H922" s="7" t="e">
        <f t="shared" si="172"/>
        <v>#VALUE!</v>
      </c>
      <c r="I922" s="7" t="e">
        <f t="shared" si="173"/>
        <v>#VALUE!</v>
      </c>
      <c r="J922" s="7" t="e">
        <f t="shared" si="174"/>
        <v>#VALUE!</v>
      </c>
      <c r="K922" s="7" t="e">
        <f t="shared" si="175"/>
        <v>#VALUE!</v>
      </c>
      <c r="M922" s="8" t="str">
        <f t="shared" si="176"/>
        <v xml:space="preserve">SAN JUAN Christophe et ARCHAMBEAU Delphine                                    </v>
      </c>
      <c r="N922" s="8" t="str">
        <f t="shared" si="177"/>
        <v/>
      </c>
      <c r="O922" s="8" t="str">
        <f t="shared" si="178"/>
        <v/>
      </c>
      <c r="P922" s="8" t="str">
        <f t="shared" si="179"/>
        <v/>
      </c>
    </row>
    <row r="923" spans="1:16" ht="62.25" customHeight="1" thickTop="1" thickBot="1" x14ac:dyDescent="0.25">
      <c r="A923" s="7" t="s">
        <v>560</v>
      </c>
      <c r="C923" s="7" t="s">
        <v>1931</v>
      </c>
      <c r="D923" s="7">
        <f t="shared" si="168"/>
        <v>59</v>
      </c>
      <c r="E923" s="8">
        <f t="shared" si="169"/>
        <v>14</v>
      </c>
      <c r="F923" s="8">
        <f t="shared" si="170"/>
        <v>36</v>
      </c>
      <c r="G923" s="7">
        <f t="shared" si="171"/>
        <v>13</v>
      </c>
      <c r="H923" s="7">
        <f t="shared" si="172"/>
        <v>23</v>
      </c>
      <c r="I923" s="7">
        <f t="shared" si="173"/>
        <v>23</v>
      </c>
      <c r="J923" s="7" t="str">
        <f t="shared" si="174"/>
        <v>SANTUS Daniel|20 rue du 08 Mai 1945</v>
      </c>
      <c r="K923" s="7" t="str">
        <f t="shared" si="175"/>
        <v>28700  BEVILLE LE COMTE</v>
      </c>
      <c r="M923" s="8" t="str">
        <f t="shared" si="176"/>
        <v>SANTUS Daniel</v>
      </c>
      <c r="N923" s="8" t="str">
        <f t="shared" si="177"/>
        <v>20 rue du 08 Mai 1945</v>
      </c>
      <c r="O923" s="8" t="str">
        <f t="shared" si="178"/>
        <v>28700</v>
      </c>
      <c r="P923" s="8" t="str">
        <f t="shared" si="179"/>
        <v>EVILLE LE COMTE</v>
      </c>
    </row>
    <row r="924" spans="1:16" ht="62.25" customHeight="1" thickTop="1" thickBot="1" x14ac:dyDescent="0.25">
      <c r="A924" s="7" t="s">
        <v>971</v>
      </c>
      <c r="C924" s="7" t="s">
        <v>1932</v>
      </c>
      <c r="D924" s="7">
        <f t="shared" si="168"/>
        <v>59</v>
      </c>
      <c r="E924" s="8">
        <f t="shared" si="169"/>
        <v>16</v>
      </c>
      <c r="F924" s="8">
        <f t="shared" si="170"/>
        <v>44</v>
      </c>
      <c r="G924" s="7">
        <f t="shared" si="171"/>
        <v>15</v>
      </c>
      <c r="H924" s="7">
        <f t="shared" si="172"/>
        <v>29</v>
      </c>
      <c r="I924" s="7">
        <f t="shared" si="173"/>
        <v>15</v>
      </c>
      <c r="J924" s="7" t="str">
        <f t="shared" si="174"/>
        <v>Sarl Aux Tissus|12 rue du Général du Patton</v>
      </c>
      <c r="K924" s="7" t="str">
        <f t="shared" si="175"/>
        <v>28000  CHARTRES</v>
      </c>
      <c r="M924" s="8" t="str">
        <f t="shared" si="176"/>
        <v>Sarl Aux Tissus</v>
      </c>
      <c r="N924" s="8" t="str">
        <f t="shared" si="177"/>
        <v>12 rue du Général du Patton</v>
      </c>
      <c r="O924" s="8" t="str">
        <f t="shared" si="178"/>
        <v>28000</v>
      </c>
      <c r="P924" s="8" t="str">
        <f t="shared" si="179"/>
        <v>HARTRES</v>
      </c>
    </row>
    <row r="925" spans="1:16" ht="62.25" customHeight="1" thickTop="1" thickBot="1" x14ac:dyDescent="0.25">
      <c r="A925" s="7" t="s">
        <v>561</v>
      </c>
      <c r="C925" s="7" t="s">
        <v>1933</v>
      </c>
      <c r="D925" s="7">
        <f t="shared" si="168"/>
        <v>50</v>
      </c>
      <c r="E925" s="8">
        <f t="shared" si="169"/>
        <v>14</v>
      </c>
      <c r="F925" s="8">
        <f t="shared" si="170"/>
        <v>35</v>
      </c>
      <c r="G925" s="7">
        <f t="shared" si="171"/>
        <v>13</v>
      </c>
      <c r="H925" s="7">
        <f t="shared" si="172"/>
        <v>22</v>
      </c>
      <c r="I925" s="7">
        <f t="shared" si="173"/>
        <v>15</v>
      </c>
      <c r="J925" s="7" t="str">
        <f t="shared" si="174"/>
        <v>Sarl PF Vidéo|36/38 rue de Bec Ham</v>
      </c>
      <c r="K925" s="7" t="str">
        <f t="shared" si="175"/>
        <v>61300   L'AIGLE</v>
      </c>
      <c r="M925" s="8" t="str">
        <f t="shared" si="176"/>
        <v>Sarl PF Vidéo</v>
      </c>
      <c r="N925" s="8" t="str">
        <f t="shared" si="177"/>
        <v>36/38 rue de Bec Ham</v>
      </c>
      <c r="O925" s="8" t="str">
        <f t="shared" si="178"/>
        <v>61300</v>
      </c>
      <c r="P925" s="8" t="str">
        <f t="shared" si="179"/>
        <v>L'AIGLE</v>
      </c>
    </row>
    <row r="926" spans="1:16" ht="62.25" customHeight="1" thickTop="1" thickBot="1" x14ac:dyDescent="0.25">
      <c r="A926" s="7" t="s">
        <v>972</v>
      </c>
      <c r="C926" s="7" t="s">
        <v>1934</v>
      </c>
      <c r="D926" s="7">
        <f t="shared" si="168"/>
        <v>83</v>
      </c>
      <c r="E926" s="8">
        <f t="shared" si="169"/>
        <v>38</v>
      </c>
      <c r="F926" s="8">
        <f t="shared" si="170"/>
        <v>57</v>
      </c>
      <c r="G926" s="7">
        <f t="shared" si="171"/>
        <v>37</v>
      </c>
      <c r="H926" s="7">
        <f t="shared" si="172"/>
        <v>20</v>
      </c>
      <c r="I926" s="7">
        <f t="shared" si="173"/>
        <v>26</v>
      </c>
      <c r="J926" s="7" t="str">
        <f t="shared" si="174"/>
        <v>SARRON-MERCIER Daniel et Marie-Pierre| 3 rue des chaumes</v>
      </c>
      <c r="K926" s="7" t="str">
        <f t="shared" si="175"/>
        <v>28150  LOUVILLE LA CHENARD</v>
      </c>
      <c r="M926" s="8" t="str">
        <f t="shared" si="176"/>
        <v>SARRON-MERCIER Daniel et Marie-Pierre</v>
      </c>
      <c r="N926" s="8" t="str">
        <f t="shared" si="177"/>
        <v xml:space="preserve"> 3 rue des chaumes</v>
      </c>
      <c r="O926" s="8" t="str">
        <f t="shared" si="178"/>
        <v>28150</v>
      </c>
      <c r="P926" s="8" t="str">
        <f t="shared" si="179"/>
        <v>OUVILLE LA CHENARD</v>
      </c>
    </row>
    <row r="927" spans="1:16" ht="62.25" customHeight="1" thickTop="1" thickBot="1" x14ac:dyDescent="0.25">
      <c r="A927" s="7" t="s">
        <v>973</v>
      </c>
      <c r="C927" s="7" t="s">
        <v>1935</v>
      </c>
      <c r="D927" s="7">
        <f t="shared" si="168"/>
        <v>68</v>
      </c>
      <c r="E927" s="8">
        <f t="shared" si="169"/>
        <v>26</v>
      </c>
      <c r="F927" s="8">
        <f t="shared" si="170"/>
        <v>43</v>
      </c>
      <c r="G927" s="7">
        <f t="shared" si="171"/>
        <v>25</v>
      </c>
      <c r="H927" s="7">
        <f t="shared" si="172"/>
        <v>18</v>
      </c>
      <c r="I927" s="7">
        <f t="shared" si="173"/>
        <v>25</v>
      </c>
      <c r="J927" s="7" t="str">
        <f t="shared" si="174"/>
        <v>SARTRE Martine et Robert |16 rue du Lavoir</v>
      </c>
      <c r="K927" s="7" t="str">
        <f t="shared" si="175"/>
        <v>28220   ROMILLY SUR AIGRE</v>
      </c>
      <c r="M927" s="8" t="str">
        <f t="shared" si="176"/>
        <v xml:space="preserve">SARTRE Martine et Robert </v>
      </c>
      <c r="N927" s="8" t="str">
        <f t="shared" si="177"/>
        <v>16 rue du Lavoir</v>
      </c>
      <c r="O927" s="8" t="str">
        <f t="shared" si="178"/>
        <v>28220</v>
      </c>
      <c r="P927" s="8" t="str">
        <f t="shared" si="179"/>
        <v>ROMILLY SUR AIGRE</v>
      </c>
    </row>
    <row r="928" spans="1:16" ht="62.25" customHeight="1" thickTop="1" thickBot="1" x14ac:dyDescent="0.25">
      <c r="A928" s="7" t="s">
        <v>974</v>
      </c>
      <c r="C928" s="7" t="s">
        <v>1936</v>
      </c>
      <c r="D928" s="7">
        <f t="shared" si="168"/>
        <v>68</v>
      </c>
      <c r="E928" s="8">
        <f t="shared" si="169"/>
        <v>17</v>
      </c>
      <c r="F928" s="8">
        <f t="shared" si="170"/>
        <v>44</v>
      </c>
      <c r="G928" s="7">
        <f t="shared" si="171"/>
        <v>16</v>
      </c>
      <c r="H928" s="7">
        <f t="shared" si="172"/>
        <v>28</v>
      </c>
      <c r="I928" s="7">
        <f t="shared" si="173"/>
        <v>24</v>
      </c>
      <c r="J928" s="7" t="str">
        <f t="shared" si="174"/>
        <v>SAUSSAYE Franck |Lieu dit le Tertre Masnier</v>
      </c>
      <c r="K928" s="7" t="str">
        <f t="shared" si="175"/>
        <v>28400   NOGENT LE ROTROU</v>
      </c>
      <c r="M928" s="8" t="str">
        <f t="shared" si="176"/>
        <v xml:space="preserve">SAUSSAYE Franck </v>
      </c>
      <c r="N928" s="8" t="str">
        <f t="shared" si="177"/>
        <v>Lieu dit le Tertre Masnier</v>
      </c>
      <c r="O928" s="8" t="str">
        <f t="shared" si="178"/>
        <v>28400</v>
      </c>
      <c r="P928" s="8" t="str">
        <f t="shared" si="179"/>
        <v>NOGENT LE ROTROU</v>
      </c>
    </row>
    <row r="929" spans="1:16" ht="62.25" customHeight="1" thickTop="1" thickBot="1" x14ac:dyDescent="0.25">
      <c r="A929" s="7" t="s">
        <v>975</v>
      </c>
      <c r="C929" s="7" t="s">
        <v>1937</v>
      </c>
      <c r="D929" s="7">
        <f t="shared" si="168"/>
        <v>58</v>
      </c>
      <c r="E929" s="8">
        <f t="shared" si="169"/>
        <v>8</v>
      </c>
      <c r="F929" s="8">
        <f t="shared" si="170"/>
        <v>30</v>
      </c>
      <c r="G929" s="7">
        <f t="shared" si="171"/>
        <v>7</v>
      </c>
      <c r="H929" s="7">
        <f t="shared" si="172"/>
        <v>23</v>
      </c>
      <c r="I929" s="7">
        <f t="shared" si="173"/>
        <v>28</v>
      </c>
      <c r="J929" s="7" t="str">
        <f t="shared" si="174"/>
        <v>SCHMITT| 19 rue de l épinette</v>
      </c>
      <c r="K929" s="7" t="str">
        <f t="shared" si="175"/>
        <v>27240   SYLVAINS LES MOULINS</v>
      </c>
      <c r="M929" s="8" t="str">
        <f t="shared" si="176"/>
        <v>SCHMITT</v>
      </c>
      <c r="N929" s="8" t="str">
        <f t="shared" si="177"/>
        <v xml:space="preserve"> 19 rue de l épinette</v>
      </c>
      <c r="O929" s="8" t="str">
        <f t="shared" si="178"/>
        <v>27240</v>
      </c>
      <c r="P929" s="8" t="str">
        <f t="shared" si="179"/>
        <v>SYLVAINS LES MOULINS</v>
      </c>
    </row>
    <row r="930" spans="1:16" ht="62.25" customHeight="1" thickTop="1" thickBot="1" x14ac:dyDescent="0.25">
      <c r="A930" s="7" t="s">
        <v>976</v>
      </c>
      <c r="C930" s="7" t="s">
        <v>1938</v>
      </c>
      <c r="D930" s="7">
        <f t="shared" si="168"/>
        <v>69</v>
      </c>
      <c r="E930" s="8">
        <f t="shared" si="169"/>
        <v>30</v>
      </c>
      <c r="F930" s="8">
        <f t="shared" si="170"/>
        <v>52</v>
      </c>
      <c r="G930" s="7">
        <f t="shared" si="171"/>
        <v>29</v>
      </c>
      <c r="H930" s="7">
        <f t="shared" si="172"/>
        <v>23</v>
      </c>
      <c r="I930" s="7">
        <f t="shared" si="173"/>
        <v>17</v>
      </c>
      <c r="J930" s="7" t="str">
        <f t="shared" si="174"/>
        <v>SEIGNEURY Manuel et Laetitia |13 rue hélène boucher</v>
      </c>
      <c r="K930" s="7" t="str">
        <f t="shared" si="175"/>
        <v>28130   MAINTENON</v>
      </c>
      <c r="M930" s="8" t="str">
        <f t="shared" si="176"/>
        <v xml:space="preserve">SEIGNEURY Manuel et Laetitia </v>
      </c>
      <c r="N930" s="8" t="str">
        <f t="shared" si="177"/>
        <v>13 rue hélène boucher</v>
      </c>
      <c r="O930" s="8" t="str">
        <f t="shared" si="178"/>
        <v>28130</v>
      </c>
      <c r="P930" s="8" t="str">
        <f t="shared" si="179"/>
        <v>MAINTENON</v>
      </c>
    </row>
    <row r="931" spans="1:16" ht="62.25" customHeight="1" thickTop="1" thickBot="1" x14ac:dyDescent="0.25">
      <c r="A931" s="7" t="s">
        <v>977</v>
      </c>
      <c r="C931" s="7" t="s">
        <v>1939</v>
      </c>
      <c r="D931" s="7">
        <f t="shared" si="168"/>
        <v>80</v>
      </c>
      <c r="E931" s="8">
        <f t="shared" si="169"/>
        <v>29</v>
      </c>
      <c r="F931" s="8">
        <f t="shared" si="170"/>
        <v>52</v>
      </c>
      <c r="G931" s="7">
        <f t="shared" si="171"/>
        <v>28</v>
      </c>
      <c r="H931" s="7">
        <f t="shared" si="172"/>
        <v>24</v>
      </c>
      <c r="I931" s="7">
        <f t="shared" si="173"/>
        <v>28</v>
      </c>
      <c r="J931" s="7" t="str">
        <f t="shared" si="174"/>
        <v>SEIGNEURY Sylviane et Pascal| 8 place de la Liberté</v>
      </c>
      <c r="K931" s="7" t="str">
        <f t="shared" si="175"/>
        <v>28170  TREMBLAY LES VILLAGES</v>
      </c>
      <c r="M931" s="8" t="str">
        <f t="shared" si="176"/>
        <v>SEIGNEURY Sylviane et Pascal</v>
      </c>
      <c r="N931" s="8" t="str">
        <f t="shared" si="177"/>
        <v xml:space="preserve"> 8 place de la Liberté</v>
      </c>
      <c r="O931" s="8" t="str">
        <f t="shared" si="178"/>
        <v>28170</v>
      </c>
      <c r="P931" s="8" t="str">
        <f t="shared" si="179"/>
        <v>REMBLAY LES VILLAGES</v>
      </c>
    </row>
    <row r="932" spans="1:16" ht="62.25" customHeight="1" thickTop="1" thickBot="1" x14ac:dyDescent="0.25">
      <c r="A932" s="7" t="s">
        <v>978</v>
      </c>
      <c r="C932" s="7" t="s">
        <v>1940</v>
      </c>
      <c r="D932" s="7">
        <f t="shared" si="168"/>
        <v>72</v>
      </c>
      <c r="E932" s="8">
        <f t="shared" si="169"/>
        <v>29</v>
      </c>
      <c r="F932" s="8">
        <f t="shared" si="170"/>
        <v>53</v>
      </c>
      <c r="G932" s="7">
        <f t="shared" si="171"/>
        <v>28</v>
      </c>
      <c r="H932" s="7">
        <f t="shared" si="172"/>
        <v>25</v>
      </c>
      <c r="I932" s="7">
        <f t="shared" si="173"/>
        <v>19</v>
      </c>
      <c r="J932" s="7" t="str">
        <f t="shared" si="174"/>
        <v>SERVO Didier et LEROUX Agnés| 3 route de fourmeville</v>
      </c>
      <c r="K932" s="7" t="str">
        <f t="shared" si="175"/>
        <v>27930  SACQUENVILLE</v>
      </c>
      <c r="M932" s="8" t="str">
        <f t="shared" si="176"/>
        <v>SERVO Didier et LEROUX Agnés</v>
      </c>
      <c r="N932" s="8" t="str">
        <f t="shared" si="177"/>
        <v xml:space="preserve"> 3 route de fourmeville</v>
      </c>
      <c r="O932" s="8" t="str">
        <f t="shared" si="178"/>
        <v>27930</v>
      </c>
      <c r="P932" s="8" t="str">
        <f t="shared" si="179"/>
        <v>ACQUENVILLE</v>
      </c>
    </row>
    <row r="933" spans="1:16" ht="62.25" customHeight="1" thickTop="1" thickBot="1" x14ac:dyDescent="0.25">
      <c r="A933" s="7" t="s">
        <v>979</v>
      </c>
      <c r="C933" s="7" t="s">
        <v>1941</v>
      </c>
      <c r="D933" s="7">
        <f t="shared" si="168"/>
        <v>68</v>
      </c>
      <c r="E933" s="8">
        <f t="shared" si="169"/>
        <v>28</v>
      </c>
      <c r="F933" s="8">
        <f t="shared" si="170"/>
        <v>45</v>
      </c>
      <c r="G933" s="7">
        <f t="shared" si="171"/>
        <v>27</v>
      </c>
      <c r="H933" s="7">
        <f t="shared" si="172"/>
        <v>18</v>
      </c>
      <c r="I933" s="7">
        <f t="shared" si="173"/>
        <v>23</v>
      </c>
      <c r="J933" s="7" t="str">
        <f t="shared" si="174"/>
        <v>SEVENO Mireille et Philippe|21 rue de Beauce</v>
      </c>
      <c r="K933" s="7" t="str">
        <f t="shared" si="175"/>
        <v>28120   ILLIERS COMBRAY</v>
      </c>
      <c r="M933" s="8" t="str">
        <f t="shared" si="176"/>
        <v>SEVENO Mireille et Philippe</v>
      </c>
      <c r="N933" s="8" t="str">
        <f t="shared" si="177"/>
        <v>21 rue de Beauce</v>
      </c>
      <c r="O933" s="8" t="str">
        <f t="shared" si="178"/>
        <v>28120</v>
      </c>
      <c r="P933" s="8" t="str">
        <f t="shared" si="179"/>
        <v>ILLIERS COMBRAY</v>
      </c>
    </row>
    <row r="934" spans="1:16" ht="62.25" customHeight="1" thickTop="1" thickBot="1" x14ac:dyDescent="0.25">
      <c r="A934" s="7" t="s">
        <v>980</v>
      </c>
      <c r="C934" s="7" t="s">
        <v>1942</v>
      </c>
      <c r="D934" s="7">
        <f t="shared" si="168"/>
        <v>57</v>
      </c>
      <c r="E934" s="8">
        <f t="shared" si="169"/>
        <v>15</v>
      </c>
      <c r="F934" s="8">
        <f t="shared" si="170"/>
        <v>34</v>
      </c>
      <c r="G934" s="7">
        <f t="shared" si="171"/>
        <v>14</v>
      </c>
      <c r="H934" s="7">
        <f t="shared" si="172"/>
        <v>20</v>
      </c>
      <c r="I934" s="7">
        <f t="shared" si="173"/>
        <v>23</v>
      </c>
      <c r="J934" s="7" t="str">
        <f t="shared" si="174"/>
        <v>SIMON Fréderic|30 clos du coudray</v>
      </c>
      <c r="K934" s="7" t="str">
        <f t="shared" si="175"/>
        <v>27120  HOULBEC COCHEREL</v>
      </c>
      <c r="M934" s="8" t="str">
        <f t="shared" si="176"/>
        <v>SIMON Fréderic</v>
      </c>
      <c r="N934" s="8" t="str">
        <f t="shared" si="177"/>
        <v>30 clos du coudray</v>
      </c>
      <c r="O934" s="8" t="str">
        <f t="shared" si="178"/>
        <v>27120</v>
      </c>
      <c r="P934" s="8" t="str">
        <f t="shared" si="179"/>
        <v>OULBEC COCHEREL</v>
      </c>
    </row>
    <row r="935" spans="1:16" ht="62.25" customHeight="1" thickTop="1" thickBot="1" x14ac:dyDescent="0.25">
      <c r="A935" s="7" t="s">
        <v>562</v>
      </c>
      <c r="C935" s="7" t="s">
        <v>1943</v>
      </c>
      <c r="D935" s="7">
        <f t="shared" si="168"/>
        <v>94</v>
      </c>
      <c r="E935" s="8">
        <f t="shared" si="169"/>
        <v>77</v>
      </c>
      <c r="F935" s="8" t="e">
        <f t="shared" si="170"/>
        <v>#VALUE!</v>
      </c>
      <c r="G935" s="7">
        <f t="shared" si="171"/>
        <v>76</v>
      </c>
      <c r="H935" s="7" t="e">
        <f t="shared" si="172"/>
        <v>#VALUE!</v>
      </c>
      <c r="I935" s="7" t="e">
        <f t="shared" si="173"/>
        <v>#VALUE!</v>
      </c>
      <c r="J935" s="7" t="e">
        <f t="shared" si="174"/>
        <v>#VALUE!</v>
      </c>
      <c r="K935" s="7" t="e">
        <f t="shared" si="175"/>
        <v>#VALUE!</v>
      </c>
      <c r="M935" s="8" t="str">
        <f t="shared" si="176"/>
        <v xml:space="preserve">SINTEFF Christele / FALGUIER CARPENTIER Christophe 27 rue de la Cavée Reine </v>
      </c>
      <c r="N935" s="8" t="str">
        <f t="shared" si="177"/>
        <v/>
      </c>
      <c r="O935" s="8" t="str">
        <f t="shared" si="178"/>
        <v/>
      </c>
      <c r="P935" s="8" t="str">
        <f t="shared" si="179"/>
        <v/>
      </c>
    </row>
    <row r="936" spans="1:16" ht="62.25" customHeight="1" thickTop="1" thickBot="1" x14ac:dyDescent="0.25">
      <c r="A936" s="7" t="s">
        <v>981</v>
      </c>
      <c r="C936" s="7" t="s">
        <v>1944</v>
      </c>
      <c r="D936" s="7">
        <f t="shared" si="168"/>
        <v>60</v>
      </c>
      <c r="E936" s="8">
        <f t="shared" si="169"/>
        <v>16</v>
      </c>
      <c r="F936" s="8">
        <f t="shared" si="170"/>
        <v>37</v>
      </c>
      <c r="G936" s="7">
        <f t="shared" si="171"/>
        <v>15</v>
      </c>
      <c r="H936" s="7">
        <f t="shared" si="172"/>
        <v>22</v>
      </c>
      <c r="I936" s="7">
        <f t="shared" si="173"/>
        <v>23</v>
      </c>
      <c r="J936" s="7" t="str">
        <f t="shared" si="174"/>
        <v xml:space="preserve">SIRACUSA Frank |5 rue des Cerisiers </v>
      </c>
      <c r="K936" s="7" t="str">
        <f t="shared" si="175"/>
        <v>28310  FRESNAY L'EVEQUE</v>
      </c>
      <c r="M936" s="8" t="str">
        <f t="shared" si="176"/>
        <v xml:space="preserve">SIRACUSA Frank </v>
      </c>
      <c r="N936" s="8" t="str">
        <f t="shared" si="177"/>
        <v xml:space="preserve">5 rue des Cerisiers </v>
      </c>
      <c r="O936" s="8" t="str">
        <f t="shared" si="178"/>
        <v>28310</v>
      </c>
      <c r="P936" s="8" t="str">
        <f t="shared" si="179"/>
        <v>RESNAY L'EVEQUE</v>
      </c>
    </row>
    <row r="937" spans="1:16" ht="62.25" customHeight="1" thickTop="1" thickBot="1" x14ac:dyDescent="0.25">
      <c r="A937" s="7" t="s">
        <v>982</v>
      </c>
      <c r="C937" s="7" t="s">
        <v>1945</v>
      </c>
      <c r="D937" s="7">
        <f t="shared" si="168"/>
        <v>74</v>
      </c>
      <c r="E937" s="8">
        <f t="shared" si="169"/>
        <v>22</v>
      </c>
      <c r="F937" s="8">
        <f t="shared" si="170"/>
        <v>45</v>
      </c>
      <c r="G937" s="7">
        <f t="shared" si="171"/>
        <v>21</v>
      </c>
      <c r="H937" s="7">
        <f t="shared" si="172"/>
        <v>24</v>
      </c>
      <c r="I937" s="7">
        <f t="shared" si="173"/>
        <v>29</v>
      </c>
      <c r="J937" s="7" t="str">
        <f t="shared" si="174"/>
        <v>SOARES COSTEIRA José |2 allée albert cochery</v>
      </c>
      <c r="K937" s="7" t="str">
        <f t="shared" si="175"/>
        <v>27220   SAINT ANDRE DE L'EURE</v>
      </c>
      <c r="M937" s="8" t="str">
        <f t="shared" si="176"/>
        <v xml:space="preserve">SOARES COSTEIRA José </v>
      </c>
      <c r="N937" s="8" t="str">
        <f t="shared" si="177"/>
        <v>2 allée albert cochery</v>
      </c>
      <c r="O937" s="8" t="str">
        <f t="shared" si="178"/>
        <v>27220</v>
      </c>
      <c r="P937" s="8" t="str">
        <f t="shared" si="179"/>
        <v>SAINT ANDRE DE L'EURE</v>
      </c>
    </row>
    <row r="938" spans="1:16" ht="62.25" customHeight="1" thickTop="1" thickBot="1" x14ac:dyDescent="0.25">
      <c r="A938" s="7" t="s">
        <v>983</v>
      </c>
      <c r="C938" s="7" t="s">
        <v>1946</v>
      </c>
      <c r="D938" s="7">
        <f t="shared" si="168"/>
        <v>67</v>
      </c>
      <c r="E938" s="8">
        <f t="shared" si="169"/>
        <v>34</v>
      </c>
      <c r="F938" s="8">
        <f t="shared" si="170"/>
        <v>54</v>
      </c>
      <c r="G938" s="7">
        <f t="shared" si="171"/>
        <v>33</v>
      </c>
      <c r="H938" s="7">
        <f t="shared" si="172"/>
        <v>21</v>
      </c>
      <c r="I938" s="7">
        <f t="shared" si="173"/>
        <v>13</v>
      </c>
      <c r="J938" s="7" t="str">
        <f t="shared" si="174"/>
        <v xml:space="preserve">SOHIER Cédric / MOREIRA Jocelyne |Lieu dit "Aumeaux" </v>
      </c>
      <c r="K938" s="7" t="str">
        <f t="shared" si="175"/>
        <v>28250   DIGNY</v>
      </c>
      <c r="M938" s="8" t="str">
        <f t="shared" si="176"/>
        <v xml:space="preserve">SOHIER Cédric / MOREIRA Jocelyne </v>
      </c>
      <c r="N938" s="8" t="str">
        <f t="shared" si="177"/>
        <v xml:space="preserve">Lieu dit "Aumeaux" </v>
      </c>
      <c r="O938" s="8" t="str">
        <f t="shared" si="178"/>
        <v>28250</v>
      </c>
      <c r="P938" s="8" t="str">
        <f t="shared" si="179"/>
        <v>DIGNY</v>
      </c>
    </row>
    <row r="939" spans="1:16" ht="62.25" customHeight="1" thickTop="1" thickBot="1" x14ac:dyDescent="0.25">
      <c r="A939" s="7" t="s">
        <v>563</v>
      </c>
      <c r="C939" s="7" t="s">
        <v>1947</v>
      </c>
      <c r="D939" s="7">
        <f t="shared" si="168"/>
        <v>85</v>
      </c>
      <c r="E939" s="8">
        <f t="shared" si="169"/>
        <v>25</v>
      </c>
      <c r="F939" s="8">
        <f t="shared" si="170"/>
        <v>60</v>
      </c>
      <c r="G939" s="7">
        <f t="shared" si="171"/>
        <v>24</v>
      </c>
      <c r="H939" s="7">
        <f t="shared" si="172"/>
        <v>36</v>
      </c>
      <c r="I939" s="7">
        <f t="shared" si="173"/>
        <v>25</v>
      </c>
      <c r="J939" s="7" t="str">
        <f t="shared" si="174"/>
        <v>SOIVE Jacky et Françoise|Chemin des Eudes "Portes blanches"</v>
      </c>
      <c r="K939" s="7" t="str">
        <f t="shared" si="175"/>
        <v>27160   BRETEUIL SUR ITON</v>
      </c>
      <c r="M939" s="8" t="str">
        <f t="shared" si="176"/>
        <v>SOIVE Jacky et Françoise</v>
      </c>
      <c r="N939" s="8" t="str">
        <f t="shared" si="177"/>
        <v>Chemin des Eudes "Portes blanches"</v>
      </c>
      <c r="O939" s="8" t="str">
        <f t="shared" si="178"/>
        <v>27160</v>
      </c>
      <c r="P939" s="8" t="str">
        <f t="shared" si="179"/>
        <v>BRETEUIL SUR ITON</v>
      </c>
    </row>
    <row r="940" spans="1:16" ht="62.25" customHeight="1" thickTop="1" thickBot="1" x14ac:dyDescent="0.25">
      <c r="A940" s="7" t="s">
        <v>564</v>
      </c>
      <c r="C940" s="7" t="s">
        <v>1948</v>
      </c>
      <c r="D940" s="7">
        <f t="shared" si="168"/>
        <v>72</v>
      </c>
      <c r="E940" s="8">
        <f t="shared" si="169"/>
        <v>16</v>
      </c>
      <c r="F940" s="8">
        <f t="shared" si="170"/>
        <v>47</v>
      </c>
      <c r="G940" s="7">
        <f t="shared" si="171"/>
        <v>15</v>
      </c>
      <c r="H940" s="7">
        <f t="shared" si="172"/>
        <v>32</v>
      </c>
      <c r="I940" s="7">
        <f t="shared" si="173"/>
        <v>25</v>
      </c>
      <c r="J940" s="7" t="str">
        <f t="shared" si="174"/>
        <v>SORBIER Florent|Route de chennebrun le village</v>
      </c>
      <c r="K940" s="7" t="str">
        <f t="shared" si="175"/>
        <v>27580   GOURNAY LE GUERIN</v>
      </c>
      <c r="M940" s="8" t="str">
        <f t="shared" si="176"/>
        <v>SORBIER Florent</v>
      </c>
      <c r="N940" s="8" t="str">
        <f t="shared" si="177"/>
        <v>Route de chennebrun le village</v>
      </c>
      <c r="O940" s="8" t="str">
        <f t="shared" si="178"/>
        <v>27580</v>
      </c>
      <c r="P940" s="8" t="str">
        <f t="shared" si="179"/>
        <v>GOURNAY LE GUERIN</v>
      </c>
    </row>
    <row r="941" spans="1:16" ht="62.25" customHeight="1" thickTop="1" thickBot="1" x14ac:dyDescent="0.25">
      <c r="A941" s="7" t="s">
        <v>984</v>
      </c>
      <c r="C941" s="7" t="s">
        <v>1949</v>
      </c>
      <c r="D941" s="7">
        <f t="shared" si="168"/>
        <v>54</v>
      </c>
      <c r="E941" s="8">
        <f t="shared" si="169"/>
        <v>12</v>
      </c>
      <c r="F941" s="8">
        <f t="shared" si="170"/>
        <v>27</v>
      </c>
      <c r="G941" s="7">
        <f t="shared" si="171"/>
        <v>11</v>
      </c>
      <c r="H941" s="7">
        <f t="shared" si="172"/>
        <v>16</v>
      </c>
      <c r="I941" s="7">
        <f t="shared" si="173"/>
        <v>27</v>
      </c>
      <c r="J941" s="7" t="str">
        <f t="shared" si="174"/>
        <v>SOTO Manuel|1 rue des près</v>
      </c>
      <c r="K941" s="7" t="str">
        <f t="shared" si="175"/>
        <v>27940  COURCELLES SUR SEINE</v>
      </c>
      <c r="M941" s="8" t="str">
        <f t="shared" si="176"/>
        <v>SOTO Manuel</v>
      </c>
      <c r="N941" s="8" t="str">
        <f t="shared" si="177"/>
        <v>1 rue des près</v>
      </c>
      <c r="O941" s="8" t="str">
        <f t="shared" si="178"/>
        <v>27940</v>
      </c>
      <c r="P941" s="8" t="str">
        <f t="shared" si="179"/>
        <v>OURCELLES SUR SEINE</v>
      </c>
    </row>
    <row r="942" spans="1:16" ht="62.25" customHeight="1" thickTop="1" thickBot="1" x14ac:dyDescent="0.25">
      <c r="A942" s="7" t="s">
        <v>372</v>
      </c>
      <c r="C942" s="7" t="s">
        <v>1950</v>
      </c>
      <c r="D942" s="7">
        <f t="shared" si="168"/>
        <v>237</v>
      </c>
      <c r="E942" s="8">
        <f t="shared" si="169"/>
        <v>93</v>
      </c>
      <c r="F942" s="8" t="e">
        <f t="shared" si="170"/>
        <v>#VALUE!</v>
      </c>
      <c r="G942" s="7">
        <f t="shared" si="171"/>
        <v>92</v>
      </c>
      <c r="H942" s="7" t="e">
        <f t="shared" si="172"/>
        <v>#VALUE!</v>
      </c>
      <c r="I942" s="7" t="e">
        <f t="shared" si="173"/>
        <v>#VALUE!</v>
      </c>
      <c r="J942" s="7" t="e">
        <f t="shared" si="174"/>
        <v>#VALUE!</v>
      </c>
      <c r="K942" s="7" t="e">
        <f t="shared" si="175"/>
        <v>#VALUE!</v>
      </c>
      <c r="M942" s="8" t="str">
        <f t="shared" si="176"/>
        <v xml:space="preserve">SOUBIEUX Brigitte et Luc                                                                    </v>
      </c>
      <c r="N942" s="8" t="str">
        <f t="shared" si="177"/>
        <v/>
      </c>
      <c r="O942" s="8" t="str">
        <f t="shared" si="178"/>
        <v/>
      </c>
      <c r="P942" s="8" t="str">
        <f t="shared" si="179"/>
        <v/>
      </c>
    </row>
    <row r="943" spans="1:16" ht="62.25" customHeight="1" thickTop="1" thickBot="1" x14ac:dyDescent="0.25">
      <c r="A943" s="7" t="s">
        <v>373</v>
      </c>
      <c r="C943" s="7" t="s">
        <v>1951</v>
      </c>
      <c r="D943" s="7">
        <f t="shared" si="168"/>
        <v>227</v>
      </c>
      <c r="E943" s="8">
        <f t="shared" si="169"/>
        <v>92</v>
      </c>
      <c r="F943" s="8" t="e">
        <f t="shared" si="170"/>
        <v>#VALUE!</v>
      </c>
      <c r="G943" s="7">
        <f t="shared" si="171"/>
        <v>91</v>
      </c>
      <c r="H943" s="7" t="e">
        <f t="shared" si="172"/>
        <v>#VALUE!</v>
      </c>
      <c r="I943" s="7" t="e">
        <f t="shared" si="173"/>
        <v>#VALUE!</v>
      </c>
      <c r="J943" s="7" t="e">
        <f t="shared" si="174"/>
        <v>#VALUE!</v>
      </c>
      <c r="K943" s="7" t="e">
        <f t="shared" si="175"/>
        <v>#VALUE!</v>
      </c>
      <c r="M943" s="8" t="str">
        <f t="shared" si="176"/>
        <v xml:space="preserve">STRITOF Joseph et Yvette                                                                   </v>
      </c>
      <c r="N943" s="8" t="str">
        <f t="shared" si="177"/>
        <v/>
      </c>
      <c r="O943" s="8" t="str">
        <f t="shared" si="178"/>
        <v/>
      </c>
      <c r="P943" s="8" t="str">
        <f t="shared" si="179"/>
        <v/>
      </c>
    </row>
    <row r="944" spans="1:16" ht="62.25" customHeight="1" thickTop="1" thickBot="1" x14ac:dyDescent="0.25">
      <c r="A944" s="7" t="s">
        <v>374</v>
      </c>
      <c r="C944" s="7" t="s">
        <v>1952</v>
      </c>
      <c r="D944" s="7">
        <f t="shared" si="168"/>
        <v>234</v>
      </c>
      <c r="E944" s="8">
        <f t="shared" si="169"/>
        <v>95</v>
      </c>
      <c r="F944" s="8" t="e">
        <f t="shared" si="170"/>
        <v>#VALUE!</v>
      </c>
      <c r="G944" s="7">
        <f t="shared" si="171"/>
        <v>94</v>
      </c>
      <c r="H944" s="7" t="e">
        <f t="shared" si="172"/>
        <v>#VALUE!</v>
      </c>
      <c r="I944" s="7" t="e">
        <f t="shared" si="173"/>
        <v>#VALUE!</v>
      </c>
      <c r="J944" s="7" t="e">
        <f t="shared" si="174"/>
        <v>#VALUE!</v>
      </c>
      <c r="K944" s="7" t="e">
        <f t="shared" si="175"/>
        <v>#VALUE!</v>
      </c>
      <c r="M944" s="8" t="str">
        <f t="shared" si="176"/>
        <v xml:space="preserve">SUCHAUD Michel                                                                                </v>
      </c>
      <c r="N944" s="8" t="str">
        <f t="shared" si="177"/>
        <v/>
      </c>
      <c r="O944" s="8" t="str">
        <f t="shared" si="178"/>
        <v/>
      </c>
      <c r="P944" s="8" t="str">
        <f t="shared" si="179"/>
        <v/>
      </c>
    </row>
    <row r="945" spans="1:16" ht="62.25" customHeight="1" thickTop="1" thickBot="1" x14ac:dyDescent="0.25">
      <c r="A945" s="7" t="s">
        <v>375</v>
      </c>
      <c r="C945" s="7" t="s">
        <v>1953</v>
      </c>
      <c r="D945" s="7">
        <f t="shared" si="168"/>
        <v>239</v>
      </c>
      <c r="E945" s="8">
        <f t="shared" si="169"/>
        <v>90</v>
      </c>
      <c r="F945" s="8" t="e">
        <f t="shared" si="170"/>
        <v>#VALUE!</v>
      </c>
      <c r="G945" s="7">
        <f t="shared" si="171"/>
        <v>89</v>
      </c>
      <c r="H945" s="7" t="e">
        <f t="shared" si="172"/>
        <v>#VALUE!</v>
      </c>
      <c r="I945" s="7" t="e">
        <f t="shared" si="173"/>
        <v>#VALUE!</v>
      </c>
      <c r="J945" s="7" t="e">
        <f t="shared" si="174"/>
        <v>#VALUE!</v>
      </c>
      <c r="K945" s="7" t="e">
        <f t="shared" si="175"/>
        <v>#VALUE!</v>
      </c>
      <c r="M945" s="8" t="str">
        <f t="shared" si="176"/>
        <v xml:space="preserve">SYLVESTRE Gyslène et Martial                                                             </v>
      </c>
      <c r="N945" s="8" t="str">
        <f t="shared" si="177"/>
        <v/>
      </c>
      <c r="O945" s="8" t="str">
        <f t="shared" si="178"/>
        <v/>
      </c>
      <c r="P945" s="8" t="str">
        <f t="shared" si="179"/>
        <v/>
      </c>
    </row>
    <row r="946" spans="1:16" ht="62.25" customHeight="1" thickTop="1" thickBot="1" x14ac:dyDescent="0.25">
      <c r="A946" s="7" t="s">
        <v>376</v>
      </c>
      <c r="C946" s="7" t="s">
        <v>1954</v>
      </c>
      <c r="D946" s="7">
        <f t="shared" si="168"/>
        <v>238</v>
      </c>
      <c r="E946" s="8">
        <f t="shared" si="169"/>
        <v>94</v>
      </c>
      <c r="F946" s="8" t="e">
        <f t="shared" si="170"/>
        <v>#VALUE!</v>
      </c>
      <c r="G946" s="7">
        <f t="shared" si="171"/>
        <v>93</v>
      </c>
      <c r="H946" s="7" t="e">
        <f t="shared" si="172"/>
        <v>#VALUE!</v>
      </c>
      <c r="I946" s="7" t="e">
        <f t="shared" si="173"/>
        <v>#VALUE!</v>
      </c>
      <c r="J946" s="7" t="e">
        <f t="shared" si="174"/>
        <v>#VALUE!</v>
      </c>
      <c r="K946" s="7" t="e">
        <f t="shared" si="175"/>
        <v>#VALUE!</v>
      </c>
      <c r="M946" s="8" t="str">
        <f t="shared" si="176"/>
        <v xml:space="preserve">TACHOT Frédéric et Laétitia                                                                  </v>
      </c>
      <c r="N946" s="8" t="str">
        <f t="shared" si="177"/>
        <v/>
      </c>
      <c r="O946" s="8" t="str">
        <f t="shared" si="178"/>
        <v/>
      </c>
      <c r="P946" s="8" t="str">
        <f t="shared" si="179"/>
        <v/>
      </c>
    </row>
    <row r="947" spans="1:16" ht="62.25" customHeight="1" thickTop="1" thickBot="1" x14ac:dyDescent="0.25">
      <c r="A947" s="7" t="s">
        <v>377</v>
      </c>
      <c r="C947" s="7" t="s">
        <v>1955</v>
      </c>
      <c r="D947" s="7">
        <f t="shared" si="168"/>
        <v>239</v>
      </c>
      <c r="E947" s="8">
        <f t="shared" si="169"/>
        <v>96</v>
      </c>
      <c r="F947" s="8" t="e">
        <f t="shared" si="170"/>
        <v>#VALUE!</v>
      </c>
      <c r="G947" s="7">
        <f t="shared" si="171"/>
        <v>95</v>
      </c>
      <c r="H947" s="7" t="e">
        <f t="shared" si="172"/>
        <v>#VALUE!</v>
      </c>
      <c r="I947" s="7" t="e">
        <f t="shared" si="173"/>
        <v>#VALUE!</v>
      </c>
      <c r="J947" s="7" t="e">
        <f t="shared" si="174"/>
        <v>#VALUE!</v>
      </c>
      <c r="K947" s="7" t="e">
        <f t="shared" si="175"/>
        <v>#VALUE!</v>
      </c>
      <c r="M947" s="8" t="str">
        <f t="shared" si="176"/>
        <v xml:space="preserve">TAILLARD Olivier                                                                               </v>
      </c>
      <c r="N947" s="8" t="str">
        <f t="shared" si="177"/>
        <v/>
      </c>
      <c r="O947" s="8" t="str">
        <f t="shared" si="178"/>
        <v/>
      </c>
      <c r="P947" s="8" t="str">
        <f t="shared" si="179"/>
        <v/>
      </c>
    </row>
    <row r="948" spans="1:16" ht="62.25" customHeight="1" thickTop="1" thickBot="1" x14ac:dyDescent="0.25">
      <c r="A948" s="7" t="s">
        <v>639</v>
      </c>
      <c r="C948" s="7" t="s">
        <v>1956</v>
      </c>
      <c r="D948" s="7">
        <f t="shared" si="168"/>
        <v>229</v>
      </c>
      <c r="E948" s="8">
        <f t="shared" si="169"/>
        <v>93</v>
      </c>
      <c r="F948" s="8" t="e">
        <f t="shared" si="170"/>
        <v>#VALUE!</v>
      </c>
      <c r="G948" s="7">
        <f t="shared" si="171"/>
        <v>92</v>
      </c>
      <c r="H948" s="7" t="e">
        <f t="shared" si="172"/>
        <v>#VALUE!</v>
      </c>
      <c r="I948" s="7" t="e">
        <f t="shared" si="173"/>
        <v>#VALUE!</v>
      </c>
      <c r="J948" s="7" t="e">
        <f t="shared" si="174"/>
        <v>#VALUE!</v>
      </c>
      <c r="K948" s="7" t="e">
        <f t="shared" si="175"/>
        <v>#VALUE!</v>
      </c>
      <c r="M948" s="8" t="str">
        <f t="shared" si="176"/>
        <v xml:space="preserve">TEILLEUX Isabelle et Jacky                                                                  </v>
      </c>
      <c r="N948" s="8" t="str">
        <f t="shared" si="177"/>
        <v/>
      </c>
      <c r="O948" s="8" t="str">
        <f t="shared" si="178"/>
        <v/>
      </c>
      <c r="P948" s="8" t="str">
        <f t="shared" si="179"/>
        <v/>
      </c>
    </row>
    <row r="949" spans="1:16" ht="62.25" customHeight="1" thickTop="1" thickBot="1" x14ac:dyDescent="0.25">
      <c r="A949" s="7" t="s">
        <v>985</v>
      </c>
      <c r="C949" s="7" t="s">
        <v>1957</v>
      </c>
      <c r="D949" s="7">
        <f t="shared" si="168"/>
        <v>73</v>
      </c>
      <c r="E949" s="8">
        <f t="shared" si="169"/>
        <v>38</v>
      </c>
      <c r="F949" s="8">
        <f t="shared" si="170"/>
        <v>60</v>
      </c>
      <c r="G949" s="7">
        <f t="shared" si="171"/>
        <v>37</v>
      </c>
      <c r="H949" s="7">
        <f t="shared" si="172"/>
        <v>23</v>
      </c>
      <c r="I949" s="7">
        <f t="shared" si="173"/>
        <v>13</v>
      </c>
      <c r="J949" s="7" t="str">
        <f t="shared" si="174"/>
        <v>TELLIER/MOULARD Stéphane et Ghislaine| 55 bis route de pacy</v>
      </c>
      <c r="K949" s="7" t="str">
        <f t="shared" si="175"/>
        <v>27640   MEREY</v>
      </c>
      <c r="M949" s="8" t="str">
        <f t="shared" si="176"/>
        <v>TELLIER/MOULARD Stéphane et Ghislaine</v>
      </c>
      <c r="N949" s="8" t="str">
        <f t="shared" si="177"/>
        <v xml:space="preserve"> 55 bis route de pacy</v>
      </c>
      <c r="O949" s="8" t="str">
        <f t="shared" si="178"/>
        <v>27640</v>
      </c>
      <c r="P949" s="8" t="str">
        <f t="shared" si="179"/>
        <v>MEREY</v>
      </c>
    </row>
    <row r="950" spans="1:16" ht="62.25" customHeight="1" thickTop="1" thickBot="1" x14ac:dyDescent="0.25">
      <c r="A950" s="7" t="s">
        <v>378</v>
      </c>
      <c r="C950" s="7" t="s">
        <v>1958</v>
      </c>
      <c r="D950" s="7">
        <f t="shared" si="168"/>
        <v>229</v>
      </c>
      <c r="E950" s="8">
        <f t="shared" si="169"/>
        <v>94</v>
      </c>
      <c r="F950" s="8" t="e">
        <f t="shared" si="170"/>
        <v>#VALUE!</v>
      </c>
      <c r="G950" s="7">
        <f t="shared" si="171"/>
        <v>93</v>
      </c>
      <c r="H950" s="7" t="e">
        <f t="shared" si="172"/>
        <v>#VALUE!</v>
      </c>
      <c r="I950" s="7" t="e">
        <f t="shared" si="173"/>
        <v>#VALUE!</v>
      </c>
      <c r="J950" s="7" t="e">
        <f t="shared" si="174"/>
        <v>#VALUE!</v>
      </c>
      <c r="K950" s="7" t="e">
        <f t="shared" si="175"/>
        <v>#VALUE!</v>
      </c>
      <c r="M950" s="8" t="str">
        <f t="shared" si="176"/>
        <v xml:space="preserve">TETON Dominique                                                                              </v>
      </c>
      <c r="N950" s="8" t="str">
        <f t="shared" si="177"/>
        <v/>
      </c>
      <c r="O950" s="8" t="str">
        <f t="shared" si="178"/>
        <v/>
      </c>
      <c r="P950" s="8" t="str">
        <f t="shared" si="179"/>
        <v/>
      </c>
    </row>
    <row r="951" spans="1:16" ht="62.25" customHeight="1" thickTop="1" thickBot="1" x14ac:dyDescent="0.25">
      <c r="A951" s="7" t="s">
        <v>379</v>
      </c>
      <c r="C951" s="7" t="s">
        <v>1959</v>
      </c>
      <c r="D951" s="7">
        <f t="shared" si="168"/>
        <v>230</v>
      </c>
      <c r="E951" s="8">
        <f t="shared" si="169"/>
        <v>95</v>
      </c>
      <c r="F951" s="8" t="e">
        <f t="shared" si="170"/>
        <v>#VALUE!</v>
      </c>
      <c r="G951" s="7">
        <f t="shared" si="171"/>
        <v>94</v>
      </c>
      <c r="H951" s="7" t="e">
        <f t="shared" si="172"/>
        <v>#VALUE!</v>
      </c>
      <c r="I951" s="7" t="e">
        <f t="shared" si="173"/>
        <v>#VALUE!</v>
      </c>
      <c r="J951" s="7" t="e">
        <f t="shared" si="174"/>
        <v>#VALUE!</v>
      </c>
      <c r="K951" s="7" t="e">
        <f t="shared" si="175"/>
        <v>#VALUE!</v>
      </c>
      <c r="M951" s="8" t="str">
        <f t="shared" si="176"/>
        <v xml:space="preserve">THAUVIN Jean Noël                                                                             </v>
      </c>
      <c r="N951" s="8" t="str">
        <f t="shared" si="177"/>
        <v/>
      </c>
      <c r="O951" s="8" t="str">
        <f t="shared" si="178"/>
        <v/>
      </c>
      <c r="P951" s="8" t="str">
        <f t="shared" si="179"/>
        <v/>
      </c>
    </row>
    <row r="952" spans="1:16" ht="62.25" customHeight="1" thickTop="1" thickBot="1" x14ac:dyDescent="0.25">
      <c r="A952" s="7" t="s">
        <v>421</v>
      </c>
      <c r="C952" s="7" t="s">
        <v>1960</v>
      </c>
      <c r="D952" s="7">
        <f t="shared" si="168"/>
        <v>230</v>
      </c>
      <c r="E952" s="8">
        <f t="shared" si="169"/>
        <v>93</v>
      </c>
      <c r="F952" s="8" t="e">
        <f t="shared" si="170"/>
        <v>#VALUE!</v>
      </c>
      <c r="G952" s="7">
        <f t="shared" si="171"/>
        <v>92</v>
      </c>
      <c r="H952" s="7" t="e">
        <f t="shared" si="172"/>
        <v>#VALUE!</v>
      </c>
      <c r="I952" s="7" t="e">
        <f t="shared" si="173"/>
        <v>#VALUE!</v>
      </c>
      <c r="J952" s="7" t="e">
        <f t="shared" si="174"/>
        <v>#VALUE!</v>
      </c>
      <c r="K952" s="7" t="e">
        <f t="shared" si="175"/>
        <v>#VALUE!</v>
      </c>
      <c r="M952" s="8" t="str">
        <f t="shared" si="176"/>
        <v xml:space="preserve">THEBAULT Sylvianne                                                                          </v>
      </c>
      <c r="N952" s="8" t="str">
        <f t="shared" si="177"/>
        <v/>
      </c>
      <c r="O952" s="8" t="str">
        <f t="shared" si="178"/>
        <v/>
      </c>
      <c r="P952" s="8" t="str">
        <f t="shared" si="179"/>
        <v/>
      </c>
    </row>
    <row r="953" spans="1:16" ht="62.25" customHeight="1" thickTop="1" thickBot="1" x14ac:dyDescent="0.25">
      <c r="A953" s="7" t="s">
        <v>380</v>
      </c>
      <c r="C953" s="7" t="s">
        <v>1961</v>
      </c>
      <c r="D953" s="7">
        <f t="shared" si="168"/>
        <v>234</v>
      </c>
      <c r="E953" s="8">
        <f t="shared" si="169"/>
        <v>93</v>
      </c>
      <c r="F953" s="8" t="e">
        <f t="shared" si="170"/>
        <v>#VALUE!</v>
      </c>
      <c r="G953" s="7">
        <f t="shared" si="171"/>
        <v>92</v>
      </c>
      <c r="H953" s="7" t="e">
        <f t="shared" si="172"/>
        <v>#VALUE!</v>
      </c>
      <c r="I953" s="7" t="e">
        <f t="shared" si="173"/>
        <v>#VALUE!</v>
      </c>
      <c r="J953" s="7" t="e">
        <f t="shared" si="174"/>
        <v>#VALUE!</v>
      </c>
      <c r="K953" s="7" t="e">
        <f t="shared" si="175"/>
        <v>#VALUE!</v>
      </c>
      <c r="M953" s="8" t="str">
        <f t="shared" si="176"/>
        <v xml:space="preserve">THERON Claude et Annick                                                                     </v>
      </c>
      <c r="N953" s="8" t="str">
        <f t="shared" si="177"/>
        <v/>
      </c>
      <c r="O953" s="8" t="str">
        <f t="shared" si="178"/>
        <v/>
      </c>
      <c r="P953" s="8" t="str">
        <f t="shared" si="179"/>
        <v/>
      </c>
    </row>
    <row r="954" spans="1:16" ht="62.25" customHeight="1" thickTop="1" thickBot="1" x14ac:dyDescent="0.25">
      <c r="A954" s="7" t="s">
        <v>381</v>
      </c>
      <c r="C954" s="7" t="s">
        <v>1962</v>
      </c>
      <c r="D954" s="7">
        <f t="shared" si="168"/>
        <v>224</v>
      </c>
      <c r="E954" s="8">
        <f t="shared" si="169"/>
        <v>92</v>
      </c>
      <c r="F954" s="8" t="e">
        <f t="shared" si="170"/>
        <v>#VALUE!</v>
      </c>
      <c r="G954" s="7">
        <f t="shared" si="171"/>
        <v>91</v>
      </c>
      <c r="H954" s="7" t="e">
        <f t="shared" si="172"/>
        <v>#VALUE!</v>
      </c>
      <c r="I954" s="7" t="e">
        <f t="shared" si="173"/>
        <v>#VALUE!</v>
      </c>
      <c r="J954" s="7" t="e">
        <f t="shared" si="174"/>
        <v>#VALUE!</v>
      </c>
      <c r="K954" s="7" t="e">
        <f t="shared" si="175"/>
        <v>#VALUE!</v>
      </c>
      <c r="M954" s="8" t="str">
        <f t="shared" si="176"/>
        <v xml:space="preserve">THIBAULT Sandra et Nicolas                                                                 </v>
      </c>
      <c r="N954" s="8" t="str">
        <f t="shared" si="177"/>
        <v/>
      </c>
      <c r="O954" s="8" t="str">
        <f t="shared" si="178"/>
        <v/>
      </c>
      <c r="P954" s="8" t="str">
        <f t="shared" si="179"/>
        <v/>
      </c>
    </row>
    <row r="955" spans="1:16" ht="62.25" customHeight="1" thickTop="1" thickBot="1" x14ac:dyDescent="0.25">
      <c r="A955" s="7" t="s">
        <v>422</v>
      </c>
      <c r="C955" s="7" t="s">
        <v>1963</v>
      </c>
      <c r="D955" s="7">
        <f t="shared" si="168"/>
        <v>233</v>
      </c>
      <c r="E955" s="8">
        <f t="shared" si="169"/>
        <v>96</v>
      </c>
      <c r="F955" s="8" t="e">
        <f t="shared" si="170"/>
        <v>#VALUE!</v>
      </c>
      <c r="G955" s="7">
        <f t="shared" si="171"/>
        <v>95</v>
      </c>
      <c r="H955" s="7" t="e">
        <f t="shared" si="172"/>
        <v>#VALUE!</v>
      </c>
      <c r="I955" s="7" t="e">
        <f t="shared" si="173"/>
        <v>#VALUE!</v>
      </c>
      <c r="J955" s="7" t="e">
        <f t="shared" si="174"/>
        <v>#VALUE!</v>
      </c>
      <c r="K955" s="7" t="e">
        <f t="shared" si="175"/>
        <v>#VALUE!</v>
      </c>
      <c r="M955" s="8" t="str">
        <f t="shared" si="176"/>
        <v xml:space="preserve">THIERRY Bernard                                                                                </v>
      </c>
      <c r="N955" s="8" t="str">
        <f t="shared" si="177"/>
        <v/>
      </c>
      <c r="O955" s="8" t="str">
        <f t="shared" si="178"/>
        <v/>
      </c>
      <c r="P955" s="8" t="str">
        <f t="shared" si="179"/>
        <v/>
      </c>
    </row>
    <row r="956" spans="1:16" ht="62.25" customHeight="1" thickTop="1" thickBot="1" x14ac:dyDescent="0.25">
      <c r="A956" s="7" t="s">
        <v>382</v>
      </c>
      <c r="C956" s="7" t="s">
        <v>1964</v>
      </c>
      <c r="D956" s="7">
        <f t="shared" si="168"/>
        <v>229</v>
      </c>
      <c r="E956" s="8">
        <f t="shared" si="169"/>
        <v>93</v>
      </c>
      <c r="F956" s="8" t="e">
        <f t="shared" si="170"/>
        <v>#VALUE!</v>
      </c>
      <c r="G956" s="7">
        <f t="shared" si="171"/>
        <v>92</v>
      </c>
      <c r="H956" s="7" t="e">
        <f t="shared" si="172"/>
        <v>#VALUE!</v>
      </c>
      <c r="I956" s="7" t="e">
        <f t="shared" si="173"/>
        <v>#VALUE!</v>
      </c>
      <c r="J956" s="7" t="e">
        <f t="shared" si="174"/>
        <v>#VALUE!</v>
      </c>
      <c r="K956" s="7" t="e">
        <f t="shared" si="175"/>
        <v>#VALUE!</v>
      </c>
      <c r="M956" s="8" t="str">
        <f t="shared" si="176"/>
        <v xml:space="preserve">THIEULIN Jean michel                                                                        </v>
      </c>
      <c r="N956" s="8" t="str">
        <f t="shared" si="177"/>
        <v/>
      </c>
      <c r="O956" s="8" t="str">
        <f t="shared" si="178"/>
        <v/>
      </c>
      <c r="P956" s="8" t="str">
        <f t="shared" si="179"/>
        <v/>
      </c>
    </row>
    <row r="957" spans="1:16" ht="62.25" customHeight="1" thickTop="1" thickBot="1" x14ac:dyDescent="0.25">
      <c r="A957" s="7" t="s">
        <v>383</v>
      </c>
      <c r="C957" s="7" t="s">
        <v>1965</v>
      </c>
      <c r="D957" s="7">
        <f t="shared" si="168"/>
        <v>223</v>
      </c>
      <c r="E957" s="8">
        <f t="shared" si="169"/>
        <v>86</v>
      </c>
      <c r="F957" s="8" t="e">
        <f t="shared" si="170"/>
        <v>#VALUE!</v>
      </c>
      <c r="G957" s="7">
        <f t="shared" si="171"/>
        <v>85</v>
      </c>
      <c r="H957" s="7" t="e">
        <f t="shared" si="172"/>
        <v>#VALUE!</v>
      </c>
      <c r="I957" s="7" t="e">
        <f t="shared" si="173"/>
        <v>#VALUE!</v>
      </c>
      <c r="J957" s="7" t="e">
        <f t="shared" si="174"/>
        <v>#VALUE!</v>
      </c>
      <c r="K957" s="7" t="e">
        <f t="shared" si="175"/>
        <v>#VALUE!</v>
      </c>
      <c r="M957" s="8" t="str">
        <f t="shared" si="176"/>
        <v xml:space="preserve">THINSELIN Patrick et CZAPECK Martine                                                 </v>
      </c>
      <c r="N957" s="8" t="str">
        <f t="shared" si="177"/>
        <v/>
      </c>
      <c r="O957" s="8" t="str">
        <f t="shared" si="178"/>
        <v/>
      </c>
      <c r="P957" s="8" t="str">
        <f t="shared" si="179"/>
        <v/>
      </c>
    </row>
    <row r="958" spans="1:16" ht="62.25" customHeight="1" thickTop="1" thickBot="1" x14ac:dyDescent="0.25">
      <c r="A958" s="7" t="s">
        <v>565</v>
      </c>
      <c r="C958" s="7" t="s">
        <v>1966</v>
      </c>
      <c r="D958" s="7">
        <f t="shared" si="168"/>
        <v>33</v>
      </c>
      <c r="E958" s="8">
        <f t="shared" si="169"/>
        <v>7</v>
      </c>
      <c r="F958" s="8">
        <f t="shared" si="170"/>
        <v>17</v>
      </c>
      <c r="G958" s="7">
        <f t="shared" si="171"/>
        <v>6</v>
      </c>
      <c r="H958" s="7">
        <f t="shared" si="172"/>
        <v>11</v>
      </c>
      <c r="I958" s="7">
        <f t="shared" si="173"/>
        <v>16</v>
      </c>
      <c r="J958" s="7" t="str">
        <f t="shared" si="174"/>
        <v xml:space="preserve">THOBIE|9 rue de </v>
      </c>
      <c r="K958" s="7" t="str">
        <f t="shared" si="175"/>
        <v>28360   LUPLANTE</v>
      </c>
      <c r="M958" s="8" t="str">
        <f t="shared" si="176"/>
        <v>THOBIE</v>
      </c>
      <c r="N958" s="8" t="str">
        <f t="shared" si="177"/>
        <v xml:space="preserve">9 rue de </v>
      </c>
      <c r="O958" s="8" t="str">
        <f t="shared" si="178"/>
        <v>28360</v>
      </c>
      <c r="P958" s="8" t="str">
        <f t="shared" si="179"/>
        <v>LUPLANTE</v>
      </c>
    </row>
    <row r="959" spans="1:16" ht="62.25" customHeight="1" thickTop="1" thickBot="1" x14ac:dyDescent="0.25">
      <c r="A959" s="7" t="s">
        <v>384</v>
      </c>
      <c r="C959" s="7" t="s">
        <v>1967</v>
      </c>
      <c r="D959" s="7">
        <f t="shared" si="168"/>
        <v>226</v>
      </c>
      <c r="E959" s="8">
        <f t="shared" si="169"/>
        <v>96</v>
      </c>
      <c r="F959" s="8" t="e">
        <f t="shared" si="170"/>
        <v>#VALUE!</v>
      </c>
      <c r="G959" s="7">
        <f t="shared" si="171"/>
        <v>95</v>
      </c>
      <c r="H959" s="7" t="e">
        <f t="shared" si="172"/>
        <v>#VALUE!</v>
      </c>
      <c r="I959" s="7" t="e">
        <f t="shared" si="173"/>
        <v>#VALUE!</v>
      </c>
      <c r="J959" s="7" t="e">
        <f t="shared" si="174"/>
        <v>#VALUE!</v>
      </c>
      <c r="K959" s="7" t="e">
        <f t="shared" si="175"/>
        <v>#VALUE!</v>
      </c>
      <c r="M959" s="8" t="str">
        <f t="shared" si="176"/>
        <v xml:space="preserve">THOMAS Patrick                                                                                 </v>
      </c>
      <c r="N959" s="8" t="str">
        <f t="shared" si="177"/>
        <v/>
      </c>
      <c r="O959" s="8" t="str">
        <f t="shared" si="178"/>
        <v/>
      </c>
      <c r="P959" s="8" t="str">
        <f t="shared" si="179"/>
        <v/>
      </c>
    </row>
    <row r="960" spans="1:16" ht="62.25" customHeight="1" thickTop="1" thickBot="1" x14ac:dyDescent="0.25">
      <c r="A960" s="7" t="s">
        <v>385</v>
      </c>
      <c r="C960" s="7" t="s">
        <v>1968</v>
      </c>
      <c r="D960" s="7">
        <f t="shared" si="168"/>
        <v>231</v>
      </c>
      <c r="E960" s="8">
        <f t="shared" si="169"/>
        <v>96</v>
      </c>
      <c r="F960" s="8" t="e">
        <f t="shared" si="170"/>
        <v>#VALUE!</v>
      </c>
      <c r="G960" s="7">
        <f t="shared" si="171"/>
        <v>95</v>
      </c>
      <c r="H960" s="7" t="e">
        <f t="shared" si="172"/>
        <v>#VALUE!</v>
      </c>
      <c r="I960" s="7" t="e">
        <f t="shared" si="173"/>
        <v>#VALUE!</v>
      </c>
      <c r="J960" s="7" t="e">
        <f t="shared" si="174"/>
        <v>#VALUE!</v>
      </c>
      <c r="K960" s="7" t="e">
        <f t="shared" si="175"/>
        <v>#VALUE!</v>
      </c>
      <c r="M960" s="8" t="str">
        <f t="shared" si="176"/>
        <v xml:space="preserve">THOMAS Yves                                                                                    </v>
      </c>
      <c r="N960" s="8" t="str">
        <f t="shared" si="177"/>
        <v/>
      </c>
      <c r="O960" s="8" t="str">
        <f t="shared" si="178"/>
        <v/>
      </c>
      <c r="P960" s="8" t="str">
        <f t="shared" si="179"/>
        <v/>
      </c>
    </row>
    <row r="961" spans="1:16" ht="62.25" customHeight="1" thickTop="1" thickBot="1" x14ac:dyDescent="0.25">
      <c r="A961" s="7" t="s">
        <v>386</v>
      </c>
      <c r="C961" s="7" t="s">
        <v>1969</v>
      </c>
      <c r="D961" s="7">
        <f t="shared" si="168"/>
        <v>236</v>
      </c>
      <c r="E961" s="8">
        <f t="shared" si="169"/>
        <v>92</v>
      </c>
      <c r="F961" s="8" t="e">
        <f t="shared" si="170"/>
        <v>#VALUE!</v>
      </c>
      <c r="G961" s="7">
        <f t="shared" si="171"/>
        <v>91</v>
      </c>
      <c r="H961" s="7" t="e">
        <f t="shared" si="172"/>
        <v>#VALUE!</v>
      </c>
      <c r="I961" s="7" t="e">
        <f t="shared" si="173"/>
        <v>#VALUE!</v>
      </c>
      <c r="J961" s="7" t="e">
        <f t="shared" si="174"/>
        <v>#VALUE!</v>
      </c>
      <c r="K961" s="7" t="e">
        <f t="shared" si="175"/>
        <v>#VALUE!</v>
      </c>
      <c r="M961" s="8" t="str">
        <f t="shared" si="176"/>
        <v xml:space="preserve">THUAUDET Dominique                                                                         </v>
      </c>
      <c r="N961" s="8" t="str">
        <f t="shared" si="177"/>
        <v/>
      </c>
      <c r="O961" s="8" t="str">
        <f t="shared" si="178"/>
        <v/>
      </c>
      <c r="P961" s="8" t="str">
        <f t="shared" si="179"/>
        <v/>
      </c>
    </row>
    <row r="962" spans="1:16" ht="62.25" customHeight="1" thickTop="1" thickBot="1" x14ac:dyDescent="0.25">
      <c r="A962" s="7" t="s">
        <v>387</v>
      </c>
      <c r="C962" s="7" t="s">
        <v>1970</v>
      </c>
      <c r="D962" s="7">
        <f t="shared" si="168"/>
        <v>240</v>
      </c>
      <c r="E962" s="8">
        <f t="shared" si="169"/>
        <v>93</v>
      </c>
      <c r="F962" s="8" t="e">
        <f t="shared" si="170"/>
        <v>#VALUE!</v>
      </c>
      <c r="G962" s="7">
        <f t="shared" si="171"/>
        <v>92</v>
      </c>
      <c r="H962" s="7" t="e">
        <f t="shared" si="172"/>
        <v>#VALUE!</v>
      </c>
      <c r="I962" s="7" t="e">
        <f t="shared" si="173"/>
        <v>#VALUE!</v>
      </c>
      <c r="J962" s="7" t="e">
        <f t="shared" si="174"/>
        <v>#VALUE!</v>
      </c>
      <c r="K962" s="7" t="e">
        <f t="shared" si="175"/>
        <v>#VALUE!</v>
      </c>
      <c r="M962" s="8" t="str">
        <f t="shared" si="176"/>
        <v xml:space="preserve">TIBBAUT Michel et Valérie                                                                   </v>
      </c>
      <c r="N962" s="8" t="str">
        <f t="shared" si="177"/>
        <v/>
      </c>
      <c r="O962" s="8" t="str">
        <f t="shared" si="178"/>
        <v/>
      </c>
      <c r="P962" s="8" t="str">
        <f t="shared" si="179"/>
        <v/>
      </c>
    </row>
    <row r="963" spans="1:16" ht="62.25" customHeight="1" thickTop="1" thickBot="1" x14ac:dyDescent="0.25">
      <c r="A963" s="7" t="s">
        <v>388</v>
      </c>
      <c r="C963" s="7" t="s">
        <v>1971</v>
      </c>
      <c r="D963" s="7">
        <f t="shared" ref="D963:D1005" si="180">LEN(C963)</f>
        <v>222</v>
      </c>
      <c r="E963" s="8">
        <f t="shared" ref="E963:E1005" si="181">FIND("|",C963)</f>
        <v>92</v>
      </c>
      <c r="F963" s="8" t="e">
        <f t="shared" ref="F963:F1005" si="182">FIND("|",C963,E963+2)</f>
        <v>#VALUE!</v>
      </c>
      <c r="G963" s="7">
        <f t="shared" ref="G963:G1005" si="183">E963-1</f>
        <v>91</v>
      </c>
      <c r="H963" s="7" t="e">
        <f t="shared" ref="H963:H1005" si="184">D963-(G963+I963)</f>
        <v>#VALUE!</v>
      </c>
      <c r="I963" s="7" t="e">
        <f t="shared" ref="I963:I1005" si="185">D963-F963</f>
        <v>#VALUE!</v>
      </c>
      <c r="J963" s="7" t="e">
        <f t="shared" ref="J963:J1005" si="186">LEFT(C963,F963-1)</f>
        <v>#VALUE!</v>
      </c>
      <c r="K963" s="7" t="e">
        <f t="shared" ref="K963:K1005" si="187">RIGHT(C963,I963)</f>
        <v>#VALUE!</v>
      </c>
      <c r="M963" s="8" t="str">
        <f t="shared" ref="M963:M1005" si="188">IFERROR(LEFT(C963,G963),"")</f>
        <v xml:space="preserve">TISSOT Hervé et Marianick                                                                  </v>
      </c>
      <c r="N963" s="8" t="str">
        <f t="shared" ref="N963:N1005" si="189">IFERROR(REPLACE(J963,1,E963,""),"")</f>
        <v/>
      </c>
      <c r="O963" s="8" t="str">
        <f t="shared" ref="O963:O1005" si="190">IFERROR(LEFT(K963,5),"")</f>
        <v/>
      </c>
      <c r="P963" s="8" t="str">
        <f t="shared" ref="P963:P1005" si="191">IFERROR(RIGHT(K963,LEN(K963)-8),"")</f>
        <v/>
      </c>
    </row>
    <row r="964" spans="1:16" ht="62.25" customHeight="1" thickTop="1" thickBot="1" x14ac:dyDescent="0.25">
      <c r="A964" s="7" t="s">
        <v>389</v>
      </c>
      <c r="C964" s="7" t="s">
        <v>1972</v>
      </c>
      <c r="D964" s="7">
        <f t="shared" si="180"/>
        <v>229</v>
      </c>
      <c r="E964" s="8">
        <f t="shared" si="181"/>
        <v>87</v>
      </c>
      <c r="F964" s="8" t="e">
        <f t="shared" si="182"/>
        <v>#VALUE!</v>
      </c>
      <c r="G964" s="7">
        <f t="shared" si="183"/>
        <v>86</v>
      </c>
      <c r="H964" s="7" t="e">
        <f t="shared" si="184"/>
        <v>#VALUE!</v>
      </c>
      <c r="I964" s="7" t="e">
        <f t="shared" si="185"/>
        <v>#VALUE!</v>
      </c>
      <c r="J964" s="7" t="e">
        <f t="shared" si="186"/>
        <v>#VALUE!</v>
      </c>
      <c r="K964" s="7" t="e">
        <f t="shared" si="187"/>
        <v>#VALUE!</v>
      </c>
      <c r="M964" s="8" t="str">
        <f t="shared" si="188"/>
        <v xml:space="preserve">TOULGOAT Marianne et Jean-Paul                                                        </v>
      </c>
      <c r="N964" s="8" t="str">
        <f t="shared" si="189"/>
        <v/>
      </c>
      <c r="O964" s="8" t="str">
        <f t="shared" si="190"/>
        <v/>
      </c>
      <c r="P964" s="8" t="str">
        <f t="shared" si="191"/>
        <v/>
      </c>
    </row>
    <row r="965" spans="1:16" ht="62.25" customHeight="1" thickTop="1" thickBot="1" x14ac:dyDescent="0.25">
      <c r="A965" s="7" t="s">
        <v>566</v>
      </c>
      <c r="C965" s="7" t="s">
        <v>1973</v>
      </c>
      <c r="D965" s="7">
        <f t="shared" si="180"/>
        <v>63</v>
      </c>
      <c r="E965" s="8">
        <f t="shared" si="181"/>
        <v>39</v>
      </c>
      <c r="F965" s="8" t="e">
        <f t="shared" si="182"/>
        <v>#VALUE!</v>
      </c>
      <c r="G965" s="7">
        <f t="shared" si="183"/>
        <v>38</v>
      </c>
      <c r="H965" s="7" t="e">
        <f t="shared" si="184"/>
        <v>#VALUE!</v>
      </c>
      <c r="I965" s="7" t="e">
        <f t="shared" si="185"/>
        <v>#VALUE!</v>
      </c>
      <c r="J965" s="7" t="e">
        <f t="shared" si="186"/>
        <v>#VALUE!</v>
      </c>
      <c r="K965" s="7" t="e">
        <f t="shared" si="187"/>
        <v>#VALUE!</v>
      </c>
      <c r="M965" s="8" t="str">
        <f t="shared" si="188"/>
        <v>TRAVERT Jean Louis 23 rue des châteaux</v>
      </c>
      <c r="N965" s="8" t="str">
        <f t="shared" si="189"/>
        <v/>
      </c>
      <c r="O965" s="8" t="str">
        <f t="shared" si="190"/>
        <v/>
      </c>
      <c r="P965" s="8" t="str">
        <f t="shared" si="191"/>
        <v/>
      </c>
    </row>
    <row r="966" spans="1:16" ht="62.25" customHeight="1" thickTop="1" thickBot="1" x14ac:dyDescent="0.25">
      <c r="A966" s="7" t="s">
        <v>986</v>
      </c>
      <c r="C966" s="7" t="s">
        <v>1974</v>
      </c>
      <c r="D966" s="7">
        <f t="shared" si="180"/>
        <v>63</v>
      </c>
      <c r="E966" s="8">
        <f t="shared" si="181"/>
        <v>18</v>
      </c>
      <c r="F966" s="8">
        <f t="shared" si="182"/>
        <v>42</v>
      </c>
      <c r="G966" s="7">
        <f t="shared" si="183"/>
        <v>17</v>
      </c>
      <c r="H966" s="7">
        <f t="shared" si="184"/>
        <v>25</v>
      </c>
      <c r="I966" s="7">
        <f t="shared" si="185"/>
        <v>21</v>
      </c>
      <c r="J966" s="7" t="str">
        <f t="shared" si="186"/>
        <v>TREMBLAY Monique |1 rue du Buisson au Roi</v>
      </c>
      <c r="K966" s="7" t="str">
        <f t="shared" si="187"/>
        <v>28120   BLANDAINVILLE</v>
      </c>
      <c r="M966" s="8" t="str">
        <f t="shared" si="188"/>
        <v xml:space="preserve">TREMBLAY Monique </v>
      </c>
      <c r="N966" s="8" t="str">
        <f t="shared" si="189"/>
        <v>1 rue du Buisson au Roi</v>
      </c>
      <c r="O966" s="8" t="str">
        <f t="shared" si="190"/>
        <v>28120</v>
      </c>
      <c r="P966" s="8" t="str">
        <f t="shared" si="191"/>
        <v>BLANDAINVILLE</v>
      </c>
    </row>
    <row r="967" spans="1:16" ht="62.25" customHeight="1" thickTop="1" thickBot="1" x14ac:dyDescent="0.25">
      <c r="A967" s="7" t="s">
        <v>567</v>
      </c>
      <c r="C967" s="7" t="s">
        <v>1975</v>
      </c>
      <c r="D967" s="7">
        <f t="shared" si="180"/>
        <v>63</v>
      </c>
      <c r="E967" s="8">
        <f t="shared" si="181"/>
        <v>16</v>
      </c>
      <c r="F967" s="8">
        <f t="shared" si="182"/>
        <v>37</v>
      </c>
      <c r="G967" s="7">
        <f t="shared" si="183"/>
        <v>15</v>
      </c>
      <c r="H967" s="7">
        <f t="shared" si="184"/>
        <v>22</v>
      </c>
      <c r="I967" s="7">
        <f t="shared" si="185"/>
        <v>26</v>
      </c>
      <c r="J967" s="7" t="str">
        <f t="shared" si="186"/>
        <v>TREMBLAYE Cyril|271 rue hector malot</v>
      </c>
      <c r="K967" s="7" t="str">
        <f t="shared" si="187"/>
        <v>27520   BOSC BENARD COMMIN</v>
      </c>
      <c r="M967" s="8" t="str">
        <f t="shared" si="188"/>
        <v>TREMBLAYE Cyril</v>
      </c>
      <c r="N967" s="8" t="str">
        <f t="shared" si="189"/>
        <v>271 rue hector malot</v>
      </c>
      <c r="O967" s="8" t="str">
        <f t="shared" si="190"/>
        <v>27520</v>
      </c>
      <c r="P967" s="8" t="str">
        <f t="shared" si="191"/>
        <v>BOSC BENARD COMMIN</v>
      </c>
    </row>
    <row r="968" spans="1:16" ht="62.25" customHeight="1" thickTop="1" thickBot="1" x14ac:dyDescent="0.25">
      <c r="A968" s="7" t="s">
        <v>987</v>
      </c>
      <c r="C968" s="7" t="s">
        <v>1976</v>
      </c>
      <c r="D968" s="7">
        <f t="shared" si="180"/>
        <v>73</v>
      </c>
      <c r="E968" s="8">
        <f t="shared" si="181"/>
        <v>38</v>
      </c>
      <c r="F968" s="8">
        <f t="shared" si="182"/>
        <v>56</v>
      </c>
      <c r="G968" s="7">
        <f t="shared" si="183"/>
        <v>37</v>
      </c>
      <c r="H968" s="7">
        <f t="shared" si="184"/>
        <v>19</v>
      </c>
      <c r="I968" s="7">
        <f t="shared" si="185"/>
        <v>17</v>
      </c>
      <c r="J968" s="7" t="str">
        <f t="shared" si="186"/>
        <v>TRIQUET Claude et BONNARD Christelle |Lieu dit Le Bourg</v>
      </c>
      <c r="K968" s="7" t="str">
        <f t="shared" si="187"/>
        <v>28400  COUDRECEAU</v>
      </c>
      <c r="M968" s="8" t="str">
        <f t="shared" si="188"/>
        <v xml:space="preserve">TRIQUET Claude et BONNARD Christelle </v>
      </c>
      <c r="N968" s="8" t="str">
        <f t="shared" si="189"/>
        <v>Lieu dit Le Bourg</v>
      </c>
      <c r="O968" s="8" t="str">
        <f t="shared" si="190"/>
        <v>28400</v>
      </c>
      <c r="P968" s="8" t="str">
        <f t="shared" si="191"/>
        <v>OUDRECEAU</v>
      </c>
    </row>
    <row r="969" spans="1:16" ht="62.25" customHeight="1" thickTop="1" thickBot="1" x14ac:dyDescent="0.25">
      <c r="A969" s="7" t="s">
        <v>988</v>
      </c>
      <c r="C969" s="7" t="s">
        <v>1977</v>
      </c>
      <c r="D969" s="7">
        <f t="shared" si="180"/>
        <v>43</v>
      </c>
      <c r="E969" s="8">
        <f t="shared" si="181"/>
        <v>14</v>
      </c>
      <c r="F969" s="8">
        <f t="shared" si="182"/>
        <v>30</v>
      </c>
      <c r="G969" s="7">
        <f t="shared" si="183"/>
        <v>13</v>
      </c>
      <c r="H969" s="7">
        <f t="shared" si="184"/>
        <v>17</v>
      </c>
      <c r="I969" s="7">
        <f t="shared" si="185"/>
        <v>13</v>
      </c>
      <c r="J969" s="7" t="str">
        <f t="shared" si="186"/>
        <v>TROLLE Alain |N°3 Le Pavillon</v>
      </c>
      <c r="K969" s="7" t="str">
        <f t="shared" si="187"/>
        <v>28290   ARROU</v>
      </c>
      <c r="M969" s="8" t="str">
        <f t="shared" si="188"/>
        <v xml:space="preserve">TROLLE Alain </v>
      </c>
      <c r="N969" s="8" t="str">
        <f t="shared" si="189"/>
        <v>N°3 Le Pavillon</v>
      </c>
      <c r="O969" s="8" t="str">
        <f t="shared" si="190"/>
        <v>28290</v>
      </c>
      <c r="P969" s="8" t="str">
        <f t="shared" si="191"/>
        <v>ARROU</v>
      </c>
    </row>
    <row r="970" spans="1:16" ht="62.25" customHeight="1" thickTop="1" thickBot="1" x14ac:dyDescent="0.25">
      <c r="A970" s="7" t="s">
        <v>989</v>
      </c>
      <c r="C970" s="7" t="s">
        <v>1978</v>
      </c>
      <c r="D970" s="7">
        <f t="shared" si="180"/>
        <v>52</v>
      </c>
      <c r="E970" s="8">
        <f t="shared" si="181"/>
        <v>25</v>
      </c>
      <c r="F970" s="8">
        <f t="shared" si="182"/>
        <v>38</v>
      </c>
      <c r="G970" s="7">
        <f t="shared" si="183"/>
        <v>24</v>
      </c>
      <c r="H970" s="7">
        <f t="shared" si="184"/>
        <v>14</v>
      </c>
      <c r="I970" s="7">
        <f t="shared" si="185"/>
        <v>14</v>
      </c>
      <c r="J970" s="7" t="str">
        <f t="shared" si="186"/>
        <v>TRUPIN DIDIER CORDONNIER|8 Grande Rue</v>
      </c>
      <c r="K970" s="7" t="str">
        <f t="shared" si="187"/>
        <v>28700   ARDELU</v>
      </c>
      <c r="M970" s="8" t="str">
        <f t="shared" si="188"/>
        <v>TRUPIN DIDIER CORDONNIER</v>
      </c>
      <c r="N970" s="8" t="str">
        <f t="shared" si="189"/>
        <v>8 Grande Rue</v>
      </c>
      <c r="O970" s="8" t="str">
        <f t="shared" si="190"/>
        <v>28700</v>
      </c>
      <c r="P970" s="8" t="str">
        <f t="shared" si="191"/>
        <v>ARDELU</v>
      </c>
    </row>
    <row r="971" spans="1:16" ht="62.25" customHeight="1" thickTop="1" thickBot="1" x14ac:dyDescent="0.25">
      <c r="A971" s="7" t="s">
        <v>568</v>
      </c>
      <c r="C971" s="7" t="s">
        <v>1979</v>
      </c>
      <c r="D971" s="7">
        <f t="shared" si="180"/>
        <v>58</v>
      </c>
      <c r="E971" s="8">
        <f t="shared" si="181"/>
        <v>8</v>
      </c>
      <c r="F971" s="8">
        <f t="shared" si="182"/>
        <v>30</v>
      </c>
      <c r="G971" s="7">
        <f t="shared" si="183"/>
        <v>7</v>
      </c>
      <c r="H971" s="7">
        <f t="shared" si="184"/>
        <v>23</v>
      </c>
      <c r="I971" s="7">
        <f t="shared" si="185"/>
        <v>28</v>
      </c>
      <c r="J971" s="7" t="str">
        <f t="shared" si="186"/>
        <v>UN Yann|10 rue de la Chapelle</v>
      </c>
      <c r="K971" s="7" t="str">
        <f t="shared" si="187"/>
        <v>28170  TREMBLAY LES VILLAGES</v>
      </c>
      <c r="M971" s="8" t="str">
        <f t="shared" si="188"/>
        <v>UN Yann</v>
      </c>
      <c r="N971" s="8" t="str">
        <f t="shared" si="189"/>
        <v>10 rue de la Chapelle</v>
      </c>
      <c r="O971" s="8" t="str">
        <f t="shared" si="190"/>
        <v>28170</v>
      </c>
      <c r="P971" s="8" t="str">
        <f t="shared" si="191"/>
        <v>REMBLAY LES VILLAGES</v>
      </c>
    </row>
    <row r="972" spans="1:16" ht="62.25" customHeight="1" thickTop="1" thickBot="1" x14ac:dyDescent="0.25">
      <c r="A972" s="7" t="s">
        <v>569</v>
      </c>
      <c r="C972" s="7" t="s">
        <v>1980</v>
      </c>
      <c r="D972" s="7">
        <f t="shared" si="180"/>
        <v>75</v>
      </c>
      <c r="E972" s="8">
        <f t="shared" si="181"/>
        <v>49</v>
      </c>
      <c r="F972" s="8" t="e">
        <f t="shared" si="182"/>
        <v>#VALUE!</v>
      </c>
      <c r="G972" s="7">
        <f t="shared" si="183"/>
        <v>48</v>
      </c>
      <c r="H972" s="7" t="e">
        <f t="shared" si="184"/>
        <v>#VALUE!</v>
      </c>
      <c r="I972" s="7" t="e">
        <f t="shared" si="185"/>
        <v>#VALUE!</v>
      </c>
      <c r="J972" s="7" t="e">
        <f t="shared" si="186"/>
        <v>#VALUE!</v>
      </c>
      <c r="K972" s="7" t="e">
        <f t="shared" si="187"/>
        <v>#VALUE!</v>
      </c>
      <c r="M972" s="8" t="str">
        <f t="shared" si="188"/>
        <v xml:space="preserve">VACHER Jean-Luc et Danielle 15 prairie de Patry </v>
      </c>
      <c r="N972" s="8" t="str">
        <f t="shared" si="189"/>
        <v/>
      </c>
      <c r="O972" s="8" t="str">
        <f t="shared" si="190"/>
        <v/>
      </c>
      <c r="P972" s="8" t="str">
        <f t="shared" si="191"/>
        <v/>
      </c>
    </row>
    <row r="973" spans="1:16" ht="62.25" customHeight="1" thickTop="1" thickBot="1" x14ac:dyDescent="0.25">
      <c r="A973" s="7" t="s">
        <v>570</v>
      </c>
      <c r="C973" s="7" t="s">
        <v>1981</v>
      </c>
      <c r="D973" s="7">
        <f t="shared" si="180"/>
        <v>61</v>
      </c>
      <c r="E973" s="8">
        <f t="shared" si="181"/>
        <v>13</v>
      </c>
      <c r="F973" s="8">
        <f t="shared" si="182"/>
        <v>34</v>
      </c>
      <c r="G973" s="7">
        <f t="shared" si="183"/>
        <v>12</v>
      </c>
      <c r="H973" s="7">
        <f t="shared" si="184"/>
        <v>22</v>
      </c>
      <c r="I973" s="7">
        <f t="shared" si="185"/>
        <v>27</v>
      </c>
      <c r="J973" s="7" t="str">
        <f t="shared" si="186"/>
        <v xml:space="preserve">VADE THIERRY|58 La Grande Maison </v>
      </c>
      <c r="K973" s="7" t="str">
        <f t="shared" si="187"/>
        <v>28400  CHAMPROND EN PERCHET</v>
      </c>
      <c r="M973" s="8" t="str">
        <f t="shared" si="188"/>
        <v>VADE THIERRY</v>
      </c>
      <c r="N973" s="8" t="str">
        <f t="shared" si="189"/>
        <v xml:space="preserve">58 La Grande Maison </v>
      </c>
      <c r="O973" s="8" t="str">
        <f t="shared" si="190"/>
        <v>28400</v>
      </c>
      <c r="P973" s="8" t="str">
        <f t="shared" si="191"/>
        <v>HAMPROND EN PERCHET</v>
      </c>
    </row>
    <row r="974" spans="1:16" ht="62.25" customHeight="1" thickTop="1" thickBot="1" x14ac:dyDescent="0.25">
      <c r="A974" s="7" t="s">
        <v>990</v>
      </c>
      <c r="C974" s="7" t="s">
        <v>1982</v>
      </c>
      <c r="D974" s="7">
        <f t="shared" si="180"/>
        <v>62</v>
      </c>
      <c r="E974" s="8">
        <f t="shared" si="181"/>
        <v>14</v>
      </c>
      <c r="F974" s="8">
        <f t="shared" si="182"/>
        <v>35</v>
      </c>
      <c r="G974" s="7">
        <f t="shared" si="183"/>
        <v>13</v>
      </c>
      <c r="H974" s="7">
        <f t="shared" si="184"/>
        <v>22</v>
      </c>
      <c r="I974" s="7">
        <f t="shared" si="185"/>
        <v>27</v>
      </c>
      <c r="J974" s="7" t="str">
        <f t="shared" si="186"/>
        <v>VALY Jacques |66 rue de nonancourt</v>
      </c>
      <c r="K974" s="7" t="str">
        <f t="shared" si="187"/>
        <v>28380   SAINT REMY SUR AVRE</v>
      </c>
      <c r="M974" s="8" t="str">
        <f t="shared" si="188"/>
        <v xml:space="preserve">VALY Jacques </v>
      </c>
      <c r="N974" s="8" t="str">
        <f t="shared" si="189"/>
        <v>66 rue de nonancourt</v>
      </c>
      <c r="O974" s="8" t="str">
        <f t="shared" si="190"/>
        <v>28380</v>
      </c>
      <c r="P974" s="8" t="str">
        <f t="shared" si="191"/>
        <v>SAINT REMY SUR AVRE</v>
      </c>
    </row>
    <row r="975" spans="1:16" ht="62.25" customHeight="1" thickTop="1" thickBot="1" x14ac:dyDescent="0.25">
      <c r="A975" s="7" t="s">
        <v>991</v>
      </c>
      <c r="C975" s="7" t="s">
        <v>1983</v>
      </c>
      <c r="D975" s="7">
        <f t="shared" si="180"/>
        <v>67</v>
      </c>
      <c r="E975" s="8">
        <f t="shared" si="181"/>
        <v>24</v>
      </c>
      <c r="F975" s="8">
        <f t="shared" si="182"/>
        <v>42</v>
      </c>
      <c r="G975" s="7">
        <f t="shared" si="183"/>
        <v>23</v>
      </c>
      <c r="H975" s="7">
        <f t="shared" si="184"/>
        <v>19</v>
      </c>
      <c r="I975" s="7">
        <f t="shared" si="185"/>
        <v>25</v>
      </c>
      <c r="J975" s="7" t="str">
        <f t="shared" si="186"/>
        <v>VANHOENACKERE Jean luc |20 rue églantines</v>
      </c>
      <c r="K975" s="7" t="str">
        <f t="shared" si="187"/>
        <v>27220  MOUSSEAUX NEUVILLE</v>
      </c>
      <c r="M975" s="8" t="str">
        <f t="shared" si="188"/>
        <v xml:space="preserve">VANHOENACKERE Jean luc </v>
      </c>
      <c r="N975" s="8" t="str">
        <f t="shared" si="189"/>
        <v>20 rue églantines</v>
      </c>
      <c r="O975" s="8" t="str">
        <f t="shared" si="190"/>
        <v>27220</v>
      </c>
      <c r="P975" s="8" t="str">
        <f t="shared" si="191"/>
        <v>OUSSEAUX NEUVILLE</v>
      </c>
    </row>
    <row r="976" spans="1:16" ht="62.25" customHeight="1" thickTop="1" thickBot="1" x14ac:dyDescent="0.25">
      <c r="A976" s="7" t="s">
        <v>992</v>
      </c>
      <c r="C976" s="7" t="s">
        <v>1984</v>
      </c>
      <c r="D976" s="7">
        <f t="shared" si="180"/>
        <v>64</v>
      </c>
      <c r="E976" s="8">
        <f t="shared" si="181"/>
        <v>28</v>
      </c>
      <c r="F976" s="8">
        <f t="shared" si="182"/>
        <v>50</v>
      </c>
      <c r="G976" s="7">
        <f t="shared" si="183"/>
        <v>27</v>
      </c>
      <c r="H976" s="7">
        <f t="shared" si="184"/>
        <v>23</v>
      </c>
      <c r="I976" s="7">
        <f t="shared" si="185"/>
        <v>14</v>
      </c>
      <c r="J976" s="7" t="str">
        <f t="shared" si="186"/>
        <v xml:space="preserve">VANNIER Monique et Jacques |12 Lieu dit Villecoy </v>
      </c>
      <c r="K976" s="7" t="str">
        <f t="shared" si="187"/>
        <v>28260   YEVRES</v>
      </c>
      <c r="M976" s="8" t="str">
        <f t="shared" si="188"/>
        <v xml:space="preserve">VANNIER Monique et Jacques </v>
      </c>
      <c r="N976" s="8" t="str">
        <f t="shared" si="189"/>
        <v xml:space="preserve">12 Lieu dit Villecoy </v>
      </c>
      <c r="O976" s="8" t="str">
        <f t="shared" si="190"/>
        <v>28260</v>
      </c>
      <c r="P976" s="8" t="str">
        <f t="shared" si="191"/>
        <v>YEVRES</v>
      </c>
    </row>
    <row r="977" spans="1:16" ht="62.25" customHeight="1" thickTop="1" thickBot="1" x14ac:dyDescent="0.25">
      <c r="A977" s="7" t="s">
        <v>571</v>
      </c>
      <c r="C977" s="7" t="s">
        <v>1985</v>
      </c>
      <c r="D977" s="7">
        <f t="shared" si="180"/>
        <v>43</v>
      </c>
      <c r="E977" s="8">
        <f t="shared" si="181"/>
        <v>12</v>
      </c>
      <c r="F977" s="8">
        <f t="shared" si="182"/>
        <v>30</v>
      </c>
      <c r="G977" s="7">
        <f t="shared" si="183"/>
        <v>11</v>
      </c>
      <c r="H977" s="7">
        <f t="shared" si="184"/>
        <v>19</v>
      </c>
      <c r="I977" s="7">
        <f t="shared" si="185"/>
        <v>13</v>
      </c>
      <c r="J977" s="7" t="str">
        <f t="shared" si="186"/>
        <v>VARD Didier|27 rue des écoles</v>
      </c>
      <c r="K977" s="7" t="str">
        <f t="shared" si="187"/>
        <v>27740   POSES</v>
      </c>
      <c r="M977" s="8" t="str">
        <f t="shared" si="188"/>
        <v>VARD Didier</v>
      </c>
      <c r="N977" s="8" t="str">
        <f t="shared" si="189"/>
        <v>27 rue des écoles</v>
      </c>
      <c r="O977" s="8" t="str">
        <f t="shared" si="190"/>
        <v>27740</v>
      </c>
      <c r="P977" s="8" t="str">
        <f t="shared" si="191"/>
        <v>POSES</v>
      </c>
    </row>
    <row r="978" spans="1:16" ht="62.25" customHeight="1" thickTop="1" thickBot="1" x14ac:dyDescent="0.25">
      <c r="A978" s="7" t="s">
        <v>993</v>
      </c>
      <c r="C978" s="7" t="s">
        <v>1986</v>
      </c>
      <c r="D978" s="7">
        <f t="shared" si="180"/>
        <v>77</v>
      </c>
      <c r="E978" s="8">
        <f t="shared" si="181"/>
        <v>25</v>
      </c>
      <c r="F978" s="8">
        <f t="shared" si="182"/>
        <v>53</v>
      </c>
      <c r="G978" s="7">
        <f t="shared" si="183"/>
        <v>24</v>
      </c>
      <c r="H978" s="7">
        <f t="shared" si="184"/>
        <v>29</v>
      </c>
      <c r="I978" s="7">
        <f t="shared" si="185"/>
        <v>24</v>
      </c>
      <c r="J978" s="7" t="str">
        <f t="shared" si="186"/>
        <v>VARIN Samuel et Laurette|10 Impasse Fontaine Guerard</v>
      </c>
      <c r="K978" s="7" t="str">
        <f t="shared" si="187"/>
        <v>27400   LA HAYE MALHERBE</v>
      </c>
      <c r="M978" s="8" t="str">
        <f t="shared" si="188"/>
        <v>VARIN Samuel et Laurette</v>
      </c>
      <c r="N978" s="8" t="str">
        <f t="shared" si="189"/>
        <v>10 Impasse Fontaine Guerard</v>
      </c>
      <c r="O978" s="8" t="str">
        <f t="shared" si="190"/>
        <v>27400</v>
      </c>
      <c r="P978" s="8" t="str">
        <f t="shared" si="191"/>
        <v>LA HAYE MALHERBE</v>
      </c>
    </row>
    <row r="979" spans="1:16" ht="62.25" customHeight="1" thickTop="1" thickBot="1" x14ac:dyDescent="0.25">
      <c r="A979" s="7" t="s">
        <v>994</v>
      </c>
      <c r="C979" s="7" t="s">
        <v>1987</v>
      </c>
      <c r="D979" s="7">
        <f t="shared" si="180"/>
        <v>64</v>
      </c>
      <c r="E979" s="8">
        <f t="shared" si="181"/>
        <v>26</v>
      </c>
      <c r="F979" s="8">
        <f t="shared" si="182"/>
        <v>46</v>
      </c>
      <c r="G979" s="7">
        <f t="shared" si="183"/>
        <v>25</v>
      </c>
      <c r="H979" s="7">
        <f t="shared" si="184"/>
        <v>21</v>
      </c>
      <c r="I979" s="7">
        <f t="shared" si="185"/>
        <v>18</v>
      </c>
      <c r="J979" s="7" t="str">
        <f t="shared" si="186"/>
        <v xml:space="preserve">VASSEUR Lucile et Pierre |21 rue de l Enclos </v>
      </c>
      <c r="K979" s="7" t="str">
        <f t="shared" si="187"/>
        <v>28260   GUAINVILLE</v>
      </c>
      <c r="M979" s="8" t="str">
        <f t="shared" si="188"/>
        <v xml:space="preserve">VASSEUR Lucile et Pierre </v>
      </c>
      <c r="N979" s="8" t="str">
        <f t="shared" si="189"/>
        <v xml:space="preserve">21 rue de l Enclos </v>
      </c>
      <c r="O979" s="8" t="str">
        <f t="shared" si="190"/>
        <v>28260</v>
      </c>
      <c r="P979" s="8" t="str">
        <f t="shared" si="191"/>
        <v>GUAINVILLE</v>
      </c>
    </row>
    <row r="980" spans="1:16" ht="62.25" customHeight="1" thickTop="1" thickBot="1" x14ac:dyDescent="0.25">
      <c r="A980" s="7" t="s">
        <v>995</v>
      </c>
      <c r="C980" s="7" t="s">
        <v>1988</v>
      </c>
      <c r="D980" s="7">
        <f t="shared" si="180"/>
        <v>61</v>
      </c>
      <c r="E980" s="8">
        <f t="shared" si="181"/>
        <v>25</v>
      </c>
      <c r="F980" s="8">
        <f t="shared" si="182"/>
        <v>46</v>
      </c>
      <c r="G980" s="7">
        <f t="shared" si="183"/>
        <v>24</v>
      </c>
      <c r="H980" s="7">
        <f t="shared" si="184"/>
        <v>22</v>
      </c>
      <c r="I980" s="7">
        <f t="shared" si="185"/>
        <v>15</v>
      </c>
      <c r="J980" s="7" t="str">
        <f t="shared" si="186"/>
        <v>VAZEILLES Jean-François |11 rue Grenouillères</v>
      </c>
      <c r="K980" s="7" t="str">
        <f t="shared" si="187"/>
        <v>41300  SOUESMES</v>
      </c>
      <c r="M980" s="8" t="str">
        <f t="shared" si="188"/>
        <v xml:space="preserve">VAZEILLES Jean-François </v>
      </c>
      <c r="N980" s="8" t="str">
        <f t="shared" si="189"/>
        <v>11 rue Grenouillères</v>
      </c>
      <c r="O980" s="8" t="str">
        <f t="shared" si="190"/>
        <v>41300</v>
      </c>
      <c r="P980" s="8" t="str">
        <f t="shared" si="191"/>
        <v>OUESMES</v>
      </c>
    </row>
    <row r="981" spans="1:16" ht="62.25" customHeight="1" thickTop="1" thickBot="1" x14ac:dyDescent="0.25">
      <c r="A981" s="7" t="s">
        <v>572</v>
      </c>
      <c r="C981" s="7" t="s">
        <v>1989</v>
      </c>
      <c r="D981" s="7">
        <f t="shared" si="180"/>
        <v>54</v>
      </c>
      <c r="E981" s="8">
        <f t="shared" si="181"/>
        <v>14</v>
      </c>
      <c r="F981" s="8">
        <f t="shared" si="182"/>
        <v>34</v>
      </c>
      <c r="G981" s="7">
        <f t="shared" si="183"/>
        <v>13</v>
      </c>
      <c r="H981" s="7">
        <f t="shared" si="184"/>
        <v>21</v>
      </c>
      <c r="I981" s="7">
        <f t="shared" si="185"/>
        <v>20</v>
      </c>
      <c r="J981" s="7" t="str">
        <f t="shared" si="186"/>
        <v xml:space="preserve">VEDIE Sylvain|42 rue du houssay  </v>
      </c>
      <c r="K981" s="7" t="str">
        <f t="shared" si="187"/>
        <v>28800   MONTBOISSIER</v>
      </c>
      <c r="M981" s="8" t="str">
        <f t="shared" si="188"/>
        <v>VEDIE Sylvain</v>
      </c>
      <c r="N981" s="8" t="str">
        <f t="shared" si="189"/>
        <v xml:space="preserve">42 rue du houssay  </v>
      </c>
      <c r="O981" s="8" t="str">
        <f t="shared" si="190"/>
        <v>28800</v>
      </c>
      <c r="P981" s="8" t="str">
        <f t="shared" si="191"/>
        <v>MONTBOISSIER</v>
      </c>
    </row>
    <row r="982" spans="1:16" ht="62.25" customHeight="1" thickTop="1" thickBot="1" x14ac:dyDescent="0.25">
      <c r="A982" s="7" t="s">
        <v>3</v>
      </c>
      <c r="C982" s="7" t="s">
        <v>3</v>
      </c>
      <c r="D982" s="7">
        <f t="shared" si="180"/>
        <v>23</v>
      </c>
      <c r="E982" s="8" t="e">
        <f t="shared" si="181"/>
        <v>#VALUE!</v>
      </c>
      <c r="F982" s="8" t="e">
        <f t="shared" si="182"/>
        <v>#VALUE!</v>
      </c>
      <c r="G982" s="7" t="e">
        <f t="shared" si="183"/>
        <v>#VALUE!</v>
      </c>
      <c r="H982" s="7" t="e">
        <f t="shared" si="184"/>
        <v>#VALUE!</v>
      </c>
      <c r="I982" s="7" t="e">
        <f t="shared" si="185"/>
        <v>#VALUE!</v>
      </c>
      <c r="J982" s="7" t="e">
        <f t="shared" si="186"/>
        <v>#VALUE!</v>
      </c>
      <c r="K982" s="7" t="e">
        <f t="shared" si="187"/>
        <v>#VALUE!</v>
      </c>
      <c r="M982" s="8" t="str">
        <f t="shared" si="188"/>
        <v/>
      </c>
      <c r="N982" s="8" t="str">
        <f t="shared" si="189"/>
        <v/>
      </c>
      <c r="O982" s="8" t="str">
        <f t="shared" si="190"/>
        <v/>
      </c>
      <c r="P982" s="8" t="str">
        <f t="shared" si="191"/>
        <v/>
      </c>
    </row>
    <row r="983" spans="1:16" ht="62.25" customHeight="1" thickTop="1" thickBot="1" x14ac:dyDescent="0.25">
      <c r="A983" s="7" t="s">
        <v>640</v>
      </c>
      <c r="C983" s="7" t="s">
        <v>1990</v>
      </c>
      <c r="D983" s="7">
        <f t="shared" si="180"/>
        <v>217</v>
      </c>
      <c r="E983" s="8">
        <f t="shared" si="181"/>
        <v>98</v>
      </c>
      <c r="F983" s="8" t="e">
        <f t="shared" si="182"/>
        <v>#VALUE!</v>
      </c>
      <c r="G983" s="7">
        <f t="shared" si="183"/>
        <v>97</v>
      </c>
      <c r="H983" s="7" t="e">
        <f t="shared" si="184"/>
        <v>#VALUE!</v>
      </c>
      <c r="I983" s="7" t="e">
        <f t="shared" si="185"/>
        <v>#VALUE!</v>
      </c>
      <c r="J983" s="7" t="e">
        <f t="shared" si="186"/>
        <v>#VALUE!</v>
      </c>
      <c r="K983" s="7" t="e">
        <f t="shared" si="187"/>
        <v>#VALUE!</v>
      </c>
      <c r="M983" s="8" t="str">
        <f t="shared" si="188"/>
        <v xml:space="preserve">VERNAULT                                                                                         </v>
      </c>
      <c r="N983" s="8" t="str">
        <f t="shared" si="189"/>
        <v/>
      </c>
      <c r="O983" s="8" t="str">
        <f t="shared" si="190"/>
        <v/>
      </c>
      <c r="P983" s="8" t="str">
        <f t="shared" si="191"/>
        <v/>
      </c>
    </row>
    <row r="984" spans="1:16" ht="62.25" customHeight="1" thickTop="1" thickBot="1" x14ac:dyDescent="0.25">
      <c r="A984" s="7" t="s">
        <v>390</v>
      </c>
      <c r="C984" s="7" t="s">
        <v>1991</v>
      </c>
      <c r="D984" s="7">
        <f t="shared" si="180"/>
        <v>237</v>
      </c>
      <c r="E984" s="8">
        <f t="shared" si="181"/>
        <v>96</v>
      </c>
      <c r="F984" s="8" t="e">
        <f t="shared" si="182"/>
        <v>#VALUE!</v>
      </c>
      <c r="G984" s="7">
        <f t="shared" si="183"/>
        <v>95</v>
      </c>
      <c r="H984" s="7" t="e">
        <f t="shared" si="184"/>
        <v>#VALUE!</v>
      </c>
      <c r="I984" s="7" t="e">
        <f t="shared" si="185"/>
        <v>#VALUE!</v>
      </c>
      <c r="J984" s="7" t="e">
        <f t="shared" si="186"/>
        <v>#VALUE!</v>
      </c>
      <c r="K984" s="7" t="e">
        <f t="shared" si="187"/>
        <v>#VALUE!</v>
      </c>
      <c r="M984" s="8" t="str">
        <f t="shared" si="188"/>
        <v xml:space="preserve">VESIC Emanuilo                                                                                 </v>
      </c>
      <c r="N984" s="8" t="str">
        <f t="shared" si="189"/>
        <v/>
      </c>
      <c r="O984" s="8" t="str">
        <f t="shared" si="190"/>
        <v/>
      </c>
      <c r="P984" s="8" t="str">
        <f t="shared" si="191"/>
        <v/>
      </c>
    </row>
    <row r="985" spans="1:16" ht="62.25" customHeight="1" thickTop="1" thickBot="1" x14ac:dyDescent="0.25">
      <c r="A985" s="7" t="s">
        <v>423</v>
      </c>
      <c r="C985" s="7" t="s">
        <v>1992</v>
      </c>
      <c r="D985" s="7">
        <f t="shared" si="180"/>
        <v>241</v>
      </c>
      <c r="E985" s="8">
        <f t="shared" si="181"/>
        <v>94</v>
      </c>
      <c r="F985" s="8" t="e">
        <f t="shared" si="182"/>
        <v>#VALUE!</v>
      </c>
      <c r="G985" s="7">
        <f t="shared" si="183"/>
        <v>93</v>
      </c>
      <c r="H985" s="7" t="e">
        <f t="shared" si="184"/>
        <v>#VALUE!</v>
      </c>
      <c r="I985" s="7" t="e">
        <f t="shared" si="185"/>
        <v>#VALUE!</v>
      </c>
      <c r="J985" s="7" t="e">
        <f t="shared" si="186"/>
        <v>#VALUE!</v>
      </c>
      <c r="K985" s="7" t="e">
        <f t="shared" si="187"/>
        <v>#VALUE!</v>
      </c>
      <c r="M985" s="8" t="str">
        <f t="shared" si="188"/>
        <v xml:space="preserve">VICENTE Michel et Katia                                                                      </v>
      </c>
      <c r="N985" s="8" t="str">
        <f t="shared" si="189"/>
        <v/>
      </c>
      <c r="O985" s="8" t="str">
        <f t="shared" si="190"/>
        <v/>
      </c>
      <c r="P985" s="8" t="str">
        <f t="shared" si="191"/>
        <v/>
      </c>
    </row>
    <row r="986" spans="1:16" ht="62.25" customHeight="1" thickTop="1" thickBot="1" x14ac:dyDescent="0.25">
      <c r="A986" s="7" t="s">
        <v>391</v>
      </c>
      <c r="C986" s="7" t="s">
        <v>1993</v>
      </c>
      <c r="D986" s="7">
        <f t="shared" si="180"/>
        <v>240</v>
      </c>
      <c r="E986" s="8">
        <f t="shared" si="181"/>
        <v>99</v>
      </c>
      <c r="F986" s="8" t="e">
        <f t="shared" si="182"/>
        <v>#VALUE!</v>
      </c>
      <c r="G986" s="7">
        <f t="shared" si="183"/>
        <v>98</v>
      </c>
      <c r="H986" s="7" t="e">
        <f t="shared" si="184"/>
        <v>#VALUE!</v>
      </c>
      <c r="I986" s="7" t="e">
        <f t="shared" si="185"/>
        <v>#VALUE!</v>
      </c>
      <c r="J986" s="7" t="e">
        <f t="shared" si="186"/>
        <v>#VALUE!</v>
      </c>
      <c r="K986" s="7" t="e">
        <f t="shared" si="187"/>
        <v>#VALUE!</v>
      </c>
      <c r="M986" s="8" t="str">
        <f t="shared" si="188"/>
        <v xml:space="preserve">VIEIL Bruno                                                                                       </v>
      </c>
      <c r="N986" s="8" t="str">
        <f t="shared" si="189"/>
        <v/>
      </c>
      <c r="O986" s="8" t="str">
        <f t="shared" si="190"/>
        <v/>
      </c>
      <c r="P986" s="8" t="str">
        <f t="shared" si="191"/>
        <v/>
      </c>
    </row>
    <row r="987" spans="1:16" ht="62.25" customHeight="1" thickTop="1" thickBot="1" x14ac:dyDescent="0.25">
      <c r="A987" s="7" t="s">
        <v>392</v>
      </c>
      <c r="C987" s="7" t="s">
        <v>1994</v>
      </c>
      <c r="D987" s="7">
        <f t="shared" si="180"/>
        <v>231</v>
      </c>
      <c r="E987" s="8">
        <f t="shared" si="181"/>
        <v>95</v>
      </c>
      <c r="F987" s="8" t="e">
        <f t="shared" si="182"/>
        <v>#VALUE!</v>
      </c>
      <c r="G987" s="7">
        <f t="shared" si="183"/>
        <v>94</v>
      </c>
      <c r="H987" s="7" t="e">
        <f t="shared" si="184"/>
        <v>#VALUE!</v>
      </c>
      <c r="I987" s="7" t="e">
        <f t="shared" si="185"/>
        <v>#VALUE!</v>
      </c>
      <c r="J987" s="7" t="e">
        <f t="shared" si="186"/>
        <v>#VALUE!</v>
      </c>
      <c r="K987" s="7" t="e">
        <f t="shared" si="187"/>
        <v>#VALUE!</v>
      </c>
      <c r="M987" s="8" t="str">
        <f t="shared" si="188"/>
        <v xml:space="preserve">VIEIL Denis et Nathalie                                                                       </v>
      </c>
      <c r="N987" s="8" t="str">
        <f t="shared" si="189"/>
        <v/>
      </c>
      <c r="O987" s="8" t="str">
        <f t="shared" si="190"/>
        <v/>
      </c>
      <c r="P987" s="8" t="str">
        <f t="shared" si="191"/>
        <v/>
      </c>
    </row>
    <row r="988" spans="1:16" ht="62.25" customHeight="1" thickTop="1" thickBot="1" x14ac:dyDescent="0.25">
      <c r="A988" s="7" t="s">
        <v>996</v>
      </c>
      <c r="C988" s="7" t="s">
        <v>1995</v>
      </c>
      <c r="D988" s="7">
        <f t="shared" si="180"/>
        <v>61</v>
      </c>
      <c r="E988" s="8">
        <f t="shared" si="181"/>
        <v>15</v>
      </c>
      <c r="F988" s="8">
        <f t="shared" si="182"/>
        <v>33</v>
      </c>
      <c r="G988" s="7">
        <f t="shared" si="183"/>
        <v>14</v>
      </c>
      <c r="H988" s="7">
        <f t="shared" si="184"/>
        <v>19</v>
      </c>
      <c r="I988" s="7">
        <f t="shared" si="185"/>
        <v>28</v>
      </c>
      <c r="J988" s="7" t="str">
        <f t="shared" si="186"/>
        <v>VIGLA Philippe|11 route d evreux</v>
      </c>
      <c r="K988" s="7" t="str">
        <f t="shared" si="187"/>
        <v>27240   SYLVAINS LES MOULINS</v>
      </c>
      <c r="M988" s="8" t="str">
        <f t="shared" si="188"/>
        <v>VIGLA Philippe</v>
      </c>
      <c r="N988" s="8" t="str">
        <f t="shared" si="189"/>
        <v>11 route d evreux</v>
      </c>
      <c r="O988" s="8" t="str">
        <f t="shared" si="190"/>
        <v>27240</v>
      </c>
      <c r="P988" s="8" t="str">
        <f t="shared" si="191"/>
        <v>SYLVAINS LES MOULINS</v>
      </c>
    </row>
    <row r="989" spans="1:16" ht="62.25" customHeight="1" thickTop="1" thickBot="1" x14ac:dyDescent="0.25">
      <c r="A989" s="7" t="s">
        <v>997</v>
      </c>
      <c r="C989" s="7" t="s">
        <v>1996</v>
      </c>
      <c r="D989" s="7">
        <f t="shared" si="180"/>
        <v>54</v>
      </c>
      <c r="E989" s="8">
        <f t="shared" si="181"/>
        <v>18</v>
      </c>
      <c r="F989" s="8">
        <f t="shared" si="182"/>
        <v>39</v>
      </c>
      <c r="G989" s="7">
        <f t="shared" si="183"/>
        <v>17</v>
      </c>
      <c r="H989" s="7">
        <f t="shared" si="184"/>
        <v>22</v>
      </c>
      <c r="I989" s="7">
        <f t="shared" si="185"/>
        <v>15</v>
      </c>
      <c r="J989" s="7" t="str">
        <f t="shared" si="186"/>
        <v xml:space="preserve">VILLETTE Michelle| 84 rue Saint Brice </v>
      </c>
      <c r="K989" s="7" t="str">
        <f t="shared" si="187"/>
        <v>28000  CHARTRES</v>
      </c>
      <c r="M989" s="8" t="str">
        <f t="shared" si="188"/>
        <v>VILLETTE Michelle</v>
      </c>
      <c r="N989" s="8" t="str">
        <f t="shared" si="189"/>
        <v xml:space="preserve"> 84 rue Saint Brice </v>
      </c>
      <c r="O989" s="8" t="str">
        <f t="shared" si="190"/>
        <v>28000</v>
      </c>
      <c r="P989" s="8" t="str">
        <f t="shared" si="191"/>
        <v>HARTRES</v>
      </c>
    </row>
    <row r="990" spans="1:16" ht="62.25" customHeight="1" thickTop="1" thickBot="1" x14ac:dyDescent="0.25">
      <c r="A990" s="7" t="s">
        <v>393</v>
      </c>
      <c r="C990" s="7" t="s">
        <v>1997</v>
      </c>
      <c r="D990" s="7">
        <f t="shared" si="180"/>
        <v>223</v>
      </c>
      <c r="E990" s="8">
        <f t="shared" si="181"/>
        <v>95</v>
      </c>
      <c r="F990" s="8" t="e">
        <f t="shared" si="182"/>
        <v>#VALUE!</v>
      </c>
      <c r="G990" s="7">
        <f t="shared" si="183"/>
        <v>94</v>
      </c>
      <c r="H990" s="7" t="e">
        <f t="shared" si="184"/>
        <v>#VALUE!</v>
      </c>
      <c r="I990" s="7" t="e">
        <f t="shared" si="185"/>
        <v>#VALUE!</v>
      </c>
      <c r="J990" s="7" t="e">
        <f t="shared" si="186"/>
        <v>#VALUE!</v>
      </c>
      <c r="K990" s="7" t="e">
        <f t="shared" si="187"/>
        <v>#VALUE!</v>
      </c>
      <c r="M990" s="8" t="str">
        <f t="shared" si="188"/>
        <v xml:space="preserve">VINCENT Gérard                                                                                </v>
      </c>
      <c r="N990" s="8" t="str">
        <f t="shared" si="189"/>
        <v/>
      </c>
      <c r="O990" s="8" t="str">
        <f t="shared" si="190"/>
        <v/>
      </c>
      <c r="P990" s="8" t="str">
        <f t="shared" si="191"/>
        <v/>
      </c>
    </row>
    <row r="991" spans="1:16" ht="62.25" customHeight="1" thickTop="1" thickBot="1" x14ac:dyDescent="0.25">
      <c r="A991" s="7" t="s">
        <v>394</v>
      </c>
      <c r="C991" s="7" t="s">
        <v>1998</v>
      </c>
      <c r="D991" s="7">
        <f t="shared" si="180"/>
        <v>230</v>
      </c>
      <c r="E991" s="8">
        <f t="shared" si="181"/>
        <v>90</v>
      </c>
      <c r="F991" s="8" t="e">
        <f t="shared" si="182"/>
        <v>#VALUE!</v>
      </c>
      <c r="G991" s="7">
        <f t="shared" si="183"/>
        <v>89</v>
      </c>
      <c r="H991" s="7" t="e">
        <f t="shared" si="184"/>
        <v>#VALUE!</v>
      </c>
      <c r="I991" s="7" t="e">
        <f t="shared" si="185"/>
        <v>#VALUE!</v>
      </c>
      <c r="J991" s="7" t="e">
        <f t="shared" si="186"/>
        <v>#VALUE!</v>
      </c>
      <c r="K991" s="7" t="e">
        <f t="shared" si="187"/>
        <v>#VALUE!</v>
      </c>
      <c r="M991" s="8" t="str">
        <f t="shared" si="188"/>
        <v xml:space="preserve">VINCENT Jean-Pierre et Annick                                                            </v>
      </c>
      <c r="N991" s="8" t="str">
        <f t="shared" si="189"/>
        <v/>
      </c>
      <c r="O991" s="8" t="str">
        <f t="shared" si="190"/>
        <v/>
      </c>
      <c r="P991" s="8" t="str">
        <f t="shared" si="191"/>
        <v/>
      </c>
    </row>
    <row r="992" spans="1:16" ht="62.25" customHeight="1" thickTop="1" thickBot="1" x14ac:dyDescent="0.25">
      <c r="A992" s="7" t="s">
        <v>395</v>
      </c>
      <c r="C992" s="7" t="s">
        <v>1999</v>
      </c>
      <c r="D992" s="7">
        <f t="shared" si="180"/>
        <v>235</v>
      </c>
      <c r="E992" s="8">
        <f t="shared" si="181"/>
        <v>93</v>
      </c>
      <c r="F992" s="8" t="e">
        <f t="shared" si="182"/>
        <v>#VALUE!</v>
      </c>
      <c r="G992" s="7">
        <f t="shared" si="183"/>
        <v>92</v>
      </c>
      <c r="H992" s="7" t="e">
        <f t="shared" si="184"/>
        <v>#VALUE!</v>
      </c>
      <c r="I992" s="7" t="e">
        <f t="shared" si="185"/>
        <v>#VALUE!</v>
      </c>
      <c r="J992" s="7" t="e">
        <f t="shared" si="186"/>
        <v>#VALUE!</v>
      </c>
      <c r="K992" s="7" t="e">
        <f t="shared" si="187"/>
        <v>#VALUE!</v>
      </c>
      <c r="M992" s="8" t="str">
        <f t="shared" si="188"/>
        <v xml:space="preserve">VIOLON Daniel et Colette                                                                    </v>
      </c>
      <c r="N992" s="8" t="str">
        <f t="shared" si="189"/>
        <v/>
      </c>
      <c r="O992" s="8" t="str">
        <f t="shared" si="190"/>
        <v/>
      </c>
      <c r="P992" s="8" t="str">
        <f t="shared" si="191"/>
        <v/>
      </c>
    </row>
    <row r="993" spans="1:16" ht="62.25" customHeight="1" thickTop="1" thickBot="1" x14ac:dyDescent="0.25">
      <c r="A993" s="7" t="s">
        <v>396</v>
      </c>
      <c r="C993" s="7" t="s">
        <v>2000</v>
      </c>
      <c r="D993" s="7">
        <f t="shared" si="180"/>
        <v>224</v>
      </c>
      <c r="E993" s="8">
        <f t="shared" si="181"/>
        <v>92</v>
      </c>
      <c r="F993" s="8" t="e">
        <f t="shared" si="182"/>
        <v>#VALUE!</v>
      </c>
      <c r="G993" s="7">
        <f t="shared" si="183"/>
        <v>91</v>
      </c>
      <c r="H993" s="7" t="e">
        <f t="shared" si="184"/>
        <v>#VALUE!</v>
      </c>
      <c r="I993" s="7" t="e">
        <f t="shared" si="185"/>
        <v>#VALUE!</v>
      </c>
      <c r="J993" s="7" t="e">
        <f t="shared" si="186"/>
        <v>#VALUE!</v>
      </c>
      <c r="K993" s="7" t="e">
        <f t="shared" si="187"/>
        <v>#VALUE!</v>
      </c>
      <c r="M993" s="8" t="str">
        <f t="shared" si="188"/>
        <v xml:space="preserve">VOICEL Christophe et Ingrid                                                                </v>
      </c>
      <c r="N993" s="8" t="str">
        <f t="shared" si="189"/>
        <v/>
      </c>
      <c r="O993" s="8" t="str">
        <f t="shared" si="190"/>
        <v/>
      </c>
      <c r="P993" s="8" t="str">
        <f t="shared" si="191"/>
        <v/>
      </c>
    </row>
    <row r="994" spans="1:16" ht="62.25" customHeight="1" thickTop="1" thickBot="1" x14ac:dyDescent="0.25">
      <c r="A994" s="7" t="s">
        <v>397</v>
      </c>
      <c r="C994" s="7" t="s">
        <v>2001</v>
      </c>
      <c r="D994" s="7">
        <f t="shared" si="180"/>
        <v>222</v>
      </c>
      <c r="E994" s="8">
        <f t="shared" si="181"/>
        <v>85</v>
      </c>
      <c r="F994" s="8" t="e">
        <f t="shared" si="182"/>
        <v>#VALUE!</v>
      </c>
      <c r="G994" s="7">
        <f t="shared" si="183"/>
        <v>84</v>
      </c>
      <c r="H994" s="7" t="e">
        <f t="shared" si="184"/>
        <v>#VALUE!</v>
      </c>
      <c r="I994" s="7" t="e">
        <f t="shared" si="185"/>
        <v>#VALUE!</v>
      </c>
      <c r="J994" s="7" t="e">
        <f t="shared" si="186"/>
        <v>#VALUE!</v>
      </c>
      <c r="K994" s="7" t="e">
        <f t="shared" si="187"/>
        <v>#VALUE!</v>
      </c>
      <c r="M994" s="8" t="str">
        <f t="shared" si="188"/>
        <v xml:space="preserve">VOISIN ANASTASIE Michel et Stéfania                                                 </v>
      </c>
      <c r="N994" s="8" t="str">
        <f t="shared" si="189"/>
        <v/>
      </c>
      <c r="O994" s="8" t="str">
        <f t="shared" si="190"/>
        <v/>
      </c>
      <c r="P994" s="8" t="str">
        <f t="shared" si="191"/>
        <v/>
      </c>
    </row>
    <row r="995" spans="1:16" ht="62.25" customHeight="1" thickTop="1" thickBot="1" x14ac:dyDescent="0.25">
      <c r="A995" s="7" t="s">
        <v>398</v>
      </c>
      <c r="C995" s="7" t="s">
        <v>2002</v>
      </c>
      <c r="D995" s="7">
        <f t="shared" si="180"/>
        <v>222</v>
      </c>
      <c r="E995" s="8">
        <f t="shared" si="181"/>
        <v>90</v>
      </c>
      <c r="F995" s="8" t="e">
        <f t="shared" si="182"/>
        <v>#VALUE!</v>
      </c>
      <c r="G995" s="7">
        <f t="shared" si="183"/>
        <v>89</v>
      </c>
      <c r="H995" s="7" t="e">
        <f t="shared" si="184"/>
        <v>#VALUE!</v>
      </c>
      <c r="I995" s="7" t="e">
        <f t="shared" si="185"/>
        <v>#VALUE!</v>
      </c>
      <c r="J995" s="7" t="e">
        <f t="shared" si="186"/>
        <v>#VALUE!</v>
      </c>
      <c r="K995" s="7" t="e">
        <f t="shared" si="187"/>
        <v>#VALUE!</v>
      </c>
      <c r="M995" s="8" t="str">
        <f t="shared" si="188"/>
        <v xml:space="preserve">VOLCKCRICK Marie - France                                                                </v>
      </c>
      <c r="N995" s="8" t="str">
        <f t="shared" si="189"/>
        <v/>
      </c>
      <c r="O995" s="8" t="str">
        <f t="shared" si="190"/>
        <v/>
      </c>
      <c r="P995" s="8" t="str">
        <f t="shared" si="191"/>
        <v/>
      </c>
    </row>
    <row r="996" spans="1:16" ht="62.25" customHeight="1" thickTop="1" thickBot="1" x14ac:dyDescent="0.25">
      <c r="A996" s="7" t="s">
        <v>399</v>
      </c>
      <c r="C996" s="7" t="s">
        <v>2003</v>
      </c>
      <c r="D996" s="7">
        <f t="shared" si="180"/>
        <v>235</v>
      </c>
      <c r="E996" s="8">
        <f t="shared" si="181"/>
        <v>93</v>
      </c>
      <c r="F996" s="8" t="e">
        <f t="shared" si="182"/>
        <v>#VALUE!</v>
      </c>
      <c r="G996" s="7">
        <f t="shared" si="183"/>
        <v>92</v>
      </c>
      <c r="H996" s="7" t="e">
        <f t="shared" si="184"/>
        <v>#VALUE!</v>
      </c>
      <c r="I996" s="7" t="e">
        <f t="shared" si="185"/>
        <v>#VALUE!</v>
      </c>
      <c r="J996" s="7" t="e">
        <f t="shared" si="186"/>
        <v>#VALUE!</v>
      </c>
      <c r="K996" s="7" t="e">
        <f t="shared" si="187"/>
        <v>#VALUE!</v>
      </c>
      <c r="M996" s="8" t="str">
        <f t="shared" si="188"/>
        <v xml:space="preserve">VORENGER Bruno                                                                              </v>
      </c>
      <c r="N996" s="8" t="str">
        <f t="shared" si="189"/>
        <v/>
      </c>
      <c r="O996" s="8" t="str">
        <f t="shared" si="190"/>
        <v/>
      </c>
      <c r="P996" s="8" t="str">
        <f t="shared" si="191"/>
        <v/>
      </c>
    </row>
    <row r="997" spans="1:16" ht="62.25" customHeight="1" thickTop="1" thickBot="1" x14ac:dyDescent="0.25">
      <c r="A997" s="7" t="s">
        <v>400</v>
      </c>
      <c r="C997" s="7" t="s">
        <v>2004</v>
      </c>
      <c r="D997" s="7">
        <f t="shared" si="180"/>
        <v>234</v>
      </c>
      <c r="E997" s="8">
        <f t="shared" si="181"/>
        <v>97</v>
      </c>
      <c r="F997" s="8" t="e">
        <f t="shared" si="182"/>
        <v>#VALUE!</v>
      </c>
      <c r="G997" s="7">
        <f t="shared" si="183"/>
        <v>96</v>
      </c>
      <c r="H997" s="7" t="e">
        <f t="shared" si="184"/>
        <v>#VALUE!</v>
      </c>
      <c r="I997" s="7" t="e">
        <f t="shared" si="185"/>
        <v>#VALUE!</v>
      </c>
      <c r="J997" s="7" t="e">
        <f t="shared" si="186"/>
        <v>#VALUE!</v>
      </c>
      <c r="K997" s="7" t="e">
        <f t="shared" si="187"/>
        <v>#VALUE!</v>
      </c>
      <c r="M997" s="8" t="str">
        <f t="shared" si="188"/>
        <v xml:space="preserve">WATIER Jean Eric                                                                                </v>
      </c>
      <c r="N997" s="8" t="str">
        <f t="shared" si="189"/>
        <v/>
      </c>
      <c r="O997" s="8" t="str">
        <f t="shared" si="190"/>
        <v/>
      </c>
      <c r="P997" s="8" t="str">
        <f t="shared" si="191"/>
        <v/>
      </c>
    </row>
    <row r="998" spans="1:16" ht="62.25" customHeight="1" thickTop="1" thickBot="1" x14ac:dyDescent="0.25">
      <c r="A998" s="7" t="s">
        <v>998</v>
      </c>
      <c r="C998" s="7" t="s">
        <v>2005</v>
      </c>
      <c r="D998" s="7">
        <f t="shared" si="180"/>
        <v>63</v>
      </c>
      <c r="E998" s="8">
        <f t="shared" si="181"/>
        <v>18</v>
      </c>
      <c r="F998" s="8">
        <f t="shared" si="182"/>
        <v>39</v>
      </c>
      <c r="G998" s="7">
        <f t="shared" si="183"/>
        <v>17</v>
      </c>
      <c r="H998" s="7">
        <f t="shared" si="184"/>
        <v>22</v>
      </c>
      <c r="I998" s="7">
        <f t="shared" si="185"/>
        <v>24</v>
      </c>
      <c r="J998" s="7" t="str">
        <f t="shared" si="186"/>
        <v>WINTERBERT Didier|18 chemin des vignes</v>
      </c>
      <c r="K998" s="7" t="str">
        <f t="shared" si="187"/>
        <v>27770   ILLIERS L'EVEQUE</v>
      </c>
      <c r="M998" s="8" t="str">
        <f t="shared" si="188"/>
        <v>WINTERBERT Didier</v>
      </c>
      <c r="N998" s="8" t="str">
        <f t="shared" si="189"/>
        <v>18 chemin des vignes</v>
      </c>
      <c r="O998" s="8" t="str">
        <f t="shared" si="190"/>
        <v>27770</v>
      </c>
      <c r="P998" s="8" t="str">
        <f t="shared" si="191"/>
        <v>ILLIERS L'EVEQUE</v>
      </c>
    </row>
    <row r="999" spans="1:16" ht="62.25" customHeight="1" thickTop="1" thickBot="1" x14ac:dyDescent="0.25">
      <c r="A999" s="7" t="s">
        <v>401</v>
      </c>
      <c r="C999" s="7" t="s">
        <v>2006</v>
      </c>
      <c r="D999" s="7">
        <f t="shared" si="180"/>
        <v>223</v>
      </c>
      <c r="E999" s="8">
        <f t="shared" si="181"/>
        <v>91</v>
      </c>
      <c r="F999" s="8" t="e">
        <f t="shared" si="182"/>
        <v>#VALUE!</v>
      </c>
      <c r="G999" s="7">
        <f t="shared" si="183"/>
        <v>90</v>
      </c>
      <c r="H999" s="7" t="e">
        <f t="shared" si="184"/>
        <v>#VALUE!</v>
      </c>
      <c r="I999" s="7" t="e">
        <f t="shared" si="185"/>
        <v>#VALUE!</v>
      </c>
      <c r="J999" s="7" t="e">
        <f t="shared" si="186"/>
        <v>#VALUE!</v>
      </c>
      <c r="K999" s="7" t="e">
        <f t="shared" si="187"/>
        <v>#VALUE!</v>
      </c>
      <c r="M999" s="8" t="str">
        <f t="shared" si="188"/>
        <v xml:space="preserve">WOLF Dominique et Murielle                                                                </v>
      </c>
      <c r="N999" s="8" t="str">
        <f t="shared" si="189"/>
        <v/>
      </c>
      <c r="O999" s="8" t="str">
        <f t="shared" si="190"/>
        <v/>
      </c>
      <c r="P999" s="8" t="str">
        <f t="shared" si="191"/>
        <v/>
      </c>
    </row>
    <row r="1000" spans="1:16" ht="62.25" customHeight="1" thickTop="1" thickBot="1" x14ac:dyDescent="0.25">
      <c r="A1000" s="7" t="s">
        <v>402</v>
      </c>
      <c r="C1000" s="7" t="s">
        <v>2007</v>
      </c>
      <c r="D1000" s="7">
        <f t="shared" si="180"/>
        <v>232</v>
      </c>
      <c r="E1000" s="8">
        <f t="shared" si="181"/>
        <v>89</v>
      </c>
      <c r="F1000" s="8" t="e">
        <f t="shared" si="182"/>
        <v>#VALUE!</v>
      </c>
      <c r="G1000" s="7">
        <f t="shared" si="183"/>
        <v>88</v>
      </c>
      <c r="H1000" s="7" t="e">
        <f t="shared" si="184"/>
        <v>#VALUE!</v>
      </c>
      <c r="I1000" s="7" t="e">
        <f t="shared" si="185"/>
        <v>#VALUE!</v>
      </c>
      <c r="J1000" s="7" t="e">
        <f t="shared" si="186"/>
        <v>#VALUE!</v>
      </c>
      <c r="K1000" s="7" t="e">
        <f t="shared" si="187"/>
        <v>#VALUE!</v>
      </c>
      <c r="M1000" s="8" t="str">
        <f t="shared" si="188"/>
        <v xml:space="preserve">YAHI Kader et MESLIN Roselyne                                                           </v>
      </c>
      <c r="N1000" s="8" t="str">
        <f t="shared" si="189"/>
        <v/>
      </c>
      <c r="O1000" s="8" t="str">
        <f t="shared" si="190"/>
        <v/>
      </c>
      <c r="P1000" s="8" t="str">
        <f t="shared" si="191"/>
        <v/>
      </c>
    </row>
    <row r="1001" spans="1:16" ht="62.25" customHeight="1" thickTop="1" thickBot="1" x14ac:dyDescent="0.25">
      <c r="A1001" s="7" t="s">
        <v>403</v>
      </c>
      <c r="C1001" s="7" t="s">
        <v>2008</v>
      </c>
      <c r="D1001" s="7">
        <f t="shared" si="180"/>
        <v>230</v>
      </c>
      <c r="E1001" s="8">
        <f t="shared" si="181"/>
        <v>92</v>
      </c>
      <c r="F1001" s="8" t="e">
        <f t="shared" si="182"/>
        <v>#VALUE!</v>
      </c>
      <c r="G1001" s="7">
        <f t="shared" si="183"/>
        <v>91</v>
      </c>
      <c r="H1001" s="7" t="e">
        <f t="shared" si="184"/>
        <v>#VALUE!</v>
      </c>
      <c r="I1001" s="7" t="e">
        <f t="shared" si="185"/>
        <v>#VALUE!</v>
      </c>
      <c r="J1001" s="7" t="e">
        <f t="shared" si="186"/>
        <v>#VALUE!</v>
      </c>
      <c r="K1001" s="7" t="e">
        <f t="shared" si="187"/>
        <v>#VALUE!</v>
      </c>
      <c r="M1001" s="8" t="str">
        <f t="shared" si="188"/>
        <v xml:space="preserve">YSSAMBOURG Pascal                                                                          </v>
      </c>
      <c r="N1001" s="8" t="str">
        <f t="shared" si="189"/>
        <v/>
      </c>
      <c r="O1001" s="8" t="str">
        <f t="shared" si="190"/>
        <v/>
      </c>
      <c r="P1001" s="8" t="str">
        <f t="shared" si="191"/>
        <v/>
      </c>
    </row>
    <row r="1002" spans="1:16" ht="62.25" customHeight="1" thickTop="1" thickBot="1" x14ac:dyDescent="0.25">
      <c r="A1002" s="7" t="s">
        <v>404</v>
      </c>
      <c r="C1002" s="7" t="s">
        <v>2009</v>
      </c>
      <c r="D1002" s="7">
        <f t="shared" si="180"/>
        <v>233</v>
      </c>
      <c r="E1002" s="8">
        <f t="shared" si="181"/>
        <v>99</v>
      </c>
      <c r="F1002" s="8" t="e">
        <f t="shared" si="182"/>
        <v>#VALUE!</v>
      </c>
      <c r="G1002" s="7">
        <f t="shared" si="183"/>
        <v>98</v>
      </c>
      <c r="H1002" s="7" t="e">
        <f t="shared" si="184"/>
        <v>#VALUE!</v>
      </c>
      <c r="I1002" s="7" t="e">
        <f t="shared" si="185"/>
        <v>#VALUE!</v>
      </c>
      <c r="J1002" s="7" t="e">
        <f t="shared" si="186"/>
        <v>#VALUE!</v>
      </c>
      <c r="K1002" s="7" t="e">
        <f t="shared" si="187"/>
        <v>#VALUE!</v>
      </c>
      <c r="M1002" s="8" t="str">
        <f t="shared" si="188"/>
        <v xml:space="preserve">ZACOIC Eric                                                                                       </v>
      </c>
      <c r="N1002" s="8" t="str">
        <f t="shared" si="189"/>
        <v/>
      </c>
      <c r="O1002" s="8" t="str">
        <f t="shared" si="190"/>
        <v/>
      </c>
      <c r="P1002" s="8" t="str">
        <f t="shared" si="191"/>
        <v/>
      </c>
    </row>
    <row r="1003" spans="1:16" ht="62.25" customHeight="1" thickTop="1" thickBot="1" x14ac:dyDescent="0.25">
      <c r="A1003" s="7" t="s">
        <v>641</v>
      </c>
      <c r="C1003" s="7" t="s">
        <v>2010</v>
      </c>
      <c r="D1003" s="7">
        <f t="shared" si="180"/>
        <v>230</v>
      </c>
      <c r="E1003" s="8">
        <f t="shared" si="181"/>
        <v>94</v>
      </c>
      <c r="F1003" s="8" t="e">
        <f t="shared" si="182"/>
        <v>#VALUE!</v>
      </c>
      <c r="G1003" s="7">
        <f t="shared" si="183"/>
        <v>93</v>
      </c>
      <c r="H1003" s="7" t="e">
        <f t="shared" si="184"/>
        <v>#VALUE!</v>
      </c>
      <c r="I1003" s="7" t="e">
        <f t="shared" si="185"/>
        <v>#VALUE!</v>
      </c>
      <c r="J1003" s="7" t="e">
        <f t="shared" si="186"/>
        <v>#VALUE!</v>
      </c>
      <c r="K1003" s="7" t="e">
        <f t="shared" si="187"/>
        <v>#VALUE!</v>
      </c>
      <c r="M1003" s="8" t="str">
        <f t="shared" si="188"/>
        <v xml:space="preserve">ZEDE Nathalie et Vincent                                                                     </v>
      </c>
      <c r="N1003" s="8" t="str">
        <f t="shared" si="189"/>
        <v/>
      </c>
      <c r="O1003" s="8" t="str">
        <f t="shared" si="190"/>
        <v/>
      </c>
      <c r="P1003" s="8" t="str">
        <f t="shared" si="191"/>
        <v/>
      </c>
    </row>
    <row r="1004" spans="1:16" ht="62.25" customHeight="1" thickTop="1" thickBot="1" x14ac:dyDescent="0.25">
      <c r="A1004" s="7" t="s">
        <v>405</v>
      </c>
      <c r="C1004" s="7" t="s">
        <v>2011</v>
      </c>
      <c r="D1004" s="7">
        <f t="shared" si="180"/>
        <v>227</v>
      </c>
      <c r="E1004" s="8">
        <f t="shared" si="181"/>
        <v>92</v>
      </c>
      <c r="F1004" s="8" t="e">
        <f t="shared" si="182"/>
        <v>#VALUE!</v>
      </c>
      <c r="G1004" s="7">
        <f t="shared" si="183"/>
        <v>91</v>
      </c>
      <c r="H1004" s="7" t="e">
        <f t="shared" si="184"/>
        <v>#VALUE!</v>
      </c>
      <c r="I1004" s="7" t="e">
        <f t="shared" si="185"/>
        <v>#VALUE!</v>
      </c>
      <c r="J1004" s="7" t="e">
        <f t="shared" si="186"/>
        <v>#VALUE!</v>
      </c>
      <c r="K1004" s="7" t="e">
        <f t="shared" si="187"/>
        <v>#VALUE!</v>
      </c>
      <c r="M1004" s="8" t="str">
        <f t="shared" si="188"/>
        <v xml:space="preserve">ZONGO Parade et Sylviane                                                                   </v>
      </c>
      <c r="N1004" s="8" t="str">
        <f t="shared" si="189"/>
        <v/>
      </c>
      <c r="O1004" s="8" t="str">
        <f t="shared" si="190"/>
        <v/>
      </c>
      <c r="P1004" s="8" t="str">
        <f t="shared" si="191"/>
        <v/>
      </c>
    </row>
    <row r="1005" spans="1:16" ht="62.25" customHeight="1" thickTop="1" thickBot="1" x14ac:dyDescent="0.25">
      <c r="A1005" s="7" t="s">
        <v>2015</v>
      </c>
      <c r="C1005" s="7" t="s">
        <v>2012</v>
      </c>
      <c r="D1005" s="7">
        <f t="shared" si="180"/>
        <v>232</v>
      </c>
      <c r="E1005" s="8">
        <f t="shared" si="181"/>
        <v>101</v>
      </c>
      <c r="F1005" s="8" t="e">
        <f t="shared" si="182"/>
        <v>#VALUE!</v>
      </c>
      <c r="G1005" s="7">
        <f t="shared" si="183"/>
        <v>100</v>
      </c>
      <c r="H1005" s="7" t="e">
        <f t="shared" si="184"/>
        <v>#VALUE!</v>
      </c>
      <c r="I1005" s="7" t="e">
        <f t="shared" si="185"/>
        <v>#VALUE!</v>
      </c>
      <c r="J1005" s="7" t="e">
        <f t="shared" si="186"/>
        <v>#VALUE!</v>
      </c>
      <c r="K1005" s="7" t="e">
        <f t="shared" si="187"/>
        <v>#VALUE!</v>
      </c>
      <c r="M1005" s="8" t="str">
        <f t="shared" si="188"/>
        <v xml:space="preserve">ZOTTARELLI Daniel                                                                                   </v>
      </c>
      <c r="N1005" s="8" t="str">
        <f t="shared" si="189"/>
        <v/>
      </c>
      <c r="O1005" s="8" t="str">
        <f t="shared" si="190"/>
        <v/>
      </c>
      <c r="P1005" s="8" t="str">
        <f t="shared" si="191"/>
        <v/>
      </c>
    </row>
  </sheetData>
  <sortState ref="C1:C1142">
    <sortCondition ref="C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Seagate Crystal Reports - Clien</dc:title>
  <dc:creator>olivier croizon</dc:creator>
  <cp:lastModifiedBy>CLAUZIN Maurice</cp:lastModifiedBy>
  <dcterms:created xsi:type="dcterms:W3CDTF">2016-11-21T09:51:49Z</dcterms:created>
  <dcterms:modified xsi:type="dcterms:W3CDTF">2017-07-26T19:01:19Z</dcterms:modified>
</cp:coreProperties>
</file>