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gy3\OneDrive\Bureau\"/>
    </mc:Choice>
  </mc:AlternateContent>
  <xr:revisionPtr revIDLastSave="0" documentId="13_ncr:1_{3EB67D9D-8F0F-480A-AB5A-D94A107E6B6E}" xr6:coauthVersionLast="46" xr6:coauthVersionMax="46" xr10:uidLastSave="{00000000-0000-0000-0000-000000000000}"/>
  <bookViews>
    <workbookView xWindow="19035" yWindow="2895" windowWidth="19185" windowHeight="10200" xr2:uid="{E632C4F9-2A54-4CA3-BACF-9EB8FE928530}"/>
  </bookViews>
  <sheets>
    <sheet name="Feuil1" sheetId="1" r:id="rId1"/>
  </sheets>
  <definedNames>
    <definedName name="tableauBonus">Feuil1!$E$3:$P$8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8" i="1" l="1"/>
  <c r="C32" i="1" s="1"/>
  <c r="H32" i="1" s="1"/>
  <c r="K25" i="1"/>
  <c r="N25" i="1"/>
  <c r="M25" i="1"/>
  <c r="L25" i="1"/>
  <c r="J25" i="1"/>
  <c r="I25" i="1"/>
  <c r="H25" i="1"/>
  <c r="G25" i="1"/>
  <c r="F25" i="1"/>
  <c r="E25" i="1"/>
  <c r="N32" i="1" l="1"/>
  <c r="I32" i="1"/>
  <c r="J32" i="1"/>
  <c r="M32" i="1"/>
  <c r="L32" i="1"/>
  <c r="K32" i="1"/>
  <c r="F32" i="1"/>
  <c r="G32" i="1"/>
  <c r="E32" i="1"/>
  <c r="C26" i="1"/>
  <c r="J26" i="1" s="1"/>
  <c r="C27" i="1"/>
  <c r="I27" i="1" s="1"/>
  <c r="C28" i="1"/>
  <c r="I28" i="1" s="1"/>
  <c r="C29" i="1"/>
  <c r="J29" i="1" s="1"/>
  <c r="C30" i="1"/>
  <c r="I30" i="1" s="1"/>
  <c r="C31" i="1"/>
  <c r="J31" i="1" s="1"/>
  <c r="I31" i="1" l="1"/>
  <c r="I29" i="1"/>
  <c r="I26" i="1"/>
  <c r="K28" i="1"/>
  <c r="J28" i="1"/>
  <c r="M27" i="1"/>
  <c r="J27" i="1"/>
  <c r="M30" i="1"/>
  <c r="J30" i="1"/>
  <c r="K29" i="1"/>
  <c r="N29" i="1"/>
  <c r="M26" i="1"/>
  <c r="N26" i="1"/>
  <c r="M29" i="1"/>
  <c r="K31" i="1"/>
  <c r="N31" i="1"/>
  <c r="N28" i="1"/>
  <c r="K30" i="1"/>
  <c r="N30" i="1"/>
  <c r="N27" i="1"/>
  <c r="M31" i="1"/>
  <c r="M28" i="1"/>
  <c r="K27" i="1"/>
  <c r="L27" i="1"/>
  <c r="K26" i="1"/>
  <c r="L26" i="1"/>
  <c r="L30" i="1"/>
  <c r="L31" i="1"/>
  <c r="L29" i="1"/>
  <c r="L28" i="1"/>
  <c r="G31" i="1"/>
  <c r="F31" i="1"/>
  <c r="E31" i="1"/>
  <c r="H31" i="1"/>
  <c r="H30" i="1"/>
  <c r="G30" i="1"/>
  <c r="F30" i="1"/>
  <c r="E30" i="1"/>
  <c r="H29" i="1"/>
  <c r="E29" i="1"/>
  <c r="G29" i="1"/>
  <c r="F29" i="1"/>
  <c r="E28" i="1"/>
  <c r="G28" i="1"/>
  <c r="F28" i="1"/>
  <c r="H28" i="1"/>
  <c r="H27" i="1"/>
  <c r="G27" i="1"/>
  <c r="F27" i="1"/>
  <c r="E27" i="1"/>
  <c r="G26" i="1"/>
  <c r="F26" i="1"/>
  <c r="H26" i="1"/>
  <c r="E26" i="1"/>
</calcChain>
</file>

<file path=xl/sharedStrings.xml><?xml version="1.0" encoding="utf-8"?>
<sst xmlns="http://schemas.openxmlformats.org/spreadsheetml/2006/main" count="43" uniqueCount="21">
  <si>
    <t>Nombre de Joueurs</t>
  </si>
  <si>
    <t>Nombre</t>
  </si>
  <si>
    <t>Joueur</t>
  </si>
  <si>
    <t>Joueur / Bonus</t>
  </si>
  <si>
    <t>x</t>
  </si>
  <si>
    <t>A</t>
  </si>
  <si>
    <t>B</t>
  </si>
  <si>
    <t>C</t>
  </si>
  <si>
    <t>D</t>
  </si>
  <si>
    <t>E</t>
  </si>
  <si>
    <t>F</t>
  </si>
  <si>
    <t>manche</t>
  </si>
  <si>
    <t>Rouge</t>
  </si>
  <si>
    <t>Bleu</t>
  </si>
  <si>
    <t>Vert</t>
  </si>
  <si>
    <t>Noir</t>
  </si>
  <si>
    <t>Blanc</t>
  </si>
  <si>
    <t>Rose</t>
  </si>
  <si>
    <t>Violet</t>
  </si>
  <si>
    <t>Nom du joueur</t>
  </si>
  <si>
    <t>Nom Bonus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</si>
</sst>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48"/>
      <color theme="1"/>
      <name val="Broadway"/>
      <family val="5"/>
    </font>
    <font>
      <sz val="11"/>
      <color theme="1"/>
      <name val="Constantia"/>
      <family val="1"/>
    </font>
    <font>
      <sz val="13"/>
      <color theme="1"/>
      <name val="Calibri"/>
      <family val="2"/>
      <scheme val="minor"/>
    </font>
    <font>
      <b/>
      <sz val="11"/>
      <color theme="1"/>
      <name val="Constantia"/>
      <family val="1"/>
    </font>
    <font>
      <sz val="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0" borderId="0" xfId="0" applyFont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3" fillId="4" borderId="1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4" fillId="0" borderId="7" xfId="0" applyFont="1" applyBorder="1" applyAlignment="1">
      <alignment horizontal="center" vertical="center" textRotation="90"/>
    </xf>
    <xf numFmtId="0" fontId="4" fillId="0" borderId="8" xfId="0" applyFont="1" applyBorder="1" applyAlignment="1">
      <alignment horizontal="center" vertical="center" textRotation="90"/>
    </xf>
    <xf numFmtId="0" fontId="4" fillId="0" borderId="9" xfId="0" applyFont="1" applyBorder="1" applyAlignment="1">
      <alignment horizontal="center" vertical="center" textRotation="90"/>
    </xf>
    <xf numFmtId="0" fontId="5" fillId="0" borderId="1" xfId="0" applyFont="1" applyBorder="1" applyAlignment="1">
      <alignment horizontal="center"/>
    </xf>
    <xf numFmtId="0" fontId="5" fillId="5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6" borderId="12" xfId="0" applyFill="1" applyBorder="1"/>
    <xf numFmtId="0" fontId="0" fillId="6" borderId="10" xfId="0" applyFill="1" applyBorder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3" fillId="3" borderId="3" xfId="0" applyFont="1" applyFill="1" applyBorder="1"/>
    <xf numFmtId="0" fontId="5" fillId="0" borderId="4" xfId="0" applyFont="1" applyBorder="1" applyAlignment="1">
      <alignment horizontal="center"/>
    </xf>
    <xf numFmtId="0" fontId="3" fillId="0" borderId="13" xfId="0" applyFont="1" applyBorder="1" applyAlignment="1">
      <alignment horizontal="center" vertical="center"/>
    </xf>
    <xf numFmtId="0" fontId="6" fillId="0" borderId="0" xfId="0" applyFont="1"/>
    <xf numFmtId="0" fontId="0" fillId="6" borderId="20" xfId="0" applyFill="1" applyBorder="1" applyAlignment="1">
      <alignment horizontal="center"/>
    </xf>
    <xf numFmtId="0" fontId="0" fillId="6" borderId="20" xfId="0" applyFill="1" applyBorder="1"/>
    <xf numFmtId="0" fontId="3" fillId="0" borderId="21" xfId="0" applyFont="1" applyBorder="1" applyAlignment="1">
      <alignment horizontal="center" vertical="center"/>
    </xf>
    <xf numFmtId="0" fontId="5" fillId="5" borderId="15" xfId="0" applyFont="1" applyFill="1" applyBorder="1" applyAlignment="1">
      <alignment horizontal="center"/>
    </xf>
    <xf numFmtId="0" fontId="3" fillId="4" borderId="11" xfId="0" applyFont="1" applyFill="1" applyBorder="1" applyAlignment="1">
      <alignment horizontal="center"/>
    </xf>
    <xf numFmtId="0" fontId="0" fillId="4" borderId="1" xfId="0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5C662B-A0C7-432B-9F22-8CB883DFEE78}">
  <dimension ref="B1:P76"/>
  <sheetViews>
    <sheetView tabSelected="1" workbookViewId="0">
      <pane xSplit="3" topLeftCell="D1" activePane="topRight" state="frozen"/>
      <selection pane="topRight" activeCell="E35" sqref="E35"/>
    </sheetView>
  </sheetViews>
  <sheetFormatPr baseColWidth="10" defaultRowHeight="15" x14ac:dyDescent="0.25"/>
  <cols>
    <col min="1" max="1" width="2.85546875" customWidth="1"/>
    <col min="2" max="2" width="19.28515625" customWidth="1"/>
    <col min="3" max="3" width="28.140625" customWidth="1"/>
    <col min="4" max="4" width="15.28515625" customWidth="1"/>
    <col min="5" max="5" width="14.5703125" customWidth="1"/>
    <col min="6" max="6" width="18.28515625" customWidth="1"/>
    <col min="7" max="7" width="23.140625" customWidth="1"/>
    <col min="8" max="8" width="15.85546875" customWidth="1"/>
    <col min="9" max="9" width="14.28515625" customWidth="1"/>
    <col min="10" max="10" width="15.7109375" customWidth="1"/>
    <col min="11" max="11" width="15" customWidth="1"/>
    <col min="12" max="12" width="15.28515625" customWidth="1"/>
    <col min="13" max="13" width="15.7109375" customWidth="1"/>
    <col min="14" max="14" width="12.5703125" customWidth="1"/>
    <col min="15" max="16" width="13.5703125" customWidth="1"/>
    <col min="17" max="17" width="11.7109375" customWidth="1"/>
  </cols>
  <sheetData>
    <row r="1" spans="2:16" ht="17.25" customHeight="1" thickBot="1" x14ac:dyDescent="0.8">
      <c r="D1" s="1"/>
    </row>
    <row r="2" spans="2:16" ht="15.75" thickBot="1" x14ac:dyDescent="0.3">
      <c r="B2" s="12" t="s">
        <v>19</v>
      </c>
      <c r="D2" s="12" t="s">
        <v>11</v>
      </c>
      <c r="E2" s="5">
        <v>1</v>
      </c>
      <c r="F2" s="6"/>
      <c r="G2" s="5">
        <v>2</v>
      </c>
      <c r="H2" s="6"/>
      <c r="I2" s="5">
        <v>3</v>
      </c>
      <c r="J2" s="6"/>
      <c r="K2" s="5">
        <v>4</v>
      </c>
      <c r="L2" s="6"/>
      <c r="M2" s="5">
        <v>5</v>
      </c>
      <c r="N2" s="6"/>
      <c r="O2" s="5">
        <v>6</v>
      </c>
      <c r="P2" s="6"/>
    </row>
    <row r="3" spans="2:16" x14ac:dyDescent="0.25">
      <c r="B3" s="32" t="s">
        <v>5</v>
      </c>
      <c r="D3" s="7" t="s">
        <v>3</v>
      </c>
      <c r="E3" s="13" t="s">
        <v>8</v>
      </c>
      <c r="F3" s="19" t="s">
        <v>12</v>
      </c>
      <c r="G3" s="13" t="s">
        <v>5</v>
      </c>
      <c r="H3" s="19" t="s">
        <v>15</v>
      </c>
      <c r="I3" s="13" t="s">
        <v>9</v>
      </c>
      <c r="J3" s="19" t="s">
        <v>16</v>
      </c>
      <c r="K3" s="13" t="s">
        <v>9</v>
      </c>
      <c r="L3" s="19" t="s">
        <v>14</v>
      </c>
      <c r="M3" s="18"/>
      <c r="N3" s="22"/>
      <c r="O3" s="18"/>
      <c r="P3" s="22"/>
    </row>
    <row r="4" spans="2:16" x14ac:dyDescent="0.25">
      <c r="B4" s="28" t="s">
        <v>6</v>
      </c>
      <c r="D4" s="8"/>
      <c r="E4" s="14" t="s">
        <v>9</v>
      </c>
      <c r="F4" s="20" t="s">
        <v>13</v>
      </c>
      <c r="G4" s="14" t="s">
        <v>8</v>
      </c>
      <c r="H4" s="20" t="s">
        <v>14</v>
      </c>
      <c r="I4" s="14"/>
      <c r="J4" s="20"/>
      <c r="K4" s="14" t="s">
        <v>10</v>
      </c>
      <c r="L4" s="20" t="s">
        <v>13</v>
      </c>
      <c r="M4" s="17"/>
      <c r="N4" s="23"/>
      <c r="O4" s="17"/>
      <c r="P4" s="25"/>
    </row>
    <row r="5" spans="2:16" x14ac:dyDescent="0.25">
      <c r="B5" s="28" t="s">
        <v>7</v>
      </c>
      <c r="D5" s="8"/>
      <c r="E5" s="14"/>
      <c r="F5" s="20"/>
      <c r="G5" s="14"/>
      <c r="H5" s="20"/>
      <c r="I5" s="14"/>
      <c r="J5" s="20"/>
      <c r="K5" s="14" t="s">
        <v>6</v>
      </c>
      <c r="L5" s="20" t="s">
        <v>13</v>
      </c>
      <c r="M5" s="17"/>
      <c r="N5" s="23"/>
      <c r="O5" s="17"/>
      <c r="P5" s="23"/>
    </row>
    <row r="6" spans="2:16" x14ac:dyDescent="0.25">
      <c r="B6" s="28" t="s">
        <v>8</v>
      </c>
      <c r="D6" s="8"/>
      <c r="E6" s="14"/>
      <c r="F6" s="20"/>
      <c r="G6" s="14"/>
      <c r="H6" s="20"/>
      <c r="I6" s="14"/>
      <c r="J6" s="20"/>
      <c r="K6" s="14" t="s">
        <v>5</v>
      </c>
      <c r="L6" s="20" t="s">
        <v>16</v>
      </c>
      <c r="M6" s="17"/>
      <c r="N6" s="23"/>
      <c r="O6" s="17"/>
      <c r="P6" s="23"/>
    </row>
    <row r="7" spans="2:16" x14ac:dyDescent="0.25">
      <c r="B7" s="28" t="s">
        <v>9</v>
      </c>
      <c r="D7" s="8"/>
      <c r="E7" s="14"/>
      <c r="F7" s="20"/>
      <c r="G7" s="14"/>
      <c r="H7" s="20"/>
      <c r="I7" s="14"/>
      <c r="J7" s="20"/>
      <c r="K7" s="14"/>
      <c r="L7" s="20"/>
      <c r="M7" s="17"/>
      <c r="N7" s="23"/>
      <c r="O7" s="17"/>
      <c r="P7" s="23"/>
    </row>
    <row r="8" spans="2:16" ht="15.75" thickBot="1" x14ac:dyDescent="0.3">
      <c r="B8" s="28" t="s">
        <v>10</v>
      </c>
      <c r="D8" s="9"/>
      <c r="E8" s="30"/>
      <c r="F8" s="21"/>
      <c r="G8" s="30"/>
      <c r="H8" s="21"/>
      <c r="I8" s="30"/>
      <c r="J8" s="21"/>
      <c r="K8" s="30"/>
      <c r="L8" s="21"/>
      <c r="M8" s="31"/>
      <c r="N8" s="24"/>
      <c r="O8" s="31"/>
      <c r="P8" s="24"/>
    </row>
    <row r="9" spans="2:16" x14ac:dyDescent="0.25">
      <c r="B9" s="15" t="s">
        <v>4</v>
      </c>
      <c r="D9" s="3"/>
      <c r="E9" s="3"/>
      <c r="F9" s="3"/>
      <c r="G9" s="3"/>
      <c r="H9" s="3"/>
      <c r="I9" s="3"/>
      <c r="J9" s="3"/>
      <c r="K9" s="3"/>
      <c r="L9" s="3"/>
    </row>
    <row r="10" spans="2:16" ht="15" customHeight="1" x14ac:dyDescent="0.25">
      <c r="B10" s="15" t="s">
        <v>4</v>
      </c>
      <c r="D10" s="3"/>
      <c r="E10" s="3"/>
      <c r="F10" s="3"/>
      <c r="G10" s="3"/>
      <c r="H10" s="3"/>
      <c r="I10" s="3"/>
      <c r="J10" s="3"/>
      <c r="K10" s="3"/>
      <c r="L10" s="3"/>
    </row>
    <row r="11" spans="2:16" x14ac:dyDescent="0.25">
      <c r="B11" s="15" t="s">
        <v>4</v>
      </c>
    </row>
    <row r="12" spans="2:16" ht="15.75" thickBot="1" x14ac:dyDescent="0.3">
      <c r="B12" s="16" t="s">
        <v>4</v>
      </c>
    </row>
    <row r="17" spans="2:14" ht="15" customHeight="1" thickBot="1" x14ac:dyDescent="0.3"/>
    <row r="18" spans="2:14" ht="15.75" thickBot="1" x14ac:dyDescent="0.3">
      <c r="B18" s="26" t="s">
        <v>0</v>
      </c>
      <c r="C18" s="27">
        <f>COUNTA(B3:B12)-COUNTIF(B3:B12,D76)</f>
        <v>6</v>
      </c>
    </row>
    <row r="24" spans="2:14" ht="14.25" customHeight="1" x14ac:dyDescent="0.25"/>
    <row r="25" spans="2:14" x14ac:dyDescent="0.25">
      <c r="B25" s="11" t="s">
        <v>20</v>
      </c>
      <c r="C25" s="33" t="s">
        <v>1</v>
      </c>
      <c r="D25" s="35" t="s">
        <v>2</v>
      </c>
      <c r="E25" s="34" t="str">
        <f>B3</f>
        <v>A</v>
      </c>
      <c r="F25" s="4" t="str">
        <f>B4</f>
        <v>B</v>
      </c>
      <c r="G25" s="4" t="str">
        <f>B5</f>
        <v>C</v>
      </c>
      <c r="H25" s="4" t="str">
        <f>B6</f>
        <v>D</v>
      </c>
      <c r="I25" s="4" t="str">
        <f>B7</f>
        <v>E</v>
      </c>
      <c r="J25" s="4" t="str">
        <f>B8</f>
        <v>F</v>
      </c>
      <c r="K25" s="4" t="str">
        <f>B9</f>
        <v>x</v>
      </c>
      <c r="L25" s="4" t="str">
        <f>B10</f>
        <v>x</v>
      </c>
      <c r="M25" s="4" t="str">
        <f>B11</f>
        <v>x</v>
      </c>
      <c r="N25" s="4" t="str">
        <f>B12</f>
        <v>x</v>
      </c>
    </row>
    <row r="26" spans="2:14" x14ac:dyDescent="0.25">
      <c r="B26" s="10" t="s">
        <v>12</v>
      </c>
      <c r="C26" s="10">
        <f>IF(C18=10,1,IF(C18=8,1,IF(C18=6,1,IF(C18=4,1,0))))</f>
        <v>1</v>
      </c>
      <c r="E26" s="2">
        <f>$C26</f>
        <v>1</v>
      </c>
      <c r="F26" s="2">
        <f>$C26</f>
        <v>1</v>
      </c>
      <c r="G26" s="2">
        <f>$C26</f>
        <v>1</v>
      </c>
      <c r="H26" s="2">
        <f>$C26</f>
        <v>1</v>
      </c>
      <c r="I26" s="2">
        <f>IF($I$25=0," ",$C26)</f>
        <v>1</v>
      </c>
      <c r="J26" s="2">
        <f>IF($J$25=0," ",$C26)</f>
        <v>1</v>
      </c>
      <c r="K26" s="2">
        <f>IF($K$25=0," ",$C26)</f>
        <v>1</v>
      </c>
      <c r="L26" s="2">
        <f>IF($L$25=0," ",$C26)</f>
        <v>1</v>
      </c>
      <c r="M26" s="2">
        <f>IF($M$25=0," ",$C26)</f>
        <v>1</v>
      </c>
      <c r="N26" s="2">
        <f>IF($N$25=0," ",$C26)</f>
        <v>1</v>
      </c>
    </row>
    <row r="27" spans="2:14" x14ac:dyDescent="0.25">
      <c r="B27" s="10" t="s">
        <v>13</v>
      </c>
      <c r="C27" s="10">
        <f>IF(C18=10,3,IF(C18=8,3,IF(C18=6,2,IF(C18=4,1,0))))</f>
        <v>2</v>
      </c>
      <c r="E27" s="2">
        <f t="shared" ref="D27:E32" si="0">$C27</f>
        <v>2</v>
      </c>
      <c r="F27" s="2">
        <f>$C27</f>
        <v>2</v>
      </c>
      <c r="G27" s="2">
        <f>$C27</f>
        <v>2</v>
      </c>
      <c r="H27" s="2">
        <f>$C27</f>
        <v>2</v>
      </c>
      <c r="I27" s="2">
        <f>IF($I$25=0," ",$C27)</f>
        <v>2</v>
      </c>
      <c r="J27" s="2">
        <f>IF($J$25=0," ",$C27)</f>
        <v>2</v>
      </c>
      <c r="K27" s="2">
        <f>IF($K$25=0," ",$C27)</f>
        <v>2</v>
      </c>
      <c r="L27" s="2">
        <f>IF($L$25=0," ",$C27)</f>
        <v>2</v>
      </c>
      <c r="M27" s="2">
        <f>IF($M$25=0," ",$C27)</f>
        <v>2</v>
      </c>
      <c r="N27" s="2">
        <f>IF($N$25=0," ",$C27)</f>
        <v>2</v>
      </c>
    </row>
    <row r="28" spans="2:14" x14ac:dyDescent="0.25">
      <c r="B28" s="10" t="s">
        <v>14</v>
      </c>
      <c r="C28" s="10">
        <f>IF(C18=10,2,IF(C18=8,1,IF(C18=6,1,IF(C18=4,0,0))))</f>
        <v>1</v>
      </c>
      <c r="E28" s="2">
        <f t="shared" si="0"/>
        <v>1</v>
      </c>
      <c r="F28" s="2">
        <f>$C28</f>
        <v>1</v>
      </c>
      <c r="G28" s="2">
        <f>$C28</f>
        <v>1</v>
      </c>
      <c r="H28" s="2">
        <f>$C28</f>
        <v>1</v>
      </c>
      <c r="I28" s="2">
        <f>IF($I$25=0," ",$C28)</f>
        <v>1</v>
      </c>
      <c r="J28" s="2">
        <f>IF($J$25=0," ",$C28)</f>
        <v>1</v>
      </c>
      <c r="K28" s="2">
        <f>IF($K$25=0," ",$C28)</f>
        <v>1</v>
      </c>
      <c r="L28" s="2">
        <f>IF($L$25=0," ",$C28)</f>
        <v>1</v>
      </c>
      <c r="M28" s="2">
        <f>IF($M$25=0," ",$C28)</f>
        <v>1</v>
      </c>
      <c r="N28" s="2">
        <f>IF($N$25=0," ",$C28)</f>
        <v>1</v>
      </c>
    </row>
    <row r="29" spans="2:14" x14ac:dyDescent="0.25">
      <c r="B29" s="10" t="s">
        <v>15</v>
      </c>
      <c r="C29" s="10">
        <f>IF(C18=10,1,IF(C18=8,1,IF(C18=6,1,IF(C18=4,0,0))))</f>
        <v>1</v>
      </c>
      <c r="E29" s="2">
        <f t="shared" si="0"/>
        <v>1</v>
      </c>
      <c r="F29" s="2">
        <f>$C29</f>
        <v>1</v>
      </c>
      <c r="G29" s="2">
        <f>$C29</f>
        <v>1</v>
      </c>
      <c r="H29" s="2">
        <f>$C29</f>
        <v>1</v>
      </c>
      <c r="I29" s="2">
        <f>IF($I$25=0," ",$C29)</f>
        <v>1</v>
      </c>
      <c r="J29" s="2">
        <f>IF($J$25=0," ",$C29)</f>
        <v>1</v>
      </c>
      <c r="K29" s="2">
        <f>IF($K$25=0," ",$C29)</f>
        <v>1</v>
      </c>
      <c r="L29" s="2">
        <f>IF($L$25=0," ",$C29)</f>
        <v>1</v>
      </c>
      <c r="M29" s="2">
        <f>IF($M$25=0," ",$C29)</f>
        <v>1</v>
      </c>
      <c r="N29" s="2">
        <f>IF($N$25=0," ",$C29)</f>
        <v>1</v>
      </c>
    </row>
    <row r="30" spans="2:14" x14ac:dyDescent="0.25">
      <c r="B30" s="10" t="s">
        <v>16</v>
      </c>
      <c r="C30" s="10">
        <f>IF(C18=10,1,IF(C18=8,1,IF(C18=6,1,IF(C18=4,0,0))))</f>
        <v>1</v>
      </c>
      <c r="E30" s="2">
        <f t="shared" si="0"/>
        <v>1</v>
      </c>
      <c r="F30" s="2">
        <f>$C30</f>
        <v>1</v>
      </c>
      <c r="G30" s="2">
        <f>$C30</f>
        <v>1</v>
      </c>
      <c r="H30" s="2">
        <f>$C30</f>
        <v>1</v>
      </c>
      <c r="I30" s="2">
        <f>IF($I$25=0," ",$C30)</f>
        <v>1</v>
      </c>
      <c r="J30" s="2">
        <f>IF($J$25=0," ",$C30)</f>
        <v>1</v>
      </c>
      <c r="K30" s="2">
        <f>IF($K$25=0," ",$C30)</f>
        <v>1</v>
      </c>
      <c r="L30" s="2">
        <f>IF($L$25=0," ",$C30)</f>
        <v>1</v>
      </c>
      <c r="M30" s="2">
        <f>IF($M$25=0," ",$C30)</f>
        <v>1</v>
      </c>
      <c r="N30" s="2">
        <f>IF($N$25=0," ",$C30)</f>
        <v>1</v>
      </c>
    </row>
    <row r="31" spans="2:14" x14ac:dyDescent="0.25">
      <c r="B31" s="10" t="s">
        <v>17</v>
      </c>
      <c r="C31" s="10">
        <f>IF(C18=10,1,IF(C18=8,1,IF(C18=6,0,IF(C18=4,0,0))))</f>
        <v>0</v>
      </c>
      <c r="E31" s="2">
        <f t="shared" si="0"/>
        <v>0</v>
      </c>
      <c r="F31" s="2">
        <f>$C31</f>
        <v>0</v>
      </c>
      <c r="G31" s="2">
        <f>$C31</f>
        <v>0</v>
      </c>
      <c r="H31" s="2">
        <f>$C31</f>
        <v>0</v>
      </c>
      <c r="I31" s="2">
        <f>IF($I$25=0," ",$C31)</f>
        <v>0</v>
      </c>
      <c r="J31" s="2">
        <f>IF($J$25=0," ",$C31)</f>
        <v>0</v>
      </c>
      <c r="K31" s="2">
        <f>IF($K$25=0," ",$C31)</f>
        <v>0</v>
      </c>
      <c r="L31" s="2">
        <f>IF($L$25=0," ",$C31)</f>
        <v>0</v>
      </c>
      <c r="M31" s="2">
        <f>IF($M$25=0," ",$C31)</f>
        <v>0</v>
      </c>
      <c r="N31" s="2">
        <f>IF($N$25=0," ",$C31)</f>
        <v>0</v>
      </c>
    </row>
    <row r="32" spans="2:14" x14ac:dyDescent="0.25">
      <c r="B32" s="10" t="s">
        <v>18</v>
      </c>
      <c r="C32" s="10">
        <f>IF(C18=10,1,IF(C18=8,1,IF(C18=6,0,IF(C18=4,0,0))))</f>
        <v>0</v>
      </c>
      <c r="E32" s="2">
        <f t="shared" si="0"/>
        <v>0</v>
      </c>
      <c r="F32" s="2">
        <f>$C32</f>
        <v>0</v>
      </c>
      <c r="G32" s="2">
        <f>$C32</f>
        <v>0</v>
      </c>
      <c r="H32" s="2">
        <f>$C32</f>
        <v>0</v>
      </c>
      <c r="I32" s="2">
        <f>IF($I$25=0," ",$C32)</f>
        <v>0</v>
      </c>
      <c r="J32" s="2">
        <f>IF($J$25=0," ",$C32)</f>
        <v>0</v>
      </c>
      <c r="K32" s="2">
        <f>IF($K$25=0," ",$C32)</f>
        <v>0</v>
      </c>
      <c r="L32" s="2">
        <f>IF($L$25=0," ",$C32)</f>
        <v>0</v>
      </c>
      <c r="M32" s="2">
        <f>IF($M$25=0," ",$C32)</f>
        <v>0</v>
      </c>
      <c r="N32" s="2">
        <f>IF($N$25=0," ",$C32)</f>
        <v>0</v>
      </c>
    </row>
    <row r="33" spans="2:2" x14ac:dyDescent="0.25">
      <c r="B33" s="3"/>
    </row>
    <row r="76" spans="4:4" x14ac:dyDescent="0.25">
      <c r="D76" s="29" t="s">
        <v>4</v>
      </c>
    </row>
  </sheetData>
  <mergeCells count="7">
    <mergeCell ref="D3:D8"/>
    <mergeCell ref="E2:F2"/>
    <mergeCell ref="G2:H2"/>
    <mergeCell ref="I2:J2"/>
    <mergeCell ref="K2:L2"/>
    <mergeCell ref="M2:N2"/>
    <mergeCell ref="O2:P2"/>
  </mergeCells>
  <dataValidations count="2">
    <dataValidation type="list" allowBlank="1" showInputMessage="1" showErrorMessage="1" sqref="F3:F8 N3:N8 J3:J8 L3:L8 P3:P8 H3:H8" xr:uid="{5A58FF33-E916-4E19-8A02-A1C18C616F0E}">
      <formula1>$B$26:$B$32</formula1>
    </dataValidation>
    <dataValidation type="list" allowBlank="1" showInputMessage="1" showErrorMessage="1" sqref="O3:O8 E3:E8 G3:G8 I3:I8 K3:K8 M3:M8" xr:uid="{93BC084F-3022-4E2D-BA9B-C964A9CF5CE6}">
      <formula1>$B$3:$B$12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tableauBonus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Ortega</dc:creator>
  <cp:lastModifiedBy>Vincent Ortega</cp:lastModifiedBy>
  <dcterms:created xsi:type="dcterms:W3CDTF">2021-01-22T20:38:45Z</dcterms:created>
  <dcterms:modified xsi:type="dcterms:W3CDTF">2021-01-22T22:56:46Z</dcterms:modified>
</cp:coreProperties>
</file>