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OLADJI Adama\Desktop\"/>
    </mc:Choice>
  </mc:AlternateContent>
  <bookViews>
    <workbookView xWindow="0" yWindow="0" windowWidth="24000" windowHeight="9285"/>
  </bookViews>
  <sheets>
    <sheet name="Feuil1" sheetId="1" r:id="rId1"/>
    <sheet name="Feuil2" sheetId="2" r:id="rId2"/>
  </sheets>
  <externalReferences>
    <externalReference r:id="rId3"/>
  </externalReferences>
  <definedNames>
    <definedName name="param_choix">[1]!Tableau7[item]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<sst xmlns="http://schemas.openxmlformats.org/spreadsheetml/2006/main" count="67" uniqueCount="30">
  <si>
    <t>Colonne1</t>
  </si>
  <si>
    <t>Colonne2</t>
  </si>
  <si>
    <t>janv-17</t>
  </si>
  <si>
    <t>févr-17</t>
  </si>
  <si>
    <t>mars-17</t>
  </si>
  <si>
    <t>avr-17</t>
  </si>
  <si>
    <t>mai-17</t>
  </si>
  <si>
    <t>juin-17</t>
  </si>
  <si>
    <t>juil-17</t>
  </si>
  <si>
    <t>août-17</t>
  </si>
  <si>
    <t>sept-17</t>
  </si>
  <si>
    <t>oct-17</t>
  </si>
  <si>
    <t>nov-17</t>
  </si>
  <si>
    <t>déc-17</t>
  </si>
  <si>
    <t>Designation</t>
  </si>
  <si>
    <t>Item</t>
  </si>
  <si>
    <t>ACH</t>
  </si>
  <si>
    <t>ETU</t>
  </si>
  <si>
    <t>INST</t>
  </si>
  <si>
    <t>SAL</t>
  </si>
  <si>
    <t>TAX</t>
  </si>
  <si>
    <t>CONST</t>
  </si>
  <si>
    <t>IMMO</t>
  </si>
  <si>
    <t>SOLDE INITIAL</t>
  </si>
  <si>
    <t xml:space="preserve">Achat </t>
  </si>
  <si>
    <t>Etude</t>
  </si>
  <si>
    <t xml:space="preserve">Installation </t>
  </si>
  <si>
    <t>Immobilisations</t>
  </si>
  <si>
    <t>Impôts et Taxes</t>
  </si>
  <si>
    <t>Construction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</si>
</sst>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22" formatCode="mmm\-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BA%20-%20Videos/mise%20en%20oeuvre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_base"/>
      <sheetName val="Feuil5"/>
      <sheetName val="Feuil4"/>
      <sheetName val="Resultat"/>
      <sheetName val="Result_vba"/>
      <sheetName val="Feuil1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2" displayName="Tableau2" ref="A1:N27" totalsRowCount="1" headerRowDxfId="3">
  <autoFilter ref="A1:N26"/>
  <tableColumns count="14">
    <tableColumn id="1" name="Colonne1"/>
    <tableColumn id="2" name="Colonne2"/>
    <tableColumn id="3" name="janv-17"/>
    <tableColumn id="4" name="févr-17"/>
    <tableColumn id="5" name="mars-17"/>
    <tableColumn id="6" name="avr-17"/>
    <tableColumn id="7" name="mai-17"/>
    <tableColumn id="8" name="juin-17"/>
    <tableColumn id="9" name="juil-17"/>
    <tableColumn id="10" name="août-17"/>
    <tableColumn id="11" name="sept-17"/>
    <tableColumn id="12" name="oct-17"/>
    <tableColumn id="13" name="nov-17"/>
    <tableColumn id="14" name="déc-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N8" totalsRowShown="0" headerRowDxfId="2">
  <autoFilter ref="A1:N8"/>
  <tableColumns count="14">
    <tableColumn id="1" name="Colonne1"/>
    <tableColumn id="2" name="Colonne2"/>
    <tableColumn id="3" name="janv-17" dataDxfId="1">
      <calculatedColumnFormula>SUMIFS([1]!Tableau2[janv-17],[1]!Tableau2[Colonne2],$B2,[1]!Tableau8[MOIS],C$1)</calculatedColumnFormula>
    </tableColumn>
    <tableColumn id="4" name="févr-17" dataDxfId="0">
      <calculatedColumnFormula>SUMIFS([1]!Tableau2[janv-17],[1]!Tableau2[Colonne2],$B2,[1]!Tableau8[MOIS],D$1)</calculatedColumnFormula>
    </tableColumn>
    <tableColumn id="5" name="mars-17"/>
    <tableColumn id="6" name="avr-17"/>
    <tableColumn id="7" name="mai-17"/>
    <tableColumn id="8" name="juin-17"/>
    <tableColumn id="9" name="juil-17"/>
    <tableColumn id="10" name="août-17"/>
    <tableColumn id="11" name="sept-17"/>
    <tableColumn id="12" name="oct-17"/>
    <tableColumn id="13" name="nov-17"/>
    <tableColumn id="14" name="déc-1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6"/>
  <sheetViews>
    <sheetView tabSelected="1" workbookViewId="0">
      <selection activeCell="O15" sqref="O15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t="s">
        <v>14</v>
      </c>
      <c r="B2" t="s">
        <v>15</v>
      </c>
      <c r="D2">
        <v>500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</row>
    <row r="3" spans="1:14" x14ac:dyDescent="0.25">
      <c r="B3" t="s">
        <v>16</v>
      </c>
      <c r="C3">
        <f>SUMIFS(Tableau2[janv-17],Tableau2[Colonne2],param_choix)</f>
        <v>-5465</v>
      </c>
      <c r="D3">
        <v>500</v>
      </c>
      <c r="E3">
        <v>0</v>
      </c>
      <c r="F3">
        <v>85442</v>
      </c>
      <c r="G3">
        <v>85442</v>
      </c>
      <c r="H3">
        <v>85442</v>
      </c>
      <c r="I3">
        <v>85442</v>
      </c>
      <c r="J3">
        <v>85442</v>
      </c>
      <c r="K3">
        <v>85442</v>
      </c>
      <c r="L3">
        <v>85442</v>
      </c>
      <c r="M3">
        <v>85442</v>
      </c>
      <c r="N3">
        <v>85442</v>
      </c>
    </row>
    <row r="4" spans="1:14" x14ac:dyDescent="0.25">
      <c r="B4" t="s">
        <v>17</v>
      </c>
      <c r="C4">
        <v>-15</v>
      </c>
      <c r="D4">
        <v>500</v>
      </c>
      <c r="E4">
        <v>0</v>
      </c>
      <c r="F4">
        <v>85442</v>
      </c>
      <c r="G4">
        <v>85442</v>
      </c>
      <c r="H4">
        <v>85442</v>
      </c>
      <c r="I4">
        <v>85442</v>
      </c>
      <c r="J4">
        <v>85442</v>
      </c>
      <c r="K4">
        <v>85442</v>
      </c>
      <c r="L4">
        <v>85442</v>
      </c>
      <c r="M4">
        <v>85442</v>
      </c>
      <c r="N4">
        <v>85442</v>
      </c>
    </row>
    <row r="5" spans="1:14" x14ac:dyDescent="0.25">
      <c r="B5" t="s">
        <v>17</v>
      </c>
      <c r="C5">
        <v>1500</v>
      </c>
      <c r="D5">
        <v>500</v>
      </c>
      <c r="E5">
        <v>0</v>
      </c>
      <c r="F5">
        <v>85442</v>
      </c>
      <c r="G5">
        <v>85442</v>
      </c>
      <c r="H5">
        <v>85442</v>
      </c>
      <c r="I5">
        <v>85442</v>
      </c>
      <c r="J5">
        <v>85442</v>
      </c>
      <c r="K5">
        <v>85442</v>
      </c>
      <c r="L5">
        <v>85442</v>
      </c>
      <c r="M5">
        <v>85442</v>
      </c>
      <c r="N5">
        <v>85442</v>
      </c>
    </row>
    <row r="6" spans="1:14" x14ac:dyDescent="0.25">
      <c r="B6" t="s">
        <v>17</v>
      </c>
      <c r="C6">
        <v>-6958</v>
      </c>
      <c r="D6">
        <v>500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 x14ac:dyDescent="0.25">
      <c r="B7" t="s">
        <v>17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 x14ac:dyDescent="0.25">
      <c r="B8" t="s">
        <v>17</v>
      </c>
      <c r="C8">
        <v>6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 x14ac:dyDescent="0.25">
      <c r="B9" t="s">
        <v>17</v>
      </c>
      <c r="C9">
        <v>2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x14ac:dyDescent="0.25">
      <c r="B10" t="s">
        <v>18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 x14ac:dyDescent="0.25">
      <c r="B11" t="s">
        <v>18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 x14ac:dyDescent="0.25">
      <c r="B12" t="s">
        <v>18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 x14ac:dyDescent="0.25">
      <c r="B13" t="s">
        <v>18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 x14ac:dyDescent="0.25">
      <c r="B14" t="s">
        <v>18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 x14ac:dyDescent="0.25">
      <c r="B15" t="s">
        <v>17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 x14ac:dyDescent="0.25">
      <c r="B16" t="s">
        <v>19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2:14" x14ac:dyDescent="0.25">
      <c r="B17" t="s">
        <v>19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2:14" x14ac:dyDescent="0.25">
      <c r="B18" t="s">
        <v>19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2:14" x14ac:dyDescent="0.25">
      <c r="B19" t="s">
        <v>20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2:14" x14ac:dyDescent="0.25">
      <c r="B20" t="s">
        <v>21</v>
      </c>
      <c r="C20">
        <v>0</v>
      </c>
      <c r="D20">
        <v>6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2:14" x14ac:dyDescent="0.25">
      <c r="B21" t="s">
        <v>21</v>
      </c>
      <c r="C21">
        <v>0</v>
      </c>
      <c r="D21">
        <v>6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2:14" x14ac:dyDescent="0.25">
      <c r="B22" t="s">
        <v>21</v>
      </c>
      <c r="C22">
        <v>0</v>
      </c>
      <c r="D22">
        <v>6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2:14" x14ac:dyDescent="0.25">
      <c r="B23" t="s">
        <v>20</v>
      </c>
      <c r="C23">
        <v>0</v>
      </c>
      <c r="D23">
        <v>6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2:14" x14ac:dyDescent="0.25">
      <c r="B24" t="s">
        <v>22</v>
      </c>
      <c r="C24">
        <v>0</v>
      </c>
      <c r="D24">
        <v>6</v>
      </c>
      <c r="E24">
        <v>5900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2:14" x14ac:dyDescent="0.25">
      <c r="B25" t="s">
        <v>22</v>
      </c>
      <c r="C25">
        <v>0</v>
      </c>
      <c r="D25">
        <v>6</v>
      </c>
      <c r="E25">
        <v>5900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2:14" x14ac:dyDescent="0.25">
      <c r="B26" t="s">
        <v>22</v>
      </c>
      <c r="C26">
        <v>0</v>
      </c>
      <c r="D26">
        <v>6</v>
      </c>
      <c r="E26">
        <v>5900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8"/>
  <sheetViews>
    <sheetView workbookViewId="0">
      <selection activeCell="E13" sqref="E13"/>
    </sheetView>
  </sheetViews>
  <sheetFormatPr baseColWidth="10" defaultRowHeight="15" x14ac:dyDescent="0.25"/>
  <cols>
    <col min="1" max="1" width="15.28515625" bestFit="1" customWidth="1"/>
  </cols>
  <sheetData>
    <row r="1" spans="1:14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t="s">
        <v>23</v>
      </c>
    </row>
    <row r="3" spans="1:14" x14ac:dyDescent="0.25">
      <c r="A3" t="s">
        <v>24</v>
      </c>
      <c r="B3" t="s">
        <v>16</v>
      </c>
    </row>
    <row r="4" spans="1:14" x14ac:dyDescent="0.25">
      <c r="A4" t="s">
        <v>25</v>
      </c>
      <c r="B4" t="s">
        <v>17</v>
      </c>
    </row>
    <row r="5" spans="1:14" x14ac:dyDescent="0.25">
      <c r="A5" t="s">
        <v>26</v>
      </c>
      <c r="B5" t="s">
        <v>18</v>
      </c>
    </row>
    <row r="6" spans="1:14" x14ac:dyDescent="0.25">
      <c r="A6" t="s">
        <v>27</v>
      </c>
      <c r="B6" t="s">
        <v>22</v>
      </c>
    </row>
    <row r="7" spans="1:14" x14ac:dyDescent="0.25">
      <c r="A7" t="s">
        <v>28</v>
      </c>
      <c r="B7" t="s">
        <v>20</v>
      </c>
    </row>
    <row r="8" spans="1:14" x14ac:dyDescent="0.25">
      <c r="A8" t="s">
        <v>29</v>
      </c>
      <c r="B8" t="s">
        <v>21</v>
      </c>
    </row>
  </sheetData>
  <dataValidations count="1">
    <dataValidation type="list" allowBlank="1" showInputMessage="1" showErrorMessage="1" sqref="B3">
      <formula1>param_choix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FOLADJI Adama</dc:creator>
  <cp:lastModifiedBy>FOLADJI Adama</cp:lastModifiedBy>
  <dcterms:created xsi:type="dcterms:W3CDTF">2017-04-05T08:23:31Z</dcterms:created>
  <dcterms:modified xsi:type="dcterms:W3CDTF">2017-04-05T09:01:22Z</dcterms:modified>
</cp:coreProperties>
</file>