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200" windowHeight="6945" activeTab="2"/>
  </bookViews>
  <sheets>
    <sheet name="Fichier source" sheetId="1" r:id="rId1"/>
    <sheet name="Information collaborateurs" sheetId="2" r:id="rId2"/>
    <sheet name="TCD" sheetId="3" r:id="rId3"/>
  </sheets>
  <definedNames>
    <definedName name="_xlnm._FilterDatabase" localSheetId="0" hidden="1">'Fichier source'!$A$1:$F$29</definedName>
    <definedName name="Segment_fonction">#N/A</definedName>
    <definedName name="Segment_Région">#N/A</definedName>
    <definedName name="Segment_unité_de_gestion">#N/A</definedName>
  </definedNames>
  <calcPr calcId="145621"/>
  <pivotCaches>
    <pivotCache cacheId="17" r:id="rId4"/>
  </pivotCaches>
  <extLst>
    <ext xmlns:x14="http://schemas.microsoft.com/office/spreadsheetml/2009/9/main" uri="{BBE1A952-AA13-448e-AADC-164F8A28A991}">
      <x14:slicerCaches>
        <x14:slicerCache r:id="rId5"/>
        <x14:slicerCache r:id="rId6"/>
        <x14:slicerCache r:id="rId7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3" i="3" l="1"/>
  <c r="G34" i="3"/>
  <c r="G35" i="3"/>
  <c r="G32" i="3"/>
</calcChain>
</file>

<file path=xl/sharedStrings.xml><?xml version="1.0" encoding="utf-8"?>
<sst xmlns="http://schemas.openxmlformats.org/spreadsheetml/2006/main" count="267" uniqueCount="89">
  <si>
    <t>numero dossier</t>
  </si>
  <si>
    <t>collaborateurs</t>
  </si>
  <si>
    <t>fonction</t>
  </si>
  <si>
    <t>unité de gestion</t>
  </si>
  <si>
    <t>Région</t>
  </si>
  <si>
    <t>2015TOU2092</t>
  </si>
  <si>
    <t>collab 1</t>
  </si>
  <si>
    <t>Expert</t>
  </si>
  <si>
    <t>Tour</t>
  </si>
  <si>
    <t>CPC</t>
  </si>
  <si>
    <t>2015TOU2090</t>
  </si>
  <si>
    <t>collab 2</t>
  </si>
  <si>
    <t>Chargé d'etudes</t>
  </si>
  <si>
    <t>2015TOU2088</t>
  </si>
  <si>
    <t>collab 3</t>
  </si>
  <si>
    <t>Orleans</t>
  </si>
  <si>
    <t>2015TOU2082</t>
  </si>
  <si>
    <t>collab 4</t>
  </si>
  <si>
    <t>2015TOU2080</t>
  </si>
  <si>
    <t>collab 5</t>
  </si>
  <si>
    <t>Niort</t>
  </si>
  <si>
    <t>2015TOU2077</t>
  </si>
  <si>
    <t>collab 6</t>
  </si>
  <si>
    <t>2015TOU2075</t>
  </si>
  <si>
    <t>collab 7</t>
  </si>
  <si>
    <t>Rouen</t>
  </si>
  <si>
    <t>GrandOuest</t>
  </si>
  <si>
    <t>2015TOU2071</t>
  </si>
  <si>
    <t>collab 8</t>
  </si>
  <si>
    <t>2015TOU2070</t>
  </si>
  <si>
    <t>collab 9</t>
  </si>
  <si>
    <t>Rennes</t>
  </si>
  <si>
    <t>2015TOU2064</t>
  </si>
  <si>
    <t>collab 10</t>
  </si>
  <si>
    <t>2015TOU2063</t>
  </si>
  <si>
    <t>collab 11</t>
  </si>
  <si>
    <t>Nantes</t>
  </si>
  <si>
    <t>2015TOU2062</t>
  </si>
  <si>
    <t>collab 12</t>
  </si>
  <si>
    <t>2015TOU2061</t>
  </si>
  <si>
    <t>collab 13</t>
  </si>
  <si>
    <t>Caen</t>
  </si>
  <si>
    <t>2015TOU2060</t>
  </si>
  <si>
    <t>collab 14</t>
  </si>
  <si>
    <t>Collaborateurs</t>
  </si>
  <si>
    <t>ETP</t>
  </si>
  <si>
    <t>Mission</t>
  </si>
  <si>
    <t>RC</t>
  </si>
  <si>
    <t>Audit</t>
  </si>
  <si>
    <t>RD</t>
  </si>
  <si>
    <t>AT</t>
  </si>
  <si>
    <t>2015TOU2093</t>
  </si>
  <si>
    <t>2015TOU2094</t>
  </si>
  <si>
    <t>2015TOU2095</t>
  </si>
  <si>
    <t>2015TOU2096</t>
  </si>
  <si>
    <t>2015TOU2097</t>
  </si>
  <si>
    <t>2015TOU2098</t>
  </si>
  <si>
    <t>2015TOU2099</t>
  </si>
  <si>
    <t>2015TOU2100</t>
  </si>
  <si>
    <t>2015TOU2101</t>
  </si>
  <si>
    <t>2015TOU2102</t>
  </si>
  <si>
    <t>2015TOU2103</t>
  </si>
  <si>
    <t>2015TOU2104</t>
  </si>
  <si>
    <t>2015TOU2105</t>
  </si>
  <si>
    <t>DO</t>
  </si>
  <si>
    <t>Étiquettes de lignes</t>
  </si>
  <si>
    <t>Total général</t>
  </si>
  <si>
    <t>région</t>
  </si>
  <si>
    <t>UG</t>
  </si>
  <si>
    <t>Nombre dossiers traités</t>
  </si>
  <si>
    <t>J'aimerai calculer la moyenne de dossiers traités par unité de gestion / région ( en fonction du flitre )</t>
  </si>
  <si>
    <t>= le nombre total des dossiers de la selection / le nombre d'ETP de la selection</t>
  </si>
  <si>
    <t>Exemple si je filtre sur la région CPC</t>
  </si>
  <si>
    <t>Nombre etp CPC = 5,4</t>
  </si>
  <si>
    <t>La moyenne des dossiers traités de la région CPC</t>
  </si>
  <si>
    <t>=12/5,4</t>
  </si>
  <si>
    <t xml:space="preserve">+  Affiner en calculant par exemple la moyenne des dossiers traités uniquement par les experts </t>
  </si>
  <si>
    <t>Comment integrer cette moyenne dans le TCD ?</t>
  </si>
  <si>
    <t>HELP SVP</t>
  </si>
  <si>
    <t>=le nombre de doosiers traité par les experts/ETP expert de la région</t>
  </si>
  <si>
    <t>Résultat souhaité 
de façon dynamique</t>
  </si>
  <si>
    <t>Moyenne</t>
  </si>
  <si>
    <t>La moyenne des dossiers traités par typologie de mission</t>
  </si>
  <si>
    <t xml:space="preserve">Objectif </t>
  </si>
  <si>
    <r>
      <t xml:space="preserve">Exemple en selectionnant :
- la région </t>
    </r>
    <r>
      <rPr>
        <b/>
        <sz val="11"/>
        <color rgb="FFFF0000"/>
        <rFont val="Calibri"/>
        <family val="2"/>
        <scheme val="minor"/>
      </rPr>
      <t>CPC</t>
    </r>
  </si>
  <si>
    <r>
      <t xml:space="preserve">- </t>
    </r>
    <r>
      <rPr>
        <b/>
        <sz val="11"/>
        <color rgb="FFFF0000"/>
        <rFont val="Calibri"/>
        <family val="2"/>
        <scheme val="minor"/>
      </rPr>
      <t>EXPERT</t>
    </r>
  </si>
  <si>
    <t>ETP des experts région CPC =3</t>
  </si>
  <si>
    <t>= nombre de dossiers / nbr etp</t>
  </si>
  <si>
    <t>Dommage ouvrage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</si>
</sst>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thin">
        <color rgb="FFC00000"/>
      </right>
      <top style="medium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medium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thin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thin">
        <color rgb="FFC00000"/>
      </bottom>
      <diagonal/>
    </border>
    <border>
      <left style="medium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thin">
        <color rgb="FFC00000"/>
      </right>
      <top style="thin">
        <color rgb="FFC00000"/>
      </top>
      <bottom style="medium">
        <color rgb="FFC00000"/>
      </bottom>
      <diagonal/>
    </border>
    <border>
      <left style="thin">
        <color rgb="FFC00000"/>
      </left>
      <right style="medium">
        <color rgb="FFC00000"/>
      </right>
      <top style="thin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quotePrefix="1"/>
    <xf numFmtId="0" fontId="1" fillId="0" borderId="0" xfId="0" applyFont="1"/>
    <xf numFmtId="0" fontId="0" fillId="0" borderId="2" xfId="0" applyBorder="1" applyAlignment="1">
      <alignment horizontal="center" vertical="center" wrapText="1"/>
    </xf>
    <xf numFmtId="0" fontId="1" fillId="3" borderId="2" xfId="0" applyFont="1" applyFill="1" applyBorder="1" applyAlignment="1">
      <alignment wrapText="1"/>
    </xf>
    <xf numFmtId="0" fontId="1" fillId="3" borderId="2" xfId="0" quotePrefix="1" applyFont="1" applyFill="1" applyBorder="1"/>
    <xf numFmtId="0" fontId="0" fillId="2" borderId="4" xfId="0" applyFill="1" applyBorder="1"/>
    <xf numFmtId="0" fontId="0" fillId="0" borderId="4" xfId="0" applyFont="1" applyBorder="1"/>
    <xf numFmtId="0" fontId="0" fillId="2" borderId="5" xfId="0" applyFill="1" applyBorder="1"/>
    <xf numFmtId="0" fontId="0" fillId="0" borderId="5" xfId="0" applyBorder="1"/>
    <xf numFmtId="0" fontId="0" fillId="2" borderId="3" xfId="0" applyFill="1" applyBorder="1"/>
    <xf numFmtId="0" fontId="0" fillId="0" borderId="3" xfId="0" applyFill="1" applyBorder="1"/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1" xfId="0" applyBorder="1" applyAlignment="1">
      <alignment horizontal="left"/>
    </xf>
    <xf numFmtId="0" fontId="1" fillId="3" borderId="0" xfId="0" applyFont="1" applyFill="1"/>
    <xf numFmtId="0" fontId="0" fillId="2" borderId="2" xfId="0" applyFill="1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1" fillId="0" borderId="0" xfId="0" quotePrefix="1" applyFont="1"/>
    <xf numFmtId="0" fontId="0" fillId="3" borderId="0" xfId="0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2" fontId="0" fillId="0" borderId="8" xfId="0" applyNumberForma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2" fontId="0" fillId="0" borderId="10" xfId="0" applyNumberFormat="1" applyBorder="1" applyAlignment="1">
      <alignment horizontal="center"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2" fontId="0" fillId="0" borderId="13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microsoft.com/office/2007/relationships/slicerCache" Target="slicerCaches/slicerCache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2.xml"/><Relationship Id="rId11" Type="http://schemas.openxmlformats.org/officeDocument/2006/relationships/calcChain" Target="calcChain.xml"/><Relationship Id="rId5" Type="http://schemas.microsoft.com/office/2007/relationships/slicerCache" Target="slicerCaches/slicerCache1.xml"/><Relationship Id="rId10" Type="http://schemas.openxmlformats.org/officeDocument/2006/relationships/sharedStrings" Target="sharedStrings.xml"/><Relationship Id="rId4" Type="http://schemas.openxmlformats.org/officeDocument/2006/relationships/pivotCacheDefinition" Target="pivotCache/pivotCacheDefinition1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0</xdr:row>
      <xdr:rowOff>38100</xdr:rowOff>
    </xdr:from>
    <xdr:to>
      <xdr:col>4</xdr:col>
      <xdr:colOff>370681</xdr:colOff>
      <xdr:row>6</xdr:row>
      <xdr:rowOff>50800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fonction">
              <a:extLst>
                <a:ext uri="{FF2B5EF4-FFF2-40B4-BE49-F238E27FC236}">
                  <a16:creationId xmlns:a16="http://schemas.microsoft.com/office/drawing/2014/main" xmlns="" id="{8F6CE15D-359F-455F-9882-A59D77964A4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fonc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324100" y="38100"/>
              <a:ext cx="1828800" cy="11080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6</xdr:col>
      <xdr:colOff>279400</xdr:colOff>
      <xdr:row>0</xdr:row>
      <xdr:rowOff>69850</xdr:rowOff>
    </xdr:from>
    <xdr:to>
      <xdr:col>8</xdr:col>
      <xdr:colOff>584200</xdr:colOff>
      <xdr:row>14</xdr:row>
      <xdr:rowOff>15875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unité de gestion">
              <a:extLst>
                <a:ext uri="{FF2B5EF4-FFF2-40B4-BE49-F238E27FC236}">
                  <a16:creationId xmlns:a16="http://schemas.microsoft.com/office/drawing/2014/main" xmlns="" id="{93E0B71D-3DA7-4DC8-B2DD-17BB3FC46241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unité de gest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161088" y="69850"/>
              <a:ext cx="1828800" cy="25019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4</xdr:col>
      <xdr:colOff>584200</xdr:colOff>
      <xdr:row>0</xdr:row>
      <xdr:rowOff>50801</xdr:rowOff>
    </xdr:from>
    <xdr:to>
      <xdr:col>6</xdr:col>
      <xdr:colOff>88900</xdr:colOff>
      <xdr:row>6</xdr:row>
      <xdr:rowOff>82551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Région">
              <a:extLst>
                <a:ext uri="{FF2B5EF4-FFF2-40B4-BE49-F238E27FC236}">
                  <a16:creationId xmlns:a16="http://schemas.microsoft.com/office/drawing/2014/main" xmlns="" id="{B4AB7312-3349-4697-8C47-8FDDB84D059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égion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235450" y="50801"/>
              <a:ext cx="1830388" cy="1127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Khalid Taoubane" refreshedDate="43265.052071064812" createdVersion="6" refreshedVersion="6" minRefreshableVersion="3" recordCount="31">
  <cacheSource type="worksheet">
    <worksheetSource ref="A1:F1048576" sheet="Fichier source"/>
  </cacheSource>
  <cacheFields count="6">
    <cacheField name="numero dossier" numFmtId="0">
      <sharedItems containsBlank="1"/>
    </cacheField>
    <cacheField name="collaborateurs" numFmtId="0">
      <sharedItems containsBlank="1"/>
    </cacheField>
    <cacheField name="fonction" numFmtId="0">
      <sharedItems containsBlank="1" count="3">
        <s v="Expert"/>
        <s v="Chargé d'etudes"/>
        <m/>
      </sharedItems>
    </cacheField>
    <cacheField name="unité de gestion" numFmtId="0">
      <sharedItems containsBlank="1" count="8">
        <s v="Tour"/>
        <s v="Rennes"/>
        <s v="Nantes"/>
        <s v="Caen"/>
        <s v="Orleans"/>
        <s v="Niort"/>
        <s v="Rouen"/>
        <m/>
      </sharedItems>
    </cacheField>
    <cacheField name="Région" numFmtId="0">
      <sharedItems containsBlank="1" count="3">
        <s v="CPC"/>
        <s v="GrandOuest"/>
        <m/>
      </sharedItems>
    </cacheField>
    <cacheField name="Mission" numFmtId="0">
      <sharedItems containsBlank="1" count="6">
        <s v="DO"/>
        <s v="RC"/>
        <s v="Audit"/>
        <s v="AT"/>
        <s v="RD"/>
        <m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1">
  <r>
    <s v="2015TOU2092"/>
    <s v="collab 1"/>
    <x v="0"/>
    <x v="0"/>
    <x v="0"/>
    <x v="0"/>
  </r>
  <r>
    <s v="2015TOU2092"/>
    <s v="collab 1"/>
    <x v="0"/>
    <x v="0"/>
    <x v="0"/>
    <x v="1"/>
  </r>
  <r>
    <s v="2015TOU2064"/>
    <s v="collab 10"/>
    <x v="1"/>
    <x v="1"/>
    <x v="1"/>
    <x v="2"/>
  </r>
  <r>
    <s v="2015TOU2101"/>
    <s v="collab 10"/>
    <x v="1"/>
    <x v="1"/>
    <x v="1"/>
    <x v="3"/>
  </r>
  <r>
    <s v="2015TOU2063"/>
    <s v="collab 11"/>
    <x v="0"/>
    <x v="2"/>
    <x v="1"/>
    <x v="4"/>
  </r>
  <r>
    <s v="2015TOU2102"/>
    <s v="collab 11"/>
    <x v="0"/>
    <x v="2"/>
    <x v="1"/>
    <x v="0"/>
  </r>
  <r>
    <s v="2015TOU2062"/>
    <s v="collab 12"/>
    <x v="1"/>
    <x v="2"/>
    <x v="1"/>
    <x v="3"/>
  </r>
  <r>
    <s v="2015TOU2103"/>
    <s v="collab 12"/>
    <x v="1"/>
    <x v="2"/>
    <x v="1"/>
    <x v="2"/>
  </r>
  <r>
    <s v="2015TOU2061"/>
    <s v="collab 13"/>
    <x v="0"/>
    <x v="3"/>
    <x v="1"/>
    <x v="0"/>
  </r>
  <r>
    <s v="2015TOU2104"/>
    <s v="collab 13"/>
    <x v="0"/>
    <x v="3"/>
    <x v="1"/>
    <x v="1"/>
  </r>
  <r>
    <s v="2015TOU2060"/>
    <s v="collab 14"/>
    <x v="1"/>
    <x v="3"/>
    <x v="1"/>
    <x v="2"/>
  </r>
  <r>
    <s v="2015TOU2105"/>
    <s v="collab 14"/>
    <x v="1"/>
    <x v="3"/>
    <x v="1"/>
    <x v="3"/>
  </r>
  <r>
    <s v="2015TOU2090"/>
    <s v="collab 2"/>
    <x v="1"/>
    <x v="0"/>
    <x v="0"/>
    <x v="4"/>
  </r>
  <r>
    <s v="2015TOU2093"/>
    <s v="collab 2"/>
    <x v="1"/>
    <x v="0"/>
    <x v="0"/>
    <x v="0"/>
  </r>
  <r>
    <s v="2015TOU2088"/>
    <s v="collab 3"/>
    <x v="0"/>
    <x v="4"/>
    <x v="0"/>
    <x v="3"/>
  </r>
  <r>
    <s v="2015TOU2094"/>
    <s v="collab 3"/>
    <x v="0"/>
    <x v="4"/>
    <x v="0"/>
    <x v="2"/>
  </r>
  <r>
    <s v="2015TOU2082"/>
    <s v="collab 4"/>
    <x v="1"/>
    <x v="4"/>
    <x v="0"/>
    <x v="0"/>
  </r>
  <r>
    <s v="2015TOU2095"/>
    <s v="collab 4"/>
    <x v="1"/>
    <x v="4"/>
    <x v="0"/>
    <x v="1"/>
  </r>
  <r>
    <s v="2015TOU2080"/>
    <s v="collab 5"/>
    <x v="0"/>
    <x v="5"/>
    <x v="0"/>
    <x v="2"/>
  </r>
  <r>
    <s v="2015TOU2096"/>
    <s v="collab 5"/>
    <x v="0"/>
    <x v="5"/>
    <x v="0"/>
    <x v="3"/>
  </r>
  <r>
    <s v="2015TOU2077"/>
    <s v="collab 6"/>
    <x v="1"/>
    <x v="5"/>
    <x v="0"/>
    <x v="4"/>
  </r>
  <r>
    <s v="2015TOU2097"/>
    <s v="collab 6"/>
    <x v="1"/>
    <x v="5"/>
    <x v="0"/>
    <x v="0"/>
  </r>
  <r>
    <s v="2015TOU2075"/>
    <s v="collab 7"/>
    <x v="0"/>
    <x v="6"/>
    <x v="1"/>
    <x v="3"/>
  </r>
  <r>
    <s v="2015TOU2098"/>
    <s v="collab 7"/>
    <x v="0"/>
    <x v="6"/>
    <x v="1"/>
    <x v="2"/>
  </r>
  <r>
    <s v="2015TOU2071"/>
    <s v="collab 8"/>
    <x v="1"/>
    <x v="6"/>
    <x v="1"/>
    <x v="0"/>
  </r>
  <r>
    <s v="2015TOU2099"/>
    <s v="collab 8"/>
    <x v="1"/>
    <x v="6"/>
    <x v="1"/>
    <x v="1"/>
  </r>
  <r>
    <s v="2015TOU2070"/>
    <s v="collab 9"/>
    <x v="0"/>
    <x v="1"/>
    <x v="1"/>
    <x v="2"/>
  </r>
  <r>
    <s v="2015TOU2100"/>
    <s v="collab 9"/>
    <x v="0"/>
    <x v="1"/>
    <x v="1"/>
    <x v="3"/>
  </r>
  <r>
    <m/>
    <m/>
    <x v="2"/>
    <x v="7"/>
    <x v="2"/>
    <x v="5"/>
  </r>
  <r>
    <m/>
    <m/>
    <x v="2"/>
    <x v="7"/>
    <x v="2"/>
    <x v="5"/>
  </r>
  <r>
    <m/>
    <m/>
    <x v="2"/>
    <x v="7"/>
    <x v="2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17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D12:E17" firstHeaderRow="1" firstDataRow="1" firstDataCol="1"/>
  <pivotFields count="6">
    <pivotField dataField="1" subtotalTop="0" showAll="0"/>
    <pivotField subtotalTop="0" showAll="0"/>
    <pivotField subtotalTop="0" showAll="0">
      <items count="4">
        <item h="1" x="1"/>
        <item x="0"/>
        <item h="1" x="2"/>
        <item t="default"/>
      </items>
    </pivotField>
    <pivotField subtotalTop="0" showAll="0">
      <items count="9">
        <item x="3"/>
        <item x="2"/>
        <item x="5"/>
        <item x="4"/>
        <item x="1"/>
        <item x="6"/>
        <item x="0"/>
        <item x="7"/>
        <item t="default"/>
      </items>
    </pivotField>
    <pivotField subtotalTop="0" showAll="0">
      <items count="4">
        <item x="0"/>
        <item h="1" x="1"/>
        <item h="1" x="2"/>
        <item t="default"/>
      </items>
    </pivotField>
    <pivotField axis="axisRow" subtotalTop="0" showAll="0">
      <items count="7">
        <item x="3"/>
        <item x="2"/>
        <item x="0"/>
        <item x="1"/>
        <item x="4"/>
        <item x="5"/>
        <item t="default"/>
      </items>
    </pivotField>
  </pivotFields>
  <rowFields count="1">
    <field x="5"/>
  </rowFields>
  <rowItems count="5">
    <i>
      <x/>
    </i>
    <i>
      <x v="1"/>
    </i>
    <i>
      <x v="2"/>
    </i>
    <i>
      <x v="3"/>
    </i>
    <i t="grand">
      <x/>
    </i>
  </rowItems>
  <colItems count="1">
    <i/>
  </colItems>
  <dataFields count="1">
    <dataField name="Nombre dossiers traités" fld="0" subtotal="count" baseField="5" baseItem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fonction" sourceName="fonction">
  <pivotTables>
    <pivotTable tabId="3" name="Tableau croisé dynamique2"/>
  </pivotTables>
  <data>
    <tabular pivotCacheId="1">
      <items count="3">
        <i x="1"/>
        <i x="0" s="1"/>
        <i x="2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unité_de_gestion" sourceName="unité de gestion">
  <pivotTables>
    <pivotTable tabId="3" name="Tableau croisé dynamique2"/>
  </pivotTables>
  <data>
    <tabular pivotCacheId="1">
      <items count="8">
        <i x="5" s="1"/>
        <i x="4" s="1"/>
        <i x="0" s="1"/>
        <i x="3" s="1" nd="1"/>
        <i x="2" s="1" nd="1"/>
        <i x="1" s="1" nd="1"/>
        <i x="6" s="1" nd="1"/>
        <i x="7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Région" sourceName="Région">
  <pivotTables>
    <pivotTable tabId="3" name="Tableau croisé dynamique2"/>
  </pivotTables>
  <data>
    <tabular pivotCacheId="1">
      <items count="3">
        <i x="0" s="1"/>
        <i x="1"/>
        <i x="2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fonction" cache="Segment_fonction" caption="fonction" rowHeight="241300"/>
  <slicer name="unité de gestion" cache="Segment_unité_de_gestion" caption="unité de gestion" rowHeight="241300"/>
  <slicer name="Région" cache="Segment_Région" caption="Région" rowHeight="241300"/>
</slicer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workbookViewId="0">
      <selection activeCell="J7" sqref="J7"/>
    </sheetView>
  </sheetViews>
  <sheetFormatPr baseColWidth="10" defaultRowHeight="15" x14ac:dyDescent="0.25"/>
  <cols>
    <col min="1" max="1" width="20.28515625" customWidth="1"/>
    <col min="2" max="2" width="22" customWidth="1"/>
    <col min="4" max="4" width="20" customWidth="1"/>
    <col min="5" max="5" width="15.42578125" customWidth="1"/>
  </cols>
  <sheetData>
    <row r="1" spans="1:6" x14ac:dyDescent="0.25">
      <c r="A1" s="11" t="s">
        <v>0</v>
      </c>
      <c r="B1" s="15" t="s">
        <v>46</v>
      </c>
      <c r="C1" s="13" t="s">
        <v>1</v>
      </c>
      <c r="D1" s="1" t="s">
        <v>2</v>
      </c>
      <c r="E1" s="1" t="s">
        <v>3</v>
      </c>
      <c r="F1" s="1" t="s">
        <v>4</v>
      </c>
    </row>
    <row r="2" spans="1:6" x14ac:dyDescent="0.25">
      <c r="A2" s="12" t="s">
        <v>5</v>
      </c>
      <c r="B2" s="16" t="s">
        <v>88</v>
      </c>
      <c r="C2" s="14" t="s">
        <v>6</v>
      </c>
      <c r="D2" s="2" t="s">
        <v>7</v>
      </c>
      <c r="E2" s="2" t="s">
        <v>8</v>
      </c>
      <c r="F2" s="2" t="s">
        <v>9</v>
      </c>
    </row>
    <row r="3" spans="1:6" x14ac:dyDescent="0.25">
      <c r="A3" s="12" t="s">
        <v>5</v>
      </c>
      <c r="B3" s="16" t="s">
        <v>47</v>
      </c>
      <c r="C3" s="14" t="s">
        <v>6</v>
      </c>
      <c r="D3" s="2" t="s">
        <v>7</v>
      </c>
      <c r="E3" s="2" t="s">
        <v>8</v>
      </c>
      <c r="F3" s="2" t="s">
        <v>9</v>
      </c>
    </row>
    <row r="4" spans="1:6" x14ac:dyDescent="0.25">
      <c r="A4" s="12" t="s">
        <v>32</v>
      </c>
      <c r="B4" s="16" t="s">
        <v>48</v>
      </c>
      <c r="C4" s="14" t="s">
        <v>33</v>
      </c>
      <c r="D4" s="2" t="s">
        <v>12</v>
      </c>
      <c r="E4" s="2" t="s">
        <v>31</v>
      </c>
      <c r="F4" s="2" t="s">
        <v>26</v>
      </c>
    </row>
    <row r="5" spans="1:6" x14ac:dyDescent="0.25">
      <c r="A5" s="12" t="s">
        <v>59</v>
      </c>
      <c r="B5" s="16" t="s">
        <v>50</v>
      </c>
      <c r="C5" s="14" t="s">
        <v>33</v>
      </c>
      <c r="D5" s="2" t="s">
        <v>12</v>
      </c>
      <c r="E5" s="2" t="s">
        <v>31</v>
      </c>
      <c r="F5" s="2" t="s">
        <v>26</v>
      </c>
    </row>
    <row r="6" spans="1:6" x14ac:dyDescent="0.25">
      <c r="A6" s="12" t="s">
        <v>34</v>
      </c>
      <c r="B6" s="16" t="s">
        <v>49</v>
      </c>
      <c r="C6" s="14" t="s">
        <v>35</v>
      </c>
      <c r="D6" s="2" t="s">
        <v>7</v>
      </c>
      <c r="E6" s="2" t="s">
        <v>36</v>
      </c>
      <c r="F6" s="2" t="s">
        <v>26</v>
      </c>
    </row>
    <row r="7" spans="1:6" x14ac:dyDescent="0.25">
      <c r="A7" s="12" t="s">
        <v>60</v>
      </c>
      <c r="B7" s="16" t="s">
        <v>88</v>
      </c>
      <c r="C7" s="14" t="s">
        <v>35</v>
      </c>
      <c r="D7" s="2" t="s">
        <v>7</v>
      </c>
      <c r="E7" s="2" t="s">
        <v>36</v>
      </c>
      <c r="F7" s="2" t="s">
        <v>26</v>
      </c>
    </row>
    <row r="8" spans="1:6" x14ac:dyDescent="0.25">
      <c r="A8" s="12" t="s">
        <v>37</v>
      </c>
      <c r="B8" s="16" t="s">
        <v>50</v>
      </c>
      <c r="C8" s="14" t="s">
        <v>38</v>
      </c>
      <c r="D8" s="2" t="s">
        <v>12</v>
      </c>
      <c r="E8" s="2" t="s">
        <v>36</v>
      </c>
      <c r="F8" s="2" t="s">
        <v>26</v>
      </c>
    </row>
    <row r="9" spans="1:6" x14ac:dyDescent="0.25">
      <c r="A9" s="12" t="s">
        <v>61</v>
      </c>
      <c r="B9" s="16" t="s">
        <v>48</v>
      </c>
      <c r="C9" s="14" t="s">
        <v>38</v>
      </c>
      <c r="D9" s="2" t="s">
        <v>12</v>
      </c>
      <c r="E9" s="2" t="s">
        <v>36</v>
      </c>
      <c r="F9" s="2" t="s">
        <v>26</v>
      </c>
    </row>
    <row r="10" spans="1:6" x14ac:dyDescent="0.25">
      <c r="A10" s="12" t="s">
        <v>39</v>
      </c>
      <c r="B10" s="16" t="s">
        <v>88</v>
      </c>
      <c r="C10" s="14" t="s">
        <v>40</v>
      </c>
      <c r="D10" s="2" t="s">
        <v>7</v>
      </c>
      <c r="E10" s="2" t="s">
        <v>41</v>
      </c>
      <c r="F10" s="2" t="s">
        <v>26</v>
      </c>
    </row>
    <row r="11" spans="1:6" x14ac:dyDescent="0.25">
      <c r="A11" s="12" t="s">
        <v>62</v>
      </c>
      <c r="B11" s="16" t="s">
        <v>47</v>
      </c>
      <c r="C11" s="14" t="s">
        <v>40</v>
      </c>
      <c r="D11" s="2" t="s">
        <v>7</v>
      </c>
      <c r="E11" s="2" t="s">
        <v>41</v>
      </c>
      <c r="F11" s="2" t="s">
        <v>26</v>
      </c>
    </row>
    <row r="12" spans="1:6" x14ac:dyDescent="0.25">
      <c r="A12" s="12" t="s">
        <v>42</v>
      </c>
      <c r="B12" s="16" t="s">
        <v>48</v>
      </c>
      <c r="C12" s="14" t="s">
        <v>43</v>
      </c>
      <c r="D12" s="2" t="s">
        <v>12</v>
      </c>
      <c r="E12" s="2" t="s">
        <v>41</v>
      </c>
      <c r="F12" s="2" t="s">
        <v>26</v>
      </c>
    </row>
    <row r="13" spans="1:6" x14ac:dyDescent="0.25">
      <c r="A13" s="12" t="s">
        <v>63</v>
      </c>
      <c r="B13" s="16" t="s">
        <v>50</v>
      </c>
      <c r="C13" s="14" t="s">
        <v>43</v>
      </c>
      <c r="D13" s="2" t="s">
        <v>12</v>
      </c>
      <c r="E13" s="2" t="s">
        <v>41</v>
      </c>
      <c r="F13" s="2" t="s">
        <v>26</v>
      </c>
    </row>
    <row r="14" spans="1:6" x14ac:dyDescent="0.25">
      <c r="A14" s="12" t="s">
        <v>10</v>
      </c>
      <c r="B14" s="16" t="s">
        <v>49</v>
      </c>
      <c r="C14" s="14" t="s">
        <v>11</v>
      </c>
      <c r="D14" s="2" t="s">
        <v>12</v>
      </c>
      <c r="E14" s="2" t="s">
        <v>8</v>
      </c>
      <c r="F14" s="2" t="s">
        <v>9</v>
      </c>
    </row>
    <row r="15" spans="1:6" x14ac:dyDescent="0.25">
      <c r="A15" s="12" t="s">
        <v>51</v>
      </c>
      <c r="B15" s="16" t="s">
        <v>88</v>
      </c>
      <c r="C15" s="14" t="s">
        <v>11</v>
      </c>
      <c r="D15" s="2" t="s">
        <v>12</v>
      </c>
      <c r="E15" s="2" t="s">
        <v>8</v>
      </c>
      <c r="F15" s="2" t="s">
        <v>9</v>
      </c>
    </row>
    <row r="16" spans="1:6" x14ac:dyDescent="0.25">
      <c r="A16" s="12" t="s">
        <v>13</v>
      </c>
      <c r="B16" s="16" t="s">
        <v>50</v>
      </c>
      <c r="C16" s="14" t="s">
        <v>14</v>
      </c>
      <c r="D16" s="2" t="s">
        <v>7</v>
      </c>
      <c r="E16" s="2" t="s">
        <v>15</v>
      </c>
      <c r="F16" s="2" t="s">
        <v>9</v>
      </c>
    </row>
    <row r="17" spans="1:6" x14ac:dyDescent="0.25">
      <c r="A17" s="12" t="s">
        <v>52</v>
      </c>
      <c r="B17" s="16" t="s">
        <v>48</v>
      </c>
      <c r="C17" s="14" t="s">
        <v>14</v>
      </c>
      <c r="D17" s="2" t="s">
        <v>7</v>
      </c>
      <c r="E17" s="2" t="s">
        <v>15</v>
      </c>
      <c r="F17" s="2" t="s">
        <v>9</v>
      </c>
    </row>
    <row r="18" spans="1:6" x14ac:dyDescent="0.25">
      <c r="A18" s="12" t="s">
        <v>16</v>
      </c>
      <c r="B18" s="16" t="s">
        <v>88</v>
      </c>
      <c r="C18" s="14" t="s">
        <v>17</v>
      </c>
      <c r="D18" s="2" t="s">
        <v>12</v>
      </c>
      <c r="E18" s="2" t="s">
        <v>15</v>
      </c>
      <c r="F18" s="2" t="s">
        <v>9</v>
      </c>
    </row>
    <row r="19" spans="1:6" x14ac:dyDescent="0.25">
      <c r="A19" s="12" t="s">
        <v>53</v>
      </c>
      <c r="B19" s="16" t="s">
        <v>47</v>
      </c>
      <c r="C19" s="14" t="s">
        <v>17</v>
      </c>
      <c r="D19" s="2" t="s">
        <v>12</v>
      </c>
      <c r="E19" s="2" t="s">
        <v>15</v>
      </c>
      <c r="F19" s="2" t="s">
        <v>9</v>
      </c>
    </row>
    <row r="20" spans="1:6" x14ac:dyDescent="0.25">
      <c r="A20" s="12" t="s">
        <v>18</v>
      </c>
      <c r="B20" s="16" t="s">
        <v>48</v>
      </c>
      <c r="C20" s="14" t="s">
        <v>19</v>
      </c>
      <c r="D20" s="2" t="s">
        <v>7</v>
      </c>
      <c r="E20" s="2" t="s">
        <v>20</v>
      </c>
      <c r="F20" s="2" t="s">
        <v>9</v>
      </c>
    </row>
    <row r="21" spans="1:6" x14ac:dyDescent="0.25">
      <c r="A21" s="12" t="s">
        <v>54</v>
      </c>
      <c r="B21" s="16" t="s">
        <v>50</v>
      </c>
      <c r="C21" s="14" t="s">
        <v>19</v>
      </c>
      <c r="D21" s="2" t="s">
        <v>7</v>
      </c>
      <c r="E21" s="2" t="s">
        <v>20</v>
      </c>
      <c r="F21" s="2" t="s">
        <v>9</v>
      </c>
    </row>
    <row r="22" spans="1:6" x14ac:dyDescent="0.25">
      <c r="A22" s="12" t="s">
        <v>21</v>
      </c>
      <c r="B22" s="16" t="s">
        <v>49</v>
      </c>
      <c r="C22" s="14" t="s">
        <v>22</v>
      </c>
      <c r="D22" s="2" t="s">
        <v>12</v>
      </c>
      <c r="E22" s="2" t="s">
        <v>20</v>
      </c>
      <c r="F22" s="2" t="s">
        <v>9</v>
      </c>
    </row>
    <row r="23" spans="1:6" x14ac:dyDescent="0.25">
      <c r="A23" s="12" t="s">
        <v>55</v>
      </c>
      <c r="B23" s="16" t="s">
        <v>88</v>
      </c>
      <c r="C23" s="14" t="s">
        <v>22</v>
      </c>
      <c r="D23" s="2" t="s">
        <v>12</v>
      </c>
      <c r="E23" s="2" t="s">
        <v>20</v>
      </c>
      <c r="F23" s="2" t="s">
        <v>9</v>
      </c>
    </row>
    <row r="24" spans="1:6" x14ac:dyDescent="0.25">
      <c r="A24" s="12" t="s">
        <v>23</v>
      </c>
      <c r="B24" s="16" t="s">
        <v>50</v>
      </c>
      <c r="C24" s="14" t="s">
        <v>24</v>
      </c>
      <c r="D24" s="2" t="s">
        <v>7</v>
      </c>
      <c r="E24" s="2" t="s">
        <v>25</v>
      </c>
      <c r="F24" s="2" t="s">
        <v>26</v>
      </c>
    </row>
    <row r="25" spans="1:6" x14ac:dyDescent="0.25">
      <c r="A25" s="12" t="s">
        <v>56</v>
      </c>
      <c r="B25" s="16" t="s">
        <v>48</v>
      </c>
      <c r="C25" s="14" t="s">
        <v>24</v>
      </c>
      <c r="D25" s="2" t="s">
        <v>7</v>
      </c>
      <c r="E25" s="2" t="s">
        <v>25</v>
      </c>
      <c r="F25" s="2" t="s">
        <v>26</v>
      </c>
    </row>
    <row r="26" spans="1:6" x14ac:dyDescent="0.25">
      <c r="A26" s="12" t="s">
        <v>27</v>
      </c>
      <c r="B26" s="16" t="s">
        <v>88</v>
      </c>
      <c r="C26" s="14" t="s">
        <v>28</v>
      </c>
      <c r="D26" s="2" t="s">
        <v>12</v>
      </c>
      <c r="E26" s="2" t="s">
        <v>25</v>
      </c>
      <c r="F26" s="2" t="s">
        <v>26</v>
      </c>
    </row>
    <row r="27" spans="1:6" x14ac:dyDescent="0.25">
      <c r="A27" s="12" t="s">
        <v>57</v>
      </c>
      <c r="B27" s="16" t="s">
        <v>47</v>
      </c>
      <c r="C27" s="14" t="s">
        <v>28</v>
      </c>
      <c r="D27" s="2" t="s">
        <v>12</v>
      </c>
      <c r="E27" s="2" t="s">
        <v>25</v>
      </c>
      <c r="F27" s="2" t="s">
        <v>26</v>
      </c>
    </row>
    <row r="28" spans="1:6" x14ac:dyDescent="0.25">
      <c r="A28" s="12" t="s">
        <v>29</v>
      </c>
      <c r="B28" s="16" t="s">
        <v>48</v>
      </c>
      <c r="C28" s="14" t="s">
        <v>30</v>
      </c>
      <c r="D28" s="2" t="s">
        <v>7</v>
      </c>
      <c r="E28" s="2" t="s">
        <v>31</v>
      </c>
      <c r="F28" s="2" t="s">
        <v>26</v>
      </c>
    </row>
    <row r="29" spans="1:6" x14ac:dyDescent="0.25">
      <c r="A29" s="12" t="s">
        <v>58</v>
      </c>
      <c r="B29" s="16" t="s">
        <v>50</v>
      </c>
      <c r="C29" s="14" t="s">
        <v>30</v>
      </c>
      <c r="D29" s="2" t="s">
        <v>7</v>
      </c>
      <c r="E29" s="2" t="s">
        <v>31</v>
      </c>
      <c r="F29" s="2" t="s">
        <v>26</v>
      </c>
    </row>
  </sheetData>
  <autoFilter ref="A1:F29"/>
  <sortState ref="A2:G30">
    <sortCondition ref="C2:C30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>
      <selection activeCell="F22" sqref="F22"/>
    </sheetView>
  </sheetViews>
  <sheetFormatPr baseColWidth="10" defaultRowHeight="15" x14ac:dyDescent="0.25"/>
  <cols>
    <col min="1" max="1" width="13.28515625" customWidth="1"/>
    <col min="3" max="3" width="23.85546875" customWidth="1"/>
  </cols>
  <sheetData>
    <row r="1" spans="1:5" x14ac:dyDescent="0.25">
      <c r="A1" s="1" t="s">
        <v>44</v>
      </c>
      <c r="B1" s="1" t="s">
        <v>45</v>
      </c>
      <c r="C1" s="1" t="s">
        <v>2</v>
      </c>
      <c r="D1" s="1" t="s">
        <v>67</v>
      </c>
      <c r="E1" s="1" t="s">
        <v>68</v>
      </c>
    </row>
    <row r="2" spans="1:5" x14ac:dyDescent="0.25">
      <c r="A2" s="2" t="s">
        <v>6</v>
      </c>
      <c r="B2" s="2">
        <v>1</v>
      </c>
      <c r="C2" s="2" t="s">
        <v>7</v>
      </c>
      <c r="D2" s="2" t="s">
        <v>9</v>
      </c>
      <c r="E2" s="2" t="s">
        <v>8</v>
      </c>
    </row>
    <row r="3" spans="1:5" x14ac:dyDescent="0.25">
      <c r="A3" s="2" t="s">
        <v>11</v>
      </c>
      <c r="B3" s="2">
        <v>1</v>
      </c>
      <c r="C3" s="2" t="s">
        <v>12</v>
      </c>
      <c r="D3" s="2" t="s">
        <v>9</v>
      </c>
      <c r="E3" s="2" t="s">
        <v>8</v>
      </c>
    </row>
    <row r="4" spans="1:5" x14ac:dyDescent="0.25">
      <c r="A4" s="2" t="s">
        <v>14</v>
      </c>
      <c r="B4" s="2">
        <v>1</v>
      </c>
      <c r="C4" s="2" t="s">
        <v>7</v>
      </c>
      <c r="D4" s="2" t="s">
        <v>9</v>
      </c>
      <c r="E4" s="2" t="s">
        <v>15</v>
      </c>
    </row>
    <row r="5" spans="1:5" x14ac:dyDescent="0.25">
      <c r="A5" s="2" t="s">
        <v>17</v>
      </c>
      <c r="B5" s="2">
        <v>0.4</v>
      </c>
      <c r="C5" s="2" t="s">
        <v>12</v>
      </c>
      <c r="D5" s="2" t="s">
        <v>9</v>
      </c>
      <c r="E5" s="2" t="s">
        <v>15</v>
      </c>
    </row>
    <row r="6" spans="1:5" x14ac:dyDescent="0.25">
      <c r="A6" s="2" t="s">
        <v>19</v>
      </c>
      <c r="B6" s="2">
        <v>1</v>
      </c>
      <c r="C6" s="2" t="s">
        <v>7</v>
      </c>
      <c r="D6" s="2" t="s">
        <v>9</v>
      </c>
      <c r="E6" s="2" t="s">
        <v>20</v>
      </c>
    </row>
    <row r="7" spans="1:5" x14ac:dyDescent="0.25">
      <c r="A7" s="2" t="s">
        <v>22</v>
      </c>
      <c r="B7" s="2">
        <v>1</v>
      </c>
      <c r="C7" s="2" t="s">
        <v>12</v>
      </c>
      <c r="D7" s="2" t="s">
        <v>9</v>
      </c>
      <c r="E7" s="2" t="s">
        <v>20</v>
      </c>
    </row>
    <row r="8" spans="1:5" x14ac:dyDescent="0.25">
      <c r="A8" s="2" t="s">
        <v>24</v>
      </c>
      <c r="B8" s="2">
        <v>1</v>
      </c>
      <c r="C8" s="2" t="s">
        <v>7</v>
      </c>
      <c r="D8" s="2" t="s">
        <v>26</v>
      </c>
      <c r="E8" s="2" t="s">
        <v>25</v>
      </c>
    </row>
    <row r="9" spans="1:5" x14ac:dyDescent="0.25">
      <c r="A9" s="2" t="s">
        <v>28</v>
      </c>
      <c r="B9" s="2">
        <v>0.8</v>
      </c>
      <c r="C9" s="2" t="s">
        <v>12</v>
      </c>
      <c r="D9" s="2" t="s">
        <v>26</v>
      </c>
      <c r="E9" s="2" t="s">
        <v>25</v>
      </c>
    </row>
    <row r="10" spans="1:5" x14ac:dyDescent="0.25">
      <c r="A10" s="2" t="s">
        <v>30</v>
      </c>
      <c r="B10" s="2">
        <v>1</v>
      </c>
      <c r="C10" s="2" t="s">
        <v>7</v>
      </c>
      <c r="D10" s="2" t="s">
        <v>26</v>
      </c>
      <c r="E10" s="2" t="s">
        <v>31</v>
      </c>
    </row>
    <row r="11" spans="1:5" x14ac:dyDescent="0.25">
      <c r="A11" s="2" t="s">
        <v>33</v>
      </c>
      <c r="B11" s="2">
        <v>1</v>
      </c>
      <c r="C11" s="2" t="s">
        <v>12</v>
      </c>
      <c r="D11" s="2" t="s">
        <v>26</v>
      </c>
      <c r="E11" s="2" t="s">
        <v>31</v>
      </c>
    </row>
    <row r="12" spans="1:5" x14ac:dyDescent="0.25">
      <c r="A12" s="2" t="s">
        <v>35</v>
      </c>
      <c r="B12" s="2">
        <v>1</v>
      </c>
      <c r="C12" s="2" t="s">
        <v>7</v>
      </c>
      <c r="D12" s="2" t="s">
        <v>26</v>
      </c>
      <c r="E12" s="2" t="s">
        <v>36</v>
      </c>
    </row>
    <row r="13" spans="1:5" x14ac:dyDescent="0.25">
      <c r="A13" s="2" t="s">
        <v>38</v>
      </c>
      <c r="B13" s="2">
        <v>1</v>
      </c>
      <c r="C13" s="2" t="s">
        <v>12</v>
      </c>
      <c r="D13" s="2" t="s">
        <v>26</v>
      </c>
      <c r="E13" s="2" t="s">
        <v>36</v>
      </c>
    </row>
    <row r="14" spans="1:5" x14ac:dyDescent="0.25">
      <c r="A14" s="2" t="s">
        <v>40</v>
      </c>
      <c r="B14" s="2">
        <v>1</v>
      </c>
      <c r="C14" s="2" t="s">
        <v>7</v>
      </c>
      <c r="D14" s="2" t="s">
        <v>26</v>
      </c>
      <c r="E14" s="2" t="s">
        <v>41</v>
      </c>
    </row>
    <row r="15" spans="1:5" x14ac:dyDescent="0.25">
      <c r="A15" s="2" t="s">
        <v>43</v>
      </c>
      <c r="B15" s="2">
        <v>0.4</v>
      </c>
      <c r="C15" s="2" t="s">
        <v>12</v>
      </c>
      <c r="D15" s="2" t="s">
        <v>26</v>
      </c>
      <c r="E15" s="2" t="s">
        <v>41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B12:N36"/>
  <sheetViews>
    <sheetView tabSelected="1" zoomScale="80" zoomScaleNormal="80" workbookViewId="0">
      <selection activeCell="A4" sqref="A4"/>
    </sheetView>
  </sheetViews>
  <sheetFormatPr baseColWidth="10" defaultRowHeight="15" x14ac:dyDescent="0.25"/>
  <cols>
    <col min="2" max="2" width="20.140625" customWidth="1"/>
    <col min="4" max="4" width="21.5703125" bestFit="1" customWidth="1"/>
    <col min="5" max="5" width="22.42578125" customWidth="1"/>
    <col min="10" max="10" width="20.85546875" customWidth="1"/>
  </cols>
  <sheetData>
    <row r="12" spans="4:5" x14ac:dyDescent="0.25">
      <c r="D12" s="4" t="s">
        <v>65</v>
      </c>
      <c r="E12" t="s">
        <v>69</v>
      </c>
    </row>
    <row r="13" spans="4:5" ht="14.45" x14ac:dyDescent="0.35">
      <c r="D13" s="5" t="s">
        <v>50</v>
      </c>
      <c r="E13" s="3">
        <v>2</v>
      </c>
    </row>
    <row r="14" spans="4:5" ht="14.45" x14ac:dyDescent="0.35">
      <c r="D14" s="5" t="s">
        <v>48</v>
      </c>
      <c r="E14" s="3">
        <v>2</v>
      </c>
    </row>
    <row r="15" spans="4:5" ht="14.45" x14ac:dyDescent="0.35">
      <c r="D15" s="5" t="s">
        <v>64</v>
      </c>
      <c r="E15" s="3">
        <v>1</v>
      </c>
    </row>
    <row r="16" spans="4:5" ht="14.45" x14ac:dyDescent="0.35">
      <c r="D16" s="5" t="s">
        <v>47</v>
      </c>
      <c r="E16" s="3">
        <v>1</v>
      </c>
    </row>
    <row r="17" spans="2:11" x14ac:dyDescent="0.25">
      <c r="D17" s="5" t="s">
        <v>66</v>
      </c>
      <c r="E17" s="3">
        <v>6</v>
      </c>
      <c r="G17" t="s">
        <v>70</v>
      </c>
    </row>
    <row r="18" spans="2:11" x14ac:dyDescent="0.25">
      <c r="H18" s="6" t="s">
        <v>71</v>
      </c>
    </row>
    <row r="20" spans="2:11" x14ac:dyDescent="0.25">
      <c r="G20" t="s">
        <v>72</v>
      </c>
      <c r="J20" t="s">
        <v>73</v>
      </c>
    </row>
    <row r="21" spans="2:11" x14ac:dyDescent="0.25">
      <c r="G21" t="s">
        <v>74</v>
      </c>
      <c r="K21" s="6" t="s">
        <v>75</v>
      </c>
    </row>
    <row r="22" spans="2:11" x14ac:dyDescent="0.25">
      <c r="H22" s="6" t="s">
        <v>76</v>
      </c>
    </row>
    <row r="23" spans="2:11" x14ac:dyDescent="0.25">
      <c r="H23" s="6" t="s">
        <v>79</v>
      </c>
    </row>
    <row r="25" spans="2:11" ht="14.45" x14ac:dyDescent="0.35">
      <c r="F25" s="7" t="s">
        <v>78</v>
      </c>
      <c r="G25" t="s">
        <v>77</v>
      </c>
    </row>
    <row r="28" spans="2:11" ht="15.75" thickBot="1" x14ac:dyDescent="0.3"/>
    <row r="29" spans="2:11" ht="45.75" customHeight="1" thickBot="1" x14ac:dyDescent="0.3">
      <c r="B29" s="9" t="s">
        <v>84</v>
      </c>
      <c r="D29" s="8" t="s">
        <v>80</v>
      </c>
      <c r="F29" s="22" t="s">
        <v>86</v>
      </c>
      <c r="G29" s="23"/>
      <c r="H29" s="24"/>
    </row>
    <row r="30" spans="2:11" ht="15.75" thickBot="1" x14ac:dyDescent="0.3">
      <c r="B30" s="10" t="s">
        <v>85</v>
      </c>
    </row>
    <row r="31" spans="2:11" ht="15.75" thickBot="1" x14ac:dyDescent="0.3">
      <c r="D31" s="26" t="s">
        <v>46</v>
      </c>
      <c r="E31" s="26" t="s">
        <v>69</v>
      </c>
      <c r="F31" s="26" t="s">
        <v>45</v>
      </c>
      <c r="G31" s="27" t="s">
        <v>81</v>
      </c>
    </row>
    <row r="32" spans="2:11" ht="15.75" thickBot="1" x14ac:dyDescent="0.3">
      <c r="D32" s="17" t="s">
        <v>50</v>
      </c>
      <c r="E32" s="28">
        <v>2</v>
      </c>
      <c r="F32" s="29">
        <v>3</v>
      </c>
      <c r="G32" s="30">
        <f>E32/F32</f>
        <v>0.66666666666666663</v>
      </c>
      <c r="I32" s="21" t="s">
        <v>83</v>
      </c>
    </row>
    <row r="33" spans="4:14" x14ac:dyDescent="0.25">
      <c r="D33" s="18" t="s">
        <v>48</v>
      </c>
      <c r="E33" s="31">
        <v>2</v>
      </c>
      <c r="F33" s="32">
        <v>3</v>
      </c>
      <c r="G33" s="33">
        <f t="shared" ref="G33:G35" si="0">E33/F33</f>
        <v>0.66666666666666663</v>
      </c>
      <c r="I33" s="20" t="s">
        <v>82</v>
      </c>
      <c r="J33" s="20"/>
      <c r="K33" s="20"/>
      <c r="L33" s="20"/>
      <c r="M33" s="20"/>
      <c r="N33" s="20"/>
    </row>
    <row r="34" spans="4:14" x14ac:dyDescent="0.25">
      <c r="D34" s="18" t="s">
        <v>64</v>
      </c>
      <c r="E34" s="31">
        <v>1</v>
      </c>
      <c r="F34" s="32">
        <v>3</v>
      </c>
      <c r="G34" s="33">
        <f t="shared" si="0"/>
        <v>0.33333333333333331</v>
      </c>
      <c r="I34" s="25" t="s">
        <v>87</v>
      </c>
      <c r="J34" s="7"/>
      <c r="K34" s="7"/>
    </row>
    <row r="35" spans="4:14" ht="15.75" thickBot="1" x14ac:dyDescent="0.3">
      <c r="D35" s="19" t="s">
        <v>47</v>
      </c>
      <c r="E35" s="34">
        <v>1</v>
      </c>
      <c r="F35" s="35">
        <v>3</v>
      </c>
      <c r="G35" s="36">
        <f t="shared" si="0"/>
        <v>0.33333333333333331</v>
      </c>
    </row>
    <row r="36" spans="4:14" x14ac:dyDescent="0.25">
      <c r="D36" s="5"/>
      <c r="E36" s="3"/>
    </row>
  </sheetData>
  <pageMargins left="0.7" right="0.7" top="0.75" bottom="0.75" header="0.3" footer="0.3"/>
  <pageSetup paperSize="9" orientation="portrait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Fichier source</vt:lpstr>
      <vt:lpstr>Information collaborateurs</vt:lpstr>
      <vt:lpstr>TCD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Khalid Taoubane</dc:creator>
  <cp:lastModifiedBy>Mouradi, Samira</cp:lastModifiedBy>
  <dcterms:created xsi:type="dcterms:W3CDTF">2018-06-13T22:52:50Z</dcterms:created>
  <dcterms:modified xsi:type="dcterms:W3CDTF">2018-06-14T12:40:40Z</dcterms:modified>
</cp:coreProperties>
</file>