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Base de données" sheetId="1" r:id="rId1"/>
    <sheet name="Suivi budget" sheetId="2" r:id="rId2"/>
    <sheet name="Extractio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D3" i="2" s="1"/>
  <c r="C4" i="2"/>
  <c r="D4" i="2" s="1"/>
  <c r="C5" i="2"/>
  <c r="D5" i="2" s="1"/>
  <c r="C6" i="2"/>
  <c r="D6" i="2" s="1"/>
  <c r="C7" i="2"/>
  <c r="D7" i="2" s="1"/>
  <c r="C8" i="2"/>
  <c r="D8" i="2" s="1"/>
  <c r="C9" i="2"/>
  <c r="D9" i="2" s="1"/>
  <c r="C2" i="2"/>
  <c r="D2" i="2" s="1"/>
</calcChain>
</file>

<file path=xl/comments1.xml><?xml version="1.0" encoding="utf-8"?>
<comments xmlns="http://schemas.openxmlformats.org/spreadsheetml/2006/main">
  <authors>
    <author>Auteur</author>
  </authors>
  <commentList>
    <comment ref="D1" authorId="0" shapeId="0">
      <text>
        <r>
          <rPr>
            <b/>
            <sz val="9"/>
            <color indexed="81"/>
            <rFont val="Tahoma"/>
            <charset val="1"/>
          </rPr>
          <t>La fameuse colonne avec des codes dont j'ai besoin … et d'autres pas ...</t>
        </r>
      </text>
    </comment>
    <comment ref="AK1" authorId="0" shapeId="0">
      <text>
        <r>
          <rPr>
            <b/>
            <sz val="9"/>
            <color indexed="81"/>
            <rFont val="Tahoma"/>
            <charset val="1"/>
          </rPr>
          <t>Filtre 2 sur un code unique (pour l'exemple 0123QS21)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D1" authorId="0" shapeId="0">
      <text>
        <r>
          <rPr>
            <b/>
            <sz val="9"/>
            <color indexed="81"/>
            <rFont val="Tahoma"/>
            <charset val="1"/>
          </rPr>
          <t>La fameuse colonne avec des codes dont j'ai besoin … et d'autres pas ...</t>
        </r>
      </text>
    </comment>
    <comment ref="AK1" authorId="0" shapeId="0">
      <text>
        <r>
          <rPr>
            <b/>
            <sz val="9"/>
            <color indexed="81"/>
            <rFont val="Tahoma"/>
            <charset val="1"/>
          </rPr>
          <t>Filtre 2 sur un code unique (pour l'exemple 0123QS21)</t>
        </r>
      </text>
    </comment>
  </commentList>
</comments>
</file>

<file path=xl/sharedStrings.xml><?xml version="1.0" encoding="utf-8"?>
<sst xmlns="http://schemas.openxmlformats.org/spreadsheetml/2006/main" count="863" uniqueCount="137">
  <si>
    <t>date fichier</t>
  </si>
  <si>
    <t>gestion</t>
  </si>
  <si>
    <t>mois</t>
  </si>
  <si>
    <t>code_suppleant</t>
  </si>
  <si>
    <t>code_soussuppleance</t>
  </si>
  <si>
    <t>num_dossier</t>
  </si>
  <si>
    <t>type_dossier</t>
  </si>
  <si>
    <t>SI source</t>
  </si>
  <si>
    <t>ID SI source</t>
  </si>
  <si>
    <t>Online/Offline</t>
  </si>
  <si>
    <t>Urgent</t>
  </si>
  <si>
    <t>code_imputation</t>
  </si>
  <si>
    <t>autorite</t>
  </si>
  <si>
    <t>activite</t>
  </si>
  <si>
    <t>date_creation</t>
  </si>
  <si>
    <t>depart</t>
  </si>
  <si>
    <t>arrivee</t>
  </si>
  <si>
    <t>num_commande</t>
  </si>
  <si>
    <t>date_emi</t>
  </si>
  <si>
    <t>date_enga</t>
  </si>
  <si>
    <t>montant</t>
  </si>
  <si>
    <t>etat</t>
  </si>
  <si>
    <t>num_facture</t>
  </si>
  <si>
    <t>type_facture</t>
  </si>
  <si>
    <t>date</t>
  </si>
  <si>
    <t>date_h_certif</t>
  </si>
  <si>
    <t>date_liquidation</t>
  </si>
  <si>
    <t>date_mandat</t>
  </si>
  <si>
    <t>num_mandat</t>
  </si>
  <si>
    <t>montant_f</t>
  </si>
  <si>
    <t>observations</t>
  </si>
  <si>
    <t>pvoya</t>
  </si>
  <si>
    <t>type_voya</t>
  </si>
  <si>
    <t>enga_gouv</t>
  </si>
  <si>
    <t>enga_unite</t>
  </si>
  <si>
    <t>enga_annee</t>
  </si>
  <si>
    <t>chorus</t>
  </si>
  <si>
    <t>centre de cout</t>
  </si>
  <si>
    <t>PCE</t>
  </si>
  <si>
    <t>code_engagement_sslt</t>
  </si>
  <si>
    <t>code_dom_fonctionnel</t>
  </si>
  <si>
    <t>code_prog_financement</t>
  </si>
  <si>
    <t>dossier duplique</t>
  </si>
  <si>
    <t>dossier initial</t>
  </si>
  <si>
    <t>code marche engage</t>
  </si>
  <si>
    <t>code marche facture</t>
  </si>
  <si>
    <t>mt engage</t>
  </si>
  <si>
    <t>mt mandate</t>
  </si>
  <si>
    <t>75015CA</t>
  </si>
  <si>
    <t>Z</t>
  </si>
  <si>
    <t>RUH</t>
  </si>
  <si>
    <t>On</t>
  </si>
  <si>
    <t>Non</t>
  </si>
  <si>
    <t>France</t>
  </si>
  <si>
    <t>Belgique</t>
  </si>
  <si>
    <t>543216</t>
  </si>
  <si>
    <t>F</t>
  </si>
  <si>
    <t>Pas de commentaires</t>
  </si>
  <si>
    <t>I</t>
  </si>
  <si>
    <t>0123QS21</t>
  </si>
  <si>
    <t>DBZ</t>
  </si>
  <si>
    <t>456TRE</t>
  </si>
  <si>
    <t>0124fggh</t>
  </si>
  <si>
    <t>non</t>
  </si>
  <si>
    <t>29240CM</t>
  </si>
  <si>
    <t>02V</t>
  </si>
  <si>
    <t>543217</t>
  </si>
  <si>
    <t>YOTA</t>
  </si>
  <si>
    <t>654GER</t>
  </si>
  <si>
    <t>543218</t>
  </si>
  <si>
    <t>0123RV99</t>
  </si>
  <si>
    <t>GOYA</t>
  </si>
  <si>
    <t>321FUB</t>
  </si>
  <si>
    <t>543219</t>
  </si>
  <si>
    <t>A</t>
  </si>
  <si>
    <t>543220</t>
  </si>
  <si>
    <t>ATNEGRS</t>
  </si>
  <si>
    <t>02A</t>
  </si>
  <si>
    <t>543221</t>
  </si>
  <si>
    <t>00800DC</t>
  </si>
  <si>
    <t>543222</t>
  </si>
  <si>
    <t>00484DT</t>
  </si>
  <si>
    <t>543223</t>
  </si>
  <si>
    <t>M</t>
  </si>
  <si>
    <t>75460SI</t>
  </si>
  <si>
    <t>543224</t>
  </si>
  <si>
    <t>543225</t>
  </si>
  <si>
    <t>02E</t>
  </si>
  <si>
    <t>543226</t>
  </si>
  <si>
    <t>00462BE</t>
  </si>
  <si>
    <t>543227</t>
  </si>
  <si>
    <t>543228</t>
  </si>
  <si>
    <t>543229</t>
  </si>
  <si>
    <t>00869AD</t>
  </si>
  <si>
    <t>543230</t>
  </si>
  <si>
    <t>543231</t>
  </si>
  <si>
    <t>543232</t>
  </si>
  <si>
    <t>543233</t>
  </si>
  <si>
    <t>543234</t>
  </si>
  <si>
    <t>543235</t>
  </si>
  <si>
    <t>543236</t>
  </si>
  <si>
    <t>543237</t>
  </si>
  <si>
    <t>543238</t>
  </si>
  <si>
    <t>543239</t>
  </si>
  <si>
    <t>543240</t>
  </si>
  <si>
    <t>543241</t>
  </si>
  <si>
    <t>543242</t>
  </si>
  <si>
    <t>543243</t>
  </si>
  <si>
    <t>543244</t>
  </si>
  <si>
    <t>543245</t>
  </si>
  <si>
    <t>543246</t>
  </si>
  <si>
    <t>543247</t>
  </si>
  <si>
    <t>543248</t>
  </si>
  <si>
    <t>543249</t>
  </si>
  <si>
    <t>543250</t>
  </si>
  <si>
    <t>543251</t>
  </si>
  <si>
    <t>543252</t>
  </si>
  <si>
    <t>543253</t>
  </si>
  <si>
    <t>543254</t>
  </si>
  <si>
    <t>543255</t>
  </si>
  <si>
    <t>75700GS</t>
  </si>
  <si>
    <t>01C</t>
  </si>
  <si>
    <t>543256</t>
  </si>
  <si>
    <t>543257</t>
  </si>
  <si>
    <t>543258</t>
  </si>
  <si>
    <t>543259</t>
  </si>
  <si>
    <t>543260</t>
  </si>
  <si>
    <t>543261</t>
  </si>
  <si>
    <t>543262</t>
  </si>
  <si>
    <t>code suppleant</t>
  </si>
  <si>
    <t>Allocation</t>
  </si>
  <si>
    <t>Disponible</t>
  </si>
  <si>
    <t>% disponible</t>
  </si>
  <si>
    <t>00864BI</t>
  </si>
  <si>
    <t>67071AT</t>
  </si>
  <si>
    <t>y'a d'autres codes après</t>
  </si>
  <si>
    <t>sur cette feuille, l'extraction donne uniquement les données filtrer de la 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</si>
</sst>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quotePrefix="1"/>
    <xf numFmtId="0" fontId="3" fillId="2" borderId="1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0" fillId="0" borderId="3" xfId="0" applyFill="1" applyBorder="1"/>
    <xf numFmtId="44" fontId="0" fillId="5" borderId="3" xfId="1" applyFont="1" applyFill="1" applyBorder="1"/>
    <xf numFmtId="10" fontId="0" fillId="0" borderId="3" xfId="2" applyNumberFormat="1" applyFont="1" applyBorder="1"/>
  </cellXfs>
  <cellStyles count="3">
    <cellStyle name="Monétaire" xfId="1" builtinId="4"/>
    <cellStyle name="Normal" xfId="0" builtinId="0"/>
    <cellStyle name="Pourcentage" xfId="2" builtinId="5"/>
  </cellStyles>
  <dxfs count="8">
    <dxf>
      <font>
        <color theme="0"/>
      </font>
    </dxf>
    <dxf>
      <fill>
        <patternFill>
          <bgColor rgb="FF00B05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48"/>
  <sheetViews>
    <sheetView workbookViewId="0"/>
  </sheetViews>
  <sheetFormatPr baseColWidth="10" defaultColWidth="9.140625" defaultRowHeight="15" x14ac:dyDescent="0.25"/>
  <cols>
    <col min="1" max="1" width="15.7109375" bestFit="1" customWidth="1"/>
    <col min="2" max="2" width="7.5703125" bestFit="1" customWidth="1"/>
    <col min="3" max="3" width="5.28515625" bestFit="1" customWidth="1"/>
    <col min="4" max="4" width="15.140625" bestFit="1" customWidth="1"/>
    <col min="5" max="5" width="20.5703125" bestFit="1" customWidth="1"/>
    <col min="6" max="7" width="12.42578125" bestFit="1" customWidth="1"/>
    <col min="8" max="8" width="8.85546875" bestFit="1" customWidth="1"/>
    <col min="9" max="9" width="11.140625" bestFit="1" customWidth="1"/>
    <col min="10" max="10" width="14.140625" bestFit="1" customWidth="1"/>
    <col min="11" max="11" width="7" bestFit="1" customWidth="1"/>
    <col min="12" max="12" width="16.28515625" bestFit="1" customWidth="1"/>
    <col min="13" max="13" width="8.140625" bestFit="1" customWidth="1"/>
    <col min="14" max="14" width="7.5703125" bestFit="1" customWidth="1"/>
    <col min="15" max="15" width="13.28515625" bestFit="1" customWidth="1"/>
    <col min="16" max="16" width="6.85546875" bestFit="1" customWidth="1"/>
    <col min="17" max="17" width="8.85546875" bestFit="1" customWidth="1"/>
    <col min="18" max="18" width="15.85546875" bestFit="1" customWidth="1"/>
    <col min="19" max="20" width="10.7109375" bestFit="1" customWidth="1"/>
    <col min="21" max="21" width="8.5703125" bestFit="1" customWidth="1"/>
    <col min="22" max="22" width="4.5703125" bestFit="1" customWidth="1"/>
    <col min="23" max="24" width="12.28515625" bestFit="1" customWidth="1"/>
    <col min="25" max="25" width="5" bestFit="1" customWidth="1"/>
    <col min="26" max="26" width="12.85546875" bestFit="1" customWidth="1"/>
    <col min="27" max="27" width="15.7109375" bestFit="1" customWidth="1"/>
    <col min="28" max="29" width="12.7109375" bestFit="1" customWidth="1"/>
    <col min="30" max="30" width="10.28515625" bestFit="1" customWidth="1"/>
    <col min="31" max="31" width="20" bestFit="1" customWidth="1"/>
    <col min="32" max="32" width="6.28515625" bestFit="1" customWidth="1"/>
    <col min="33" max="33" width="10.140625" bestFit="1" customWidth="1"/>
    <col min="34" max="34" width="10.5703125" bestFit="1" customWidth="1"/>
    <col min="35" max="35" width="11" bestFit="1" customWidth="1"/>
    <col min="36" max="36" width="11.85546875" bestFit="1" customWidth="1"/>
    <col min="37" max="37" width="9.42578125" bestFit="1" customWidth="1"/>
    <col min="38" max="38" width="13.7109375" bestFit="1" customWidth="1"/>
    <col min="39" max="39" width="11" bestFit="1" customWidth="1"/>
    <col min="40" max="40" width="21.7109375" bestFit="1" customWidth="1"/>
    <col min="41" max="41" width="21.85546875" bestFit="1" customWidth="1"/>
    <col min="42" max="42" width="22.85546875" bestFit="1" customWidth="1"/>
    <col min="43" max="43" width="15.85546875" bestFit="1" customWidth="1"/>
    <col min="44" max="44" width="13" bestFit="1" customWidth="1"/>
    <col min="45" max="45" width="19.28515625" bestFit="1" customWidth="1"/>
    <col min="46" max="46" width="19.140625" bestFit="1" customWidth="1"/>
    <col min="47" max="47" width="10.285156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2">
        <v>45629.367361111108</v>
      </c>
      <c r="B2">
        <v>2020</v>
      </c>
      <c r="C2">
        <v>8</v>
      </c>
      <c r="D2" t="s">
        <v>48</v>
      </c>
      <c r="E2" s="2"/>
      <c r="F2">
        <v>9512457</v>
      </c>
      <c r="G2" t="s">
        <v>49</v>
      </c>
      <c r="H2" t="s">
        <v>50</v>
      </c>
      <c r="J2" t="s">
        <v>51</v>
      </c>
      <c r="K2" t="s">
        <v>52</v>
      </c>
      <c r="N2">
        <v>1</v>
      </c>
      <c r="O2" s="1">
        <v>44070.366666666669</v>
      </c>
      <c r="P2" t="s">
        <v>53</v>
      </c>
      <c r="Q2" t="s">
        <v>54</v>
      </c>
      <c r="R2">
        <v>9512457</v>
      </c>
      <c r="S2" s="1">
        <v>44070.366666666669</v>
      </c>
      <c r="T2" s="1">
        <v>44070</v>
      </c>
      <c r="U2">
        <v>120.5</v>
      </c>
      <c r="V2">
        <v>7</v>
      </c>
      <c r="W2" s="3" t="s">
        <v>55</v>
      </c>
      <c r="X2" t="s">
        <v>56</v>
      </c>
      <c r="Z2" s="1">
        <v>44075.348611111112</v>
      </c>
      <c r="AD2">
        <v>120.5</v>
      </c>
      <c r="AE2" t="s">
        <v>57</v>
      </c>
      <c r="AG2" t="s">
        <v>58</v>
      </c>
      <c r="AK2" t="s">
        <v>59</v>
      </c>
      <c r="AL2" t="s">
        <v>60</v>
      </c>
      <c r="AM2">
        <v>6184100000</v>
      </c>
      <c r="AN2" t="s">
        <v>61</v>
      </c>
      <c r="AO2">
        <v>154578</v>
      </c>
      <c r="AP2" t="s">
        <v>62</v>
      </c>
      <c r="AQ2" t="s">
        <v>63</v>
      </c>
      <c r="AU2">
        <v>120.5</v>
      </c>
      <c r="AV2">
        <v>120.5</v>
      </c>
    </row>
    <row r="3" spans="1:48" x14ac:dyDescent="0.25">
      <c r="A3" s="2">
        <v>45629.367361111108</v>
      </c>
      <c r="B3">
        <v>2020</v>
      </c>
      <c r="C3">
        <v>8</v>
      </c>
      <c r="D3" t="s">
        <v>64</v>
      </c>
      <c r="E3" s="2" t="s">
        <v>65</v>
      </c>
      <c r="F3">
        <v>9512458</v>
      </c>
      <c r="G3" t="s">
        <v>49</v>
      </c>
      <c r="H3" t="s">
        <v>50</v>
      </c>
      <c r="J3" t="s">
        <v>51</v>
      </c>
      <c r="K3" t="s">
        <v>52</v>
      </c>
      <c r="N3">
        <v>2</v>
      </c>
      <c r="O3" s="1">
        <v>44071</v>
      </c>
      <c r="P3" t="s">
        <v>53</v>
      </c>
      <c r="Q3" t="s">
        <v>54</v>
      </c>
      <c r="R3">
        <v>9512458</v>
      </c>
      <c r="S3" s="1">
        <v>44071</v>
      </c>
      <c r="T3" s="1">
        <v>44070</v>
      </c>
      <c r="U3">
        <v>121.5</v>
      </c>
      <c r="V3">
        <v>7</v>
      </c>
      <c r="W3" s="3" t="s">
        <v>66</v>
      </c>
      <c r="X3" t="s">
        <v>56</v>
      </c>
      <c r="Z3" s="1">
        <v>44074.349305555559</v>
      </c>
      <c r="AD3">
        <v>121.5</v>
      </c>
      <c r="AE3" t="s">
        <v>57</v>
      </c>
      <c r="AG3" t="s">
        <v>58</v>
      </c>
      <c r="AK3" t="s">
        <v>59</v>
      </c>
      <c r="AL3" t="s">
        <v>67</v>
      </c>
      <c r="AM3">
        <v>6184100000</v>
      </c>
      <c r="AN3" t="s">
        <v>68</v>
      </c>
      <c r="AO3">
        <v>154579</v>
      </c>
      <c r="AP3" t="s">
        <v>62</v>
      </c>
      <c r="AQ3" t="s">
        <v>63</v>
      </c>
      <c r="AU3">
        <v>121.5</v>
      </c>
      <c r="AV3">
        <v>121.5</v>
      </c>
    </row>
    <row r="4" spans="1:48" x14ac:dyDescent="0.25">
      <c r="A4" s="2">
        <v>45629.367361111108</v>
      </c>
      <c r="B4">
        <v>2020</v>
      </c>
      <c r="C4">
        <v>8</v>
      </c>
      <c r="D4" t="s">
        <v>48</v>
      </c>
      <c r="F4">
        <v>9512459</v>
      </c>
      <c r="G4" t="s">
        <v>49</v>
      </c>
      <c r="H4" t="s">
        <v>50</v>
      </c>
      <c r="J4" t="s">
        <v>51</v>
      </c>
      <c r="K4" t="s">
        <v>52</v>
      </c>
      <c r="N4">
        <v>3</v>
      </c>
      <c r="O4" s="1">
        <v>44072</v>
      </c>
      <c r="P4" t="s">
        <v>53</v>
      </c>
      <c r="Q4" t="s">
        <v>54</v>
      </c>
      <c r="R4">
        <v>9512459</v>
      </c>
      <c r="S4" s="1">
        <v>44072</v>
      </c>
      <c r="T4" s="1">
        <v>44070</v>
      </c>
      <c r="U4">
        <v>122.5</v>
      </c>
      <c r="V4">
        <v>7</v>
      </c>
      <c r="W4" s="3" t="s">
        <v>69</v>
      </c>
      <c r="X4" t="s">
        <v>56</v>
      </c>
      <c r="Z4" s="1">
        <v>44075.348611111112</v>
      </c>
      <c r="AD4">
        <v>122.5</v>
      </c>
      <c r="AE4" t="s">
        <v>57</v>
      </c>
      <c r="AG4" t="s">
        <v>58</v>
      </c>
      <c r="AK4" t="s">
        <v>70</v>
      </c>
      <c r="AL4" t="s">
        <v>71</v>
      </c>
      <c r="AM4">
        <v>6184100000</v>
      </c>
      <c r="AN4" t="s">
        <v>72</v>
      </c>
      <c r="AO4">
        <v>154580</v>
      </c>
      <c r="AP4" t="s">
        <v>62</v>
      </c>
      <c r="AQ4" t="s">
        <v>63</v>
      </c>
      <c r="AU4">
        <v>122.5</v>
      </c>
      <c r="AV4">
        <v>122.5</v>
      </c>
    </row>
    <row r="5" spans="1:48" x14ac:dyDescent="0.25">
      <c r="A5" s="2">
        <v>45629.367361111108</v>
      </c>
      <c r="B5">
        <v>2020</v>
      </c>
      <c r="C5">
        <v>8</v>
      </c>
      <c r="D5" t="s">
        <v>48</v>
      </c>
      <c r="F5">
        <v>9512460</v>
      </c>
      <c r="G5" t="s">
        <v>49</v>
      </c>
      <c r="H5" t="s">
        <v>50</v>
      </c>
      <c r="J5" t="s">
        <v>51</v>
      </c>
      <c r="K5" t="s">
        <v>52</v>
      </c>
      <c r="N5">
        <v>4</v>
      </c>
      <c r="O5" s="1">
        <v>44073</v>
      </c>
      <c r="P5" t="s">
        <v>53</v>
      </c>
      <c r="Q5" t="s">
        <v>54</v>
      </c>
      <c r="R5">
        <v>9512460</v>
      </c>
      <c r="S5" s="1">
        <v>44073</v>
      </c>
      <c r="T5" s="1">
        <v>44070</v>
      </c>
      <c r="U5">
        <v>123.5</v>
      </c>
      <c r="V5">
        <v>7</v>
      </c>
      <c r="W5" s="3" t="s">
        <v>73</v>
      </c>
      <c r="X5" t="s">
        <v>74</v>
      </c>
      <c r="Z5" s="1">
        <v>44091.547222222223</v>
      </c>
      <c r="AD5">
        <v>123.5</v>
      </c>
      <c r="AE5" t="s">
        <v>57</v>
      </c>
      <c r="AG5" t="s">
        <v>58</v>
      </c>
      <c r="AK5" t="s">
        <v>70</v>
      </c>
      <c r="AL5" t="s">
        <v>60</v>
      </c>
      <c r="AM5">
        <v>6184100000</v>
      </c>
      <c r="AN5" t="s">
        <v>61</v>
      </c>
      <c r="AO5">
        <v>154581</v>
      </c>
      <c r="AP5" t="s">
        <v>62</v>
      </c>
      <c r="AQ5" t="s">
        <v>63</v>
      </c>
      <c r="AU5">
        <v>123.5</v>
      </c>
      <c r="AV5">
        <v>123.5</v>
      </c>
    </row>
    <row r="6" spans="1:48" x14ac:dyDescent="0.25">
      <c r="A6" s="2">
        <v>45629.367361111108</v>
      </c>
      <c r="B6">
        <v>2020</v>
      </c>
      <c r="C6">
        <v>8</v>
      </c>
      <c r="D6" t="s">
        <v>48</v>
      </c>
      <c r="F6">
        <v>9512461</v>
      </c>
      <c r="G6" t="s">
        <v>49</v>
      </c>
      <c r="H6" t="s">
        <v>50</v>
      </c>
      <c r="J6" t="s">
        <v>51</v>
      </c>
      <c r="K6" t="s">
        <v>52</v>
      </c>
      <c r="N6">
        <v>5</v>
      </c>
      <c r="O6" s="1">
        <v>44074</v>
      </c>
      <c r="P6" t="s">
        <v>53</v>
      </c>
      <c r="Q6" t="s">
        <v>54</v>
      </c>
      <c r="R6">
        <v>9512461</v>
      </c>
      <c r="S6" s="1">
        <v>44074</v>
      </c>
      <c r="T6" s="1">
        <v>44070</v>
      </c>
      <c r="U6">
        <v>124.5</v>
      </c>
      <c r="V6">
        <v>7</v>
      </c>
      <c r="W6" s="3" t="s">
        <v>75</v>
      </c>
      <c r="X6" t="s">
        <v>56</v>
      </c>
      <c r="Z6" s="1">
        <v>44075.348611111112</v>
      </c>
      <c r="AD6">
        <v>124.5</v>
      </c>
      <c r="AE6" t="s">
        <v>57</v>
      </c>
      <c r="AG6" t="s">
        <v>58</v>
      </c>
      <c r="AK6" t="s">
        <v>59</v>
      </c>
      <c r="AL6" t="s">
        <v>67</v>
      </c>
      <c r="AM6">
        <v>6184100000</v>
      </c>
      <c r="AN6" t="s">
        <v>68</v>
      </c>
      <c r="AO6">
        <v>154582</v>
      </c>
      <c r="AP6" t="s">
        <v>62</v>
      </c>
      <c r="AQ6" t="s">
        <v>63</v>
      </c>
      <c r="AU6">
        <v>124.5</v>
      </c>
      <c r="AV6">
        <v>124.5</v>
      </c>
    </row>
    <row r="7" spans="1:48" x14ac:dyDescent="0.25">
      <c r="A7" s="2">
        <v>45629.367361111108</v>
      </c>
      <c r="B7">
        <v>2020</v>
      </c>
      <c r="C7">
        <v>8</v>
      </c>
      <c r="D7" t="s">
        <v>76</v>
      </c>
      <c r="E7" t="s">
        <v>77</v>
      </c>
      <c r="F7">
        <v>9512462</v>
      </c>
      <c r="G7" t="s">
        <v>49</v>
      </c>
      <c r="H7" t="s">
        <v>50</v>
      </c>
      <c r="J7" t="s">
        <v>51</v>
      </c>
      <c r="K7" t="s">
        <v>52</v>
      </c>
      <c r="N7">
        <v>6</v>
      </c>
      <c r="O7" s="1">
        <v>44075</v>
      </c>
      <c r="P7" t="s">
        <v>53</v>
      </c>
      <c r="Q7" t="s">
        <v>54</v>
      </c>
      <c r="R7">
        <v>9512462</v>
      </c>
      <c r="S7" s="1">
        <v>44075</v>
      </c>
      <c r="T7" s="1">
        <v>44070</v>
      </c>
      <c r="U7">
        <v>125.5</v>
      </c>
      <c r="V7">
        <v>5</v>
      </c>
      <c r="W7" s="3" t="s">
        <v>78</v>
      </c>
      <c r="Z7" s="1"/>
      <c r="AD7">
        <v>125.5</v>
      </c>
      <c r="AG7" t="s">
        <v>58</v>
      </c>
      <c r="AK7" t="s">
        <v>70</v>
      </c>
      <c r="AL7" t="s">
        <v>71</v>
      </c>
      <c r="AM7">
        <v>6184100000</v>
      </c>
      <c r="AN7" t="s">
        <v>72</v>
      </c>
      <c r="AO7">
        <v>154583</v>
      </c>
      <c r="AP7" t="s">
        <v>62</v>
      </c>
      <c r="AQ7" t="s">
        <v>63</v>
      </c>
      <c r="AU7">
        <v>125.5</v>
      </c>
      <c r="AV7">
        <v>125.5</v>
      </c>
    </row>
    <row r="8" spans="1:48" x14ac:dyDescent="0.25">
      <c r="A8" s="2">
        <v>45629.367361111108</v>
      </c>
      <c r="B8">
        <v>2020</v>
      </c>
      <c r="C8">
        <v>8</v>
      </c>
      <c r="D8" t="s">
        <v>79</v>
      </c>
      <c r="F8">
        <v>9512463</v>
      </c>
      <c r="G8" t="s">
        <v>49</v>
      </c>
      <c r="H8" t="s">
        <v>50</v>
      </c>
      <c r="J8" t="s">
        <v>51</v>
      </c>
      <c r="K8" t="s">
        <v>52</v>
      </c>
      <c r="N8">
        <v>7</v>
      </c>
      <c r="O8" s="1">
        <v>44076</v>
      </c>
      <c r="P8" t="s">
        <v>53</v>
      </c>
      <c r="Q8" t="s">
        <v>54</v>
      </c>
      <c r="R8">
        <v>9512463</v>
      </c>
      <c r="S8" s="1">
        <v>44076</v>
      </c>
      <c r="T8" s="1">
        <v>44070</v>
      </c>
      <c r="U8">
        <v>126.5</v>
      </c>
      <c r="V8">
        <v>7</v>
      </c>
      <c r="W8" s="3" t="s">
        <v>80</v>
      </c>
      <c r="X8" t="s">
        <v>56</v>
      </c>
      <c r="Z8" s="1">
        <v>44627.204861111109</v>
      </c>
      <c r="AD8">
        <v>126.5</v>
      </c>
      <c r="AE8" t="s">
        <v>57</v>
      </c>
      <c r="AG8" t="s">
        <v>58</v>
      </c>
      <c r="AK8" t="s">
        <v>59</v>
      </c>
      <c r="AL8" t="s">
        <v>60</v>
      </c>
      <c r="AM8">
        <v>6184100000</v>
      </c>
      <c r="AN8" t="s">
        <v>61</v>
      </c>
      <c r="AO8">
        <v>154584</v>
      </c>
      <c r="AP8" t="s">
        <v>62</v>
      </c>
      <c r="AQ8" t="s">
        <v>63</v>
      </c>
      <c r="AU8">
        <v>126.5</v>
      </c>
      <c r="AV8">
        <v>126.5</v>
      </c>
    </row>
    <row r="9" spans="1:48" x14ac:dyDescent="0.25">
      <c r="A9" s="2">
        <v>45629.367361111108</v>
      </c>
      <c r="B9">
        <v>2020</v>
      </c>
      <c r="C9">
        <v>8</v>
      </c>
      <c r="D9" t="s">
        <v>81</v>
      </c>
      <c r="F9">
        <v>9512464</v>
      </c>
      <c r="G9" t="s">
        <v>49</v>
      </c>
      <c r="H9" t="s">
        <v>50</v>
      </c>
      <c r="J9" t="s">
        <v>51</v>
      </c>
      <c r="K9" t="s">
        <v>52</v>
      </c>
      <c r="N9">
        <v>8</v>
      </c>
      <c r="O9" s="1">
        <v>44077</v>
      </c>
      <c r="P9" t="s">
        <v>53</v>
      </c>
      <c r="Q9" t="s">
        <v>54</v>
      </c>
      <c r="R9">
        <v>9512464</v>
      </c>
      <c r="S9" s="1">
        <v>44077</v>
      </c>
      <c r="T9" s="1">
        <v>44070</v>
      </c>
      <c r="U9">
        <v>127.5</v>
      </c>
      <c r="V9">
        <v>7</v>
      </c>
      <c r="W9" s="3" t="s">
        <v>82</v>
      </c>
      <c r="X9" t="s">
        <v>56</v>
      </c>
      <c r="Z9" s="1">
        <v>44138.668055555558</v>
      </c>
      <c r="AD9">
        <v>127.5</v>
      </c>
      <c r="AE9" t="s">
        <v>57</v>
      </c>
      <c r="AG9" t="s">
        <v>83</v>
      </c>
      <c r="AK9" t="s">
        <v>70</v>
      </c>
      <c r="AL9" t="s">
        <v>67</v>
      </c>
      <c r="AM9">
        <v>6184100000</v>
      </c>
      <c r="AN9" t="s">
        <v>68</v>
      </c>
      <c r="AO9">
        <v>154585</v>
      </c>
      <c r="AP9" t="s">
        <v>62</v>
      </c>
      <c r="AQ9" t="s">
        <v>63</v>
      </c>
      <c r="AU9">
        <v>127.5</v>
      </c>
      <c r="AV9">
        <v>127.5</v>
      </c>
    </row>
    <row r="10" spans="1:48" x14ac:dyDescent="0.25">
      <c r="A10" s="2">
        <v>45629.367361111108</v>
      </c>
      <c r="B10">
        <v>2020</v>
      </c>
      <c r="C10">
        <v>9</v>
      </c>
      <c r="D10" t="s">
        <v>84</v>
      </c>
      <c r="F10">
        <v>9512465</v>
      </c>
      <c r="G10" t="s">
        <v>49</v>
      </c>
      <c r="H10" t="s">
        <v>50</v>
      </c>
      <c r="J10" t="s">
        <v>51</v>
      </c>
      <c r="K10" t="s">
        <v>52</v>
      </c>
      <c r="N10">
        <v>9</v>
      </c>
      <c r="O10" s="1">
        <v>44078</v>
      </c>
      <c r="P10" t="s">
        <v>53</v>
      </c>
      <c r="Q10" t="s">
        <v>54</v>
      </c>
      <c r="R10">
        <v>9512465</v>
      </c>
      <c r="S10" s="1">
        <v>44078</v>
      </c>
      <c r="T10" s="1">
        <v>44075</v>
      </c>
      <c r="U10">
        <v>128.5</v>
      </c>
      <c r="V10">
        <v>7</v>
      </c>
      <c r="W10" s="3" t="s">
        <v>85</v>
      </c>
      <c r="X10" t="s">
        <v>56</v>
      </c>
      <c r="Z10" s="1">
        <v>44225.628472222219</v>
      </c>
      <c r="AD10">
        <v>128.5</v>
      </c>
      <c r="AE10" t="s">
        <v>57</v>
      </c>
      <c r="AG10" t="s">
        <v>58</v>
      </c>
      <c r="AK10" t="s">
        <v>59</v>
      </c>
      <c r="AL10" t="s">
        <v>71</v>
      </c>
      <c r="AM10">
        <v>6184100000</v>
      </c>
      <c r="AN10" t="s">
        <v>72</v>
      </c>
      <c r="AO10">
        <v>154586</v>
      </c>
      <c r="AP10" t="s">
        <v>62</v>
      </c>
      <c r="AQ10" t="s">
        <v>63</v>
      </c>
      <c r="AU10">
        <v>128.5</v>
      </c>
      <c r="AV10">
        <v>128.5</v>
      </c>
    </row>
    <row r="11" spans="1:48" x14ac:dyDescent="0.25">
      <c r="A11" s="2">
        <v>45629.367361111108</v>
      </c>
      <c r="B11">
        <v>2020</v>
      </c>
      <c r="C11">
        <v>9</v>
      </c>
      <c r="D11" t="s">
        <v>84</v>
      </c>
      <c r="F11">
        <v>9512466</v>
      </c>
      <c r="G11" t="s">
        <v>49</v>
      </c>
      <c r="H11" t="s">
        <v>50</v>
      </c>
      <c r="J11" t="s">
        <v>51</v>
      </c>
      <c r="K11" t="s">
        <v>52</v>
      </c>
      <c r="N11">
        <v>10</v>
      </c>
      <c r="O11" s="1">
        <v>44079</v>
      </c>
      <c r="P11" t="s">
        <v>53</v>
      </c>
      <c r="Q11" t="s">
        <v>54</v>
      </c>
      <c r="R11">
        <v>9512466</v>
      </c>
      <c r="S11" s="1">
        <v>44079</v>
      </c>
      <c r="T11" s="1">
        <v>44075</v>
      </c>
      <c r="U11">
        <v>129.5</v>
      </c>
      <c r="V11">
        <v>7</v>
      </c>
      <c r="W11" s="3" t="s">
        <v>86</v>
      </c>
      <c r="X11" t="s">
        <v>74</v>
      </c>
      <c r="Z11" s="1"/>
      <c r="AD11">
        <v>129.5</v>
      </c>
      <c r="AE11" t="s">
        <v>57</v>
      </c>
      <c r="AG11" t="s">
        <v>58</v>
      </c>
      <c r="AK11" t="s">
        <v>70</v>
      </c>
      <c r="AL11" t="s">
        <v>60</v>
      </c>
      <c r="AM11">
        <v>6184100000</v>
      </c>
      <c r="AN11" t="s">
        <v>61</v>
      </c>
      <c r="AO11">
        <v>154587</v>
      </c>
      <c r="AP11" t="s">
        <v>62</v>
      </c>
      <c r="AQ11" t="s">
        <v>63</v>
      </c>
      <c r="AU11">
        <v>129.5</v>
      </c>
      <c r="AV11">
        <v>129.5</v>
      </c>
    </row>
    <row r="12" spans="1:48" x14ac:dyDescent="0.25">
      <c r="A12" s="2">
        <v>45629.367361111108</v>
      </c>
      <c r="B12">
        <v>2020</v>
      </c>
      <c r="C12">
        <v>8</v>
      </c>
      <c r="D12" t="s">
        <v>76</v>
      </c>
      <c r="E12" t="s">
        <v>87</v>
      </c>
      <c r="F12">
        <v>9512467</v>
      </c>
      <c r="G12" t="s">
        <v>49</v>
      </c>
      <c r="H12" t="s">
        <v>50</v>
      </c>
      <c r="J12" t="s">
        <v>51</v>
      </c>
      <c r="K12" t="s">
        <v>52</v>
      </c>
      <c r="N12">
        <v>11</v>
      </c>
      <c r="O12" s="1">
        <v>44080</v>
      </c>
      <c r="P12" t="s">
        <v>53</v>
      </c>
      <c r="Q12" t="s">
        <v>54</v>
      </c>
      <c r="R12">
        <v>9512467</v>
      </c>
      <c r="S12" s="1">
        <v>44080</v>
      </c>
      <c r="T12" s="1">
        <v>44070</v>
      </c>
      <c r="U12">
        <v>130.5</v>
      </c>
      <c r="V12">
        <v>7</v>
      </c>
      <c r="W12" s="3" t="s">
        <v>88</v>
      </c>
      <c r="X12" t="s">
        <v>56</v>
      </c>
      <c r="Z12" s="1">
        <v>44088.40347222222</v>
      </c>
      <c r="AD12">
        <v>130.5</v>
      </c>
      <c r="AE12" t="s">
        <v>57</v>
      </c>
      <c r="AG12" t="s">
        <v>58</v>
      </c>
      <c r="AK12" t="s">
        <v>70</v>
      </c>
      <c r="AL12" t="s">
        <v>67</v>
      </c>
      <c r="AM12">
        <v>6184100000</v>
      </c>
      <c r="AN12" t="s">
        <v>68</v>
      </c>
      <c r="AO12">
        <v>154588</v>
      </c>
      <c r="AP12" t="s">
        <v>62</v>
      </c>
      <c r="AQ12" t="s">
        <v>63</v>
      </c>
      <c r="AU12">
        <v>130.5</v>
      </c>
      <c r="AV12">
        <v>130.5</v>
      </c>
    </row>
    <row r="13" spans="1:48" x14ac:dyDescent="0.25">
      <c r="A13" s="2">
        <v>45629.367361111108</v>
      </c>
      <c r="B13">
        <v>2020</v>
      </c>
      <c r="C13">
        <v>8</v>
      </c>
      <c r="D13" t="s">
        <v>89</v>
      </c>
      <c r="F13">
        <v>9512468</v>
      </c>
      <c r="G13" t="s">
        <v>49</v>
      </c>
      <c r="H13" t="s">
        <v>50</v>
      </c>
      <c r="J13" t="s">
        <v>51</v>
      </c>
      <c r="K13" t="s">
        <v>52</v>
      </c>
      <c r="N13">
        <v>12</v>
      </c>
      <c r="O13" s="1">
        <v>44081</v>
      </c>
      <c r="P13" t="s">
        <v>53</v>
      </c>
      <c r="Q13" t="s">
        <v>54</v>
      </c>
      <c r="R13">
        <v>9512468</v>
      </c>
      <c r="S13" s="1">
        <v>44081</v>
      </c>
      <c r="T13" s="1">
        <v>44071</v>
      </c>
      <c r="U13">
        <v>131.5</v>
      </c>
      <c r="V13">
        <v>5</v>
      </c>
      <c r="W13" s="3" t="s">
        <v>90</v>
      </c>
      <c r="Z13" s="1"/>
      <c r="AD13">
        <v>131.5</v>
      </c>
      <c r="AG13" t="s">
        <v>58</v>
      </c>
      <c r="AK13" t="s">
        <v>59</v>
      </c>
      <c r="AL13" t="s">
        <v>71</v>
      </c>
      <c r="AM13">
        <v>6184100000</v>
      </c>
      <c r="AN13" t="s">
        <v>72</v>
      </c>
      <c r="AO13">
        <v>154589</v>
      </c>
      <c r="AP13" t="s">
        <v>62</v>
      </c>
      <c r="AQ13" t="s">
        <v>63</v>
      </c>
      <c r="AU13">
        <v>131.5</v>
      </c>
      <c r="AV13">
        <v>131.5</v>
      </c>
    </row>
    <row r="14" spans="1:48" x14ac:dyDescent="0.25">
      <c r="A14" s="2">
        <v>45629.367361111108</v>
      </c>
      <c r="B14">
        <v>2020</v>
      </c>
      <c r="C14">
        <v>8</v>
      </c>
      <c r="D14" t="s">
        <v>81</v>
      </c>
      <c r="F14">
        <v>9512469</v>
      </c>
      <c r="G14" t="s">
        <v>49</v>
      </c>
      <c r="H14" t="s">
        <v>50</v>
      </c>
      <c r="J14" t="s">
        <v>51</v>
      </c>
      <c r="K14" t="s">
        <v>52</v>
      </c>
      <c r="N14">
        <v>13</v>
      </c>
      <c r="O14" s="1">
        <v>44082</v>
      </c>
      <c r="P14" t="s">
        <v>53</v>
      </c>
      <c r="Q14" t="s">
        <v>54</v>
      </c>
      <c r="R14">
        <v>9512469</v>
      </c>
      <c r="S14" s="1">
        <v>44082</v>
      </c>
      <c r="T14" s="1">
        <v>44070</v>
      </c>
      <c r="U14">
        <v>132.5</v>
      </c>
      <c r="V14">
        <v>7</v>
      </c>
      <c r="W14" s="3" t="s">
        <v>91</v>
      </c>
      <c r="X14" t="s">
        <v>56</v>
      </c>
      <c r="Z14" s="1">
        <v>44176.45</v>
      </c>
      <c r="AD14">
        <v>132.5</v>
      </c>
      <c r="AE14" t="s">
        <v>57</v>
      </c>
      <c r="AG14" t="s">
        <v>83</v>
      </c>
      <c r="AK14" t="s">
        <v>70</v>
      </c>
      <c r="AL14" t="s">
        <v>60</v>
      </c>
      <c r="AM14">
        <v>6184100000</v>
      </c>
      <c r="AN14" t="s">
        <v>61</v>
      </c>
      <c r="AO14">
        <v>154590</v>
      </c>
      <c r="AP14" t="s">
        <v>62</v>
      </c>
      <c r="AQ14" t="s">
        <v>63</v>
      </c>
      <c r="AU14">
        <v>132.5</v>
      </c>
      <c r="AV14">
        <v>132.5</v>
      </c>
    </row>
    <row r="15" spans="1:48" x14ac:dyDescent="0.25">
      <c r="A15" s="2">
        <v>45629.367361111108</v>
      </c>
      <c r="B15">
        <v>2020</v>
      </c>
      <c r="C15">
        <v>8</v>
      </c>
      <c r="D15" t="s">
        <v>89</v>
      </c>
      <c r="F15">
        <v>9512470</v>
      </c>
      <c r="G15" t="s">
        <v>49</v>
      </c>
      <c r="H15" t="s">
        <v>50</v>
      </c>
      <c r="J15" t="s">
        <v>51</v>
      </c>
      <c r="K15" t="s">
        <v>52</v>
      </c>
      <c r="N15">
        <v>14</v>
      </c>
      <c r="O15" s="1">
        <v>44083</v>
      </c>
      <c r="P15" t="s">
        <v>53</v>
      </c>
      <c r="Q15" t="s">
        <v>54</v>
      </c>
      <c r="R15">
        <v>9512470</v>
      </c>
      <c r="S15" s="1">
        <v>44083</v>
      </c>
      <c r="T15" s="1">
        <v>44070</v>
      </c>
      <c r="U15">
        <v>133.5</v>
      </c>
      <c r="V15">
        <v>7</v>
      </c>
      <c r="W15" s="3" t="s">
        <v>92</v>
      </c>
      <c r="X15" t="s">
        <v>74</v>
      </c>
      <c r="Z15" s="1"/>
      <c r="AD15">
        <v>133.5</v>
      </c>
      <c r="AE15" t="s">
        <v>57</v>
      </c>
      <c r="AG15" t="s">
        <v>58</v>
      </c>
      <c r="AK15" t="s">
        <v>70</v>
      </c>
      <c r="AL15" t="s">
        <v>67</v>
      </c>
      <c r="AM15">
        <v>6184100000</v>
      </c>
      <c r="AN15" t="s">
        <v>68</v>
      </c>
      <c r="AO15">
        <v>154591</v>
      </c>
      <c r="AP15" t="s">
        <v>62</v>
      </c>
      <c r="AQ15" t="s">
        <v>63</v>
      </c>
      <c r="AU15">
        <v>133.5</v>
      </c>
      <c r="AV15">
        <v>133.5</v>
      </c>
    </row>
    <row r="16" spans="1:48" x14ac:dyDescent="0.25">
      <c r="A16" s="2">
        <v>45629.367361111108</v>
      </c>
      <c r="B16">
        <v>2020</v>
      </c>
      <c r="C16">
        <v>8</v>
      </c>
      <c r="D16" t="s">
        <v>93</v>
      </c>
      <c r="F16">
        <v>9512471</v>
      </c>
      <c r="G16" t="s">
        <v>49</v>
      </c>
      <c r="H16" t="s">
        <v>50</v>
      </c>
      <c r="J16" t="s">
        <v>51</v>
      </c>
      <c r="K16" t="s">
        <v>52</v>
      </c>
      <c r="N16">
        <v>15</v>
      </c>
      <c r="O16" s="1">
        <v>44084</v>
      </c>
      <c r="P16" t="s">
        <v>53</v>
      </c>
      <c r="Q16" t="s">
        <v>54</v>
      </c>
      <c r="R16">
        <v>9512471</v>
      </c>
      <c r="S16" s="1">
        <v>44084</v>
      </c>
      <c r="T16" s="1">
        <v>44070</v>
      </c>
      <c r="U16">
        <v>134.5</v>
      </c>
      <c r="V16">
        <v>7</v>
      </c>
      <c r="W16" s="3" t="s">
        <v>94</v>
      </c>
      <c r="X16" t="s">
        <v>56</v>
      </c>
      <c r="Z16" s="1">
        <v>44388.371527777781</v>
      </c>
      <c r="AD16">
        <v>134.5</v>
      </c>
      <c r="AE16" t="s">
        <v>57</v>
      </c>
      <c r="AG16" t="s">
        <v>58</v>
      </c>
      <c r="AK16" t="s">
        <v>59</v>
      </c>
      <c r="AL16" t="s">
        <v>71</v>
      </c>
      <c r="AM16">
        <v>6184100000</v>
      </c>
      <c r="AN16" t="s">
        <v>72</v>
      </c>
      <c r="AO16">
        <v>154592</v>
      </c>
      <c r="AP16" t="s">
        <v>62</v>
      </c>
      <c r="AQ16" t="s">
        <v>63</v>
      </c>
      <c r="AU16">
        <v>134.5</v>
      </c>
      <c r="AV16">
        <v>134.5</v>
      </c>
    </row>
    <row r="17" spans="1:48" x14ac:dyDescent="0.25">
      <c r="A17" s="2">
        <v>45629.367361111108</v>
      </c>
      <c r="B17">
        <v>2020</v>
      </c>
      <c r="C17">
        <v>8</v>
      </c>
      <c r="D17" t="s">
        <v>76</v>
      </c>
      <c r="E17">
        <v>22</v>
      </c>
      <c r="F17">
        <v>9512472</v>
      </c>
      <c r="G17" t="s">
        <v>49</v>
      </c>
      <c r="H17" t="s">
        <v>50</v>
      </c>
      <c r="J17" t="s">
        <v>51</v>
      </c>
      <c r="K17" t="s">
        <v>52</v>
      </c>
      <c r="N17">
        <v>16</v>
      </c>
      <c r="O17" s="1">
        <v>44085</v>
      </c>
      <c r="P17" t="s">
        <v>53</v>
      </c>
      <c r="Q17" t="s">
        <v>54</v>
      </c>
      <c r="R17">
        <v>9512472</v>
      </c>
      <c r="S17" s="1">
        <v>44085</v>
      </c>
      <c r="T17" s="1">
        <v>44070</v>
      </c>
      <c r="U17">
        <v>135.5</v>
      </c>
      <c r="V17">
        <v>7</v>
      </c>
      <c r="W17" s="3" t="s">
        <v>95</v>
      </c>
      <c r="X17" t="s">
        <v>56</v>
      </c>
      <c r="Z17" s="1">
        <v>44084.669444444444</v>
      </c>
      <c r="AD17">
        <v>135.5</v>
      </c>
      <c r="AE17" t="s">
        <v>57</v>
      </c>
      <c r="AG17" t="s">
        <v>58</v>
      </c>
      <c r="AK17" t="s">
        <v>70</v>
      </c>
      <c r="AL17" t="s">
        <v>60</v>
      </c>
      <c r="AM17">
        <v>6184100000</v>
      </c>
      <c r="AN17" t="s">
        <v>61</v>
      </c>
      <c r="AO17">
        <v>154593</v>
      </c>
      <c r="AP17" t="s">
        <v>62</v>
      </c>
      <c r="AQ17" t="s">
        <v>63</v>
      </c>
      <c r="AU17">
        <v>135.5</v>
      </c>
      <c r="AV17">
        <v>135.5</v>
      </c>
    </row>
    <row r="18" spans="1:48" x14ac:dyDescent="0.25">
      <c r="A18" s="2">
        <v>45629.367361111108</v>
      </c>
      <c r="B18">
        <v>2020</v>
      </c>
      <c r="C18">
        <v>8</v>
      </c>
      <c r="D18" t="s">
        <v>89</v>
      </c>
      <c r="F18">
        <v>9512473</v>
      </c>
      <c r="G18" t="s">
        <v>49</v>
      </c>
      <c r="H18" t="s">
        <v>50</v>
      </c>
      <c r="J18" t="s">
        <v>51</v>
      </c>
      <c r="K18" t="s">
        <v>52</v>
      </c>
      <c r="N18">
        <v>17</v>
      </c>
      <c r="O18" s="1">
        <v>44086</v>
      </c>
      <c r="P18" t="s">
        <v>53</v>
      </c>
      <c r="Q18" t="s">
        <v>54</v>
      </c>
      <c r="R18">
        <v>9512473</v>
      </c>
      <c r="S18" s="1">
        <v>44086</v>
      </c>
      <c r="T18" s="1">
        <v>44070</v>
      </c>
      <c r="U18">
        <v>136.5</v>
      </c>
      <c r="V18">
        <v>7</v>
      </c>
      <c r="W18" s="3" t="s">
        <v>96</v>
      </c>
      <c r="X18" t="s">
        <v>56</v>
      </c>
      <c r="Z18" s="1">
        <v>44231.702777777777</v>
      </c>
      <c r="AD18">
        <v>136.5</v>
      </c>
      <c r="AE18" t="s">
        <v>57</v>
      </c>
      <c r="AG18" t="s">
        <v>83</v>
      </c>
      <c r="AK18" t="s">
        <v>70</v>
      </c>
      <c r="AL18" t="s">
        <v>67</v>
      </c>
      <c r="AM18">
        <v>6184100000</v>
      </c>
      <c r="AN18" t="s">
        <v>68</v>
      </c>
      <c r="AO18">
        <v>154594</v>
      </c>
      <c r="AP18" t="s">
        <v>62</v>
      </c>
      <c r="AQ18" t="s">
        <v>63</v>
      </c>
      <c r="AU18">
        <v>136.5</v>
      </c>
      <c r="AV18">
        <v>136.5</v>
      </c>
    </row>
    <row r="19" spans="1:48" x14ac:dyDescent="0.25">
      <c r="A19" s="2">
        <v>45629.367361111108</v>
      </c>
      <c r="B19">
        <v>2020</v>
      </c>
      <c r="C19">
        <v>8</v>
      </c>
      <c r="D19" t="s">
        <v>89</v>
      </c>
      <c r="F19">
        <v>9512474</v>
      </c>
      <c r="G19" t="s">
        <v>49</v>
      </c>
      <c r="H19" t="s">
        <v>50</v>
      </c>
      <c r="J19" t="s">
        <v>51</v>
      </c>
      <c r="K19" t="s">
        <v>52</v>
      </c>
      <c r="N19">
        <v>18</v>
      </c>
      <c r="O19" s="1">
        <v>44087</v>
      </c>
      <c r="P19" t="s">
        <v>53</v>
      </c>
      <c r="Q19" t="s">
        <v>54</v>
      </c>
      <c r="R19">
        <v>9512474</v>
      </c>
      <c r="S19" s="1">
        <v>44087</v>
      </c>
      <c r="T19" s="1">
        <v>44070</v>
      </c>
      <c r="U19">
        <v>137.5</v>
      </c>
      <c r="V19">
        <v>7</v>
      </c>
      <c r="W19" s="3" t="s">
        <v>97</v>
      </c>
      <c r="X19" t="s">
        <v>56</v>
      </c>
      <c r="Z19" s="1">
        <v>44258.657638888886</v>
      </c>
      <c r="AD19">
        <v>137.5</v>
      </c>
      <c r="AE19" t="s">
        <v>57</v>
      </c>
      <c r="AG19" t="s">
        <v>83</v>
      </c>
      <c r="AK19" t="s">
        <v>70</v>
      </c>
      <c r="AL19" t="s">
        <v>71</v>
      </c>
      <c r="AM19">
        <v>6184100000</v>
      </c>
      <c r="AN19" t="s">
        <v>72</v>
      </c>
      <c r="AO19">
        <v>154595</v>
      </c>
      <c r="AP19" t="s">
        <v>62</v>
      </c>
      <c r="AQ19" t="s">
        <v>63</v>
      </c>
      <c r="AU19">
        <v>137.5</v>
      </c>
      <c r="AV19">
        <v>137.5</v>
      </c>
    </row>
    <row r="20" spans="1:48" x14ac:dyDescent="0.25">
      <c r="A20" s="2">
        <v>45629.367361111108</v>
      </c>
      <c r="B20">
        <v>2020</v>
      </c>
      <c r="C20">
        <v>8</v>
      </c>
      <c r="D20" t="s">
        <v>89</v>
      </c>
      <c r="F20">
        <v>9512475</v>
      </c>
      <c r="G20" t="s">
        <v>49</v>
      </c>
      <c r="H20" t="s">
        <v>50</v>
      </c>
      <c r="J20" t="s">
        <v>51</v>
      </c>
      <c r="K20" t="s">
        <v>52</v>
      </c>
      <c r="N20">
        <v>19</v>
      </c>
      <c r="O20" s="1">
        <v>44088</v>
      </c>
      <c r="P20" t="s">
        <v>53</v>
      </c>
      <c r="Q20" t="s">
        <v>54</v>
      </c>
      <c r="R20">
        <v>9512475</v>
      </c>
      <c r="S20" s="1">
        <v>44088</v>
      </c>
      <c r="T20" s="1">
        <v>44070</v>
      </c>
      <c r="U20">
        <v>138.5</v>
      </c>
      <c r="V20">
        <v>7</v>
      </c>
      <c r="W20" s="3" t="s">
        <v>98</v>
      </c>
      <c r="X20" t="s">
        <v>56</v>
      </c>
      <c r="Z20" s="1">
        <v>44258.657638888886</v>
      </c>
      <c r="AD20">
        <v>138.5</v>
      </c>
      <c r="AE20" t="s">
        <v>57</v>
      </c>
      <c r="AG20" t="s">
        <v>83</v>
      </c>
      <c r="AK20" t="s">
        <v>59</v>
      </c>
      <c r="AL20" t="s">
        <v>60</v>
      </c>
      <c r="AM20">
        <v>6184100000</v>
      </c>
      <c r="AN20" t="s">
        <v>61</v>
      </c>
      <c r="AO20">
        <v>154596</v>
      </c>
      <c r="AP20" t="s">
        <v>62</v>
      </c>
      <c r="AQ20" t="s">
        <v>63</v>
      </c>
      <c r="AU20">
        <v>138.5</v>
      </c>
      <c r="AV20">
        <v>138.5</v>
      </c>
    </row>
    <row r="21" spans="1:48" x14ac:dyDescent="0.25">
      <c r="A21" s="2">
        <v>45629.367361111108</v>
      </c>
      <c r="B21">
        <v>2020</v>
      </c>
      <c r="C21">
        <v>8</v>
      </c>
      <c r="D21" t="s">
        <v>89</v>
      </c>
      <c r="F21">
        <v>9512476</v>
      </c>
      <c r="G21" t="s">
        <v>49</v>
      </c>
      <c r="H21" t="s">
        <v>50</v>
      </c>
      <c r="J21" t="s">
        <v>51</v>
      </c>
      <c r="K21" t="s">
        <v>52</v>
      </c>
      <c r="N21">
        <v>20</v>
      </c>
      <c r="O21" s="1">
        <v>44089</v>
      </c>
      <c r="P21" t="s">
        <v>53</v>
      </c>
      <c r="Q21" t="s">
        <v>54</v>
      </c>
      <c r="R21">
        <v>9512476</v>
      </c>
      <c r="S21" s="1">
        <v>44089</v>
      </c>
      <c r="T21" s="1">
        <v>44070</v>
      </c>
      <c r="U21">
        <v>139.5</v>
      </c>
      <c r="V21">
        <v>7</v>
      </c>
      <c r="W21" s="3" t="s">
        <v>99</v>
      </c>
      <c r="X21" t="s">
        <v>56</v>
      </c>
      <c r="Z21" s="1">
        <v>44363.444444444445</v>
      </c>
      <c r="AD21">
        <v>139.5</v>
      </c>
      <c r="AE21" t="s">
        <v>57</v>
      </c>
      <c r="AG21" t="s">
        <v>83</v>
      </c>
      <c r="AK21" t="s">
        <v>70</v>
      </c>
      <c r="AL21" t="s">
        <v>67</v>
      </c>
      <c r="AM21">
        <v>6184100000</v>
      </c>
      <c r="AN21" t="s">
        <v>68</v>
      </c>
      <c r="AO21">
        <v>154597</v>
      </c>
      <c r="AP21" t="s">
        <v>62</v>
      </c>
      <c r="AQ21" t="s">
        <v>63</v>
      </c>
      <c r="AU21">
        <v>139.5</v>
      </c>
      <c r="AV21">
        <v>139.5</v>
      </c>
    </row>
    <row r="22" spans="1:48" x14ac:dyDescent="0.25">
      <c r="A22" s="2">
        <v>45629.367361111108</v>
      </c>
      <c r="B22">
        <v>2020</v>
      </c>
      <c r="C22">
        <v>8</v>
      </c>
      <c r="D22" t="s">
        <v>89</v>
      </c>
      <c r="F22">
        <v>9512477</v>
      </c>
      <c r="G22" t="s">
        <v>49</v>
      </c>
      <c r="H22" t="s">
        <v>50</v>
      </c>
      <c r="J22" t="s">
        <v>51</v>
      </c>
      <c r="K22" t="s">
        <v>52</v>
      </c>
      <c r="N22">
        <v>21</v>
      </c>
      <c r="O22" s="1">
        <v>44090</v>
      </c>
      <c r="P22" t="s">
        <v>53</v>
      </c>
      <c r="Q22" t="s">
        <v>54</v>
      </c>
      <c r="R22">
        <v>9512477</v>
      </c>
      <c r="S22" s="1">
        <v>44090</v>
      </c>
      <c r="T22" s="1">
        <v>44070</v>
      </c>
      <c r="U22">
        <v>140.5</v>
      </c>
      <c r="V22">
        <v>7</v>
      </c>
      <c r="W22" s="3" t="s">
        <v>100</v>
      </c>
      <c r="X22" t="s">
        <v>56</v>
      </c>
      <c r="Z22" s="1">
        <v>44363.444444444445</v>
      </c>
      <c r="AD22">
        <v>140.5</v>
      </c>
      <c r="AE22" t="s">
        <v>57</v>
      </c>
      <c r="AG22" t="s">
        <v>83</v>
      </c>
      <c r="AK22" t="s">
        <v>70</v>
      </c>
      <c r="AL22" t="s">
        <v>71</v>
      </c>
      <c r="AM22">
        <v>6184100000</v>
      </c>
      <c r="AN22" t="s">
        <v>72</v>
      </c>
      <c r="AO22">
        <v>154598</v>
      </c>
      <c r="AP22" t="s">
        <v>62</v>
      </c>
      <c r="AQ22" t="s">
        <v>63</v>
      </c>
      <c r="AU22">
        <v>140.5</v>
      </c>
      <c r="AV22">
        <v>140.5</v>
      </c>
    </row>
    <row r="23" spans="1:48" x14ac:dyDescent="0.25">
      <c r="A23" s="2">
        <v>45629.367361111108</v>
      </c>
      <c r="B23">
        <v>2020</v>
      </c>
      <c r="C23">
        <v>8</v>
      </c>
      <c r="D23" t="s">
        <v>89</v>
      </c>
      <c r="F23">
        <v>9512478</v>
      </c>
      <c r="G23" t="s">
        <v>49</v>
      </c>
      <c r="H23" t="s">
        <v>50</v>
      </c>
      <c r="J23" t="s">
        <v>51</v>
      </c>
      <c r="K23" t="s">
        <v>52</v>
      </c>
      <c r="N23">
        <v>22</v>
      </c>
      <c r="O23" s="1">
        <v>44091</v>
      </c>
      <c r="P23" t="s">
        <v>53</v>
      </c>
      <c r="Q23" t="s">
        <v>54</v>
      </c>
      <c r="R23">
        <v>9512478</v>
      </c>
      <c r="S23" s="1">
        <v>44091</v>
      </c>
      <c r="T23" s="1">
        <v>44070</v>
      </c>
      <c r="U23">
        <v>141.5</v>
      </c>
      <c r="V23">
        <v>7</v>
      </c>
      <c r="W23" s="3" t="s">
        <v>101</v>
      </c>
      <c r="X23" t="s">
        <v>74</v>
      </c>
      <c r="Z23" s="1">
        <v>44231.702777777777</v>
      </c>
      <c r="AD23">
        <v>141.5</v>
      </c>
      <c r="AE23" t="s">
        <v>57</v>
      </c>
      <c r="AG23" t="s">
        <v>83</v>
      </c>
      <c r="AK23" t="s">
        <v>70</v>
      </c>
      <c r="AL23" t="s">
        <v>60</v>
      </c>
      <c r="AM23">
        <v>6184100000</v>
      </c>
      <c r="AN23" t="s">
        <v>61</v>
      </c>
      <c r="AO23">
        <v>154599</v>
      </c>
      <c r="AP23" t="s">
        <v>62</v>
      </c>
      <c r="AQ23" t="s">
        <v>63</v>
      </c>
      <c r="AU23">
        <v>141.5</v>
      </c>
      <c r="AV23">
        <v>141.5</v>
      </c>
    </row>
    <row r="24" spans="1:48" x14ac:dyDescent="0.25">
      <c r="A24" s="2">
        <v>45629.367361111108</v>
      </c>
      <c r="B24">
        <v>2020</v>
      </c>
      <c r="C24">
        <v>8</v>
      </c>
      <c r="D24" t="s">
        <v>89</v>
      </c>
      <c r="F24">
        <v>9512479</v>
      </c>
      <c r="G24" t="s">
        <v>49</v>
      </c>
      <c r="H24" t="s">
        <v>50</v>
      </c>
      <c r="J24" t="s">
        <v>51</v>
      </c>
      <c r="K24" t="s">
        <v>52</v>
      </c>
      <c r="N24">
        <v>23</v>
      </c>
      <c r="O24" s="1">
        <v>44092</v>
      </c>
      <c r="P24" t="s">
        <v>53</v>
      </c>
      <c r="Q24" t="s">
        <v>54</v>
      </c>
      <c r="R24">
        <v>9512479</v>
      </c>
      <c r="S24" s="1">
        <v>44092</v>
      </c>
      <c r="T24" s="1">
        <v>44070</v>
      </c>
      <c r="U24">
        <v>142.5</v>
      </c>
      <c r="V24">
        <v>7</v>
      </c>
      <c r="W24" s="3" t="s">
        <v>102</v>
      </c>
      <c r="X24" t="s">
        <v>74</v>
      </c>
      <c r="Z24" s="1">
        <v>44363.444444444445</v>
      </c>
      <c r="AD24">
        <v>142.5</v>
      </c>
      <c r="AE24" t="s">
        <v>57</v>
      </c>
      <c r="AG24" t="s">
        <v>83</v>
      </c>
      <c r="AK24" t="s">
        <v>70</v>
      </c>
      <c r="AL24" t="s">
        <v>67</v>
      </c>
      <c r="AM24">
        <v>6184100000</v>
      </c>
      <c r="AN24" t="s">
        <v>68</v>
      </c>
      <c r="AO24">
        <v>154600</v>
      </c>
      <c r="AP24" t="s">
        <v>62</v>
      </c>
      <c r="AQ24" t="s">
        <v>63</v>
      </c>
      <c r="AU24">
        <v>142.5</v>
      </c>
      <c r="AV24">
        <v>142.5</v>
      </c>
    </row>
    <row r="25" spans="1:48" x14ac:dyDescent="0.25">
      <c r="A25" s="2">
        <v>45629.367361111108</v>
      </c>
      <c r="B25">
        <v>2020</v>
      </c>
      <c r="C25">
        <v>8</v>
      </c>
      <c r="D25" t="s">
        <v>89</v>
      </c>
      <c r="F25">
        <v>9512480</v>
      </c>
      <c r="G25" t="s">
        <v>49</v>
      </c>
      <c r="H25" t="s">
        <v>50</v>
      </c>
      <c r="J25" t="s">
        <v>51</v>
      </c>
      <c r="K25" t="s">
        <v>52</v>
      </c>
      <c r="N25">
        <v>24</v>
      </c>
      <c r="O25" s="1">
        <v>44093</v>
      </c>
      <c r="P25" t="s">
        <v>53</v>
      </c>
      <c r="Q25" t="s">
        <v>54</v>
      </c>
      <c r="R25">
        <v>9512480</v>
      </c>
      <c r="S25" s="1">
        <v>44093</v>
      </c>
      <c r="T25" s="1">
        <v>44070</v>
      </c>
      <c r="U25">
        <v>143.5</v>
      </c>
      <c r="V25">
        <v>7</v>
      </c>
      <c r="W25" s="3" t="s">
        <v>103</v>
      </c>
      <c r="X25" t="s">
        <v>74</v>
      </c>
      <c r="Z25" s="1">
        <v>44363.444444444445</v>
      </c>
      <c r="AD25">
        <v>143.5</v>
      </c>
      <c r="AE25" t="s">
        <v>57</v>
      </c>
      <c r="AG25" t="s">
        <v>83</v>
      </c>
      <c r="AK25" t="s">
        <v>59</v>
      </c>
      <c r="AL25" t="s">
        <v>71</v>
      </c>
      <c r="AM25">
        <v>6184100000</v>
      </c>
      <c r="AN25" t="s">
        <v>72</v>
      </c>
      <c r="AO25">
        <v>154601</v>
      </c>
      <c r="AP25" t="s">
        <v>62</v>
      </c>
      <c r="AQ25" t="s">
        <v>63</v>
      </c>
      <c r="AU25">
        <v>143.5</v>
      </c>
      <c r="AV25">
        <v>143.5</v>
      </c>
    </row>
    <row r="26" spans="1:48" x14ac:dyDescent="0.25">
      <c r="A26" s="2">
        <v>45629.367361111108</v>
      </c>
      <c r="B26">
        <v>2020</v>
      </c>
      <c r="C26">
        <v>8</v>
      </c>
      <c r="D26" t="s">
        <v>89</v>
      </c>
      <c r="F26">
        <v>9512481</v>
      </c>
      <c r="G26" t="s">
        <v>49</v>
      </c>
      <c r="H26" t="s">
        <v>50</v>
      </c>
      <c r="J26" t="s">
        <v>51</v>
      </c>
      <c r="K26" t="s">
        <v>52</v>
      </c>
      <c r="N26">
        <v>25</v>
      </c>
      <c r="O26" s="1">
        <v>44094</v>
      </c>
      <c r="P26" t="s">
        <v>53</v>
      </c>
      <c r="Q26" t="s">
        <v>54</v>
      </c>
      <c r="R26">
        <v>9512481</v>
      </c>
      <c r="S26" s="1">
        <v>44094</v>
      </c>
      <c r="T26" s="1">
        <v>44070</v>
      </c>
      <c r="U26">
        <v>144.5</v>
      </c>
      <c r="V26">
        <v>7</v>
      </c>
      <c r="W26" s="3" t="s">
        <v>104</v>
      </c>
      <c r="X26" t="s">
        <v>74</v>
      </c>
      <c r="Z26" s="1">
        <v>44363.444444444445</v>
      </c>
      <c r="AD26">
        <v>144.5</v>
      </c>
      <c r="AE26" t="s">
        <v>57</v>
      </c>
      <c r="AG26" t="s">
        <v>83</v>
      </c>
      <c r="AK26" t="s">
        <v>70</v>
      </c>
      <c r="AL26" t="s">
        <v>60</v>
      </c>
      <c r="AM26">
        <v>6184100000</v>
      </c>
      <c r="AN26" t="s">
        <v>61</v>
      </c>
      <c r="AO26">
        <v>154602</v>
      </c>
      <c r="AP26" t="s">
        <v>62</v>
      </c>
      <c r="AQ26" t="s">
        <v>63</v>
      </c>
      <c r="AU26">
        <v>144.5</v>
      </c>
      <c r="AV26">
        <v>144.5</v>
      </c>
    </row>
    <row r="27" spans="1:48" x14ac:dyDescent="0.25">
      <c r="A27" s="2">
        <v>45629.367361111108</v>
      </c>
      <c r="B27">
        <v>2020</v>
      </c>
      <c r="C27">
        <v>8</v>
      </c>
      <c r="D27" t="s">
        <v>89</v>
      </c>
      <c r="F27">
        <v>9512482</v>
      </c>
      <c r="G27" t="s">
        <v>49</v>
      </c>
      <c r="H27" t="s">
        <v>50</v>
      </c>
      <c r="J27" t="s">
        <v>51</v>
      </c>
      <c r="K27" t="s">
        <v>52</v>
      </c>
      <c r="N27">
        <v>26</v>
      </c>
      <c r="O27" s="1">
        <v>44095</v>
      </c>
      <c r="P27" t="s">
        <v>53</v>
      </c>
      <c r="Q27" t="s">
        <v>54</v>
      </c>
      <c r="R27">
        <v>9512482</v>
      </c>
      <c r="S27" s="1">
        <v>44095</v>
      </c>
      <c r="T27" s="1">
        <v>44070</v>
      </c>
      <c r="U27">
        <v>145.5</v>
      </c>
      <c r="V27">
        <v>7</v>
      </c>
      <c r="W27" s="3" t="s">
        <v>105</v>
      </c>
      <c r="X27" t="s">
        <v>74</v>
      </c>
      <c r="Z27" s="1">
        <v>44480.445138888892</v>
      </c>
      <c r="AD27">
        <v>145.5</v>
      </c>
      <c r="AE27" t="s">
        <v>57</v>
      </c>
      <c r="AG27" t="s">
        <v>83</v>
      </c>
      <c r="AK27" t="s">
        <v>70</v>
      </c>
      <c r="AL27" t="s">
        <v>67</v>
      </c>
      <c r="AM27">
        <v>6184100000</v>
      </c>
      <c r="AN27" t="s">
        <v>68</v>
      </c>
      <c r="AO27">
        <v>154603</v>
      </c>
      <c r="AP27" t="s">
        <v>62</v>
      </c>
      <c r="AQ27" t="s">
        <v>63</v>
      </c>
      <c r="AU27">
        <v>145.5</v>
      </c>
      <c r="AV27">
        <v>145.5</v>
      </c>
    </row>
    <row r="28" spans="1:48" x14ac:dyDescent="0.25">
      <c r="A28" s="2">
        <v>45629.367361111108</v>
      </c>
      <c r="B28">
        <v>2020</v>
      </c>
      <c r="C28">
        <v>8</v>
      </c>
      <c r="D28" t="s">
        <v>89</v>
      </c>
      <c r="F28">
        <v>9512483</v>
      </c>
      <c r="G28" t="s">
        <v>49</v>
      </c>
      <c r="H28" t="s">
        <v>50</v>
      </c>
      <c r="J28" t="s">
        <v>51</v>
      </c>
      <c r="K28" t="s">
        <v>52</v>
      </c>
      <c r="N28">
        <v>27</v>
      </c>
      <c r="O28" s="1">
        <v>44096</v>
      </c>
      <c r="P28" t="s">
        <v>53</v>
      </c>
      <c r="Q28" t="s">
        <v>54</v>
      </c>
      <c r="R28">
        <v>9512483</v>
      </c>
      <c r="S28" s="1">
        <v>44096</v>
      </c>
      <c r="T28" s="1">
        <v>44070</v>
      </c>
      <c r="U28">
        <v>146.5</v>
      </c>
      <c r="V28">
        <v>7</v>
      </c>
      <c r="W28" s="3" t="s">
        <v>106</v>
      </c>
      <c r="X28" t="s">
        <v>56</v>
      </c>
      <c r="Z28" s="1">
        <v>44258.657638888886</v>
      </c>
      <c r="AD28">
        <v>146.5</v>
      </c>
      <c r="AE28" t="s">
        <v>57</v>
      </c>
      <c r="AG28" t="s">
        <v>83</v>
      </c>
      <c r="AK28" t="s">
        <v>70</v>
      </c>
      <c r="AL28" t="s">
        <v>71</v>
      </c>
      <c r="AM28">
        <v>6184100000</v>
      </c>
      <c r="AN28" t="s">
        <v>72</v>
      </c>
      <c r="AO28">
        <v>154604</v>
      </c>
      <c r="AP28" t="s">
        <v>62</v>
      </c>
      <c r="AQ28" t="s">
        <v>63</v>
      </c>
      <c r="AU28">
        <v>146.5</v>
      </c>
      <c r="AV28">
        <v>146.5</v>
      </c>
    </row>
    <row r="29" spans="1:48" x14ac:dyDescent="0.25">
      <c r="A29" s="2">
        <v>45629.367361111108</v>
      </c>
      <c r="B29">
        <v>2020</v>
      </c>
      <c r="C29">
        <v>8</v>
      </c>
      <c r="D29" t="s">
        <v>89</v>
      </c>
      <c r="F29">
        <v>9512484</v>
      </c>
      <c r="G29" t="s">
        <v>49</v>
      </c>
      <c r="H29" t="s">
        <v>50</v>
      </c>
      <c r="J29" t="s">
        <v>51</v>
      </c>
      <c r="K29" t="s">
        <v>52</v>
      </c>
      <c r="N29">
        <v>28</v>
      </c>
      <c r="O29" s="1">
        <v>44097</v>
      </c>
      <c r="P29" t="s">
        <v>53</v>
      </c>
      <c r="Q29" t="s">
        <v>54</v>
      </c>
      <c r="R29">
        <v>9512484</v>
      </c>
      <c r="S29" s="1">
        <v>44097</v>
      </c>
      <c r="T29" s="1">
        <v>44070</v>
      </c>
      <c r="U29">
        <v>147.5</v>
      </c>
      <c r="V29">
        <v>7</v>
      </c>
      <c r="W29" s="3" t="s">
        <v>107</v>
      </c>
      <c r="X29" t="s">
        <v>56</v>
      </c>
      <c r="Z29" s="1">
        <v>44258.657638888886</v>
      </c>
      <c r="AD29">
        <v>147.5</v>
      </c>
      <c r="AE29" t="s">
        <v>57</v>
      </c>
      <c r="AG29" t="s">
        <v>83</v>
      </c>
      <c r="AK29" t="s">
        <v>59</v>
      </c>
      <c r="AL29" t="s">
        <v>60</v>
      </c>
      <c r="AM29">
        <v>6184100000</v>
      </c>
      <c r="AN29" t="s">
        <v>61</v>
      </c>
      <c r="AO29">
        <v>154605</v>
      </c>
      <c r="AP29" t="s">
        <v>62</v>
      </c>
      <c r="AQ29" t="s">
        <v>63</v>
      </c>
      <c r="AU29">
        <v>147.5</v>
      </c>
      <c r="AV29">
        <v>147.5</v>
      </c>
    </row>
    <row r="30" spans="1:48" x14ac:dyDescent="0.25">
      <c r="A30" s="2">
        <v>45629.367361111108</v>
      </c>
      <c r="B30">
        <v>2020</v>
      </c>
      <c r="C30">
        <v>8</v>
      </c>
      <c r="D30" t="s">
        <v>89</v>
      </c>
      <c r="F30">
        <v>9512485</v>
      </c>
      <c r="G30" t="s">
        <v>49</v>
      </c>
      <c r="H30" t="s">
        <v>50</v>
      </c>
      <c r="J30" t="s">
        <v>51</v>
      </c>
      <c r="K30" t="s">
        <v>52</v>
      </c>
      <c r="N30">
        <v>29</v>
      </c>
      <c r="O30" s="1">
        <v>44098</v>
      </c>
      <c r="P30" t="s">
        <v>53</v>
      </c>
      <c r="Q30" t="s">
        <v>54</v>
      </c>
      <c r="R30">
        <v>9512485</v>
      </c>
      <c r="S30" s="1">
        <v>44098</v>
      </c>
      <c r="T30" s="1">
        <v>44070</v>
      </c>
      <c r="U30">
        <v>148.5</v>
      </c>
      <c r="V30">
        <v>7</v>
      </c>
      <c r="W30" s="3" t="s">
        <v>108</v>
      </c>
      <c r="X30" t="s">
        <v>56</v>
      </c>
      <c r="Z30" s="1">
        <v>44363.450694444444</v>
      </c>
      <c r="AD30">
        <v>148.5</v>
      </c>
      <c r="AE30" t="s">
        <v>57</v>
      </c>
      <c r="AG30" t="s">
        <v>83</v>
      </c>
      <c r="AK30" t="s">
        <v>70</v>
      </c>
      <c r="AL30" t="s">
        <v>67</v>
      </c>
      <c r="AM30">
        <v>6184100000</v>
      </c>
      <c r="AN30" t="s">
        <v>68</v>
      </c>
      <c r="AO30">
        <v>154606</v>
      </c>
      <c r="AP30" t="s">
        <v>62</v>
      </c>
      <c r="AQ30" t="s">
        <v>63</v>
      </c>
      <c r="AU30">
        <v>148.5</v>
      </c>
      <c r="AV30">
        <v>148.5</v>
      </c>
    </row>
    <row r="31" spans="1:48" x14ac:dyDescent="0.25">
      <c r="A31" s="2">
        <v>45629.367361111108</v>
      </c>
      <c r="B31">
        <v>2020</v>
      </c>
      <c r="C31">
        <v>8</v>
      </c>
      <c r="D31" t="s">
        <v>89</v>
      </c>
      <c r="F31">
        <v>9512486</v>
      </c>
      <c r="G31" t="s">
        <v>49</v>
      </c>
      <c r="H31" t="s">
        <v>50</v>
      </c>
      <c r="J31" t="s">
        <v>51</v>
      </c>
      <c r="K31" t="s">
        <v>52</v>
      </c>
      <c r="N31">
        <v>30</v>
      </c>
      <c r="O31" s="1">
        <v>44099</v>
      </c>
      <c r="P31" t="s">
        <v>53</v>
      </c>
      <c r="Q31" t="s">
        <v>54</v>
      </c>
      <c r="R31">
        <v>9512486</v>
      </c>
      <c r="S31" s="1">
        <v>44099</v>
      </c>
      <c r="T31" s="1">
        <v>44070</v>
      </c>
      <c r="U31">
        <v>149.5</v>
      </c>
      <c r="V31">
        <v>7</v>
      </c>
      <c r="W31" s="3" t="s">
        <v>109</v>
      </c>
      <c r="X31" t="s">
        <v>56</v>
      </c>
      <c r="Z31" s="1">
        <v>44363.450694444444</v>
      </c>
      <c r="AD31">
        <v>149.5</v>
      </c>
      <c r="AE31" t="s">
        <v>57</v>
      </c>
      <c r="AG31" t="s">
        <v>83</v>
      </c>
      <c r="AK31" t="s">
        <v>70</v>
      </c>
      <c r="AL31" t="s">
        <v>71</v>
      </c>
      <c r="AM31">
        <v>6184100000</v>
      </c>
      <c r="AN31" t="s">
        <v>72</v>
      </c>
      <c r="AO31">
        <v>154607</v>
      </c>
      <c r="AP31" t="s">
        <v>62</v>
      </c>
      <c r="AQ31" t="s">
        <v>63</v>
      </c>
      <c r="AU31">
        <v>149.5</v>
      </c>
      <c r="AV31">
        <v>149.5</v>
      </c>
    </row>
    <row r="32" spans="1:48" x14ac:dyDescent="0.25">
      <c r="A32" s="2">
        <v>45629.367361111108</v>
      </c>
      <c r="B32">
        <v>2020</v>
      </c>
      <c r="C32">
        <v>8</v>
      </c>
      <c r="D32" t="s">
        <v>89</v>
      </c>
      <c r="F32">
        <v>9512487</v>
      </c>
      <c r="G32" t="s">
        <v>49</v>
      </c>
      <c r="H32" t="s">
        <v>50</v>
      </c>
      <c r="J32" t="s">
        <v>51</v>
      </c>
      <c r="K32" t="s">
        <v>52</v>
      </c>
      <c r="N32">
        <v>31</v>
      </c>
      <c r="O32" s="1">
        <v>44100</v>
      </c>
      <c r="P32" t="s">
        <v>53</v>
      </c>
      <c r="Q32" t="s">
        <v>54</v>
      </c>
      <c r="R32">
        <v>9512487</v>
      </c>
      <c r="S32" s="1">
        <v>44100</v>
      </c>
      <c r="T32" s="1">
        <v>44070</v>
      </c>
      <c r="U32">
        <v>150.5</v>
      </c>
      <c r="V32">
        <v>7</v>
      </c>
      <c r="W32" s="3" t="s">
        <v>110</v>
      </c>
      <c r="X32" t="s">
        <v>56</v>
      </c>
      <c r="Z32" s="1">
        <v>44363.456250000003</v>
      </c>
      <c r="AD32">
        <v>150.5</v>
      </c>
      <c r="AE32" t="s">
        <v>57</v>
      </c>
      <c r="AG32" t="s">
        <v>83</v>
      </c>
      <c r="AK32" t="s">
        <v>59</v>
      </c>
      <c r="AL32" t="s">
        <v>60</v>
      </c>
      <c r="AM32">
        <v>6184100000</v>
      </c>
      <c r="AN32" t="s">
        <v>61</v>
      </c>
      <c r="AO32">
        <v>154608</v>
      </c>
      <c r="AP32" t="s">
        <v>62</v>
      </c>
      <c r="AQ32" t="s">
        <v>63</v>
      </c>
      <c r="AU32">
        <v>150.5</v>
      </c>
      <c r="AV32">
        <v>150.5</v>
      </c>
    </row>
    <row r="33" spans="1:48" x14ac:dyDescent="0.25">
      <c r="A33" s="2">
        <v>45629.367361111108</v>
      </c>
      <c r="B33">
        <v>2020</v>
      </c>
      <c r="C33">
        <v>8</v>
      </c>
      <c r="D33" t="s">
        <v>89</v>
      </c>
      <c r="F33">
        <v>9512488</v>
      </c>
      <c r="G33" t="s">
        <v>49</v>
      </c>
      <c r="H33" t="s">
        <v>50</v>
      </c>
      <c r="J33" t="s">
        <v>51</v>
      </c>
      <c r="K33" t="s">
        <v>52</v>
      </c>
      <c r="N33">
        <v>32</v>
      </c>
      <c r="O33" s="1">
        <v>44101</v>
      </c>
      <c r="P33" t="s">
        <v>53</v>
      </c>
      <c r="Q33" t="s">
        <v>54</v>
      </c>
      <c r="R33">
        <v>9512488</v>
      </c>
      <c r="S33" s="1">
        <v>44101</v>
      </c>
      <c r="T33" s="1">
        <v>44070</v>
      </c>
      <c r="U33">
        <v>151.5</v>
      </c>
      <c r="V33">
        <v>7</v>
      </c>
      <c r="W33" s="3" t="s">
        <v>111</v>
      </c>
      <c r="X33" t="s">
        <v>56</v>
      </c>
      <c r="Z33" s="1">
        <v>44363.456250000003</v>
      </c>
      <c r="AD33">
        <v>151.5</v>
      </c>
      <c r="AE33" t="s">
        <v>57</v>
      </c>
      <c r="AG33" t="s">
        <v>83</v>
      </c>
      <c r="AK33" t="s">
        <v>70</v>
      </c>
      <c r="AL33" t="s">
        <v>67</v>
      </c>
      <c r="AM33">
        <v>6184100000</v>
      </c>
      <c r="AN33" t="s">
        <v>68</v>
      </c>
      <c r="AO33">
        <v>154609</v>
      </c>
      <c r="AP33" t="s">
        <v>62</v>
      </c>
      <c r="AQ33" t="s">
        <v>63</v>
      </c>
      <c r="AU33">
        <v>151.5</v>
      </c>
      <c r="AV33">
        <v>151.5</v>
      </c>
    </row>
    <row r="34" spans="1:48" x14ac:dyDescent="0.25">
      <c r="A34" s="2">
        <v>45629.367361111108</v>
      </c>
      <c r="B34">
        <v>2020</v>
      </c>
      <c r="C34">
        <v>8</v>
      </c>
      <c r="D34" t="s">
        <v>89</v>
      </c>
      <c r="F34">
        <v>9512489</v>
      </c>
      <c r="G34" t="s">
        <v>49</v>
      </c>
      <c r="H34" t="s">
        <v>50</v>
      </c>
      <c r="J34" t="s">
        <v>51</v>
      </c>
      <c r="K34" t="s">
        <v>52</v>
      </c>
      <c r="N34">
        <v>33</v>
      </c>
      <c r="O34" s="1">
        <v>44102</v>
      </c>
      <c r="P34" t="s">
        <v>53</v>
      </c>
      <c r="Q34" t="s">
        <v>54</v>
      </c>
      <c r="R34">
        <v>9512489</v>
      </c>
      <c r="S34" s="1">
        <v>44102</v>
      </c>
      <c r="T34" s="1">
        <v>44070</v>
      </c>
      <c r="U34">
        <v>152.5</v>
      </c>
      <c r="V34">
        <v>7</v>
      </c>
      <c r="W34" s="3" t="s">
        <v>112</v>
      </c>
      <c r="X34" t="s">
        <v>56</v>
      </c>
      <c r="Z34" s="1">
        <v>44564.675694444442</v>
      </c>
      <c r="AD34">
        <v>152.5</v>
      </c>
      <c r="AE34" t="s">
        <v>57</v>
      </c>
      <c r="AG34" t="s">
        <v>83</v>
      </c>
      <c r="AK34" t="s">
        <v>70</v>
      </c>
      <c r="AL34" t="s">
        <v>71</v>
      </c>
      <c r="AM34">
        <v>6184100000</v>
      </c>
      <c r="AN34" t="s">
        <v>72</v>
      </c>
      <c r="AO34">
        <v>154610</v>
      </c>
      <c r="AP34" t="s">
        <v>62</v>
      </c>
      <c r="AQ34" t="s">
        <v>63</v>
      </c>
      <c r="AU34">
        <v>152.5</v>
      </c>
      <c r="AV34">
        <v>152.5</v>
      </c>
    </row>
    <row r="35" spans="1:48" x14ac:dyDescent="0.25">
      <c r="A35" s="2">
        <v>45629.367361111108</v>
      </c>
      <c r="B35">
        <v>2020</v>
      </c>
      <c r="C35">
        <v>8</v>
      </c>
      <c r="D35" t="s">
        <v>89</v>
      </c>
      <c r="F35">
        <v>9512490</v>
      </c>
      <c r="G35" t="s">
        <v>49</v>
      </c>
      <c r="H35" t="s">
        <v>50</v>
      </c>
      <c r="J35" t="s">
        <v>51</v>
      </c>
      <c r="K35" t="s">
        <v>52</v>
      </c>
      <c r="N35">
        <v>34</v>
      </c>
      <c r="O35" s="1">
        <v>44103</v>
      </c>
      <c r="P35" t="s">
        <v>53</v>
      </c>
      <c r="Q35" t="s">
        <v>54</v>
      </c>
      <c r="R35">
        <v>9512490</v>
      </c>
      <c r="S35" s="1">
        <v>44103</v>
      </c>
      <c r="T35" s="1">
        <v>44070</v>
      </c>
      <c r="U35">
        <v>153.5</v>
      </c>
      <c r="V35">
        <v>7</v>
      </c>
      <c r="W35" s="3" t="s">
        <v>113</v>
      </c>
      <c r="X35" t="s">
        <v>74</v>
      </c>
      <c r="Z35" s="1">
        <v>44362.693749999999</v>
      </c>
      <c r="AD35">
        <v>153.5</v>
      </c>
      <c r="AE35" t="s">
        <v>57</v>
      </c>
      <c r="AG35" t="s">
        <v>83</v>
      </c>
      <c r="AK35" t="s">
        <v>59</v>
      </c>
      <c r="AL35" t="s">
        <v>60</v>
      </c>
      <c r="AM35">
        <v>6184100000</v>
      </c>
      <c r="AN35" t="s">
        <v>61</v>
      </c>
      <c r="AO35">
        <v>154611</v>
      </c>
      <c r="AP35" t="s">
        <v>62</v>
      </c>
      <c r="AQ35" t="s">
        <v>63</v>
      </c>
      <c r="AU35">
        <v>153.5</v>
      </c>
      <c r="AV35">
        <v>153.5</v>
      </c>
    </row>
    <row r="36" spans="1:48" x14ac:dyDescent="0.25">
      <c r="A36" s="2">
        <v>45629.367361111108</v>
      </c>
      <c r="B36">
        <v>2020</v>
      </c>
      <c r="C36">
        <v>8</v>
      </c>
      <c r="D36" t="s">
        <v>89</v>
      </c>
      <c r="F36">
        <v>9512491</v>
      </c>
      <c r="G36" t="s">
        <v>49</v>
      </c>
      <c r="H36" t="s">
        <v>50</v>
      </c>
      <c r="J36" t="s">
        <v>51</v>
      </c>
      <c r="K36" t="s">
        <v>52</v>
      </c>
      <c r="N36">
        <v>35</v>
      </c>
      <c r="O36" s="1">
        <v>44104</v>
      </c>
      <c r="P36" t="s">
        <v>53</v>
      </c>
      <c r="Q36" t="s">
        <v>54</v>
      </c>
      <c r="R36">
        <v>9512491</v>
      </c>
      <c r="S36" s="1">
        <v>44104</v>
      </c>
      <c r="T36" s="1">
        <v>44070</v>
      </c>
      <c r="U36">
        <v>154.5</v>
      </c>
      <c r="V36">
        <v>7</v>
      </c>
      <c r="W36" s="3" t="s">
        <v>114</v>
      </c>
      <c r="X36" t="s">
        <v>74</v>
      </c>
      <c r="Z36" s="1">
        <v>44363.450694444444</v>
      </c>
      <c r="AD36">
        <v>154.5</v>
      </c>
      <c r="AE36" t="s">
        <v>57</v>
      </c>
      <c r="AG36" t="s">
        <v>83</v>
      </c>
      <c r="AK36" t="s">
        <v>70</v>
      </c>
      <c r="AL36" t="s">
        <v>67</v>
      </c>
      <c r="AM36">
        <v>6184100000</v>
      </c>
      <c r="AN36" t="s">
        <v>68</v>
      </c>
      <c r="AO36">
        <v>154612</v>
      </c>
      <c r="AP36" t="s">
        <v>62</v>
      </c>
      <c r="AQ36" t="s">
        <v>63</v>
      </c>
      <c r="AU36">
        <v>154.5</v>
      </c>
      <c r="AV36">
        <v>154.5</v>
      </c>
    </row>
    <row r="37" spans="1:48" x14ac:dyDescent="0.25">
      <c r="A37" s="2">
        <v>45629.367361111108</v>
      </c>
      <c r="B37">
        <v>2020</v>
      </c>
      <c r="C37">
        <v>8</v>
      </c>
      <c r="D37" t="s">
        <v>89</v>
      </c>
      <c r="F37">
        <v>9512492</v>
      </c>
      <c r="G37" t="s">
        <v>49</v>
      </c>
      <c r="H37" t="s">
        <v>50</v>
      </c>
      <c r="J37" t="s">
        <v>51</v>
      </c>
      <c r="K37" t="s">
        <v>52</v>
      </c>
      <c r="N37">
        <v>36</v>
      </c>
      <c r="O37" s="1">
        <v>44105</v>
      </c>
      <c r="P37" t="s">
        <v>53</v>
      </c>
      <c r="Q37" t="s">
        <v>54</v>
      </c>
      <c r="R37">
        <v>9512492</v>
      </c>
      <c r="S37" s="1">
        <v>44105</v>
      </c>
      <c r="T37" s="1">
        <v>44070</v>
      </c>
      <c r="U37">
        <v>155.5</v>
      </c>
      <c r="V37">
        <v>7</v>
      </c>
      <c r="W37" s="3" t="s">
        <v>115</v>
      </c>
      <c r="X37" t="s">
        <v>74</v>
      </c>
      <c r="Z37" s="1">
        <v>44363.450694444444</v>
      </c>
      <c r="AD37">
        <v>155.5</v>
      </c>
      <c r="AE37" t="s">
        <v>57</v>
      </c>
      <c r="AG37" t="s">
        <v>83</v>
      </c>
      <c r="AK37" t="s">
        <v>70</v>
      </c>
      <c r="AL37" t="s">
        <v>71</v>
      </c>
      <c r="AM37">
        <v>6184100000</v>
      </c>
      <c r="AN37" t="s">
        <v>72</v>
      </c>
      <c r="AO37">
        <v>154613</v>
      </c>
      <c r="AP37" t="s">
        <v>62</v>
      </c>
      <c r="AQ37" t="s">
        <v>63</v>
      </c>
      <c r="AU37">
        <v>155.5</v>
      </c>
      <c r="AV37">
        <v>155.5</v>
      </c>
    </row>
    <row r="38" spans="1:48" x14ac:dyDescent="0.25">
      <c r="A38" s="2">
        <v>45629.367361111108</v>
      </c>
      <c r="B38">
        <v>2020</v>
      </c>
      <c r="C38">
        <v>8</v>
      </c>
      <c r="D38" t="s">
        <v>89</v>
      </c>
      <c r="F38">
        <v>9512493</v>
      </c>
      <c r="G38" t="s">
        <v>49</v>
      </c>
      <c r="H38" t="s">
        <v>50</v>
      </c>
      <c r="J38" t="s">
        <v>51</v>
      </c>
      <c r="K38" t="s">
        <v>52</v>
      </c>
      <c r="N38">
        <v>37</v>
      </c>
      <c r="O38" s="1">
        <v>44106</v>
      </c>
      <c r="P38" t="s">
        <v>53</v>
      </c>
      <c r="Q38" t="s">
        <v>54</v>
      </c>
      <c r="R38">
        <v>9512493</v>
      </c>
      <c r="S38" s="1">
        <v>44106</v>
      </c>
      <c r="T38" s="1">
        <v>44070</v>
      </c>
      <c r="U38">
        <v>156.5</v>
      </c>
      <c r="V38">
        <v>7</v>
      </c>
      <c r="W38" s="3" t="s">
        <v>116</v>
      </c>
      <c r="X38" t="s">
        <v>74</v>
      </c>
      <c r="Z38" s="1">
        <v>44363.450694444444</v>
      </c>
      <c r="AD38">
        <v>156.5</v>
      </c>
      <c r="AE38" t="s">
        <v>57</v>
      </c>
      <c r="AG38" t="s">
        <v>83</v>
      </c>
      <c r="AK38" t="s">
        <v>70</v>
      </c>
      <c r="AL38" t="s">
        <v>60</v>
      </c>
      <c r="AM38">
        <v>6184100000</v>
      </c>
      <c r="AN38" t="s">
        <v>61</v>
      </c>
      <c r="AO38">
        <v>154614</v>
      </c>
      <c r="AP38" t="s">
        <v>62</v>
      </c>
      <c r="AQ38" t="s">
        <v>63</v>
      </c>
      <c r="AU38">
        <v>156.5</v>
      </c>
      <c r="AV38">
        <v>156.5</v>
      </c>
    </row>
    <row r="39" spans="1:48" x14ac:dyDescent="0.25">
      <c r="A39" s="2">
        <v>45629.367361111108</v>
      </c>
      <c r="B39">
        <v>2020</v>
      </c>
      <c r="C39">
        <v>8</v>
      </c>
      <c r="D39" t="s">
        <v>89</v>
      </c>
      <c r="F39">
        <v>9512494</v>
      </c>
      <c r="G39" t="s">
        <v>49</v>
      </c>
      <c r="H39" t="s">
        <v>50</v>
      </c>
      <c r="J39" t="s">
        <v>51</v>
      </c>
      <c r="K39" t="s">
        <v>52</v>
      </c>
      <c r="N39">
        <v>38</v>
      </c>
      <c r="O39" s="1">
        <v>44107</v>
      </c>
      <c r="P39" t="s">
        <v>53</v>
      </c>
      <c r="Q39" t="s">
        <v>54</v>
      </c>
      <c r="R39">
        <v>9512494</v>
      </c>
      <c r="S39" s="1">
        <v>44107</v>
      </c>
      <c r="T39" s="1">
        <v>44070</v>
      </c>
      <c r="U39">
        <v>157.5</v>
      </c>
      <c r="V39">
        <v>7</v>
      </c>
      <c r="W39" s="3" t="s">
        <v>117</v>
      </c>
      <c r="X39" t="s">
        <v>74</v>
      </c>
      <c r="Z39" s="1">
        <v>44363.456250000003</v>
      </c>
      <c r="AD39">
        <v>157.5</v>
      </c>
      <c r="AE39" t="s">
        <v>57</v>
      </c>
      <c r="AG39" t="s">
        <v>83</v>
      </c>
      <c r="AK39" t="s">
        <v>70</v>
      </c>
      <c r="AL39" t="s">
        <v>67</v>
      </c>
      <c r="AM39">
        <v>6184100000</v>
      </c>
      <c r="AN39" t="s">
        <v>68</v>
      </c>
      <c r="AO39">
        <v>154615</v>
      </c>
      <c r="AP39" t="s">
        <v>62</v>
      </c>
      <c r="AQ39" t="s">
        <v>63</v>
      </c>
      <c r="AU39">
        <v>157.5</v>
      </c>
      <c r="AV39">
        <v>157.5</v>
      </c>
    </row>
    <row r="40" spans="1:48" x14ac:dyDescent="0.25">
      <c r="A40" s="2">
        <v>45629.367361111108</v>
      </c>
      <c r="B40">
        <v>2020</v>
      </c>
      <c r="C40">
        <v>8</v>
      </c>
      <c r="D40" t="s">
        <v>89</v>
      </c>
      <c r="F40">
        <v>9512495</v>
      </c>
      <c r="G40" t="s">
        <v>49</v>
      </c>
      <c r="H40" t="s">
        <v>50</v>
      </c>
      <c r="J40" t="s">
        <v>51</v>
      </c>
      <c r="K40" t="s">
        <v>52</v>
      </c>
      <c r="N40">
        <v>39</v>
      </c>
      <c r="O40" s="1">
        <v>44108</v>
      </c>
      <c r="P40" t="s">
        <v>53</v>
      </c>
      <c r="Q40" t="s">
        <v>54</v>
      </c>
      <c r="R40">
        <v>9512495</v>
      </c>
      <c r="S40" s="1">
        <v>44108</v>
      </c>
      <c r="T40" s="1">
        <v>44070</v>
      </c>
      <c r="U40">
        <v>158.5</v>
      </c>
      <c r="V40">
        <v>7</v>
      </c>
      <c r="W40" s="3" t="s">
        <v>118</v>
      </c>
      <c r="X40" t="s">
        <v>74</v>
      </c>
      <c r="Z40" s="1">
        <v>44363.466666666667</v>
      </c>
      <c r="AD40">
        <v>158.5</v>
      </c>
      <c r="AE40" t="s">
        <v>57</v>
      </c>
      <c r="AG40" t="s">
        <v>83</v>
      </c>
      <c r="AK40" t="s">
        <v>70</v>
      </c>
      <c r="AL40" t="s">
        <v>71</v>
      </c>
      <c r="AM40">
        <v>6184100000</v>
      </c>
      <c r="AN40" t="s">
        <v>72</v>
      </c>
      <c r="AO40">
        <v>154616</v>
      </c>
      <c r="AP40" t="s">
        <v>62</v>
      </c>
      <c r="AQ40" t="s">
        <v>63</v>
      </c>
      <c r="AU40">
        <v>158.5</v>
      </c>
      <c r="AV40">
        <v>158.5</v>
      </c>
    </row>
    <row r="41" spans="1:48" x14ac:dyDescent="0.25">
      <c r="A41" s="2">
        <v>45629.367361111108</v>
      </c>
      <c r="B41">
        <v>2020</v>
      </c>
      <c r="C41">
        <v>8</v>
      </c>
      <c r="D41" t="s">
        <v>89</v>
      </c>
      <c r="F41">
        <v>9512496</v>
      </c>
      <c r="G41" t="s">
        <v>49</v>
      </c>
      <c r="H41" t="s">
        <v>50</v>
      </c>
      <c r="J41" t="s">
        <v>51</v>
      </c>
      <c r="K41" t="s">
        <v>52</v>
      </c>
      <c r="N41">
        <v>40</v>
      </c>
      <c r="O41" s="1">
        <v>44109</v>
      </c>
      <c r="P41" t="s">
        <v>53</v>
      </c>
      <c r="Q41" t="s">
        <v>54</v>
      </c>
      <c r="R41">
        <v>9512496</v>
      </c>
      <c r="S41" s="1">
        <v>44109</v>
      </c>
      <c r="T41" s="1">
        <v>44070</v>
      </c>
      <c r="U41">
        <v>159.5</v>
      </c>
      <c r="V41">
        <v>7</v>
      </c>
      <c r="W41" s="3" t="s">
        <v>119</v>
      </c>
      <c r="X41" t="s">
        <v>74</v>
      </c>
      <c r="Z41" s="1">
        <v>44564.675694444442</v>
      </c>
      <c r="AD41">
        <v>159.5</v>
      </c>
      <c r="AE41" t="s">
        <v>57</v>
      </c>
      <c r="AG41" t="s">
        <v>83</v>
      </c>
      <c r="AK41" t="s">
        <v>70</v>
      </c>
      <c r="AL41" t="s">
        <v>60</v>
      </c>
      <c r="AM41">
        <v>6184100000</v>
      </c>
      <c r="AN41" t="s">
        <v>61</v>
      </c>
      <c r="AO41">
        <v>154617</v>
      </c>
      <c r="AP41" t="s">
        <v>62</v>
      </c>
      <c r="AQ41" t="s">
        <v>63</v>
      </c>
      <c r="AU41">
        <v>159.5</v>
      </c>
      <c r="AV41">
        <v>159.5</v>
      </c>
    </row>
    <row r="42" spans="1:48" x14ac:dyDescent="0.25">
      <c r="A42" s="2">
        <v>45629.367361111108</v>
      </c>
      <c r="B42">
        <v>2020</v>
      </c>
      <c r="C42">
        <v>8</v>
      </c>
      <c r="D42" t="s">
        <v>120</v>
      </c>
      <c r="E42" t="s">
        <v>121</v>
      </c>
      <c r="F42">
        <v>9512497</v>
      </c>
      <c r="G42" t="s">
        <v>49</v>
      </c>
      <c r="H42" t="s">
        <v>50</v>
      </c>
      <c r="J42" t="s">
        <v>51</v>
      </c>
      <c r="K42" t="s">
        <v>52</v>
      </c>
      <c r="N42">
        <v>41</v>
      </c>
      <c r="O42" s="1">
        <v>44110</v>
      </c>
      <c r="P42" t="s">
        <v>53</v>
      </c>
      <c r="Q42" t="s">
        <v>54</v>
      </c>
      <c r="R42">
        <v>9512497</v>
      </c>
      <c r="S42" s="1">
        <v>44110</v>
      </c>
      <c r="T42" s="1">
        <v>44070</v>
      </c>
      <c r="U42">
        <v>160.5</v>
      </c>
      <c r="V42">
        <v>7</v>
      </c>
      <c r="W42" s="3" t="s">
        <v>122</v>
      </c>
      <c r="X42" t="s">
        <v>56</v>
      </c>
      <c r="Z42" s="1">
        <v>44088.581944444442</v>
      </c>
      <c r="AD42">
        <v>160.5</v>
      </c>
      <c r="AE42" t="s">
        <v>57</v>
      </c>
      <c r="AG42" t="s">
        <v>58</v>
      </c>
      <c r="AK42" t="s">
        <v>59</v>
      </c>
      <c r="AL42" t="s">
        <v>67</v>
      </c>
      <c r="AM42">
        <v>6184100000</v>
      </c>
      <c r="AN42" t="s">
        <v>68</v>
      </c>
      <c r="AO42">
        <v>154618</v>
      </c>
      <c r="AP42" t="s">
        <v>62</v>
      </c>
      <c r="AQ42" t="s">
        <v>63</v>
      </c>
      <c r="AU42">
        <v>160.5</v>
      </c>
      <c r="AV42">
        <v>160.5</v>
      </c>
    </row>
    <row r="43" spans="1:48" x14ac:dyDescent="0.25">
      <c r="A43" s="2">
        <v>45629.367361111108</v>
      </c>
      <c r="B43">
        <v>2020</v>
      </c>
      <c r="C43">
        <v>8</v>
      </c>
      <c r="D43" t="s">
        <v>89</v>
      </c>
      <c r="F43">
        <v>9512498</v>
      </c>
      <c r="G43" t="s">
        <v>49</v>
      </c>
      <c r="H43" t="s">
        <v>50</v>
      </c>
      <c r="J43" t="s">
        <v>51</v>
      </c>
      <c r="K43" t="s">
        <v>52</v>
      </c>
      <c r="N43">
        <v>42</v>
      </c>
      <c r="O43" s="1">
        <v>44111</v>
      </c>
      <c r="P43" t="s">
        <v>53</v>
      </c>
      <c r="Q43" t="s">
        <v>54</v>
      </c>
      <c r="R43">
        <v>9512498</v>
      </c>
      <c r="S43" s="1">
        <v>44111</v>
      </c>
      <c r="T43" s="1">
        <v>44070</v>
      </c>
      <c r="U43">
        <v>161.5</v>
      </c>
      <c r="V43">
        <v>7</v>
      </c>
      <c r="W43" s="3" t="s">
        <v>123</v>
      </c>
      <c r="X43" t="s">
        <v>56</v>
      </c>
      <c r="Z43" s="1">
        <v>44322.428472222222</v>
      </c>
      <c r="AD43">
        <v>161.5</v>
      </c>
      <c r="AE43" t="s">
        <v>57</v>
      </c>
      <c r="AG43" t="s">
        <v>58</v>
      </c>
      <c r="AK43" t="s">
        <v>70</v>
      </c>
      <c r="AL43" t="s">
        <v>71</v>
      </c>
      <c r="AM43">
        <v>6184100000</v>
      </c>
      <c r="AN43" t="s">
        <v>72</v>
      </c>
      <c r="AO43">
        <v>154619</v>
      </c>
      <c r="AP43" t="s">
        <v>62</v>
      </c>
      <c r="AQ43" t="s">
        <v>63</v>
      </c>
      <c r="AU43">
        <v>161.5</v>
      </c>
      <c r="AV43">
        <v>161.5</v>
      </c>
    </row>
    <row r="44" spans="1:48" x14ac:dyDescent="0.25">
      <c r="A44" s="2">
        <v>45629.367361111108</v>
      </c>
      <c r="B44">
        <v>2020</v>
      </c>
      <c r="C44">
        <v>8</v>
      </c>
      <c r="D44" t="s">
        <v>89</v>
      </c>
      <c r="F44">
        <v>9512499</v>
      </c>
      <c r="G44" t="s">
        <v>49</v>
      </c>
      <c r="H44" t="s">
        <v>50</v>
      </c>
      <c r="J44" t="s">
        <v>51</v>
      </c>
      <c r="K44" t="s">
        <v>52</v>
      </c>
      <c r="N44">
        <v>43</v>
      </c>
      <c r="O44" s="1">
        <v>44112</v>
      </c>
      <c r="P44" t="s">
        <v>53</v>
      </c>
      <c r="Q44" t="s">
        <v>54</v>
      </c>
      <c r="R44">
        <v>9512499</v>
      </c>
      <c r="S44" s="1">
        <v>44112</v>
      </c>
      <c r="T44" s="1">
        <v>44070</v>
      </c>
      <c r="U44">
        <v>162.5</v>
      </c>
      <c r="V44">
        <v>7</v>
      </c>
      <c r="W44" s="3" t="s">
        <v>124</v>
      </c>
      <c r="X44" t="s">
        <v>56</v>
      </c>
      <c r="Z44" s="1">
        <v>44637.431250000001</v>
      </c>
      <c r="AD44">
        <v>162.5</v>
      </c>
      <c r="AE44" t="s">
        <v>57</v>
      </c>
      <c r="AG44" t="s">
        <v>58</v>
      </c>
      <c r="AK44" t="s">
        <v>70</v>
      </c>
      <c r="AL44" t="s">
        <v>60</v>
      </c>
      <c r="AM44">
        <v>6184100000</v>
      </c>
      <c r="AN44" t="s">
        <v>61</v>
      </c>
      <c r="AO44">
        <v>154620</v>
      </c>
      <c r="AP44" t="s">
        <v>62</v>
      </c>
      <c r="AQ44" t="s">
        <v>63</v>
      </c>
      <c r="AU44">
        <v>162.5</v>
      </c>
      <c r="AV44">
        <v>162.5</v>
      </c>
    </row>
    <row r="45" spans="1:48" x14ac:dyDescent="0.25">
      <c r="A45" s="2">
        <v>45629.367361111108</v>
      </c>
      <c r="B45">
        <v>2020</v>
      </c>
      <c r="C45">
        <v>8</v>
      </c>
      <c r="D45" t="s">
        <v>89</v>
      </c>
      <c r="F45">
        <v>9512500</v>
      </c>
      <c r="G45" t="s">
        <v>49</v>
      </c>
      <c r="H45" t="s">
        <v>50</v>
      </c>
      <c r="J45" t="s">
        <v>51</v>
      </c>
      <c r="K45" t="s">
        <v>52</v>
      </c>
      <c r="N45">
        <v>44</v>
      </c>
      <c r="O45" s="1">
        <v>44113</v>
      </c>
      <c r="P45" t="s">
        <v>53</v>
      </c>
      <c r="Q45" t="s">
        <v>54</v>
      </c>
      <c r="R45">
        <v>9512500</v>
      </c>
      <c r="S45" s="1">
        <v>44113</v>
      </c>
      <c r="T45" s="1">
        <v>44070</v>
      </c>
      <c r="U45">
        <v>163.5</v>
      </c>
      <c r="V45">
        <v>7</v>
      </c>
      <c r="W45" s="3" t="s">
        <v>125</v>
      </c>
      <c r="X45" t="s">
        <v>74</v>
      </c>
      <c r="Z45" s="1"/>
      <c r="AD45">
        <v>163.5</v>
      </c>
      <c r="AE45" t="s">
        <v>57</v>
      </c>
      <c r="AG45" t="s">
        <v>58</v>
      </c>
      <c r="AK45" t="s">
        <v>70</v>
      </c>
      <c r="AL45" t="s">
        <v>67</v>
      </c>
      <c r="AM45">
        <v>6184100000</v>
      </c>
      <c r="AN45" t="s">
        <v>68</v>
      </c>
      <c r="AO45">
        <v>154621</v>
      </c>
      <c r="AP45" t="s">
        <v>62</v>
      </c>
      <c r="AQ45" t="s">
        <v>63</v>
      </c>
      <c r="AU45">
        <v>163.5</v>
      </c>
      <c r="AV45">
        <v>163.5</v>
      </c>
    </row>
    <row r="46" spans="1:48" x14ac:dyDescent="0.25">
      <c r="A46" s="2">
        <v>45629.367361111108</v>
      </c>
      <c r="B46">
        <v>2020</v>
      </c>
      <c r="C46">
        <v>8</v>
      </c>
      <c r="D46" t="s">
        <v>89</v>
      </c>
      <c r="F46">
        <v>9512501</v>
      </c>
      <c r="G46" t="s">
        <v>49</v>
      </c>
      <c r="H46" t="s">
        <v>50</v>
      </c>
      <c r="J46" t="s">
        <v>51</v>
      </c>
      <c r="K46" t="s">
        <v>52</v>
      </c>
      <c r="N46">
        <v>45</v>
      </c>
      <c r="O46" s="1">
        <v>44114</v>
      </c>
      <c r="P46" t="s">
        <v>53</v>
      </c>
      <c r="Q46" t="s">
        <v>54</v>
      </c>
      <c r="R46">
        <v>9512501</v>
      </c>
      <c r="S46" s="1">
        <v>44114</v>
      </c>
      <c r="T46" s="1">
        <v>44070</v>
      </c>
      <c r="U46">
        <v>164.5</v>
      </c>
      <c r="V46">
        <v>7</v>
      </c>
      <c r="W46" s="3" t="s">
        <v>126</v>
      </c>
      <c r="X46" t="s">
        <v>74</v>
      </c>
      <c r="Z46" s="1">
        <v>44637.431250000001</v>
      </c>
      <c r="AD46">
        <v>164.5</v>
      </c>
      <c r="AE46" t="s">
        <v>57</v>
      </c>
      <c r="AG46" t="s">
        <v>58</v>
      </c>
      <c r="AK46" t="s">
        <v>70</v>
      </c>
      <c r="AL46" t="s">
        <v>71</v>
      </c>
      <c r="AM46">
        <v>6184100000</v>
      </c>
      <c r="AN46" t="s">
        <v>72</v>
      </c>
      <c r="AO46">
        <v>154622</v>
      </c>
      <c r="AP46" t="s">
        <v>62</v>
      </c>
      <c r="AQ46" t="s">
        <v>63</v>
      </c>
      <c r="AU46">
        <v>164.5</v>
      </c>
      <c r="AV46">
        <v>164.5</v>
      </c>
    </row>
    <row r="47" spans="1:48" x14ac:dyDescent="0.25">
      <c r="A47" s="2">
        <v>45629.367361111108</v>
      </c>
      <c r="B47">
        <v>2020</v>
      </c>
      <c r="C47">
        <v>8</v>
      </c>
      <c r="D47" t="s">
        <v>120</v>
      </c>
      <c r="E47" t="s">
        <v>121</v>
      </c>
      <c r="F47">
        <v>9512502</v>
      </c>
      <c r="G47" t="s">
        <v>49</v>
      </c>
      <c r="H47" t="s">
        <v>50</v>
      </c>
      <c r="J47" t="s">
        <v>51</v>
      </c>
      <c r="K47" t="s">
        <v>52</v>
      </c>
      <c r="N47">
        <v>46</v>
      </c>
      <c r="O47" s="1">
        <v>44115</v>
      </c>
      <c r="P47" t="s">
        <v>53</v>
      </c>
      <c r="Q47" t="s">
        <v>54</v>
      </c>
      <c r="R47">
        <v>9512502</v>
      </c>
      <c r="S47" s="1">
        <v>44115</v>
      </c>
      <c r="T47" s="1">
        <v>44070</v>
      </c>
      <c r="U47">
        <v>165.5</v>
      </c>
      <c r="V47">
        <v>7</v>
      </c>
      <c r="W47" s="3" t="s">
        <v>127</v>
      </c>
      <c r="X47" t="s">
        <v>56</v>
      </c>
      <c r="Z47" s="1">
        <v>44088.581944444442</v>
      </c>
      <c r="AD47">
        <v>165.5</v>
      </c>
      <c r="AE47" t="s">
        <v>57</v>
      </c>
      <c r="AG47" t="s">
        <v>58</v>
      </c>
      <c r="AK47" t="s">
        <v>59</v>
      </c>
      <c r="AL47" t="s">
        <v>60</v>
      </c>
      <c r="AM47">
        <v>6184100000</v>
      </c>
      <c r="AN47" t="s">
        <v>61</v>
      </c>
      <c r="AO47">
        <v>154623</v>
      </c>
      <c r="AP47" t="s">
        <v>62</v>
      </c>
      <c r="AQ47" t="s">
        <v>63</v>
      </c>
      <c r="AU47">
        <v>165.5</v>
      </c>
      <c r="AV47">
        <v>165.5</v>
      </c>
    </row>
    <row r="48" spans="1:48" x14ac:dyDescent="0.25">
      <c r="A48" s="2">
        <v>45629.367361111108</v>
      </c>
      <c r="B48">
        <v>2020</v>
      </c>
      <c r="C48">
        <v>8</v>
      </c>
      <c r="D48" t="s">
        <v>81</v>
      </c>
      <c r="F48">
        <v>9512503</v>
      </c>
      <c r="G48" t="s">
        <v>49</v>
      </c>
      <c r="H48" t="s">
        <v>50</v>
      </c>
      <c r="J48" t="s">
        <v>51</v>
      </c>
      <c r="K48" t="s">
        <v>52</v>
      </c>
      <c r="N48">
        <v>47</v>
      </c>
      <c r="O48" s="1">
        <v>44116</v>
      </c>
      <c r="P48" t="s">
        <v>53</v>
      </c>
      <c r="Q48" t="s">
        <v>54</v>
      </c>
      <c r="R48">
        <v>9512503</v>
      </c>
      <c r="S48" s="1">
        <v>44116</v>
      </c>
      <c r="T48" s="1">
        <v>44071</v>
      </c>
      <c r="U48">
        <v>166.5</v>
      </c>
      <c r="V48">
        <v>7</v>
      </c>
      <c r="W48" s="3" t="s">
        <v>128</v>
      </c>
      <c r="X48" t="s">
        <v>74</v>
      </c>
      <c r="Z48" s="1"/>
      <c r="AD48">
        <v>166.5</v>
      </c>
      <c r="AE48" t="s">
        <v>57</v>
      </c>
      <c r="AG48" t="s">
        <v>58</v>
      </c>
      <c r="AK48" t="s">
        <v>70</v>
      </c>
      <c r="AL48" t="s">
        <v>67</v>
      </c>
      <c r="AM48">
        <v>6184100000</v>
      </c>
      <c r="AN48" t="s">
        <v>68</v>
      </c>
      <c r="AO48">
        <v>154624</v>
      </c>
      <c r="AP48" t="s">
        <v>62</v>
      </c>
      <c r="AQ48" t="s">
        <v>63</v>
      </c>
      <c r="AU48">
        <v>166.5</v>
      </c>
      <c r="AV48">
        <v>166.5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A2" sqref="A2"/>
    </sheetView>
  </sheetViews>
  <sheetFormatPr baseColWidth="10" defaultRowHeight="15" x14ac:dyDescent="0.25"/>
  <cols>
    <col min="4" max="4" width="12.42578125" bestFit="1" customWidth="1"/>
  </cols>
  <sheetData>
    <row r="1" spans="1:4" ht="30" x14ac:dyDescent="0.25">
      <c r="A1" s="4" t="s">
        <v>129</v>
      </c>
      <c r="B1" s="5" t="s">
        <v>130</v>
      </c>
      <c r="C1" s="6" t="s">
        <v>131</v>
      </c>
      <c r="D1" s="6" t="s">
        <v>132</v>
      </c>
    </row>
    <row r="2" spans="1:4" x14ac:dyDescent="0.25">
      <c r="A2" s="7" t="s">
        <v>48</v>
      </c>
      <c r="B2">
        <v>500</v>
      </c>
      <c r="C2" s="8">
        <f>SUMIFS('Base de données'!AU:AU,'Base de données'!D:D,A2,'Base de données'!AK:AK,"0123QS21")</f>
        <v>245</v>
      </c>
      <c r="D2" s="9">
        <f t="shared" ref="D2:D9" si="0">((B2-C2)/B2)</f>
        <v>0.51</v>
      </c>
    </row>
    <row r="3" spans="1:4" x14ac:dyDescent="0.25">
      <c r="A3" s="7" t="s">
        <v>64</v>
      </c>
      <c r="B3">
        <v>800</v>
      </c>
      <c r="C3" s="8">
        <f>SUMIFS('Base de données'!AU:AU,'Base de données'!D:D,A3,'Base de données'!AK:AK,"0123QS21")</f>
        <v>121.5</v>
      </c>
      <c r="D3" s="9">
        <f t="shared" si="0"/>
        <v>0.84812500000000002</v>
      </c>
    </row>
    <row r="4" spans="1:4" x14ac:dyDescent="0.25">
      <c r="A4" s="7" t="s">
        <v>89</v>
      </c>
      <c r="B4">
        <v>400</v>
      </c>
      <c r="C4" s="8">
        <f>SUMIFS('Base de données'!AU:AU,'Base de données'!D:D,A4,'Base de données'!AK:AK,"0123QS21")</f>
        <v>865</v>
      </c>
      <c r="D4" s="9">
        <f t="shared" si="0"/>
        <v>-1.1625000000000001</v>
      </c>
    </row>
    <row r="5" spans="1:4" x14ac:dyDescent="0.25">
      <c r="A5" s="7" t="s">
        <v>81</v>
      </c>
      <c r="B5">
        <v>200</v>
      </c>
      <c r="C5" s="8">
        <f>SUMIFS('Base de données'!AU:AU,'Base de données'!D:D,A5,'Base de données'!AK:AK,"0123QS21")</f>
        <v>0</v>
      </c>
      <c r="D5" s="9">
        <f t="shared" si="0"/>
        <v>1</v>
      </c>
    </row>
    <row r="6" spans="1:4" x14ac:dyDescent="0.25">
      <c r="A6" s="7" t="s">
        <v>133</v>
      </c>
      <c r="B6">
        <v>150</v>
      </c>
      <c r="C6" s="8">
        <f>SUMIFS('Base de données'!AU:AU,'Base de données'!D:D,A6,'Base de données'!AK:AK,"0123QS21")</f>
        <v>0</v>
      </c>
      <c r="D6" s="9">
        <f t="shared" si="0"/>
        <v>1</v>
      </c>
    </row>
    <row r="7" spans="1:4" x14ac:dyDescent="0.25">
      <c r="A7" s="7" t="s">
        <v>76</v>
      </c>
      <c r="B7">
        <v>500</v>
      </c>
      <c r="C7" s="8">
        <f>SUMIFS('Base de données'!AU:AU,'Base de données'!D:D,A7,'Base de données'!AK:AK,"0123QS21")</f>
        <v>0</v>
      </c>
      <c r="D7" s="9">
        <f t="shared" si="0"/>
        <v>1</v>
      </c>
    </row>
    <row r="8" spans="1:4" x14ac:dyDescent="0.25">
      <c r="A8" s="7" t="s">
        <v>134</v>
      </c>
      <c r="B8">
        <v>800</v>
      </c>
      <c r="C8" s="8">
        <f>SUMIFS('Base de données'!AU:AU,'Base de données'!D:D,A8,'Base de données'!AK:AK,"0123QS21")</f>
        <v>0</v>
      </c>
      <c r="D8" s="9">
        <f t="shared" si="0"/>
        <v>1</v>
      </c>
    </row>
    <row r="9" spans="1:4" x14ac:dyDescent="0.25">
      <c r="A9" s="7" t="s">
        <v>93</v>
      </c>
      <c r="B9">
        <v>400</v>
      </c>
      <c r="C9" s="8">
        <f>SUMIFS('Base de données'!AU:AU,'Base de données'!D:D,A9,'Base de données'!AK:AK,"0123QS21")</f>
        <v>134.5</v>
      </c>
      <c r="D9" s="9">
        <f t="shared" si="0"/>
        <v>0.66374999999999995</v>
      </c>
    </row>
    <row r="13" spans="1:4" x14ac:dyDescent="0.25">
      <c r="A13" t="s">
        <v>135</v>
      </c>
    </row>
  </sheetData>
  <conditionalFormatting sqref="D2:D9">
    <cfRule type="cellIs" dxfId="7" priority="1" operator="lessThan">
      <formula>0</formula>
    </cfRule>
    <cfRule type="cellIs" dxfId="6" priority="2" operator="greaterThan">
      <formula>2</formula>
    </cfRule>
    <cfRule type="cellIs" dxfId="5" priority="3" operator="between">
      <formula>1</formula>
      <formula>1.9999999</formula>
    </cfRule>
    <cfRule type="cellIs" dxfId="4" priority="4" operator="between">
      <formula>0.75</formula>
      <formula>0.9999999</formula>
    </cfRule>
    <cfRule type="cellIs" dxfId="3" priority="5" operator="between">
      <formula>0.5</formula>
      <formula>0.7499999</formula>
    </cfRule>
    <cfRule type="cellIs" dxfId="2" priority="6" operator="between">
      <formula>0.25</formula>
      <formula>0.4999999</formula>
    </cfRule>
    <cfRule type="cellIs" dxfId="1" priority="7" operator="between">
      <formula>0.0000001</formula>
      <formula>0.2499999</formula>
    </cfRule>
    <cfRule type="containsErrors" dxfId="0" priority="8">
      <formula>ISERROR(D2)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3"/>
  <sheetViews>
    <sheetView workbookViewId="0">
      <selection sqref="A1:XFD1048576"/>
    </sheetView>
  </sheetViews>
  <sheetFormatPr baseColWidth="10"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3" spans="1:48" x14ac:dyDescent="0.25">
      <c r="I3" t="s">
        <v>136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Suivi budget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2024-12-09T14:42:25Z</dcterms:modified>
</cp:coreProperties>
</file>