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LasikAu\Desktop\"/>
    </mc:Choice>
  </mc:AlternateContent>
  <bookViews>
    <workbookView xWindow="0" yWindow="0" windowWidth="28800" windowHeight="12720"/>
  </bookViews>
  <sheets>
    <sheet name="test" sheetId="2" r:id="rId1"/>
  </sheets>
  <definedNames>
    <definedName name="_xlnm._FilterDatabase" localSheetId="0" hidden="1">test!$A$1:$N$1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" l="1"/>
  <c r="N15" i="2" l="1"/>
  <c r="N16" i="2"/>
  <c r="N17" i="2"/>
  <c r="N18" i="2"/>
  <c r="N19" i="2"/>
  <c r="N20" i="2"/>
  <c r="N3" i="2" l="1"/>
  <c r="N4" i="2"/>
  <c r="N5" i="2"/>
  <c r="N6" i="2"/>
  <c r="N7" i="2"/>
  <c r="N8" i="2"/>
  <c r="N9" i="2"/>
  <c r="N10" i="2"/>
  <c r="N11" i="2"/>
  <c r="N12" i="2"/>
  <c r="N13" i="2"/>
  <c r="N14" i="2"/>
  <c r="F20" i="2" l="1"/>
  <c r="E20" i="2"/>
  <c r="D20" i="2"/>
  <c r="B20" i="2"/>
  <c r="F19" i="2"/>
  <c r="E19" i="2"/>
  <c r="D19" i="2"/>
  <c r="B19" i="2"/>
  <c r="F18" i="2"/>
  <c r="E18" i="2"/>
  <c r="D18" i="2"/>
  <c r="B18" i="2"/>
  <c r="F17" i="2"/>
  <c r="E17" i="2"/>
  <c r="D17" i="2"/>
  <c r="B17" i="2"/>
  <c r="F16" i="2"/>
  <c r="E16" i="2"/>
  <c r="D16" i="2"/>
  <c r="B16" i="2"/>
  <c r="F15" i="2"/>
  <c r="E15" i="2"/>
  <c r="D15" i="2"/>
  <c r="B15" i="2"/>
  <c r="F14" i="2"/>
  <c r="E14" i="2"/>
  <c r="D14" i="2"/>
  <c r="B14" i="2"/>
  <c r="F13" i="2"/>
  <c r="E13" i="2"/>
  <c r="D13" i="2"/>
  <c r="B13" i="2"/>
  <c r="F12" i="2"/>
  <c r="E12" i="2"/>
  <c r="D12" i="2"/>
  <c r="B12" i="2"/>
  <c r="F11" i="2"/>
  <c r="E11" i="2"/>
  <c r="D11" i="2"/>
  <c r="B11" i="2"/>
  <c r="F10" i="2" l="1"/>
  <c r="E10" i="2"/>
  <c r="D10" i="2"/>
  <c r="B10" i="2"/>
  <c r="F9" i="2"/>
  <c r="E9" i="2"/>
  <c r="D9" i="2"/>
  <c r="B9" i="2"/>
  <c r="F8" i="2"/>
  <c r="E8" i="2"/>
  <c r="D8" i="2"/>
  <c r="B8" i="2"/>
  <c r="F7" i="2"/>
  <c r="E7" i="2"/>
  <c r="D7" i="2"/>
  <c r="B7" i="2"/>
  <c r="F6" i="2"/>
  <c r="E6" i="2"/>
  <c r="D6" i="2"/>
  <c r="B6" i="2"/>
  <c r="F5" i="2"/>
  <c r="E5" i="2"/>
  <c r="D5" i="2"/>
  <c r="B5" i="2"/>
  <c r="F4" i="2"/>
  <c r="E4" i="2"/>
  <c r="D4" i="2"/>
  <c r="B4" i="2"/>
  <c r="F3" i="2"/>
  <c r="E3" i="2"/>
  <c r="D3" i="2"/>
  <c r="B3" i="2"/>
  <c r="E2" i="2"/>
  <c r="D2" i="2"/>
  <c r="F2" i="2"/>
  <c r="B2" i="2"/>
</calcChain>
</file>

<file path=xl/sharedStrings.xml><?xml version="1.0" encoding="utf-8"?>
<sst xmlns="http://schemas.openxmlformats.org/spreadsheetml/2006/main" count="51" uniqueCount="18">
  <si>
    <t>date de commande</t>
  </si>
  <si>
    <t>Date MAD</t>
  </si>
  <si>
    <t>Qtité</t>
  </si>
  <si>
    <t>Commentaire</t>
  </si>
  <si>
    <t>Quantités modifiées par fournisseur</t>
  </si>
  <si>
    <t>Numéro</t>
  </si>
  <si>
    <t>code</t>
  </si>
  <si>
    <t>numéro de commande</t>
  </si>
  <si>
    <t>volume</t>
  </si>
  <si>
    <t>nom</t>
  </si>
  <si>
    <t>MAD</t>
  </si>
  <si>
    <t>commentaire</t>
  </si>
  <si>
    <t>06/01/2017 DCC    MAD 14/02/2017</t>
  </si>
  <si>
    <t>06/01/2017 DCC    MAD 21/02/2017</t>
  </si>
  <si>
    <t>20/01/2017 DCC    MAD 02/03/2017</t>
  </si>
  <si>
    <t>03/02/2017 DCC    MAD 14/03/2017</t>
  </si>
  <si>
    <t>03/02/2017 DCC    MAD 28/03/2017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</si>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</sst>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70C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36EA9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vertical="top"/>
    </xf>
    <xf numFmtId="0" fontId="0" fillId="2" borderId="0" xfId="0" applyFill="1"/>
    <xf numFmtId="0" fontId="0" fillId="0" borderId="0" xfId="0" applyAlignment="1">
      <alignment horizontal="center"/>
    </xf>
    <xf numFmtId="0" fontId="4" fillId="0" borderId="0" xfId="0" applyFont="1"/>
    <xf numFmtId="0" fontId="3" fillId="3" borderId="0" xfId="0" applyFont="1" applyFill="1" applyAlignment="1">
      <alignment vertical="center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vertical="center" wrapText="1"/>
    </xf>
    <xf numFmtId="49" fontId="6" fillId="5" borderId="0" xfId="0" applyNumberFormat="1" applyFont="1" applyFill="1" applyAlignment="1">
      <alignment vertical="top" wrapText="1" shrinkToFit="1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3" fontId="2" fillId="0" borderId="0" xfId="0" applyNumberFormat="1" applyFont="1" applyFill="1"/>
    <xf numFmtId="3" fontId="2" fillId="0" borderId="1" xfId="0" applyNumberFormat="1" applyFont="1" applyFill="1" applyBorder="1"/>
  </cellXfs>
  <cellStyles count="1">
    <cellStyle name="Normal" xfId="0" builtinId="0"/>
  </cellStyles>
  <dxfs count="3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  <border>
        <left/>
        <right/>
        <top/>
        <bottom/>
      </border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36EA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1"/>
  <sheetViews>
    <sheetView tabSelected="1" zoomScale="85" zoomScaleNormal="85" workbookViewId="0">
      <selection activeCell="B4" sqref="B4"/>
    </sheetView>
  </sheetViews>
  <sheetFormatPr baseColWidth="10" defaultColWidth="11.42578125" defaultRowHeight="15" x14ac:dyDescent="0.25"/>
  <cols>
    <col min="1" max="1" width="11.42578125" style="5"/>
    <col min="2" max="2" width="12.28515625" customWidth="1"/>
    <col min="3" max="3" width="36.7109375" bestFit="1" customWidth="1"/>
    <col min="8" max="8" width="43.140625" bestFit="1" customWidth="1"/>
    <col min="10" max="10" width="19.140625" bestFit="1" customWidth="1"/>
    <col min="11" max="11" width="24.7109375" bestFit="1" customWidth="1"/>
  </cols>
  <sheetData>
    <row r="1" spans="1:14" s="6" customFormat="1" ht="37.5" customHeight="1" x14ac:dyDescent="0.3">
      <c r="A1" s="8" t="s">
        <v>5</v>
      </c>
      <c r="B1" s="9" t="s">
        <v>6</v>
      </c>
      <c r="C1" s="11" t="s">
        <v>7</v>
      </c>
      <c r="D1" s="10" t="s">
        <v>0</v>
      </c>
      <c r="E1" s="9" t="s">
        <v>1</v>
      </c>
      <c r="F1" s="9" t="s">
        <v>8</v>
      </c>
      <c r="G1" s="7" t="s">
        <v>6</v>
      </c>
      <c r="H1" s="7" t="s">
        <v>9</v>
      </c>
      <c r="I1" s="7" t="s">
        <v>2</v>
      </c>
      <c r="J1" s="9" t="s">
        <v>3</v>
      </c>
      <c r="K1" s="9" t="s">
        <v>4</v>
      </c>
      <c r="L1" s="9" t="s">
        <v>10</v>
      </c>
      <c r="M1" s="9" t="s">
        <v>11</v>
      </c>
    </row>
    <row r="2" spans="1:14" s="2" customFormat="1" x14ac:dyDescent="0.25">
      <c r="A2" s="12">
        <v>1</v>
      </c>
      <c r="B2" s="3">
        <f t="shared" ref="B2" si="0">G2</f>
        <v>123</v>
      </c>
      <c r="C2" s="2" t="s">
        <v>12</v>
      </c>
      <c r="D2" s="2" t="str">
        <f t="shared" ref="D2:D20" si="1">MID($C2:$C2,1,11)</f>
        <v xml:space="preserve">06/01/2017 </v>
      </c>
      <c r="E2" s="13" t="str">
        <f t="shared" ref="E2:E20" si="2">MID($C2:$C2,27,10)</f>
        <v>2/2017</v>
      </c>
      <c r="F2" s="2" t="str">
        <f t="shared" ref="F2" si="3">IF(COUNTIF(C2,"*B*"),"Backup","Standard")</f>
        <v>Standard</v>
      </c>
      <c r="G2" s="2">
        <v>123</v>
      </c>
      <c r="H2" s="3" t="s">
        <v>17</v>
      </c>
      <c r="I2" s="2">
        <v>36000</v>
      </c>
      <c r="N2" s="4" t="str">
        <f>IF(MOD($A2,2)=1,"IMPAIR","pair")</f>
        <v>IMPAIR</v>
      </c>
    </row>
    <row r="3" spans="1:14" x14ac:dyDescent="0.25">
      <c r="A3" s="12">
        <v>1</v>
      </c>
      <c r="B3" s="3">
        <f t="shared" ref="B3:B4" si="4">G3</f>
        <v>123</v>
      </c>
      <c r="C3" s="2" t="s">
        <v>12</v>
      </c>
      <c r="D3" s="2" t="str">
        <f t="shared" si="1"/>
        <v xml:space="preserve">06/01/2017 </v>
      </c>
      <c r="E3" s="13" t="str">
        <f t="shared" si="2"/>
        <v>2/2017</v>
      </c>
      <c r="F3" s="2" t="str">
        <f t="shared" ref="F3:F4" si="5">IF(COUNTIF(C3,"*B*"),"Backup","Standard")</f>
        <v>Standard</v>
      </c>
      <c r="G3" s="2">
        <v>123</v>
      </c>
      <c r="H3" s="3" t="s">
        <v>17</v>
      </c>
      <c r="I3" s="2">
        <v>36000</v>
      </c>
      <c r="J3" s="2"/>
      <c r="K3" s="2"/>
      <c r="L3" s="2"/>
      <c r="M3" s="2"/>
      <c r="N3" s="4" t="str">
        <f t="shared" ref="N3:N20" si="6">IF(MOD($A3,2)=1,"IMPAIR","pair")</f>
        <v>IMPAIR</v>
      </c>
    </row>
    <row r="4" spans="1:14" x14ac:dyDescent="0.25">
      <c r="A4" s="12">
        <v>1</v>
      </c>
      <c r="B4" s="3">
        <f t="shared" si="4"/>
        <v>123</v>
      </c>
      <c r="C4" s="2" t="s">
        <v>12</v>
      </c>
      <c r="D4" s="2" t="str">
        <f t="shared" si="1"/>
        <v xml:space="preserve">06/01/2017 </v>
      </c>
      <c r="E4" s="13" t="str">
        <f t="shared" si="2"/>
        <v>2/2017</v>
      </c>
      <c r="F4" s="2" t="str">
        <f t="shared" si="5"/>
        <v>Standard</v>
      </c>
      <c r="G4" s="2">
        <v>123</v>
      </c>
      <c r="H4" s="3" t="s">
        <v>17</v>
      </c>
      <c r="I4" s="2">
        <v>36000</v>
      </c>
      <c r="J4" s="2"/>
      <c r="K4" s="2"/>
      <c r="L4" s="2"/>
      <c r="M4" s="2"/>
      <c r="N4" s="4" t="str">
        <f t="shared" si="6"/>
        <v>IMPAIR</v>
      </c>
    </row>
    <row r="5" spans="1:14" x14ac:dyDescent="0.25">
      <c r="A5" s="12">
        <v>2</v>
      </c>
      <c r="B5" s="2">
        <f t="shared" ref="B5" si="7">G5</f>
        <v>123</v>
      </c>
      <c r="C5" s="2" t="s">
        <v>13</v>
      </c>
      <c r="D5" s="2" t="str">
        <f t="shared" si="1"/>
        <v xml:space="preserve">06/01/2017 </v>
      </c>
      <c r="E5" s="2" t="str">
        <f t="shared" si="2"/>
        <v>2/2017</v>
      </c>
      <c r="F5" s="2" t="str">
        <f t="shared" ref="F5" si="8">IF(COUNTIF(C5,"*B*"),"Backup","Standard")</f>
        <v>Standard</v>
      </c>
      <c r="G5" s="2">
        <v>123</v>
      </c>
      <c r="H5" s="3" t="s">
        <v>17</v>
      </c>
      <c r="I5" s="2">
        <v>36000</v>
      </c>
      <c r="J5" s="2"/>
      <c r="K5" s="2"/>
      <c r="L5" s="2"/>
      <c r="M5" s="2"/>
      <c r="N5" s="4" t="str">
        <f t="shared" si="6"/>
        <v>pair</v>
      </c>
    </row>
    <row r="6" spans="1:14" x14ac:dyDescent="0.25">
      <c r="A6" s="12">
        <v>2</v>
      </c>
      <c r="B6" s="2">
        <f t="shared" ref="B6:B10" si="9">G6</f>
        <v>123</v>
      </c>
      <c r="C6" s="2" t="s">
        <v>13</v>
      </c>
      <c r="D6" s="2" t="str">
        <f t="shared" si="1"/>
        <v xml:space="preserve">06/01/2017 </v>
      </c>
      <c r="E6" s="2" t="str">
        <f t="shared" si="2"/>
        <v>2/2017</v>
      </c>
      <c r="F6" s="2" t="str">
        <f t="shared" ref="F6:F10" si="10">IF(COUNTIF(C6,"*B*"),"Backup","Standard")</f>
        <v>Standard</v>
      </c>
      <c r="G6" s="2">
        <v>123</v>
      </c>
      <c r="H6" s="3" t="s">
        <v>17</v>
      </c>
      <c r="I6" s="2">
        <v>60000</v>
      </c>
      <c r="J6" s="2"/>
      <c r="K6" s="2"/>
      <c r="L6" s="2"/>
      <c r="M6" s="2"/>
      <c r="N6" s="4" t="str">
        <f t="shared" si="6"/>
        <v>pair</v>
      </c>
    </row>
    <row r="7" spans="1:14" x14ac:dyDescent="0.25">
      <c r="A7" s="12">
        <v>2</v>
      </c>
      <c r="B7" s="2">
        <f t="shared" si="9"/>
        <v>123</v>
      </c>
      <c r="C7" s="2" t="s">
        <v>13</v>
      </c>
      <c r="D7" s="2" t="str">
        <f t="shared" si="1"/>
        <v xml:space="preserve">06/01/2017 </v>
      </c>
      <c r="E7" s="2" t="str">
        <f t="shared" si="2"/>
        <v>2/2017</v>
      </c>
      <c r="F7" s="2" t="str">
        <f t="shared" si="10"/>
        <v>Standard</v>
      </c>
      <c r="G7" s="2">
        <v>123</v>
      </c>
      <c r="H7" s="3" t="s">
        <v>17</v>
      </c>
      <c r="I7" s="2">
        <v>60000</v>
      </c>
      <c r="J7" s="2"/>
      <c r="K7" s="2"/>
      <c r="L7" s="2"/>
      <c r="M7" s="2"/>
      <c r="N7" s="4" t="str">
        <f t="shared" si="6"/>
        <v>pair</v>
      </c>
    </row>
    <row r="8" spans="1:14" x14ac:dyDescent="0.25">
      <c r="A8" s="12">
        <v>2</v>
      </c>
      <c r="B8" s="2">
        <f t="shared" si="9"/>
        <v>123</v>
      </c>
      <c r="C8" s="2" t="s">
        <v>13</v>
      </c>
      <c r="D8" s="2" t="str">
        <f t="shared" si="1"/>
        <v xml:space="preserve">06/01/2017 </v>
      </c>
      <c r="E8" s="2" t="str">
        <f t="shared" si="2"/>
        <v>2/2017</v>
      </c>
      <c r="F8" s="2" t="str">
        <f t="shared" si="10"/>
        <v>Standard</v>
      </c>
      <c r="G8" s="2">
        <v>123</v>
      </c>
      <c r="H8" s="3" t="s">
        <v>17</v>
      </c>
      <c r="I8" s="2">
        <v>36000</v>
      </c>
      <c r="J8" s="2"/>
      <c r="K8" s="2"/>
      <c r="L8" s="2"/>
      <c r="M8" s="2"/>
      <c r="N8" s="4" t="str">
        <f t="shared" si="6"/>
        <v>pair</v>
      </c>
    </row>
    <row r="9" spans="1:14" x14ac:dyDescent="0.25">
      <c r="A9" s="12">
        <v>2</v>
      </c>
      <c r="B9" s="2">
        <f t="shared" si="9"/>
        <v>123</v>
      </c>
      <c r="C9" s="2" t="s">
        <v>13</v>
      </c>
      <c r="D9" s="2" t="str">
        <f t="shared" si="1"/>
        <v xml:space="preserve">06/01/2017 </v>
      </c>
      <c r="E9" s="2" t="str">
        <f t="shared" si="2"/>
        <v>2/2017</v>
      </c>
      <c r="F9" s="2" t="str">
        <f t="shared" si="10"/>
        <v>Standard</v>
      </c>
      <c r="G9" s="2">
        <v>123</v>
      </c>
      <c r="H9" s="3" t="s">
        <v>17</v>
      </c>
      <c r="I9" s="2">
        <v>48000</v>
      </c>
      <c r="J9" s="2"/>
      <c r="K9" s="2"/>
      <c r="L9" s="2"/>
      <c r="M9" s="2"/>
      <c r="N9" s="4" t="str">
        <f t="shared" si="6"/>
        <v>pair</v>
      </c>
    </row>
    <row r="10" spans="1:14" x14ac:dyDescent="0.25">
      <c r="A10" s="12">
        <v>2</v>
      </c>
      <c r="B10" s="2">
        <f t="shared" si="9"/>
        <v>123</v>
      </c>
      <c r="C10" s="2" t="s">
        <v>13</v>
      </c>
      <c r="D10" s="2" t="str">
        <f t="shared" si="1"/>
        <v xml:space="preserve">06/01/2017 </v>
      </c>
      <c r="E10" s="2" t="str">
        <f t="shared" si="2"/>
        <v>2/2017</v>
      </c>
      <c r="F10" s="2" t="str">
        <f t="shared" si="10"/>
        <v>Standard</v>
      </c>
      <c r="G10" s="2">
        <v>123</v>
      </c>
      <c r="H10" s="3" t="s">
        <v>17</v>
      </c>
      <c r="I10" s="2">
        <v>60000</v>
      </c>
      <c r="J10" s="2"/>
      <c r="K10" s="2"/>
      <c r="L10" s="2"/>
      <c r="M10" s="2"/>
      <c r="N10" s="4" t="str">
        <f t="shared" si="6"/>
        <v>pair</v>
      </c>
    </row>
    <row r="11" spans="1:14" x14ac:dyDescent="0.25">
      <c r="A11" s="12">
        <v>3</v>
      </c>
      <c r="B11" s="3">
        <f t="shared" ref="B11" si="11">G11</f>
        <v>123</v>
      </c>
      <c r="C11" s="2" t="s">
        <v>14</v>
      </c>
      <c r="D11" s="2" t="str">
        <f t="shared" si="1"/>
        <v xml:space="preserve">20/01/2017 </v>
      </c>
      <c r="E11" s="13" t="str">
        <f t="shared" si="2"/>
        <v>3/2017</v>
      </c>
      <c r="F11" s="2" t="str">
        <f t="shared" ref="F11" si="12">IF(COUNTIF(C11,"*B*"),"Backup","Standard")</f>
        <v>Standard</v>
      </c>
      <c r="G11" s="2">
        <v>123</v>
      </c>
      <c r="H11" s="3" t="s">
        <v>17</v>
      </c>
      <c r="I11" s="2">
        <v>48000</v>
      </c>
      <c r="J11" s="2"/>
      <c r="K11" s="14">
        <v>48000</v>
      </c>
      <c r="L11" s="1"/>
      <c r="M11" s="2"/>
      <c r="N11" s="4" t="str">
        <f t="shared" si="6"/>
        <v>IMPAIR</v>
      </c>
    </row>
    <row r="12" spans="1:14" x14ac:dyDescent="0.25">
      <c r="A12" s="12">
        <v>3</v>
      </c>
      <c r="B12" s="3">
        <f t="shared" ref="B12:B14" si="13">G12</f>
        <v>123</v>
      </c>
      <c r="C12" s="2" t="s">
        <v>14</v>
      </c>
      <c r="D12" s="2" t="str">
        <f t="shared" si="1"/>
        <v xml:space="preserve">20/01/2017 </v>
      </c>
      <c r="E12" s="13" t="str">
        <f t="shared" si="2"/>
        <v>3/2017</v>
      </c>
      <c r="F12" s="2" t="str">
        <f t="shared" ref="F12:F14" si="14">IF(COUNTIF(C12,"*B*"),"Backup","Standard")</f>
        <v>Standard</v>
      </c>
      <c r="G12" s="2">
        <v>123</v>
      </c>
      <c r="H12" s="3" t="s">
        <v>17</v>
      </c>
      <c r="I12" s="2">
        <v>108000</v>
      </c>
      <c r="J12" s="2"/>
      <c r="K12" s="14">
        <v>102000</v>
      </c>
      <c r="L12" s="2"/>
      <c r="M12" s="2"/>
      <c r="N12" s="4" t="str">
        <f t="shared" si="6"/>
        <v>IMPAIR</v>
      </c>
    </row>
    <row r="13" spans="1:14" x14ac:dyDescent="0.25">
      <c r="A13" s="12">
        <v>3</v>
      </c>
      <c r="B13" s="3">
        <f t="shared" si="13"/>
        <v>123</v>
      </c>
      <c r="C13" s="2" t="s">
        <v>14</v>
      </c>
      <c r="D13" s="2" t="str">
        <f t="shared" si="1"/>
        <v xml:space="preserve">20/01/2017 </v>
      </c>
      <c r="E13" s="13" t="str">
        <f t="shared" si="2"/>
        <v>3/2017</v>
      </c>
      <c r="F13" s="2" t="str">
        <f t="shared" si="14"/>
        <v>Standard</v>
      </c>
      <c r="G13" s="2">
        <v>123</v>
      </c>
      <c r="H13" s="3" t="s">
        <v>17</v>
      </c>
      <c r="I13" s="2">
        <v>48000</v>
      </c>
      <c r="J13" s="2"/>
      <c r="K13" s="14">
        <v>48000</v>
      </c>
      <c r="L13" s="2"/>
      <c r="M13" s="2"/>
      <c r="N13" s="4" t="str">
        <f t="shared" si="6"/>
        <v>IMPAIR</v>
      </c>
    </row>
    <row r="14" spans="1:14" x14ac:dyDescent="0.25">
      <c r="A14" s="12">
        <v>3</v>
      </c>
      <c r="B14" s="3">
        <f t="shared" si="13"/>
        <v>123</v>
      </c>
      <c r="C14" s="2" t="s">
        <v>14</v>
      </c>
      <c r="D14" s="2" t="str">
        <f t="shared" si="1"/>
        <v xml:space="preserve">20/01/2017 </v>
      </c>
      <c r="E14" s="13" t="str">
        <f t="shared" si="2"/>
        <v>3/2017</v>
      </c>
      <c r="F14" s="2" t="str">
        <f t="shared" si="14"/>
        <v>Standard</v>
      </c>
      <c r="G14" s="2">
        <v>123</v>
      </c>
      <c r="H14" s="3" t="s">
        <v>17</v>
      </c>
      <c r="I14" s="2">
        <v>96000</v>
      </c>
      <c r="J14" s="2"/>
      <c r="K14" s="14">
        <v>96000</v>
      </c>
      <c r="L14" s="2"/>
      <c r="M14" s="2"/>
      <c r="N14" s="4" t="str">
        <f t="shared" si="6"/>
        <v>IMPAIR</v>
      </c>
    </row>
    <row r="15" spans="1:14" x14ac:dyDescent="0.25">
      <c r="A15" s="12">
        <v>4</v>
      </c>
      <c r="B15" s="3">
        <f t="shared" ref="B15:B18" si="15">G15</f>
        <v>123</v>
      </c>
      <c r="C15" s="2" t="s">
        <v>15</v>
      </c>
      <c r="D15" s="2" t="str">
        <f t="shared" si="1"/>
        <v xml:space="preserve">03/02/2017 </v>
      </c>
      <c r="E15" s="13" t="str">
        <f t="shared" si="2"/>
        <v>3/2017</v>
      </c>
      <c r="F15" s="2" t="str">
        <f t="shared" ref="F15:F18" si="16">IF(COUNTIF(C15,"*B*"),"Backup","Standard")</f>
        <v>Standard</v>
      </c>
      <c r="G15" s="2">
        <v>123</v>
      </c>
      <c r="H15" s="3" t="s">
        <v>17</v>
      </c>
      <c r="I15" s="2">
        <v>36000</v>
      </c>
      <c r="J15" s="2"/>
      <c r="K15" s="14">
        <v>36000</v>
      </c>
      <c r="L15" s="2"/>
      <c r="M15" s="2"/>
      <c r="N15" s="4" t="str">
        <f t="shared" si="6"/>
        <v>pair</v>
      </c>
    </row>
    <row r="16" spans="1:14" x14ac:dyDescent="0.25">
      <c r="A16" s="12">
        <v>4</v>
      </c>
      <c r="B16" s="3">
        <f t="shared" si="15"/>
        <v>123</v>
      </c>
      <c r="C16" s="2" t="s">
        <v>15</v>
      </c>
      <c r="D16" s="2" t="str">
        <f t="shared" si="1"/>
        <v xml:space="preserve">03/02/2017 </v>
      </c>
      <c r="E16" s="13" t="str">
        <f t="shared" si="2"/>
        <v>3/2017</v>
      </c>
      <c r="F16" s="2" t="str">
        <f t="shared" si="16"/>
        <v>Standard</v>
      </c>
      <c r="G16" s="2">
        <v>123</v>
      </c>
      <c r="H16" s="3" t="s">
        <v>17</v>
      </c>
      <c r="I16" s="2">
        <v>36000</v>
      </c>
      <c r="J16" s="2"/>
      <c r="K16" s="14">
        <v>36000</v>
      </c>
      <c r="L16" s="2"/>
      <c r="M16" s="2"/>
      <c r="N16" s="4" t="str">
        <f t="shared" si="6"/>
        <v>pair</v>
      </c>
    </row>
    <row r="17" spans="1:14" x14ac:dyDescent="0.25">
      <c r="A17" s="12">
        <v>4</v>
      </c>
      <c r="B17" s="3">
        <f t="shared" si="15"/>
        <v>123</v>
      </c>
      <c r="C17" s="2" t="s">
        <v>15</v>
      </c>
      <c r="D17" s="2" t="str">
        <f t="shared" si="1"/>
        <v xml:space="preserve">03/02/2017 </v>
      </c>
      <c r="E17" s="13" t="str">
        <f t="shared" si="2"/>
        <v>3/2017</v>
      </c>
      <c r="F17" s="2" t="str">
        <f t="shared" si="16"/>
        <v>Standard</v>
      </c>
      <c r="G17" s="2">
        <v>123</v>
      </c>
      <c r="H17" s="3" t="s">
        <v>17</v>
      </c>
      <c r="I17" s="2">
        <v>48000</v>
      </c>
      <c r="J17" s="2"/>
      <c r="K17" s="14">
        <v>48000</v>
      </c>
      <c r="L17" s="2"/>
      <c r="M17" s="2"/>
      <c r="N17" s="4" t="str">
        <f t="shared" si="6"/>
        <v>pair</v>
      </c>
    </row>
    <row r="18" spans="1:14" x14ac:dyDescent="0.25">
      <c r="A18" s="12">
        <v>4</v>
      </c>
      <c r="B18" s="3">
        <f t="shared" si="15"/>
        <v>123</v>
      </c>
      <c r="C18" s="2" t="s">
        <v>15</v>
      </c>
      <c r="D18" s="2" t="str">
        <f t="shared" si="1"/>
        <v xml:space="preserve">03/02/2017 </v>
      </c>
      <c r="E18" s="13" t="str">
        <f t="shared" si="2"/>
        <v>3/2017</v>
      </c>
      <c r="F18" s="2" t="str">
        <f t="shared" si="16"/>
        <v>Standard</v>
      </c>
      <c r="G18" s="2">
        <v>123</v>
      </c>
      <c r="H18" s="3" t="s">
        <v>17</v>
      </c>
      <c r="I18" s="2">
        <v>108000</v>
      </c>
      <c r="J18" s="2"/>
      <c r="K18" s="15">
        <v>105600</v>
      </c>
      <c r="L18" s="2"/>
      <c r="M18" s="2"/>
      <c r="N18" s="4" t="str">
        <f t="shared" si="6"/>
        <v>pair</v>
      </c>
    </row>
    <row r="19" spans="1:14" x14ac:dyDescent="0.25">
      <c r="A19" s="12">
        <v>5</v>
      </c>
      <c r="B19" s="3">
        <f t="shared" ref="B19" si="17">G19</f>
        <v>123</v>
      </c>
      <c r="C19" s="2" t="s">
        <v>16</v>
      </c>
      <c r="D19" s="2" t="str">
        <f t="shared" si="1"/>
        <v xml:space="preserve">03/02/2017 </v>
      </c>
      <c r="E19" s="13" t="str">
        <f t="shared" si="2"/>
        <v>3/2017</v>
      </c>
      <c r="F19" s="2" t="str">
        <f t="shared" ref="F19" si="18">IF(COUNTIF(C19,"*B*"),"Backup","Standard")</f>
        <v>Standard</v>
      </c>
      <c r="G19" s="2">
        <v>123</v>
      </c>
      <c r="H19" s="3" t="s">
        <v>17</v>
      </c>
      <c r="I19" s="2">
        <v>84000</v>
      </c>
      <c r="J19" s="2"/>
      <c r="K19" s="14">
        <v>96000</v>
      </c>
      <c r="L19" s="2"/>
      <c r="M19" s="2"/>
      <c r="N19" s="4" t="str">
        <f t="shared" si="6"/>
        <v>IMPAIR</v>
      </c>
    </row>
    <row r="20" spans="1:14" x14ac:dyDescent="0.25">
      <c r="A20" s="12">
        <v>5</v>
      </c>
      <c r="B20" s="3">
        <f t="shared" ref="B20" si="19">G20</f>
        <v>123</v>
      </c>
      <c r="C20" s="2" t="s">
        <v>16</v>
      </c>
      <c r="D20" s="2" t="str">
        <f t="shared" si="1"/>
        <v xml:space="preserve">03/02/2017 </v>
      </c>
      <c r="E20" s="13" t="str">
        <f t="shared" si="2"/>
        <v>3/2017</v>
      </c>
      <c r="F20" s="2" t="str">
        <f t="shared" ref="F20" si="20">IF(COUNTIF(C20,"*B*"),"Backup","Standard")</f>
        <v>Standard</v>
      </c>
      <c r="G20" s="2">
        <v>123</v>
      </c>
      <c r="H20" s="3" t="s">
        <v>17</v>
      </c>
      <c r="I20" s="2">
        <v>96000</v>
      </c>
      <c r="J20" s="2"/>
      <c r="K20" s="14">
        <v>96000</v>
      </c>
      <c r="L20" s="2"/>
      <c r="M20" s="2"/>
      <c r="N20" s="4" t="str">
        <f t="shared" si="6"/>
        <v>IMPAIR</v>
      </c>
    </row>
    <row r="21" spans="1:14" x14ac:dyDescent="0.25">
      <c r="A21" s="1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4" x14ac:dyDescent="0.25">
      <c r="A22" s="1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4" x14ac:dyDescent="0.25">
      <c r="A23" s="1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4" x14ac:dyDescent="0.25">
      <c r="A24" s="1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4" x14ac:dyDescent="0.25">
      <c r="A25" s="1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4" x14ac:dyDescent="0.25">
      <c r="A26" s="1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4" x14ac:dyDescent="0.25">
      <c r="A27" s="1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4" x14ac:dyDescent="0.25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4" x14ac:dyDescent="0.25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4" x14ac:dyDescent="0.25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4" x14ac:dyDescent="0.25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4" x14ac:dyDescent="0.25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5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x14ac:dyDescent="0.25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x14ac:dyDescent="0.25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x14ac:dyDescent="0.25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x14ac:dyDescent="0.25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x14ac:dyDescent="0.25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x14ac:dyDescent="0.25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x14ac:dyDescent="0.25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x14ac:dyDescent="0.25">
      <c r="A79" s="1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x14ac:dyDescent="0.25">
      <c r="A80" s="1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x14ac:dyDescent="0.25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x14ac:dyDescent="0.25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x14ac:dyDescent="0.25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x14ac:dyDescent="0.25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x14ac:dyDescent="0.25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x14ac:dyDescent="0.25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x14ac:dyDescent="0.25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x14ac:dyDescent="0.25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x14ac:dyDescent="0.25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x14ac:dyDescent="0.25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x14ac:dyDescent="0.25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x14ac:dyDescent="0.25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x14ac:dyDescent="0.25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x14ac:dyDescent="0.25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x14ac:dyDescent="0.25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x14ac:dyDescent="0.25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x14ac:dyDescent="0.25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25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x14ac:dyDescent="0.25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x14ac:dyDescent="0.25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x14ac:dyDescent="0.25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x14ac:dyDescent="0.25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x14ac:dyDescent="0.25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x14ac:dyDescent="0.25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x14ac:dyDescent="0.25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x14ac:dyDescent="0.25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x14ac:dyDescent="0.25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x14ac:dyDescent="0.25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x14ac:dyDescent="0.25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x14ac:dyDescent="0.25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x14ac:dyDescent="0.25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x14ac:dyDescent="0.25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x14ac:dyDescent="0.25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x14ac:dyDescent="0.25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x14ac:dyDescent="0.25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x14ac:dyDescent="0.25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x14ac:dyDescent="0.25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x14ac:dyDescent="0.25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x14ac:dyDescent="0.25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x14ac:dyDescent="0.25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x14ac:dyDescent="0.25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x14ac:dyDescent="0.25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x14ac:dyDescent="0.25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x14ac:dyDescent="0.25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x14ac:dyDescent="0.25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x14ac:dyDescent="0.25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x14ac:dyDescent="0.25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x14ac:dyDescent="0.25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x14ac:dyDescent="0.25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x14ac:dyDescent="0.25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x14ac:dyDescent="0.25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x14ac:dyDescent="0.25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x14ac:dyDescent="0.25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x14ac:dyDescent="0.25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x14ac:dyDescent="0.25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x14ac:dyDescent="0.25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x14ac:dyDescent="0.25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x14ac:dyDescent="0.25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x14ac:dyDescent="0.25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x14ac:dyDescent="0.25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x14ac:dyDescent="0.25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x14ac:dyDescent="0.25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x14ac:dyDescent="0.25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x14ac:dyDescent="0.25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x14ac:dyDescent="0.25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x14ac:dyDescent="0.25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x14ac:dyDescent="0.25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x14ac:dyDescent="0.25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x14ac:dyDescent="0.25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x14ac:dyDescent="0.25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x14ac:dyDescent="0.25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x14ac:dyDescent="0.25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x14ac:dyDescent="0.25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x14ac:dyDescent="0.25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x14ac:dyDescent="0.25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x14ac:dyDescent="0.25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x14ac:dyDescent="0.25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x14ac:dyDescent="0.25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x14ac:dyDescent="0.25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x14ac:dyDescent="0.25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x14ac:dyDescent="0.25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x14ac:dyDescent="0.25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x14ac:dyDescent="0.25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x14ac:dyDescent="0.25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x14ac:dyDescent="0.25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x14ac:dyDescent="0.25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x14ac:dyDescent="0.25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x14ac:dyDescent="0.25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x14ac:dyDescent="0.25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x14ac:dyDescent="0.25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x14ac:dyDescent="0.25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x14ac:dyDescent="0.25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x14ac:dyDescent="0.25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x14ac:dyDescent="0.25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x14ac:dyDescent="0.25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x14ac:dyDescent="0.25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x14ac:dyDescent="0.25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x14ac:dyDescent="0.25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x14ac:dyDescent="0.25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25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x14ac:dyDescent="0.25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x14ac:dyDescent="0.25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x14ac:dyDescent="0.25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x14ac:dyDescent="0.25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x14ac:dyDescent="0.25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x14ac:dyDescent="0.25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x14ac:dyDescent="0.25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x14ac:dyDescent="0.25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x14ac:dyDescent="0.25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x14ac:dyDescent="0.25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x14ac:dyDescent="0.25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x14ac:dyDescent="0.25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x14ac:dyDescent="0.25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x14ac:dyDescent="0.25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x14ac:dyDescent="0.25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x14ac:dyDescent="0.25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x14ac:dyDescent="0.25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x14ac:dyDescent="0.25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x14ac:dyDescent="0.25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x14ac:dyDescent="0.25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x14ac:dyDescent="0.25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x14ac:dyDescent="0.25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x14ac:dyDescent="0.25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x14ac:dyDescent="0.25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x14ac:dyDescent="0.25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x14ac:dyDescent="0.25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x14ac:dyDescent="0.25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x14ac:dyDescent="0.25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x14ac:dyDescent="0.25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x14ac:dyDescent="0.25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x14ac:dyDescent="0.25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x14ac:dyDescent="0.25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x14ac:dyDescent="0.25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x14ac:dyDescent="0.25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x14ac:dyDescent="0.25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x14ac:dyDescent="0.25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x14ac:dyDescent="0.25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x14ac:dyDescent="0.25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x14ac:dyDescent="0.25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x14ac:dyDescent="0.25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x14ac:dyDescent="0.25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x14ac:dyDescent="0.25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x14ac:dyDescent="0.25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x14ac:dyDescent="0.25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x14ac:dyDescent="0.25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x14ac:dyDescent="0.25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x14ac:dyDescent="0.25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x14ac:dyDescent="0.25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x14ac:dyDescent="0.25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x14ac:dyDescent="0.25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x14ac:dyDescent="0.25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x14ac:dyDescent="0.25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x14ac:dyDescent="0.25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x14ac:dyDescent="0.25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x14ac:dyDescent="0.25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x14ac:dyDescent="0.25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x14ac:dyDescent="0.25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x14ac:dyDescent="0.25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x14ac:dyDescent="0.25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x14ac:dyDescent="0.25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x14ac:dyDescent="0.25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x14ac:dyDescent="0.25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x14ac:dyDescent="0.25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x14ac:dyDescent="0.25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x14ac:dyDescent="0.25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x14ac:dyDescent="0.25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x14ac:dyDescent="0.25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x14ac:dyDescent="0.25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x14ac:dyDescent="0.25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x14ac:dyDescent="0.25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x14ac:dyDescent="0.25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x14ac:dyDescent="0.25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x14ac:dyDescent="0.25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x14ac:dyDescent="0.25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x14ac:dyDescent="0.25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x14ac:dyDescent="0.25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x14ac:dyDescent="0.25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x14ac:dyDescent="0.25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x14ac:dyDescent="0.25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x14ac:dyDescent="0.25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x14ac:dyDescent="0.25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x14ac:dyDescent="0.25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N1"/>
  <conditionalFormatting sqref="A2:M20">
    <cfRule type="expression" dxfId="2" priority="1">
      <formula>"SI(MOD($A2;2)=1;""IMPAIR"""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Lasik,Audrey,NOISIEL NF,Stagiaire pour Supply Chain</dc:creator>
  <cp:lastModifiedBy>Lasik,Audrey,NOISIEL NF,Stagiaire pour Supply Chain</cp:lastModifiedBy>
  <dcterms:created xsi:type="dcterms:W3CDTF">2017-04-28T09:20:05Z</dcterms:created>
  <dcterms:modified xsi:type="dcterms:W3CDTF">2017-05-30T08:50:51Z</dcterms:modified>
</cp:coreProperties>
</file>