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UEnseigne\1 CMC\METIERS_DU_FRAIS\BVP\4 - Pilotage offre permanent\Prix de vente\test_1\"/>
    </mc:Choice>
  </mc:AlternateContent>
  <bookViews>
    <workbookView xWindow="0" yWindow="0" windowWidth="22992" windowHeight="9300"/>
  </bookViews>
  <sheets>
    <sheet name="recette 14" sheetId="5" r:id="rId1"/>
    <sheet name="recette 13" sheetId="4" r:id="rId2"/>
    <sheet name="recette 12" sheetId="3" r:id="rId3"/>
    <sheet name="recette 11" sheetId="2" r:id="rId4"/>
    <sheet name="Feuil1" sheetId="1" r:id="rId5"/>
  </sheets>
  <externalReferences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definedNames>
    <definedName name="bdddddd">[2]Feuil1!$A$1:$B$65536</definedName>
    <definedName name="ddddddd">[3]Feuil1!$A$1:$B$65536</definedName>
    <definedName name="DDDDDDDDDDDDDDDDD" localSheetId="3">#REF!</definedName>
    <definedName name="DDDDDDDDDDDDDDDDD" localSheetId="2">#REF!</definedName>
    <definedName name="DDDDDDDDDDDDDDDDD" localSheetId="1">#REF!</definedName>
    <definedName name="DDDDDDDDDDDDDDDDD" localSheetId="0">#REF!</definedName>
    <definedName name="DDDDDDDDDDDDDDDDD">#REF!</definedName>
    <definedName name="donnee">[5]Feuil1!$A$1:$B$65536</definedName>
    <definedName name="RRRRRRRRRRRRRRR">[6]Feuil1!$A$1:$B$65536</definedName>
    <definedName name="Zone_de_tri" localSheetId="3">'recette 11'!$B$60:$C$74</definedName>
    <definedName name="Zone_de_tri" localSheetId="2">'recette 12'!$B$60:$C$74</definedName>
    <definedName name="Zone_de_tri" localSheetId="1">'recette 13'!$B$60:$C$74</definedName>
    <definedName name="Zone_de_tri" localSheetId="0">'recette 14'!$B$60:$C$74</definedName>
    <definedName name="zzzzzzzzzzzzzzz">[7]F!$A$1:$B$65536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6" i="5" l="1"/>
  <c r="J102" i="5" s="1"/>
  <c r="K96" i="5"/>
  <c r="J98" i="5" s="1"/>
  <c r="J100" i="5" s="1"/>
  <c r="E96" i="5"/>
  <c r="C102" i="5" s="1"/>
  <c r="D96" i="5"/>
  <c r="C98" i="5" s="1"/>
  <c r="C100" i="5" s="1"/>
  <c r="C27" i="5"/>
  <c r="C33" i="5" s="1"/>
  <c r="C34" i="5" s="1"/>
  <c r="E21" i="5"/>
  <c r="D21" i="5"/>
  <c r="C23" i="5" s="1"/>
  <c r="C25" i="5" s="1"/>
  <c r="C108" i="4"/>
  <c r="C109" i="4" s="1"/>
  <c r="C102" i="4"/>
  <c r="L96" i="4"/>
  <c r="J102" i="4" s="1"/>
  <c r="K96" i="4"/>
  <c r="J98" i="4" s="1"/>
  <c r="J100" i="4" s="1"/>
  <c r="E96" i="4"/>
  <c r="D96" i="4"/>
  <c r="C98" i="4" s="1"/>
  <c r="C100" i="4" s="1"/>
  <c r="C103" i="4" s="1"/>
  <c r="C106" i="4" s="1"/>
  <c r="C33" i="4"/>
  <c r="C34" i="4" s="1"/>
  <c r="C27" i="4"/>
  <c r="C28" i="4" s="1"/>
  <c r="C31" i="4" s="1"/>
  <c r="E21" i="4"/>
  <c r="D21" i="4"/>
  <c r="C23" i="4" s="1"/>
  <c r="C25" i="4" s="1"/>
  <c r="K96" i="3"/>
  <c r="J98" i="3" s="1"/>
  <c r="J100" i="3" s="1"/>
  <c r="D96" i="3"/>
  <c r="C98" i="3" s="1"/>
  <c r="C100" i="3" s="1"/>
  <c r="C23" i="3"/>
  <c r="C25" i="3" s="1"/>
  <c r="E21" i="3"/>
  <c r="C27" i="3" s="1"/>
  <c r="D21" i="3"/>
  <c r="J100" i="2"/>
  <c r="J98" i="2"/>
  <c r="K96" i="2"/>
  <c r="D96" i="2"/>
  <c r="C98" i="2" s="1"/>
  <c r="C100" i="2" s="1"/>
  <c r="C95" i="2"/>
  <c r="E95" i="2" s="1"/>
  <c r="B95" i="2"/>
  <c r="C33" i="2"/>
  <c r="C34" i="2" s="1"/>
  <c r="C27" i="2"/>
  <c r="C23" i="2"/>
  <c r="C25" i="2" s="1"/>
  <c r="E21" i="2"/>
  <c r="D21" i="2"/>
  <c r="C103" i="5" l="1"/>
  <c r="C108" i="5"/>
  <c r="C109" i="5" s="1"/>
  <c r="J108" i="5"/>
  <c r="J109" i="5" s="1"/>
  <c r="J103" i="5"/>
  <c r="J106" i="5" s="1"/>
  <c r="C28" i="5"/>
  <c r="C31" i="5" s="1"/>
  <c r="J108" i="4"/>
  <c r="J109" i="4" s="1"/>
  <c r="J103" i="4"/>
  <c r="J106" i="4" s="1"/>
  <c r="E96" i="3"/>
  <c r="C102" i="3" s="1"/>
  <c r="C103" i="3" s="1"/>
  <c r="L96" i="3"/>
  <c r="J102" i="3" s="1"/>
  <c r="C33" i="3"/>
  <c r="C34" i="3" s="1"/>
  <c r="C28" i="3"/>
  <c r="L96" i="2"/>
  <c r="J102" i="2" s="1"/>
  <c r="C28" i="2"/>
  <c r="C31" i="2" s="1"/>
  <c r="E96" i="2"/>
  <c r="C102" i="2" s="1"/>
  <c r="C106" i="5" l="1"/>
  <c r="C108" i="3"/>
  <c r="C109" i="3" s="1"/>
  <c r="C106" i="3" s="1"/>
  <c r="C31" i="3"/>
  <c r="J103" i="3"/>
  <c r="J108" i="3"/>
  <c r="J109" i="3" s="1"/>
  <c r="C108" i="2"/>
  <c r="C109" i="2" s="1"/>
  <c r="C103" i="2"/>
  <c r="J108" i="2"/>
  <c r="J109" i="2" s="1"/>
  <c r="J103" i="2"/>
  <c r="J106" i="2" l="1"/>
  <c r="J106" i="3"/>
  <c r="C106" i="2"/>
</calcChain>
</file>

<file path=xl/sharedStrings.xml><?xml version="1.0" encoding="utf-8"?>
<sst xmlns="http://schemas.openxmlformats.org/spreadsheetml/2006/main" count="216" uniqueCount="25">
  <si>
    <t>Code produit</t>
  </si>
  <si>
    <t>DESIGNATION</t>
  </si>
  <si>
    <t>PA HT</t>
  </si>
  <si>
    <t>QUANTITES Kilo ou Pièce</t>
  </si>
  <si>
    <t>VALORISATION à PA HT</t>
  </si>
  <si>
    <t>Explications éventuelles</t>
  </si>
  <si>
    <t>Prix de revient HT Matières premières</t>
  </si>
  <si>
    <t>POIDS TOTAL DU PRODUIT</t>
  </si>
  <si>
    <t>NOMBRE DE PRODUITS</t>
  </si>
  <si>
    <t>POIDS UNITAIRE DU PRODUIT</t>
  </si>
  <si>
    <t>PRIX DE REVIENT HT UNITAIRE</t>
  </si>
  <si>
    <t>PRIX DE REVIENT HT KILO</t>
  </si>
  <si>
    <t>PRIX DE VENTE TTC UNITAIRE</t>
  </si>
  <si>
    <t>PRIX DE VENTE TTC AU KILO</t>
  </si>
  <si>
    <t>TAUX DE MARQUE</t>
  </si>
  <si>
    <t>COEFFICIENT DE MARQUE</t>
  </si>
  <si>
    <t>Nom du produit</t>
  </si>
  <si>
    <t>recette 11</t>
  </si>
  <si>
    <t>recette 12</t>
  </si>
  <si>
    <t>Recette 12b</t>
  </si>
  <si>
    <t>recette 11 bis</t>
  </si>
  <si>
    <t>recette 11 -3</t>
  </si>
  <si>
    <t>recette 13</t>
  </si>
  <si>
    <t>Recette 13b</t>
  </si>
  <si>
    <t>recette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</si>
</sst>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\ &quot;€&quot;"/>
    <numFmt numFmtId="165" formatCode="0.0000"/>
    <numFmt numFmtId="166" formatCode="0.000"/>
    <numFmt numFmtId="167" formatCode="??0.000"/>
    <numFmt numFmtId="168" formatCode="??0"/>
    <numFmt numFmtId="169" formatCode="?0.0&quot;0&quot;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b/>
      <sz val="18"/>
      <color rgb="FF0070C0"/>
      <name val="Calibri"/>
      <family val="2"/>
      <scheme val="minor"/>
    </font>
    <font>
      <b/>
      <sz val="10"/>
      <name val="Times New Roman"/>
      <family val="1"/>
    </font>
    <font>
      <b/>
      <sz val="8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" fontId="6" fillId="0" borderId="2" xfId="1" applyNumberFormat="1" applyFont="1" applyFill="1" applyBorder="1" applyAlignment="1" applyProtection="1">
      <alignment horizontal="center"/>
    </xf>
    <xf numFmtId="49" fontId="6" fillId="0" borderId="2" xfId="1" applyNumberFormat="1" applyFont="1" applyFill="1" applyBorder="1" applyAlignment="1" applyProtection="1">
      <alignment horizontal="center"/>
      <protection locked="0"/>
    </xf>
    <xf numFmtId="164" fontId="6" fillId="0" borderId="2" xfId="1" applyNumberFormat="1" applyFont="1" applyFill="1" applyBorder="1" applyAlignment="1" applyProtection="1">
      <alignment horizontal="center"/>
      <protection locked="0"/>
    </xf>
    <xf numFmtId="165" fontId="6" fillId="0" borderId="3" xfId="1" applyNumberFormat="1" applyFont="1" applyFill="1" applyBorder="1" applyAlignment="1" applyProtection="1">
      <alignment horizontal="center"/>
      <protection locked="0"/>
    </xf>
    <xf numFmtId="0" fontId="6" fillId="0" borderId="4" xfId="0" applyFont="1" applyFill="1" applyBorder="1" applyProtection="1">
      <protection locked="0"/>
    </xf>
    <xf numFmtId="165" fontId="6" fillId="0" borderId="2" xfId="1" applyNumberFormat="1" applyFont="1" applyFill="1" applyBorder="1" applyAlignment="1" applyProtection="1">
      <alignment horizontal="center"/>
      <protection locked="0"/>
    </xf>
    <xf numFmtId="0" fontId="6" fillId="0" borderId="5" xfId="0" applyFont="1" applyFill="1" applyBorder="1" applyProtection="1">
      <protection locked="0"/>
    </xf>
    <xf numFmtId="165" fontId="6" fillId="0" borderId="6" xfId="1" applyNumberFormat="1" applyFont="1" applyFill="1" applyBorder="1" applyAlignment="1" applyProtection="1">
      <alignment horizontal="center"/>
    </xf>
    <xf numFmtId="164" fontId="6" fillId="0" borderId="6" xfId="1" applyNumberFormat="1" applyFont="1" applyFill="1" applyBorder="1" applyAlignment="1" applyProtection="1">
      <alignment horizontal="center"/>
      <protection locked="0"/>
    </xf>
    <xf numFmtId="0" fontId="6" fillId="0" borderId="7" xfId="0" applyFont="1" applyFill="1" applyBorder="1" applyProtection="1">
      <protection locked="0"/>
    </xf>
    <xf numFmtId="0" fontId="6" fillId="0" borderId="8" xfId="0" applyFont="1" applyFill="1" applyBorder="1" applyAlignment="1" applyProtection="1">
      <alignment horizontal="center"/>
      <protection locked="0"/>
    </xf>
    <xf numFmtId="0" fontId="6" fillId="0" borderId="9" xfId="0" applyFont="1" applyFill="1" applyBorder="1" applyAlignment="1" applyProtection="1">
      <alignment horizontal="center"/>
      <protection locked="0"/>
    </xf>
    <xf numFmtId="166" fontId="6" fillId="0" borderId="7" xfId="0" applyNumberFormat="1" applyFont="1" applyFill="1" applyBorder="1" applyAlignment="1" applyProtection="1">
      <alignment horizontal="center"/>
    </xf>
    <xf numFmtId="164" fontId="6" fillId="0" borderId="1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Protection="1">
      <protection locked="0"/>
    </xf>
    <xf numFmtId="0" fontId="6" fillId="0" borderId="0" xfId="0" applyFont="1" applyFill="1" applyProtection="1">
      <protection locked="0"/>
    </xf>
    <xf numFmtId="0" fontId="4" fillId="0" borderId="4" xfId="0" applyFont="1" applyFill="1" applyBorder="1" applyProtection="1">
      <protection locked="0"/>
    </xf>
    <xf numFmtId="167" fontId="6" fillId="0" borderId="4" xfId="0" applyNumberFormat="1" applyFont="1" applyFill="1" applyBorder="1" applyAlignment="1" applyProtection="1">
      <alignment horizontal="center"/>
    </xf>
    <xf numFmtId="0" fontId="4" fillId="0" borderId="5" xfId="0" applyFont="1" applyFill="1" applyBorder="1" applyProtection="1">
      <protection locked="0"/>
    </xf>
    <xf numFmtId="168" fontId="6" fillId="2" borderId="5" xfId="0" applyNumberFormat="1" applyFont="1" applyFill="1" applyBorder="1" applyAlignment="1" applyProtection="1">
      <alignment horizontal="center"/>
      <protection locked="0"/>
    </xf>
    <xf numFmtId="0" fontId="4" fillId="0" borderId="7" xfId="0" applyFont="1" applyFill="1" applyBorder="1" applyProtection="1">
      <protection locked="0"/>
    </xf>
    <xf numFmtId="167" fontId="6" fillId="0" borderId="7" xfId="0" applyNumberFormat="1" applyFont="1" applyFill="1" applyBorder="1" applyAlignment="1" applyProtection="1">
      <alignment horizontal="center"/>
    </xf>
    <xf numFmtId="167" fontId="6" fillId="0" borderId="0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4" fillId="0" borderId="10" xfId="0" applyFont="1" applyFill="1" applyBorder="1" applyProtection="1">
      <protection locked="0"/>
    </xf>
    <xf numFmtId="164" fontId="6" fillId="0" borderId="10" xfId="0" applyNumberFormat="1" applyFont="1" applyFill="1" applyBorder="1" applyAlignment="1" applyProtection="1">
      <alignment horizontal="center"/>
    </xf>
    <xf numFmtId="164" fontId="6" fillId="0" borderId="7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169" fontId="6" fillId="2" borderId="10" xfId="0" applyNumberFormat="1" applyFont="1" applyFill="1" applyBorder="1" applyAlignment="1" applyProtection="1">
      <alignment horizontal="center"/>
    </xf>
    <xf numFmtId="169" fontId="6" fillId="0" borderId="7" xfId="0" applyNumberFormat="1" applyFont="1" applyFill="1" applyBorder="1" applyAlignment="1" applyProtection="1">
      <alignment horizontal="center"/>
    </xf>
    <xf numFmtId="9" fontId="6" fillId="0" borderId="10" xfId="2" applyFont="1" applyFill="1" applyBorder="1" applyAlignment="1" applyProtection="1">
      <alignment horizontal="center"/>
      <protection locked="0"/>
    </xf>
    <xf numFmtId="165" fontId="6" fillId="0" borderId="7" xfId="0" applyNumberFormat="1" applyFont="1" applyFill="1" applyBorder="1" applyAlignment="1" applyProtection="1">
      <alignment horizontal="center"/>
    </xf>
    <xf numFmtId="0" fontId="6" fillId="0" borderId="11" xfId="0" applyFont="1" applyFill="1" applyBorder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externalLink" Target="externalLinks/externalLink7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externalLink" Target="externalLinks/externalLink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Enseigne/1%20CMC/METIERS_DU_FRAIS/BVP/4%20-%20Pilotage%20offre%20permanent/Prix%20de%20vente/Fabrication%20Prix%20de%20vente/ACHAT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Enseigne/1%20CMC/METIERS_DU_FRAIS/BVP/4%20-%20Pilotage%20offre%20permanent/Prix%20de%20vente/Prix%20de%20vente%20fabrication/CHARLOTT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Enseigne/1%20CMC/METIERS_DU_FRAIS/BVP/4%20-%20Pilotage%20offre%20permanent/Prix%20de%20vente/Prix%20de%20vente%20fabrication/TREMP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amille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Enseigne/1%20CMC/METIERS_DU_FRAIS/BVP/4%20-%20Pilotage%20offre%20permanent/Prix%20de%20vente/Prix%20de%20vente%20fabrication/BAVAROIS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Enseigne/1%20CMC/METIERS_DU_FRAIS/BVP/4%20-%20Pilotage%20offre%20permanent/Prix%20de%20vente/Prix%20de%20vente%20fabrication/PATACHOUX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Enseigne/1%20CMC/METIERS_DU_FRAIS/BVP/4%20-%20Pilotage%20offre%20permanent/Prix%20de%20vente/Prix%20de%20vente%20fabrication/CHOCOLA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CHATS"/>
      <sheetName val="BDD de recette"/>
      <sheetName val="MP supprimées"/>
      <sheetName val="Liste"/>
    </sheetNames>
    <definedNames>
      <definedName name="BaseDD" refersTo="='ACHATS'!$B:$M"/>
    </definedNames>
    <sheetDataSet>
      <sheetData sheetId="0"/>
      <sheetData sheetId="1">
        <row r="1">
          <cell r="D1" t="str">
            <v>BONBON 6 DANS CHOCOLAT</v>
          </cell>
        </row>
        <row r="4">
          <cell r="B4" t="str">
            <v>CODE PRODUIT</v>
          </cell>
          <cell r="C4" t="str">
            <v>CLE</v>
          </cell>
          <cell r="D4" t="str">
            <v>MATIERE PREMIERE</v>
          </cell>
          <cell r="E4" t="str">
            <v>UNITE</v>
          </cell>
          <cell r="F4" t="str">
            <v>PA HT</v>
          </cell>
          <cell r="G4" t="str">
            <v>TVA</v>
          </cell>
          <cell r="H4" t="str">
            <v>ORIGINE</v>
          </cell>
          <cell r="I4" t="str">
            <v>P ou T</v>
          </cell>
          <cell r="J4" t="str">
            <v>ASSORTIMENT</v>
          </cell>
          <cell r="K4" t="str">
            <v>FOURNISSEUR</v>
          </cell>
        </row>
        <row r="5">
          <cell r="B5">
            <v>5331481</v>
          </cell>
          <cell r="C5" t="str">
            <v>P</v>
          </cell>
          <cell r="D5" t="str">
            <v>1/2 CADRE CROUST.CARAMEL BEURRE SALE</v>
          </cell>
          <cell r="E5" t="str">
            <v>PIECE</v>
          </cell>
          <cell r="F5">
            <v>20.37</v>
          </cell>
          <cell r="G5">
            <v>5.5E-2</v>
          </cell>
          <cell r="H5" t="str">
            <v>CENTRALE</v>
          </cell>
          <cell r="I5" t="str">
            <v>P</v>
          </cell>
          <cell r="J5" t="str">
            <v>PAS</v>
          </cell>
          <cell r="K5" t="str">
            <v>Melle DESSERTS</v>
          </cell>
        </row>
        <row r="6">
          <cell r="B6">
            <v>5310481</v>
          </cell>
          <cell r="C6" t="str">
            <v>P</v>
          </cell>
          <cell r="D6" t="str">
            <v>1/2 CADRE CROUST.CHOCOLAT</v>
          </cell>
          <cell r="E6" t="str">
            <v>PIECE</v>
          </cell>
          <cell r="F6">
            <v>19.91</v>
          </cell>
          <cell r="G6">
            <v>5.5E-2</v>
          </cell>
          <cell r="H6" t="str">
            <v>CENTRALE</v>
          </cell>
          <cell r="I6" t="str">
            <v>P</v>
          </cell>
          <cell r="J6" t="str">
            <v>PAS</v>
          </cell>
          <cell r="K6" t="str">
            <v>DELICES DE JANICE</v>
          </cell>
          <cell r="L6" t="str">
            <v>24 parts</v>
          </cell>
        </row>
        <row r="7">
          <cell r="B7">
            <v>5334060</v>
          </cell>
          <cell r="C7" t="str">
            <v>B</v>
          </cell>
          <cell r="D7" t="str">
            <v>1/2 CADRE CROUST.FRAMBOISE</v>
          </cell>
          <cell r="E7" t="str">
            <v>PIECE</v>
          </cell>
          <cell r="F7">
            <v>21.55</v>
          </cell>
          <cell r="G7">
            <v>5.5E-2</v>
          </cell>
          <cell r="H7" t="str">
            <v>CENTRALE</v>
          </cell>
          <cell r="I7" t="str">
            <v>P</v>
          </cell>
          <cell r="J7" t="str">
            <v>PAS</v>
          </cell>
          <cell r="K7" t="str">
            <v>Melle DESSERTS</v>
          </cell>
        </row>
        <row r="8">
          <cell r="B8">
            <v>5336320</v>
          </cell>
          <cell r="C8" t="str">
            <v>B</v>
          </cell>
          <cell r="D8" t="str">
            <v>1/2 CADRE CROUST.POIRE CARAMEL</v>
          </cell>
          <cell r="E8" t="str">
            <v>PIECE</v>
          </cell>
          <cell r="F8">
            <v>22.14</v>
          </cell>
          <cell r="G8">
            <v>5.5E-2</v>
          </cell>
          <cell r="H8" t="str">
            <v>CENTRALE</v>
          </cell>
          <cell r="I8" t="str">
            <v>P</v>
          </cell>
          <cell r="J8" t="str">
            <v>PAS</v>
          </cell>
          <cell r="K8" t="str">
            <v>Melle DESSERTS</v>
          </cell>
        </row>
        <row r="9">
          <cell r="B9">
            <v>5854963</v>
          </cell>
          <cell r="C9" t="str">
            <v>B</v>
          </cell>
          <cell r="D9" t="str">
            <v>ABRICOTS AU SIROP</v>
          </cell>
          <cell r="E9" t="str">
            <v>KG</v>
          </cell>
          <cell r="F9">
            <v>4.5599999999999996</v>
          </cell>
          <cell r="G9">
            <v>5.5E-2</v>
          </cell>
          <cell r="H9" t="str">
            <v>CENTRALE</v>
          </cell>
          <cell r="I9" t="str">
            <v>P</v>
          </cell>
          <cell r="J9" t="str">
            <v>PAT</v>
          </cell>
          <cell r="K9" t="str">
            <v>FUSEAU</v>
          </cell>
          <cell r="L9" t="str">
            <v>BTE 3/1 POIDS NET EGOUTTE 1,5KG OU 7324831 POIDS NET EGOUTTE 470G</v>
          </cell>
        </row>
        <row r="10">
          <cell r="B10">
            <v>1412050</v>
          </cell>
          <cell r="C10" t="str">
            <v>P</v>
          </cell>
          <cell r="D10" t="str">
            <v>ABRICOTS SURGELES</v>
          </cell>
          <cell r="E10" t="str">
            <v>KG</v>
          </cell>
          <cell r="F10">
            <v>3.27</v>
          </cell>
          <cell r="G10">
            <v>5.5E-2</v>
          </cell>
          <cell r="H10" t="str">
            <v>CENTRALE</v>
          </cell>
          <cell r="I10" t="str">
            <v>P</v>
          </cell>
          <cell r="J10" t="str">
            <v>PAS</v>
          </cell>
          <cell r="K10" t="str">
            <v>SICODIS</v>
          </cell>
          <cell r="M10" t="str">
            <v>Pour glaces</v>
          </cell>
        </row>
        <row r="11">
          <cell r="B11">
            <v>4963540</v>
          </cell>
          <cell r="C11" t="str">
            <v>B</v>
          </cell>
          <cell r="D11" t="str">
            <v>ACIDE CITRIQUE</v>
          </cell>
          <cell r="E11" t="str">
            <v>KG</v>
          </cell>
          <cell r="F11">
            <v>6.15</v>
          </cell>
          <cell r="G11">
            <v>5.5E-2</v>
          </cell>
          <cell r="H11" t="str">
            <v>CENTRALE</v>
          </cell>
          <cell r="I11" t="str">
            <v>P</v>
          </cell>
          <cell r="J11" t="str">
            <v>PAT</v>
          </cell>
          <cell r="K11" t="str">
            <v>FUSEAU</v>
          </cell>
          <cell r="M11" t="str">
            <v>Pour pâtes de fruits</v>
          </cell>
        </row>
        <row r="12">
          <cell r="B12">
            <v>5484496</v>
          </cell>
          <cell r="C12" t="str">
            <v>B</v>
          </cell>
          <cell r="D12" t="str">
            <v>ADDIGERM brioche</v>
          </cell>
          <cell r="E12" t="str">
            <v>KG</v>
          </cell>
          <cell r="F12">
            <v>1.86</v>
          </cell>
          <cell r="G12">
            <v>5.5E-2</v>
          </cell>
          <cell r="H12" t="str">
            <v>CENTRALE</v>
          </cell>
          <cell r="I12" t="str">
            <v>P</v>
          </cell>
          <cell r="J12" t="str">
            <v>PAT</v>
          </cell>
          <cell r="K12" t="str">
            <v>EUROGERM</v>
          </cell>
        </row>
        <row r="13">
          <cell r="B13">
            <v>5569480</v>
          </cell>
          <cell r="C13" t="str">
            <v>B</v>
          </cell>
          <cell r="D13" t="str">
            <v>ADDIGERM buns/bagel</v>
          </cell>
          <cell r="E13" t="str">
            <v>KG</v>
          </cell>
          <cell r="F13">
            <v>1.52</v>
          </cell>
          <cell r="G13">
            <v>5.5E-2</v>
          </cell>
          <cell r="H13" t="str">
            <v>CENTRALE</v>
          </cell>
          <cell r="I13" t="str">
            <v>P</v>
          </cell>
          <cell r="J13" t="str">
            <v>PAT</v>
          </cell>
          <cell r="K13" t="str">
            <v>EUROGERM</v>
          </cell>
          <cell r="M13" t="str">
            <v>Pour snacking</v>
          </cell>
        </row>
        <row r="14">
          <cell r="B14">
            <v>5585646</v>
          </cell>
          <cell r="C14" t="str">
            <v>B</v>
          </cell>
          <cell r="D14" t="str">
            <v>ADDIGERM épeautre</v>
          </cell>
          <cell r="E14" t="str">
            <v>KG</v>
          </cell>
          <cell r="F14">
            <v>2.6</v>
          </cell>
          <cell r="G14">
            <v>5.5E-2</v>
          </cell>
          <cell r="H14" t="str">
            <v>CENTRALE</v>
          </cell>
          <cell r="I14" t="str">
            <v>P</v>
          </cell>
          <cell r="J14" t="str">
            <v>PAT</v>
          </cell>
          <cell r="K14" t="str">
            <v>EUROGERM</v>
          </cell>
        </row>
        <row r="15">
          <cell r="B15">
            <v>5568800</v>
          </cell>
          <cell r="C15" t="str">
            <v>B</v>
          </cell>
          <cell r="D15" t="str">
            <v>ADDIGERM rondini</v>
          </cell>
          <cell r="E15" t="str">
            <v>KG</v>
          </cell>
          <cell r="F15">
            <v>1.68</v>
          </cell>
          <cell r="G15">
            <v>5.5E-2</v>
          </cell>
          <cell r="H15" t="str">
            <v>CENTRALE</v>
          </cell>
          <cell r="I15" t="str">
            <v>P</v>
          </cell>
          <cell r="J15" t="str">
            <v>PAT</v>
          </cell>
          <cell r="K15" t="str">
            <v>EUROGERM</v>
          </cell>
          <cell r="M15" t="str">
            <v>Pour snacking</v>
          </cell>
        </row>
        <row r="16">
          <cell r="B16">
            <v>5575894</v>
          </cell>
          <cell r="C16" t="str">
            <v>B</v>
          </cell>
          <cell r="D16" t="str">
            <v>ADDIGERM seigle 25%</v>
          </cell>
          <cell r="E16" t="str">
            <v>KG</v>
          </cell>
          <cell r="F16">
            <v>1.84</v>
          </cell>
          <cell r="G16">
            <v>5.5E-2</v>
          </cell>
          <cell r="H16" t="str">
            <v>CENTRALE</v>
          </cell>
          <cell r="I16" t="str">
            <v>P</v>
          </cell>
          <cell r="J16" t="str">
            <v>PAT</v>
          </cell>
          <cell r="K16" t="str">
            <v>EUROGERM</v>
          </cell>
        </row>
        <row r="17">
          <cell r="B17">
            <v>5578145</v>
          </cell>
          <cell r="C17" t="str">
            <v>B</v>
          </cell>
          <cell r="D17" t="str">
            <v>ADDIGERM seigle 70%</v>
          </cell>
          <cell r="E17" t="str">
            <v>KG</v>
          </cell>
          <cell r="F17">
            <v>1.43</v>
          </cell>
          <cell r="G17">
            <v>5.5E-2</v>
          </cell>
          <cell r="H17" t="str">
            <v>CENTRALE</v>
          </cell>
          <cell r="I17" t="str">
            <v>P</v>
          </cell>
          <cell r="J17" t="str">
            <v>PAT</v>
          </cell>
          <cell r="K17" t="str">
            <v>EUROGERM</v>
          </cell>
        </row>
        <row r="18">
          <cell r="B18">
            <v>5583374</v>
          </cell>
          <cell r="C18" t="str">
            <v>B</v>
          </cell>
          <cell r="D18" t="str">
            <v>ADDIGERM SMOKY MEHRKORN</v>
          </cell>
          <cell r="E18" t="str">
            <v>KG</v>
          </cell>
          <cell r="F18">
            <v>2.37</v>
          </cell>
          <cell r="G18">
            <v>5.5E-2</v>
          </cell>
          <cell r="H18" t="str">
            <v>CENTRALE</v>
          </cell>
          <cell r="I18" t="str">
            <v>P</v>
          </cell>
          <cell r="J18" t="str">
            <v>PAT</v>
          </cell>
          <cell r="K18" t="str">
            <v>EUROGERM</v>
          </cell>
        </row>
        <row r="19">
          <cell r="B19">
            <v>5581991</v>
          </cell>
          <cell r="C19" t="str">
            <v>P</v>
          </cell>
          <cell r="D19" t="str">
            <v>ADDIGERM viennois</v>
          </cell>
          <cell r="E19" t="str">
            <v>KG</v>
          </cell>
          <cell r="F19">
            <v>3.86</v>
          </cell>
          <cell r="G19">
            <v>5.5E-2</v>
          </cell>
          <cell r="H19" t="str">
            <v>CENTRALE</v>
          </cell>
          <cell r="I19" t="str">
            <v>P</v>
          </cell>
          <cell r="J19" t="str">
            <v>PAT</v>
          </cell>
          <cell r="K19" t="str">
            <v>EUROGERM</v>
          </cell>
        </row>
        <row r="20">
          <cell r="B20">
            <v>1224011</v>
          </cell>
          <cell r="C20" t="str">
            <v>P</v>
          </cell>
          <cell r="D20" t="str">
            <v>AIL</v>
          </cell>
          <cell r="E20" t="str">
            <v>KG</v>
          </cell>
          <cell r="F20">
            <v>4.04</v>
          </cell>
          <cell r="G20">
            <v>5.5E-2</v>
          </cell>
          <cell r="H20" t="str">
            <v>CENTRALE</v>
          </cell>
          <cell r="I20" t="str">
            <v>P</v>
          </cell>
          <cell r="J20" t="str">
            <v>PAS</v>
          </cell>
          <cell r="K20" t="str">
            <v>FUSEAU</v>
          </cell>
          <cell r="L20" t="str">
            <v>Faire un prix au kg (0,250kg)</v>
          </cell>
        </row>
        <row r="21">
          <cell r="B21">
            <v>5893730</v>
          </cell>
          <cell r="C21" t="str">
            <v>P</v>
          </cell>
          <cell r="D21" t="str">
            <v>ALCOOL DE POIRE 50%</v>
          </cell>
          <cell r="E21" t="str">
            <v>L</v>
          </cell>
          <cell r="F21">
            <v>9.4499999999999993</v>
          </cell>
          <cell r="G21">
            <v>0.19600000000000001</v>
          </cell>
          <cell r="H21" t="str">
            <v>CENTRALE</v>
          </cell>
          <cell r="I21" t="str">
            <v>P</v>
          </cell>
          <cell r="J21" t="str">
            <v>PAT</v>
          </cell>
          <cell r="K21" t="str">
            <v>FUSEAU</v>
          </cell>
        </row>
        <row r="22">
          <cell r="B22">
            <v>5593932</v>
          </cell>
          <cell r="C22" t="str">
            <v>B</v>
          </cell>
          <cell r="D22" t="str">
            <v>ALLIANCE 10 CEREALES</v>
          </cell>
          <cell r="E22" t="str">
            <v>KG</v>
          </cell>
          <cell r="F22">
            <v>1.1100000000000001</v>
          </cell>
          <cell r="G22">
            <v>5.5E-2</v>
          </cell>
          <cell r="H22" t="str">
            <v>CENTRALE</v>
          </cell>
          <cell r="I22" t="str">
            <v>P</v>
          </cell>
          <cell r="J22" t="str">
            <v>PAT</v>
          </cell>
          <cell r="K22" t="str">
            <v>PLANCHOT</v>
          </cell>
        </row>
        <row r="23">
          <cell r="B23">
            <v>5593386</v>
          </cell>
          <cell r="C23" t="str">
            <v>P</v>
          </cell>
          <cell r="D23" t="str">
            <v>ALLIANCE PAIN SEIGLE</v>
          </cell>
          <cell r="E23" t="str">
            <v>KG</v>
          </cell>
          <cell r="F23">
            <v>0.97</v>
          </cell>
          <cell r="G23">
            <v>5.5E-2</v>
          </cell>
          <cell r="H23" t="str">
            <v>CENTRALE</v>
          </cell>
          <cell r="I23" t="str">
            <v>P</v>
          </cell>
          <cell r="J23" t="str">
            <v>PAT</v>
          </cell>
          <cell r="K23" t="str">
            <v>PLANCHOT</v>
          </cell>
        </row>
        <row r="24">
          <cell r="B24">
            <v>5594341</v>
          </cell>
          <cell r="C24" t="str">
            <v>P</v>
          </cell>
          <cell r="D24" t="str">
            <v>ALLIANCE VIENNOISE</v>
          </cell>
          <cell r="E24" t="str">
            <v>KG</v>
          </cell>
          <cell r="F24">
            <v>1.93</v>
          </cell>
          <cell r="G24">
            <v>5.5E-2</v>
          </cell>
          <cell r="H24" t="str">
            <v>CENTRALE</v>
          </cell>
          <cell r="I24" t="str">
            <v>P</v>
          </cell>
          <cell r="J24" t="str">
            <v>PAT</v>
          </cell>
          <cell r="K24" t="str">
            <v>PLANCHOT</v>
          </cell>
        </row>
        <row r="25">
          <cell r="B25">
            <v>5756297</v>
          </cell>
          <cell r="C25" t="str">
            <v>P</v>
          </cell>
          <cell r="D25" t="str">
            <v>AMANDES BLANCHIES EFFILEES  MOYENNES</v>
          </cell>
          <cell r="E25" t="str">
            <v>KG</v>
          </cell>
          <cell r="F25">
            <v>9.59</v>
          </cell>
          <cell r="G25">
            <v>5.5E-2</v>
          </cell>
          <cell r="H25" t="str">
            <v>CENTRALE</v>
          </cell>
          <cell r="I25" t="str">
            <v>P</v>
          </cell>
          <cell r="J25" t="str">
            <v>PAT</v>
          </cell>
          <cell r="K25" t="str">
            <v>PURATOS</v>
          </cell>
        </row>
        <row r="26">
          <cell r="B26">
            <v>5758487</v>
          </cell>
          <cell r="C26" t="str">
            <v>P</v>
          </cell>
          <cell r="D26" t="str">
            <v>AMANDES BLANCHIES HACHEES</v>
          </cell>
          <cell r="E26" t="str">
            <v>KG</v>
          </cell>
          <cell r="F26">
            <v>10.44</v>
          </cell>
          <cell r="G26">
            <v>5.5E-2</v>
          </cell>
          <cell r="H26" t="str">
            <v>CENTRALE</v>
          </cell>
          <cell r="I26" t="str">
            <v>P</v>
          </cell>
          <cell r="J26" t="str">
            <v>PAT</v>
          </cell>
          <cell r="K26" t="str">
            <v>PURATOS</v>
          </cell>
        </row>
        <row r="27">
          <cell r="B27">
            <v>5756111</v>
          </cell>
          <cell r="C27" t="str">
            <v>B</v>
          </cell>
          <cell r="D27" t="str">
            <v>AMANDES BLANCHIES POUDRE</v>
          </cell>
          <cell r="E27" t="str">
            <v>KG</v>
          </cell>
          <cell r="F27">
            <v>9</v>
          </cell>
          <cell r="G27">
            <v>5.5E-2</v>
          </cell>
          <cell r="H27" t="str">
            <v>CENTRALE</v>
          </cell>
          <cell r="I27" t="str">
            <v>P</v>
          </cell>
          <cell r="J27" t="str">
            <v>PAT</v>
          </cell>
          <cell r="K27" t="str">
            <v>PURATOS</v>
          </cell>
        </row>
        <row r="28">
          <cell r="B28">
            <v>5782404</v>
          </cell>
          <cell r="C28" t="str">
            <v>P</v>
          </cell>
          <cell r="D28" t="str">
            <v>AMANDES ENTIERES</v>
          </cell>
          <cell r="E28" t="str">
            <v>KG</v>
          </cell>
          <cell r="F28">
            <v>7.93</v>
          </cell>
          <cell r="G28">
            <v>5.5E-2</v>
          </cell>
          <cell r="H28" t="str">
            <v>CENTRALE</v>
          </cell>
          <cell r="I28" t="str">
            <v>P</v>
          </cell>
          <cell r="J28" t="str">
            <v>PAT</v>
          </cell>
          <cell r="K28" t="str">
            <v>FUSEAU</v>
          </cell>
        </row>
        <row r="29">
          <cell r="B29">
            <v>5888672</v>
          </cell>
          <cell r="C29" t="str">
            <v>B</v>
          </cell>
          <cell r="D29" t="str">
            <v>AMARENA GRIOTTE</v>
          </cell>
          <cell r="E29" t="str">
            <v>KG</v>
          </cell>
          <cell r="F29">
            <v>7.3810000000000002</v>
          </cell>
          <cell r="G29">
            <v>5.5E-2</v>
          </cell>
          <cell r="H29" t="str">
            <v>CENTRALE</v>
          </cell>
          <cell r="I29" t="str">
            <v>P</v>
          </cell>
          <cell r="J29" t="str">
            <v>PAT</v>
          </cell>
          <cell r="K29" t="str">
            <v>FUSEAU</v>
          </cell>
          <cell r="L29" t="str">
            <v>BTE 3/1 POIDS NET EGOUTTE 1,375KG</v>
          </cell>
        </row>
        <row r="30">
          <cell r="B30">
            <v>3688694</v>
          </cell>
          <cell r="C30" t="str">
            <v>P</v>
          </cell>
          <cell r="D30" t="str">
            <v>AMARETTO</v>
          </cell>
          <cell r="E30" t="str">
            <v>L</v>
          </cell>
          <cell r="F30">
            <v>8.9</v>
          </cell>
          <cell r="G30">
            <v>0.2</v>
          </cell>
          <cell r="H30" t="str">
            <v>MAGASIN</v>
          </cell>
          <cell r="I30" t="str">
            <v xml:space="preserve"> -</v>
          </cell>
          <cell r="J30" t="str">
            <v xml:space="preserve"> -</v>
          </cell>
          <cell r="K30" t="str">
            <v>Rayon Liquides</v>
          </cell>
          <cell r="L30" t="str">
            <v>Prix demandé à Thierry QUAIREAU</v>
          </cell>
        </row>
        <row r="31">
          <cell r="B31">
            <v>5893042</v>
          </cell>
          <cell r="C31" t="str">
            <v>P</v>
          </cell>
          <cell r="D31" t="str">
            <v>ANANAS</v>
          </cell>
          <cell r="E31" t="str">
            <v>KG</v>
          </cell>
          <cell r="F31">
            <v>3.0219999999999998</v>
          </cell>
          <cell r="G31">
            <v>5.5E-2</v>
          </cell>
          <cell r="H31" t="str">
            <v>CENTRALE</v>
          </cell>
          <cell r="I31" t="str">
            <v>P</v>
          </cell>
          <cell r="J31" t="str">
            <v>PAT</v>
          </cell>
          <cell r="K31" t="str">
            <v>FUSEAU</v>
          </cell>
          <cell r="L31" t="str">
            <v>BTE 4/4 POIDS NET EGOUTTE 493G OU 5872217</v>
          </cell>
        </row>
        <row r="32">
          <cell r="B32">
            <v>6779375</v>
          </cell>
          <cell r="C32" t="str">
            <v>P</v>
          </cell>
          <cell r="D32" t="str">
            <v>ANANAS CUBES</v>
          </cell>
          <cell r="E32" t="str">
            <v>KG</v>
          </cell>
          <cell r="F32">
            <v>2.57</v>
          </cell>
          <cell r="G32">
            <v>5.5E-2</v>
          </cell>
          <cell r="H32" t="str">
            <v>CENTRALE</v>
          </cell>
          <cell r="I32" t="str">
            <v>P</v>
          </cell>
          <cell r="J32" t="str">
            <v>PAS</v>
          </cell>
          <cell r="K32" t="str">
            <v>FRUITS ROUGES DE L'AISNE</v>
          </cell>
        </row>
        <row r="33">
          <cell r="B33">
            <v>4351482</v>
          </cell>
          <cell r="C33" t="str">
            <v>P</v>
          </cell>
          <cell r="D33" t="str">
            <v>ANDOUILLE</v>
          </cell>
          <cell r="E33" t="str">
            <v>KG</v>
          </cell>
          <cell r="F33">
            <v>22.2</v>
          </cell>
          <cell r="G33">
            <v>5.5E-2</v>
          </cell>
          <cell r="H33" t="str">
            <v>MAGASIN</v>
          </cell>
          <cell r="I33" t="str">
            <v xml:space="preserve"> -</v>
          </cell>
          <cell r="J33" t="str">
            <v xml:space="preserve"> -</v>
          </cell>
          <cell r="K33" t="str">
            <v>Rayon CTS</v>
          </cell>
          <cell r="L33" t="str">
            <v>Prix intérrogé sur UANTA</v>
          </cell>
        </row>
        <row r="34">
          <cell r="B34">
            <v>4548891</v>
          </cell>
          <cell r="C34" t="str">
            <v>P</v>
          </cell>
          <cell r="D34" t="str">
            <v>AROME FRAISE</v>
          </cell>
          <cell r="E34" t="str">
            <v>KG</v>
          </cell>
          <cell r="F34">
            <v>17.93</v>
          </cell>
          <cell r="G34">
            <v>5.5E-2</v>
          </cell>
          <cell r="H34" t="str">
            <v>CENTRALE</v>
          </cell>
          <cell r="I34" t="str">
            <v>P</v>
          </cell>
          <cell r="J34" t="str">
            <v>PAT</v>
          </cell>
          <cell r="K34" t="str">
            <v>PURATOS</v>
          </cell>
          <cell r="M34" t="str">
            <v>Pour pâtisserie sèche</v>
          </cell>
        </row>
        <row r="35">
          <cell r="B35">
            <v>4535792</v>
          </cell>
          <cell r="C35" t="str">
            <v>P</v>
          </cell>
          <cell r="D35" t="str">
            <v>AROME FRAMBOISE</v>
          </cell>
          <cell r="E35" t="str">
            <v>KG</v>
          </cell>
          <cell r="F35">
            <v>26.6</v>
          </cell>
          <cell r="G35">
            <v>5.5E-2</v>
          </cell>
          <cell r="H35" t="str">
            <v>CENTRALE</v>
          </cell>
          <cell r="I35" t="str">
            <v>P</v>
          </cell>
          <cell r="J35" t="str">
            <v>PAT</v>
          </cell>
          <cell r="K35" t="str">
            <v>FUSEAU</v>
          </cell>
          <cell r="L35" t="str">
            <v>Faire un prix au litre (500ml)</v>
          </cell>
          <cell r="M35" t="str">
            <v>Pour pâtisserie sèche</v>
          </cell>
        </row>
        <row r="36">
          <cell r="B36">
            <v>5833480</v>
          </cell>
          <cell r="C36" t="str">
            <v>P</v>
          </cell>
          <cell r="D36" t="str">
            <v>AROME FRUITS PASSION</v>
          </cell>
          <cell r="E36" t="str">
            <v>KG</v>
          </cell>
          <cell r="F36">
            <v>60.96</v>
          </cell>
          <cell r="G36">
            <v>5.5E-2</v>
          </cell>
          <cell r="H36" t="str">
            <v>CENTRALE</v>
          </cell>
          <cell r="I36" t="str">
            <v>P</v>
          </cell>
          <cell r="J36" t="str">
            <v>PAT</v>
          </cell>
          <cell r="K36" t="str">
            <v>FUSEAU</v>
          </cell>
          <cell r="L36" t="str">
            <v>Faire un prix au litre (125ml)</v>
          </cell>
          <cell r="M36" t="str">
            <v>Pour pâtisserie sèche</v>
          </cell>
        </row>
        <row r="37">
          <cell r="B37">
            <v>5778088</v>
          </cell>
          <cell r="C37" t="str">
            <v>P</v>
          </cell>
          <cell r="D37" t="str">
            <v>AROME NATUREL VANILLE</v>
          </cell>
          <cell r="E37" t="str">
            <v>L</v>
          </cell>
          <cell r="F37">
            <v>37.4</v>
          </cell>
          <cell r="G37">
            <v>5.5E-2</v>
          </cell>
          <cell r="H37" t="str">
            <v>CENTRALE</v>
          </cell>
          <cell r="I37" t="str">
            <v>P</v>
          </cell>
          <cell r="J37" t="str">
            <v>PAT</v>
          </cell>
          <cell r="K37" t="str">
            <v>FUSEAU</v>
          </cell>
        </row>
        <row r="38">
          <cell r="B38">
            <v>5893591</v>
          </cell>
          <cell r="C38" t="str">
            <v>P</v>
          </cell>
          <cell r="D38" t="str">
            <v>AROME ORANGE RHUM</v>
          </cell>
          <cell r="E38" t="str">
            <v>KG</v>
          </cell>
          <cell r="F38">
            <v>2.9780000000000002</v>
          </cell>
          <cell r="G38">
            <v>5.5E-2</v>
          </cell>
          <cell r="H38" t="str">
            <v>CENTRALE</v>
          </cell>
          <cell r="I38" t="str">
            <v>P</v>
          </cell>
          <cell r="J38" t="str">
            <v>PAT</v>
          </cell>
          <cell r="K38" t="str">
            <v>FUSEAU</v>
          </cell>
          <cell r="L38" t="str">
            <v>Faire un prix au litre (5l)</v>
          </cell>
        </row>
        <row r="39">
          <cell r="B39">
            <v>4555114</v>
          </cell>
          <cell r="C39" t="str">
            <v>P</v>
          </cell>
          <cell r="D39" t="str">
            <v>AROME PASSION</v>
          </cell>
          <cell r="E39" t="str">
            <v>KG</v>
          </cell>
          <cell r="F39">
            <v>19.72</v>
          </cell>
          <cell r="G39">
            <v>5.5E-2</v>
          </cell>
          <cell r="H39" t="str">
            <v>CENTRALE</v>
          </cell>
          <cell r="I39" t="str">
            <v>P</v>
          </cell>
          <cell r="J39" t="str">
            <v>PAT</v>
          </cell>
          <cell r="K39" t="str">
            <v>PURATOS</v>
          </cell>
          <cell r="L39" t="str">
            <v>Faire un prix au litre (125ml)</v>
          </cell>
          <cell r="M39" t="str">
            <v>Pour pâtisserie sèche</v>
          </cell>
        </row>
        <row r="40">
          <cell r="B40">
            <v>6922292</v>
          </cell>
          <cell r="C40" t="str">
            <v>P</v>
          </cell>
          <cell r="D40" t="str">
            <v>ASSORTIMENT 2 VISAGES CHOCOLAT</v>
          </cell>
          <cell r="E40" t="str">
            <v>KG</v>
          </cell>
          <cell r="F40">
            <v>0.216</v>
          </cell>
          <cell r="G40">
            <v>5.5E-2</v>
          </cell>
          <cell r="H40" t="str">
            <v>CENTRALE</v>
          </cell>
          <cell r="I40" t="str">
            <v>T</v>
          </cell>
          <cell r="J40" t="str">
            <v>PAT</v>
          </cell>
          <cell r="K40" t="str">
            <v>CHOCOLATREE</v>
          </cell>
        </row>
        <row r="41">
          <cell r="B41">
            <v>2928890</v>
          </cell>
          <cell r="C41" t="str">
            <v>P</v>
          </cell>
          <cell r="D41" t="str">
            <v>BABA</v>
          </cell>
          <cell r="E41" t="str">
            <v>PIECE</v>
          </cell>
          <cell r="F41">
            <v>0.14000000000000001</v>
          </cell>
          <cell r="G41">
            <v>5.5E-2</v>
          </cell>
          <cell r="H41" t="str">
            <v>CENTRALE</v>
          </cell>
          <cell r="I41" t="str">
            <v>P</v>
          </cell>
          <cell r="J41" t="str">
            <v>PAT</v>
          </cell>
          <cell r="K41" t="str">
            <v>Biscuit HAFNER</v>
          </cell>
        </row>
        <row r="42">
          <cell r="B42">
            <v>5715250</v>
          </cell>
          <cell r="C42" t="str">
            <v>P</v>
          </cell>
          <cell r="D42" t="str">
            <v>BAGUETTE PC SURGELEE</v>
          </cell>
          <cell r="E42" t="str">
            <v>KG</v>
          </cell>
          <cell r="F42">
            <v>1.72</v>
          </cell>
          <cell r="G42">
            <v>5.5E-2</v>
          </cell>
          <cell r="H42" t="str">
            <v>CENTRALE</v>
          </cell>
          <cell r="I42" t="str">
            <v>P</v>
          </cell>
          <cell r="J42" t="str">
            <v>PAS</v>
          </cell>
          <cell r="K42" t="str">
            <v>BRIOGEL</v>
          </cell>
          <cell r="L42" t="str">
            <v>Faire un prix kg (250g cuit)</v>
          </cell>
        </row>
        <row r="43">
          <cell r="B43">
            <v>5652076</v>
          </cell>
          <cell r="C43" t="str">
            <v>P</v>
          </cell>
          <cell r="D43" t="str">
            <v>BANDE CHARLOTTE</v>
          </cell>
          <cell r="E43" t="str">
            <v>PIECE</v>
          </cell>
          <cell r="F43">
            <v>0.36</v>
          </cell>
          <cell r="G43">
            <v>5.5E-2</v>
          </cell>
          <cell r="H43" t="str">
            <v>CENTRALE</v>
          </cell>
          <cell r="I43" t="str">
            <v>P</v>
          </cell>
          <cell r="J43" t="str">
            <v>PAS</v>
          </cell>
          <cell r="K43" t="str">
            <v>Melle DESSERTS</v>
          </cell>
          <cell r="L43" t="str">
            <v>60G</v>
          </cell>
        </row>
        <row r="44">
          <cell r="B44">
            <v>1808260</v>
          </cell>
          <cell r="C44" t="str">
            <v>B</v>
          </cell>
          <cell r="D44" t="str">
            <v>BANDE FEUILLETEE A GARNIR</v>
          </cell>
          <cell r="E44" t="str">
            <v>PIECE</v>
          </cell>
          <cell r="F44">
            <v>1.6</v>
          </cell>
          <cell r="G44">
            <v>5.5E-2</v>
          </cell>
          <cell r="H44" t="str">
            <v>CENTRALE</v>
          </cell>
          <cell r="I44" t="str">
            <v>P</v>
          </cell>
          <cell r="J44" t="str">
            <v>PAS</v>
          </cell>
          <cell r="K44" t="str">
            <v>Melle DESSERTS</v>
          </cell>
          <cell r="L44" t="str">
            <v>330G CRUE</v>
          </cell>
        </row>
        <row r="45">
          <cell r="B45">
            <v>6344127</v>
          </cell>
          <cell r="C45" t="str">
            <v>B</v>
          </cell>
          <cell r="D45" t="str">
            <v>BASILIC SURGELE</v>
          </cell>
          <cell r="E45" t="str">
            <v>KG</v>
          </cell>
          <cell r="F45">
            <v>11.4</v>
          </cell>
          <cell r="G45">
            <v>5.5E-2</v>
          </cell>
          <cell r="H45" t="str">
            <v>MAGASIN</v>
          </cell>
          <cell r="I45" t="str">
            <v xml:space="preserve"> -</v>
          </cell>
          <cell r="J45" t="str">
            <v xml:space="preserve"> -</v>
          </cell>
          <cell r="K45" t="str">
            <v>Rayon Surgelé</v>
          </cell>
          <cell r="L45" t="str">
            <v>Prix intérrogé sur UANTA</v>
          </cell>
        </row>
        <row r="46">
          <cell r="B46">
            <v>4062933</v>
          </cell>
          <cell r="C46" t="str">
            <v>B</v>
          </cell>
          <cell r="D46" t="str">
            <v>BATON BOULANGER</v>
          </cell>
          <cell r="E46" t="str">
            <v>KG</v>
          </cell>
          <cell r="F46">
            <v>2.887</v>
          </cell>
          <cell r="G46">
            <v>5.5E-2</v>
          </cell>
          <cell r="H46" t="str">
            <v>CENTRALE</v>
          </cell>
          <cell r="I46" t="str">
            <v>P</v>
          </cell>
          <cell r="J46" t="str">
            <v>PAT</v>
          </cell>
          <cell r="K46" t="str">
            <v>FUSEAU</v>
          </cell>
          <cell r="L46" t="str">
            <v>Faire un prix au kg (1,600KG)</v>
          </cell>
        </row>
        <row r="47">
          <cell r="B47">
            <v>2554050</v>
          </cell>
          <cell r="C47" t="str">
            <v>P</v>
          </cell>
          <cell r="D47" t="str">
            <v>BAVARLOTTE EXOTIQUE à décorer</v>
          </cell>
          <cell r="E47" t="str">
            <v>PIECE</v>
          </cell>
          <cell r="F47">
            <v>6.2</v>
          </cell>
          <cell r="G47">
            <v>5.5E-2</v>
          </cell>
          <cell r="H47" t="str">
            <v>CENTRALE</v>
          </cell>
          <cell r="I47" t="str">
            <v>P</v>
          </cell>
          <cell r="J47" t="str">
            <v>PAS</v>
          </cell>
          <cell r="K47" t="str">
            <v>ERHARD</v>
          </cell>
        </row>
        <row r="48">
          <cell r="B48">
            <v>2657451</v>
          </cell>
          <cell r="C48" t="str">
            <v>P</v>
          </cell>
          <cell r="D48" t="str">
            <v>BAVARLOTTE FRAISE à décorer</v>
          </cell>
          <cell r="E48" t="str">
            <v>PIECE</v>
          </cell>
          <cell r="F48">
            <v>6.2</v>
          </cell>
          <cell r="G48">
            <v>5.5E-2</v>
          </cell>
          <cell r="H48" t="str">
            <v>CENTRALE</v>
          </cell>
          <cell r="I48" t="str">
            <v>P</v>
          </cell>
          <cell r="J48" t="str">
            <v>PAS</v>
          </cell>
          <cell r="K48" t="str">
            <v>ERHARD</v>
          </cell>
        </row>
        <row r="49">
          <cell r="B49">
            <v>2657311</v>
          </cell>
          <cell r="C49" t="str">
            <v>P</v>
          </cell>
          <cell r="D49" t="str">
            <v>BAVARLOTTE FRAMBOISE CITRON à décorer</v>
          </cell>
          <cell r="E49" t="str">
            <v>PIECE</v>
          </cell>
          <cell r="F49">
            <v>6.2</v>
          </cell>
          <cell r="G49">
            <v>5.5E-2</v>
          </cell>
          <cell r="H49" t="str">
            <v>CENTRALE</v>
          </cell>
          <cell r="I49" t="str">
            <v>P</v>
          </cell>
          <cell r="J49" t="str">
            <v>PAS</v>
          </cell>
          <cell r="K49" t="str">
            <v>ERHARD</v>
          </cell>
        </row>
        <row r="50">
          <cell r="B50">
            <v>2657630</v>
          </cell>
          <cell r="C50" t="str">
            <v>P</v>
          </cell>
          <cell r="D50" t="str">
            <v>BAVARLOTTE POIRE CHOCO à décorer</v>
          </cell>
          <cell r="E50" t="str">
            <v>PIECE</v>
          </cell>
          <cell r="F50">
            <v>6.2</v>
          </cell>
          <cell r="G50">
            <v>5.5E-2</v>
          </cell>
          <cell r="H50" t="str">
            <v>CENTRALE</v>
          </cell>
          <cell r="I50" t="str">
            <v>P</v>
          </cell>
          <cell r="J50" t="str">
            <v>PAS</v>
          </cell>
          <cell r="K50" t="str">
            <v>ERHARD</v>
          </cell>
        </row>
        <row r="51">
          <cell r="B51">
            <v>429937</v>
          </cell>
          <cell r="C51" t="str">
            <v>P</v>
          </cell>
          <cell r="D51" t="str">
            <v>BEURRE 1/2 SEL</v>
          </cell>
          <cell r="E51" t="str">
            <v>KG</v>
          </cell>
          <cell r="F51">
            <v>5.88</v>
          </cell>
          <cell r="G51">
            <v>5.5E-2</v>
          </cell>
          <cell r="H51" t="str">
            <v>MAGASIN</v>
          </cell>
          <cell r="I51" t="str">
            <v xml:space="preserve"> -</v>
          </cell>
          <cell r="J51" t="str">
            <v xml:space="preserve"> -</v>
          </cell>
          <cell r="K51" t="str">
            <v>Rayon CRUF LS</v>
          </cell>
          <cell r="L51" t="str">
            <v>Prix intérrogé sur UANTA</v>
          </cell>
          <cell r="M51" t="str">
            <v>Beurre U 1/2 sel 500g pour les préfous, autres garnis, crumbles et autres</v>
          </cell>
        </row>
        <row r="52">
          <cell r="B52">
            <v>6109190</v>
          </cell>
          <cell r="C52" t="str">
            <v>P</v>
          </cell>
          <cell r="D52" t="str">
            <v>BEURRE CAROTENE</v>
          </cell>
          <cell r="E52" t="str">
            <v>KG</v>
          </cell>
          <cell r="F52">
            <v>5.26</v>
          </cell>
          <cell r="G52">
            <v>5.5E-2</v>
          </cell>
          <cell r="H52" t="str">
            <v>CENTRALE</v>
          </cell>
          <cell r="I52" t="str">
            <v>P</v>
          </cell>
          <cell r="J52" t="str">
            <v>PAF</v>
          </cell>
          <cell r="K52" t="str">
            <v>FUSEAU</v>
          </cell>
          <cell r="M52" t="str">
            <v>Pour incorporation dans les brioches</v>
          </cell>
        </row>
        <row r="53">
          <cell r="B53">
            <v>5694476</v>
          </cell>
          <cell r="C53" t="str">
            <v>B</v>
          </cell>
          <cell r="D53" t="str">
            <v>BEURRE DE CACAO</v>
          </cell>
          <cell r="E53" t="str">
            <v>KG</v>
          </cell>
          <cell r="F53">
            <v>13.47</v>
          </cell>
          <cell r="G53">
            <v>5.5E-2</v>
          </cell>
          <cell r="H53" t="str">
            <v>CENTRALE</v>
          </cell>
          <cell r="I53" t="str">
            <v>P</v>
          </cell>
          <cell r="J53" t="str">
            <v>PAT</v>
          </cell>
          <cell r="K53" t="str">
            <v>PURATOS</v>
          </cell>
        </row>
        <row r="54">
          <cell r="B54">
            <v>7206423</v>
          </cell>
          <cell r="C54" t="str">
            <v>P</v>
          </cell>
          <cell r="D54" t="str">
            <v>BEURRE DOUX</v>
          </cell>
          <cell r="E54" t="str">
            <v>KG</v>
          </cell>
          <cell r="F54">
            <v>4.9800000000000004</v>
          </cell>
          <cell r="G54">
            <v>5.5E-2</v>
          </cell>
          <cell r="H54" t="str">
            <v>CENTRALE</v>
          </cell>
          <cell r="I54" t="str">
            <v>P</v>
          </cell>
          <cell r="J54" t="str">
            <v>PAF</v>
          </cell>
          <cell r="K54" t="str">
            <v>FUSEAU</v>
          </cell>
          <cell r="M54" t="str">
            <v>Pour incorporation dans les crèmes</v>
          </cell>
        </row>
        <row r="55">
          <cell r="B55">
            <v>7577451</v>
          </cell>
          <cell r="C55" t="str">
            <v>P</v>
          </cell>
          <cell r="D55" t="str">
            <v>BEURRE GRAND TOURRAGE</v>
          </cell>
          <cell r="E55" t="str">
            <v>KG</v>
          </cell>
          <cell r="F55">
            <v>5.59</v>
          </cell>
          <cell r="G55">
            <v>5.5E-2</v>
          </cell>
          <cell r="H55" t="str">
            <v>CENTRALE</v>
          </cell>
          <cell r="I55" t="str">
            <v>P</v>
          </cell>
          <cell r="J55" t="str">
            <v>PAF</v>
          </cell>
          <cell r="K55" t="str">
            <v>FUSEAU</v>
          </cell>
          <cell r="M55" t="str">
            <v>Pour brioche feuilletée SU EST</v>
          </cell>
        </row>
        <row r="56">
          <cell r="B56">
            <v>5754892</v>
          </cell>
          <cell r="C56" t="str">
            <v>P</v>
          </cell>
          <cell r="D56" t="str">
            <v>BIGARREAUX CONFITS</v>
          </cell>
          <cell r="E56" t="str">
            <v>KG</v>
          </cell>
          <cell r="F56">
            <v>8.24</v>
          </cell>
          <cell r="G56">
            <v>5.5E-2</v>
          </cell>
          <cell r="H56" t="str">
            <v>CENTRALE</v>
          </cell>
          <cell r="I56" t="str">
            <v>P</v>
          </cell>
          <cell r="J56" t="str">
            <v>PAT</v>
          </cell>
          <cell r="K56" t="str">
            <v>PURATOS</v>
          </cell>
        </row>
        <row r="57">
          <cell r="B57">
            <v>5778718</v>
          </cell>
          <cell r="C57" t="str">
            <v>P</v>
          </cell>
          <cell r="D57" t="str">
            <v>BILLES CEREALES CHOCOLAT</v>
          </cell>
          <cell r="E57" t="str">
            <v>KG</v>
          </cell>
          <cell r="F57">
            <v>11.95</v>
          </cell>
          <cell r="G57">
            <v>5.5E-2</v>
          </cell>
          <cell r="H57" t="str">
            <v>CENTRALE</v>
          </cell>
          <cell r="I57" t="str">
            <v>P</v>
          </cell>
          <cell r="J57" t="str">
            <v>PAT</v>
          </cell>
          <cell r="K57" t="str">
            <v>FUSEAU</v>
          </cell>
          <cell r="L57" t="str">
            <v>Faire un prix au kg (0,800KG)</v>
          </cell>
        </row>
        <row r="58">
          <cell r="B58">
            <v>5899847</v>
          </cell>
          <cell r="C58" t="str">
            <v>P</v>
          </cell>
          <cell r="D58" t="str">
            <v>BISCUIT SABLE BRETON GRD RECTANGLE</v>
          </cell>
          <cell r="E58" t="str">
            <v>PIECE</v>
          </cell>
          <cell r="F58">
            <v>0.67</v>
          </cell>
          <cell r="G58">
            <v>5.5E-2</v>
          </cell>
          <cell r="H58" t="str">
            <v>CENTRALE</v>
          </cell>
          <cell r="I58" t="str">
            <v>A mettre au permanent en fin d'année</v>
          </cell>
          <cell r="J58" t="str">
            <v>PAT</v>
          </cell>
          <cell r="K58" t="str">
            <v>Biscuit HAFNER</v>
          </cell>
          <cell r="L58" t="str">
            <v>Faire un prix pièce 92g</v>
          </cell>
          <cell r="M58" t="str">
            <v>Pour buche chocolat caramel et citron meringuée MTFA 2017</v>
          </cell>
        </row>
        <row r="59">
          <cell r="B59">
            <v>5897041</v>
          </cell>
          <cell r="C59" t="str">
            <v>P</v>
          </cell>
          <cell r="D59" t="str">
            <v>BISCUIT SABLE BRETON PT RECTANGLE</v>
          </cell>
          <cell r="E59" t="str">
            <v>PIECE</v>
          </cell>
          <cell r="F59">
            <v>0.36</v>
          </cell>
          <cell r="G59">
            <v>5.5E-2</v>
          </cell>
          <cell r="H59" t="str">
            <v>CENTRALE</v>
          </cell>
          <cell r="I59" t="str">
            <v>A mettre au permanent en fin d'année</v>
          </cell>
          <cell r="J59" t="str">
            <v>PAT</v>
          </cell>
          <cell r="K59" t="str">
            <v>Biscuit HAFNER</v>
          </cell>
          <cell r="M59" t="str">
            <v>Pour buchette chocolat caramel et citron meringuée 2017</v>
          </cell>
        </row>
        <row r="60">
          <cell r="B60">
            <v>2422707</v>
          </cell>
          <cell r="C60" t="str">
            <v>P</v>
          </cell>
          <cell r="D60" t="str">
            <v>BISCUIT SABLE D19</v>
          </cell>
          <cell r="E60" t="str">
            <v>PIECE</v>
          </cell>
          <cell r="F60">
            <v>2.64</v>
          </cell>
          <cell r="G60">
            <v>5.5E-2</v>
          </cell>
          <cell r="H60" t="str">
            <v>CENTRALE</v>
          </cell>
          <cell r="I60" t="str">
            <v>P</v>
          </cell>
          <cell r="J60" t="str">
            <v>PAF</v>
          </cell>
          <cell r="K60" t="str">
            <v>LES PTIS AMOUREUX</v>
          </cell>
          <cell r="M60" t="str">
            <v>Pour onctueux 6p</v>
          </cell>
        </row>
        <row r="61">
          <cell r="B61">
            <v>6853814</v>
          </cell>
          <cell r="C61" t="str">
            <v>P</v>
          </cell>
          <cell r="D61" t="str">
            <v>BISCUIT SABLE D9</v>
          </cell>
          <cell r="E61" t="str">
            <v>PIECE</v>
          </cell>
          <cell r="F61">
            <v>0.24</v>
          </cell>
          <cell r="G61">
            <v>5.5E-2</v>
          </cell>
          <cell r="H61" t="str">
            <v>CENTRALE</v>
          </cell>
          <cell r="I61" t="str">
            <v>P</v>
          </cell>
          <cell r="J61" t="str">
            <v>PAF</v>
          </cell>
          <cell r="K61" t="str">
            <v>LES PTIS AMOUREUX</v>
          </cell>
          <cell r="M61" t="str">
            <v>Pour onctueux individuels et glace citron meringuée</v>
          </cell>
        </row>
        <row r="62">
          <cell r="B62">
            <v>7519153</v>
          </cell>
          <cell r="C62" t="str">
            <v>P</v>
          </cell>
          <cell r="D62" t="str">
            <v>BISCUIT SABLE EN BANDE</v>
          </cell>
          <cell r="E62" t="str">
            <v>PIECE</v>
          </cell>
          <cell r="F62">
            <v>0.38</v>
          </cell>
          <cell r="G62">
            <v>5.5E-2</v>
          </cell>
          <cell r="H62" t="str">
            <v>CENTRALE</v>
          </cell>
          <cell r="I62" t="str">
            <v>P</v>
          </cell>
          <cell r="J62" t="str">
            <v>PAF</v>
          </cell>
          <cell r="K62" t="str">
            <v>LES PTIS AMOUREUX</v>
          </cell>
          <cell r="M62" t="str">
            <v>Pour éclairs citron meringué</v>
          </cell>
        </row>
        <row r="63">
          <cell r="B63">
            <v>6627191</v>
          </cell>
          <cell r="C63" t="str">
            <v>B</v>
          </cell>
          <cell r="D63" t="str">
            <v>BISCUIT SABLE SECABLE</v>
          </cell>
          <cell r="E63" t="str">
            <v>KG</v>
          </cell>
          <cell r="F63">
            <v>13.125</v>
          </cell>
          <cell r="G63">
            <v>5.5E-2</v>
          </cell>
          <cell r="H63" t="str">
            <v>CENTRALE</v>
          </cell>
          <cell r="I63" t="str">
            <v>P</v>
          </cell>
          <cell r="J63" t="str">
            <v>PAF</v>
          </cell>
          <cell r="K63" t="str">
            <v>LES PTIS AMOUREUX</v>
          </cell>
          <cell r="L63" t="str">
            <v>Faire un prix kg (0,080kg)</v>
          </cell>
          <cell r="M63" t="str">
            <v>Pour entremets citron meringué individuel</v>
          </cell>
        </row>
        <row r="64">
          <cell r="B64">
            <v>5899904</v>
          </cell>
          <cell r="C64" t="str">
            <v>P</v>
          </cell>
          <cell r="D64" t="str">
            <v>BISCUIT SABLE SPECULOOS GRD RECTANGLE</v>
          </cell>
          <cell r="E64" t="str">
            <v>PIECE</v>
          </cell>
          <cell r="F64">
            <v>0.8</v>
          </cell>
          <cell r="G64">
            <v>5.5E-2</v>
          </cell>
          <cell r="H64" t="str">
            <v>CENTRALE</v>
          </cell>
          <cell r="I64" t="str">
            <v>P</v>
          </cell>
          <cell r="J64" t="str">
            <v>PAT</v>
          </cell>
          <cell r="K64" t="str">
            <v>Biscuit HAFNER</v>
          </cell>
          <cell r="M64" t="str">
            <v>Pour buche tiramisu MTFA 2017</v>
          </cell>
        </row>
        <row r="65">
          <cell r="B65">
            <v>5899235</v>
          </cell>
          <cell r="C65" t="str">
            <v>P</v>
          </cell>
          <cell r="D65" t="str">
            <v>BISCUIT SABLE SPECULOOS PT RECTANGLE</v>
          </cell>
          <cell r="E65" t="str">
            <v>PIECE</v>
          </cell>
          <cell r="F65">
            <v>0.22</v>
          </cell>
          <cell r="G65">
            <v>5.5E-2</v>
          </cell>
          <cell r="H65" t="str">
            <v>CENTRALE</v>
          </cell>
          <cell r="I65" t="str">
            <v>T</v>
          </cell>
          <cell r="J65" t="str">
            <v>PAT</v>
          </cell>
          <cell r="K65" t="str">
            <v>Biscuit HAFNER</v>
          </cell>
          <cell r="M65" t="str">
            <v>Pour buchette tiramisu MTFA 2016 et la buchette fruits rouges spéculoos MTFA 2017</v>
          </cell>
        </row>
        <row r="66">
          <cell r="B66">
            <v>7587457</v>
          </cell>
          <cell r="C66" t="str">
            <v>P</v>
          </cell>
          <cell r="D66" t="str">
            <v>BLANC D' ŒUF LIQUIDE</v>
          </cell>
          <cell r="E66" t="str">
            <v>L</v>
          </cell>
          <cell r="F66">
            <v>2.52</v>
          </cell>
          <cell r="G66">
            <v>5.5E-2</v>
          </cell>
          <cell r="H66" t="str">
            <v>CENTRALE</v>
          </cell>
          <cell r="I66" t="str">
            <v>P</v>
          </cell>
          <cell r="J66" t="str">
            <v>PAF</v>
          </cell>
          <cell r="K66" t="str">
            <v>FUSEAU</v>
          </cell>
        </row>
        <row r="67">
          <cell r="B67">
            <v>5599552</v>
          </cell>
          <cell r="C67" t="str">
            <v>P</v>
          </cell>
          <cell r="D67" t="str">
            <v>BRISURE SPECULOOS</v>
          </cell>
          <cell r="E67" t="str">
            <v>KG</v>
          </cell>
          <cell r="F67">
            <v>5.0999999999999996</v>
          </cell>
          <cell r="G67">
            <v>5.5E-2</v>
          </cell>
          <cell r="H67" t="str">
            <v>CENTRALE</v>
          </cell>
          <cell r="I67" t="str">
            <v>P</v>
          </cell>
          <cell r="J67" t="str">
            <v>PAT</v>
          </cell>
          <cell r="K67" t="str">
            <v>PURATOS</v>
          </cell>
          <cell r="M67" t="str">
            <v>Pour buche choco noir passion et entremets cappuccino spéculoos et éclair spéculoos</v>
          </cell>
        </row>
        <row r="68">
          <cell r="B68">
            <v>5935847</v>
          </cell>
          <cell r="C68" t="str">
            <v>P</v>
          </cell>
          <cell r="D68" t="str">
            <v>BRISURES MARRONS</v>
          </cell>
          <cell r="E68" t="str">
            <v>KG</v>
          </cell>
          <cell r="F68">
            <v>15.166600000000001</v>
          </cell>
          <cell r="G68">
            <v>5.5E-2</v>
          </cell>
          <cell r="H68" t="str">
            <v>CENTRALE</v>
          </cell>
          <cell r="I68" t="str">
            <v>T</v>
          </cell>
          <cell r="J68" t="str">
            <v>PAT</v>
          </cell>
          <cell r="K68" t="str">
            <v>FUSEAU</v>
          </cell>
          <cell r="L68" t="str">
            <v>BTE 4/4 POIDS NET EGOUTTE 0,600KG</v>
          </cell>
          <cell r="M68" t="str">
            <v>Pour buche vanille marron MTFA 2016</v>
          </cell>
        </row>
        <row r="69">
          <cell r="B69">
            <v>5372690</v>
          </cell>
          <cell r="C69" t="str">
            <v>P</v>
          </cell>
          <cell r="D69" t="str">
            <v>BUCHE DE CHEVRE</v>
          </cell>
          <cell r="E69" t="str">
            <v>KG</v>
          </cell>
          <cell r="F69">
            <v>7.1</v>
          </cell>
          <cell r="G69">
            <v>5.5E-2</v>
          </cell>
          <cell r="H69" t="str">
            <v>MAGASIN</v>
          </cell>
          <cell r="I69" t="str">
            <v xml:space="preserve"> -</v>
          </cell>
          <cell r="J69" t="str">
            <v xml:space="preserve"> -</v>
          </cell>
          <cell r="K69" t="str">
            <v>Rayon CRUF LS</v>
          </cell>
          <cell r="L69" t="str">
            <v>Prix intérrogé sur UANTA</v>
          </cell>
        </row>
        <row r="70">
          <cell r="B70">
            <v>3621324</v>
          </cell>
          <cell r="C70" t="str">
            <v>P</v>
          </cell>
          <cell r="D70" t="str">
            <v>CACAHUETES NON SALEES</v>
          </cell>
          <cell r="E70" t="str">
            <v>KG</v>
          </cell>
          <cell r="F70">
            <v>5.6</v>
          </cell>
          <cell r="G70">
            <v>5.5E-2</v>
          </cell>
          <cell r="H70" t="str">
            <v>MAGASIN</v>
          </cell>
          <cell r="I70" t="str">
            <v xml:space="preserve"> -</v>
          </cell>
          <cell r="J70" t="str">
            <v xml:space="preserve"> -</v>
          </cell>
          <cell r="K70" t="str">
            <v>Rayon Epicerie Salée</v>
          </cell>
          <cell r="L70" t="str">
            <v>Prix demandé à Stéphane BRETECHE</v>
          </cell>
          <cell r="M70" t="str">
            <v>Dans le catalogue Offre CHOCOLAT</v>
          </cell>
        </row>
        <row r="71">
          <cell r="B71">
            <v>1950890</v>
          </cell>
          <cell r="C71" t="str">
            <v>P</v>
          </cell>
          <cell r="D71" t="str">
            <v>CACAO EN POUDRE</v>
          </cell>
          <cell r="E71" t="str">
            <v>KG</v>
          </cell>
          <cell r="F71">
            <v>12</v>
          </cell>
          <cell r="G71">
            <v>5.5E-2</v>
          </cell>
          <cell r="H71" t="str">
            <v>CENTRALE</v>
          </cell>
          <cell r="I71" t="str">
            <v>P</v>
          </cell>
          <cell r="J71" t="str">
            <v>PAT</v>
          </cell>
          <cell r="K71" t="str">
            <v>PURATOS</v>
          </cell>
          <cell r="M71" t="str">
            <v>Pour glaces et tiramisu</v>
          </cell>
        </row>
        <row r="72">
          <cell r="B72">
            <v>5931426</v>
          </cell>
          <cell r="C72" t="str">
            <v>P</v>
          </cell>
          <cell r="D72" t="str">
            <v>CAFE SOLUBLE</v>
          </cell>
          <cell r="E72" t="str">
            <v>KG</v>
          </cell>
          <cell r="F72">
            <v>20.94</v>
          </cell>
          <cell r="G72">
            <v>5.5E-2</v>
          </cell>
          <cell r="H72" t="str">
            <v>CENTRALE</v>
          </cell>
          <cell r="I72" t="str">
            <v>P</v>
          </cell>
          <cell r="J72" t="str">
            <v>PAT</v>
          </cell>
          <cell r="K72" t="str">
            <v>FUSEAU</v>
          </cell>
          <cell r="L72" t="str">
            <v>Faire un prix au kg (0,500kg)</v>
          </cell>
        </row>
        <row r="73">
          <cell r="B73">
            <v>2284007</v>
          </cell>
          <cell r="C73" t="str">
            <v>B</v>
          </cell>
          <cell r="D73" t="str">
            <v>CANTAL</v>
          </cell>
          <cell r="E73" t="str">
            <v>KG</v>
          </cell>
          <cell r="F73">
            <v>5.8</v>
          </cell>
          <cell r="G73">
            <v>5.5E-2</v>
          </cell>
          <cell r="H73" t="str">
            <v>MAGASIN</v>
          </cell>
          <cell r="I73" t="str">
            <v xml:space="preserve"> -</v>
          </cell>
          <cell r="J73" t="str">
            <v xml:space="preserve"> -</v>
          </cell>
          <cell r="K73" t="str">
            <v>Rayon CREMERIE COUPE</v>
          </cell>
          <cell r="L73" t="str">
            <v>Prix intérrogé sur UANTA</v>
          </cell>
        </row>
        <row r="74">
          <cell r="B74">
            <v>6268970</v>
          </cell>
          <cell r="C74" t="str">
            <v>P</v>
          </cell>
          <cell r="D74" t="str">
            <v>CARAMEL BEURRE SALE</v>
          </cell>
          <cell r="E74" t="str">
            <v>KG</v>
          </cell>
          <cell r="F74">
            <v>12.65</v>
          </cell>
          <cell r="G74">
            <v>5.5E-2</v>
          </cell>
          <cell r="H74" t="str">
            <v>CENTRALE</v>
          </cell>
          <cell r="I74" t="str">
            <v>P</v>
          </cell>
          <cell r="J74" t="str">
            <v>PAT</v>
          </cell>
          <cell r="K74" t="str">
            <v>PARTRIDGE</v>
          </cell>
        </row>
        <row r="75">
          <cell r="B75">
            <v>5760541</v>
          </cell>
          <cell r="C75" t="str">
            <v>P</v>
          </cell>
          <cell r="D75" t="str">
            <v>CARAMEL LIQUIDE</v>
          </cell>
          <cell r="E75" t="str">
            <v>L</v>
          </cell>
          <cell r="F75">
            <v>4.3499999999999996</v>
          </cell>
          <cell r="G75">
            <v>5.5E-2</v>
          </cell>
          <cell r="H75" t="str">
            <v>CENTRALE</v>
          </cell>
          <cell r="I75" t="str">
            <v>P</v>
          </cell>
          <cell r="J75" t="str">
            <v>PAT</v>
          </cell>
          <cell r="K75" t="str">
            <v>PURATOS</v>
          </cell>
        </row>
        <row r="76">
          <cell r="B76">
            <v>5199364</v>
          </cell>
          <cell r="C76" t="str">
            <v>B</v>
          </cell>
          <cell r="D76" t="str">
            <v>CAROTTE</v>
          </cell>
          <cell r="E76" t="str">
            <v>KG</v>
          </cell>
          <cell r="F76">
            <v>1</v>
          </cell>
          <cell r="G76">
            <v>5.5E-2</v>
          </cell>
          <cell r="H76" t="str">
            <v>MAGASIN</v>
          </cell>
          <cell r="I76" t="str">
            <v xml:space="preserve"> -</v>
          </cell>
          <cell r="J76" t="str">
            <v xml:space="preserve"> -</v>
          </cell>
          <cell r="K76" t="str">
            <v>Rayon F &amp; L</v>
          </cell>
          <cell r="L76" t="str">
            <v>Prix demandé à Christèle COLAS</v>
          </cell>
          <cell r="M76" t="str">
            <v>Pour snacking chaud</v>
          </cell>
        </row>
        <row r="77">
          <cell r="B77">
            <v>4950441</v>
          </cell>
          <cell r="C77" t="str">
            <v>P</v>
          </cell>
          <cell r="D77" t="str">
            <v>CASSONADE</v>
          </cell>
          <cell r="E77" t="str">
            <v>KG</v>
          </cell>
          <cell r="F77">
            <v>1.605</v>
          </cell>
          <cell r="G77">
            <v>5.5E-2</v>
          </cell>
          <cell r="H77" t="str">
            <v>CENTRALE</v>
          </cell>
          <cell r="I77" t="str">
            <v>P</v>
          </cell>
          <cell r="J77" t="str">
            <v>PAT</v>
          </cell>
          <cell r="K77" t="str">
            <v>FUSEAU</v>
          </cell>
          <cell r="M77" t="str">
            <v>Pour tartes vergeoises</v>
          </cell>
        </row>
        <row r="78">
          <cell r="B78">
            <v>5692945</v>
          </cell>
          <cell r="C78" t="str">
            <v>P</v>
          </cell>
          <cell r="D78" t="str">
            <v>CEREALES CROUSTILLANTES 3 CHOCO</v>
          </cell>
          <cell r="E78" t="str">
            <v>KG</v>
          </cell>
          <cell r="F78">
            <v>10.8</v>
          </cell>
          <cell r="G78">
            <v>5.5E-2</v>
          </cell>
          <cell r="H78" t="str">
            <v>CENTRALE</v>
          </cell>
          <cell r="I78" t="str">
            <v>P</v>
          </cell>
          <cell r="J78" t="str">
            <v>PAT</v>
          </cell>
          <cell r="K78" t="str">
            <v>PURATOS</v>
          </cell>
          <cell r="M78" t="str">
            <v>Pour les bonbons en chocolat</v>
          </cell>
        </row>
        <row r="79">
          <cell r="B79">
            <v>5887258</v>
          </cell>
          <cell r="C79" t="str">
            <v>B</v>
          </cell>
          <cell r="D79" t="str">
            <v>CERNEAUX DE NOIX INV</v>
          </cell>
          <cell r="E79" t="str">
            <v>KG</v>
          </cell>
          <cell r="F79">
            <v>7.01</v>
          </cell>
          <cell r="G79">
            <v>5.5E-2</v>
          </cell>
          <cell r="H79" t="str">
            <v>CENTRALE</v>
          </cell>
          <cell r="I79" t="str">
            <v>P</v>
          </cell>
          <cell r="J79" t="str">
            <v>PAT</v>
          </cell>
          <cell r="K79" t="str">
            <v>FUSEAU</v>
          </cell>
        </row>
        <row r="80">
          <cell r="B80">
            <v>179242</v>
          </cell>
          <cell r="C80" t="str">
            <v>P</v>
          </cell>
          <cell r="D80" t="str">
            <v>CHAMPAGNE</v>
          </cell>
          <cell r="E80" t="str">
            <v>L</v>
          </cell>
          <cell r="F80">
            <v>12.76</v>
          </cell>
          <cell r="G80">
            <v>0.2</v>
          </cell>
          <cell r="H80" t="str">
            <v>MAGASIN</v>
          </cell>
          <cell r="I80" t="str">
            <v xml:space="preserve"> -</v>
          </cell>
          <cell r="J80" t="str">
            <v xml:space="preserve"> -</v>
          </cell>
          <cell r="K80" t="str">
            <v>Rayon Liquides</v>
          </cell>
          <cell r="L80" t="str">
            <v>Prix demandé à Thierry QUAIREAU</v>
          </cell>
        </row>
        <row r="81">
          <cell r="B81">
            <v>1751606</v>
          </cell>
          <cell r="C81" t="str">
            <v>B</v>
          </cell>
          <cell r="D81" t="str">
            <v>CHAMPIGNONS DE PARIS</v>
          </cell>
          <cell r="E81" t="str">
            <v>KG</v>
          </cell>
          <cell r="F81">
            <v>2.35</v>
          </cell>
          <cell r="G81">
            <v>5.5E-2</v>
          </cell>
          <cell r="H81" t="str">
            <v>MAGASIN</v>
          </cell>
          <cell r="I81" t="str">
            <v xml:space="preserve"> -</v>
          </cell>
          <cell r="J81" t="str">
            <v xml:space="preserve"> -</v>
          </cell>
          <cell r="K81" t="str">
            <v>Rayon F &amp; L</v>
          </cell>
          <cell r="L81" t="str">
            <v>Prix demandé à Christèle COLAS</v>
          </cell>
        </row>
        <row r="82">
          <cell r="B82">
            <v>5</v>
          </cell>
          <cell r="C82" t="str">
            <v>P</v>
          </cell>
          <cell r="D82" t="str">
            <v>CHANTILLY</v>
          </cell>
          <cell r="E82" t="str">
            <v>KG</v>
          </cell>
          <cell r="F82">
            <v>2.57</v>
          </cell>
          <cell r="G82"/>
          <cell r="H82"/>
          <cell r="I82"/>
          <cell r="J82"/>
          <cell r="K82"/>
          <cell r="L82"/>
          <cell r="M82"/>
        </row>
        <row r="83">
          <cell r="B83">
            <v>3589022</v>
          </cell>
          <cell r="C83" t="str">
            <v>B</v>
          </cell>
          <cell r="D83" t="str">
            <v>CHAPELURE</v>
          </cell>
          <cell r="E83" t="str">
            <v>KG</v>
          </cell>
          <cell r="F83">
            <v>1.6</v>
          </cell>
          <cell r="G83">
            <v>5.5E-2</v>
          </cell>
          <cell r="H83" t="str">
            <v>MAGASIN</v>
          </cell>
          <cell r="I83" t="str">
            <v xml:space="preserve"> -</v>
          </cell>
          <cell r="J83" t="str">
            <v xml:space="preserve"> -</v>
          </cell>
          <cell r="K83" t="str">
            <v>Rayon Epicerie Salée</v>
          </cell>
          <cell r="L83" t="str">
            <v>Prix demandé à Stéphane BRETECHE</v>
          </cell>
          <cell r="M83" t="str">
            <v>Pour snacking chaud</v>
          </cell>
        </row>
        <row r="84">
          <cell r="B84">
            <v>5543627</v>
          </cell>
          <cell r="C84" t="str">
            <v>B</v>
          </cell>
          <cell r="D84" t="str">
            <v>CHEDDAR NATURE</v>
          </cell>
          <cell r="E84" t="str">
            <v>KG</v>
          </cell>
          <cell r="F84">
            <v>7.3</v>
          </cell>
          <cell r="G84">
            <v>5.5E-2</v>
          </cell>
          <cell r="H84" t="str">
            <v>MAGASIN</v>
          </cell>
          <cell r="I84" t="str">
            <v xml:space="preserve"> -</v>
          </cell>
          <cell r="J84" t="str">
            <v xml:space="preserve"> -</v>
          </cell>
          <cell r="K84" t="str">
            <v>Rayon CRUF LS</v>
          </cell>
          <cell r="L84" t="str">
            <v>Prix intérrogé sur UANTA</v>
          </cell>
        </row>
        <row r="85">
          <cell r="B85">
            <v>5693195</v>
          </cell>
          <cell r="C85" t="str">
            <v>P</v>
          </cell>
          <cell r="D85" t="str">
            <v>CHOCOLAT AU LAIT VENEZUELA</v>
          </cell>
          <cell r="E85" t="str">
            <v>KG</v>
          </cell>
          <cell r="F85">
            <v>7.05</v>
          </cell>
          <cell r="G85">
            <v>5.5E-2</v>
          </cell>
          <cell r="H85" t="str">
            <v>CENTRALE</v>
          </cell>
          <cell r="I85" t="str">
            <v>P</v>
          </cell>
          <cell r="J85" t="str">
            <v>PAT</v>
          </cell>
          <cell r="K85" t="str">
            <v>PURATOS</v>
          </cell>
          <cell r="M85" t="str">
            <v>Pour les bonbons en chocolat</v>
          </cell>
        </row>
        <row r="86">
          <cell r="B86">
            <v>5636853</v>
          </cell>
          <cell r="C86" t="str">
            <v>P</v>
          </cell>
          <cell r="D86" t="str">
            <v>CHOCOLAT BLANC SELECTION 29,5 %</v>
          </cell>
          <cell r="E86" t="str">
            <v>KG</v>
          </cell>
          <cell r="F86">
            <v>4.7300000000000004</v>
          </cell>
          <cell r="G86">
            <v>5.5E-2</v>
          </cell>
          <cell r="H86" t="str">
            <v>CENTRALE</v>
          </cell>
          <cell r="I86" t="str">
            <v>P</v>
          </cell>
          <cell r="J86" t="str">
            <v>PAT</v>
          </cell>
          <cell r="K86" t="str">
            <v>PURATOS</v>
          </cell>
        </row>
        <row r="87">
          <cell r="B87">
            <v>5694311</v>
          </cell>
          <cell r="C87" t="str">
            <v>P</v>
          </cell>
          <cell r="D87" t="str">
            <v>CHOCOLAT LAIT CARAMEL 36,5 %</v>
          </cell>
          <cell r="E87" t="str">
            <v>KG</v>
          </cell>
          <cell r="F87">
            <v>5.58</v>
          </cell>
          <cell r="G87">
            <v>5.5E-2</v>
          </cell>
          <cell r="H87" t="str">
            <v>CENTRALE</v>
          </cell>
          <cell r="I87" t="str">
            <v>P</v>
          </cell>
          <cell r="J87" t="str">
            <v>PAT</v>
          </cell>
          <cell r="K87" t="str">
            <v>PURATOS</v>
          </cell>
        </row>
        <row r="88">
          <cell r="B88">
            <v>5694216</v>
          </cell>
          <cell r="C88" t="str">
            <v>P</v>
          </cell>
          <cell r="D88" t="str">
            <v>CHOCOLAT LAIT SELECTION 35%</v>
          </cell>
          <cell r="E88" t="str">
            <v>KG</v>
          </cell>
          <cell r="F88">
            <v>4.5</v>
          </cell>
          <cell r="G88">
            <v>5.5E-2</v>
          </cell>
          <cell r="H88" t="str">
            <v>CENTRALE</v>
          </cell>
          <cell r="I88" t="str">
            <v>P</v>
          </cell>
          <cell r="J88" t="str">
            <v>PAT</v>
          </cell>
          <cell r="K88" t="str">
            <v>PURATOS</v>
          </cell>
        </row>
        <row r="89">
          <cell r="B89">
            <v>5474160</v>
          </cell>
          <cell r="C89" t="str">
            <v>P</v>
          </cell>
          <cell r="D89" t="str">
            <v>CHOCOLAT NOIR ARRIBA  66 %</v>
          </cell>
          <cell r="E89" t="str">
            <v>KG</v>
          </cell>
          <cell r="F89">
            <v>7.21</v>
          </cell>
          <cell r="G89">
            <v>5.5E-2</v>
          </cell>
          <cell r="H89" t="str">
            <v>CENTRALE</v>
          </cell>
          <cell r="I89" t="str">
            <v>P</v>
          </cell>
          <cell r="J89" t="str">
            <v>PAT</v>
          </cell>
          <cell r="K89" t="str">
            <v>PURATOS</v>
          </cell>
        </row>
        <row r="90">
          <cell r="B90">
            <v>5473800</v>
          </cell>
          <cell r="C90" t="str">
            <v>P</v>
          </cell>
          <cell r="D90" t="str">
            <v>CHOCOLAT NOIR EXTRA 57,5 %</v>
          </cell>
          <cell r="E90" t="str">
            <v>KG</v>
          </cell>
          <cell r="F90">
            <v>4.63</v>
          </cell>
          <cell r="G90">
            <v>5.5E-2</v>
          </cell>
          <cell r="H90" t="str">
            <v>CENTRALE</v>
          </cell>
          <cell r="I90" t="str">
            <v>P</v>
          </cell>
          <cell r="J90" t="str">
            <v>PAT</v>
          </cell>
          <cell r="K90" t="str">
            <v>PURATOS</v>
          </cell>
        </row>
        <row r="91">
          <cell r="B91">
            <v>5692967</v>
          </cell>
          <cell r="C91" t="str">
            <v>P</v>
          </cell>
          <cell r="D91" t="str">
            <v>CHOCOLAT NOIR VIETNAM</v>
          </cell>
          <cell r="E91" t="str">
            <v>KG</v>
          </cell>
          <cell r="F91">
            <v>7.69</v>
          </cell>
          <cell r="G91">
            <v>5.5E-2</v>
          </cell>
          <cell r="H91" t="str">
            <v>CENTRALE</v>
          </cell>
          <cell r="I91" t="str">
            <v>P</v>
          </cell>
          <cell r="J91" t="str">
            <v>PAT</v>
          </cell>
          <cell r="K91" t="str">
            <v>PURATOS</v>
          </cell>
          <cell r="M91" t="str">
            <v>Pour les bonbons en chocolat</v>
          </cell>
        </row>
        <row r="92">
          <cell r="B92">
            <v>995177</v>
          </cell>
          <cell r="C92" t="str">
            <v>B</v>
          </cell>
          <cell r="D92" t="str">
            <v>CHORIZO</v>
          </cell>
          <cell r="E92" t="str">
            <v>KG</v>
          </cell>
          <cell r="F92">
            <v>5.74</v>
          </cell>
          <cell r="G92">
            <v>5.5E-2</v>
          </cell>
          <cell r="H92" t="str">
            <v>MAGASIN</v>
          </cell>
          <cell r="I92" t="str">
            <v xml:space="preserve"> -</v>
          </cell>
          <cell r="J92" t="str">
            <v xml:space="preserve"> -</v>
          </cell>
          <cell r="K92" t="str">
            <v>Rayon CHARCUTERIE COUPE</v>
          </cell>
          <cell r="L92" t="str">
            <v>Prix intérrogé sur UANTA</v>
          </cell>
        </row>
        <row r="93">
          <cell r="B93">
            <v>4895436</v>
          </cell>
          <cell r="C93" t="str">
            <v>P</v>
          </cell>
          <cell r="D93" t="str">
            <v>CHOUQUETTES</v>
          </cell>
          <cell r="E93" t="str">
            <v>PIECE</v>
          </cell>
          <cell r="F93">
            <v>0.04</v>
          </cell>
          <cell r="G93">
            <v>5.5E-2</v>
          </cell>
          <cell r="H93" t="str">
            <v>CENTRALE</v>
          </cell>
          <cell r="I93" t="str">
            <v>P</v>
          </cell>
          <cell r="J93" t="str">
            <v>PAS</v>
          </cell>
          <cell r="K93" t="str">
            <v>KREMER</v>
          </cell>
          <cell r="L93" t="str">
            <v>14G CRUE</v>
          </cell>
        </row>
        <row r="94">
          <cell r="B94">
            <v>1780645</v>
          </cell>
          <cell r="C94" t="str">
            <v>B</v>
          </cell>
          <cell r="D94" t="str">
            <v>CIBOULETTE</v>
          </cell>
          <cell r="E94" t="str">
            <v>KG</v>
          </cell>
          <cell r="F94">
            <v>18.670000000000002</v>
          </cell>
          <cell r="G94">
            <v>5.5E-2</v>
          </cell>
          <cell r="H94" t="str">
            <v>MAGASIN</v>
          </cell>
          <cell r="I94" t="str">
            <v xml:space="preserve"> -</v>
          </cell>
          <cell r="J94" t="str">
            <v xml:space="preserve"> -</v>
          </cell>
          <cell r="K94" t="str">
            <v>Rayon F &amp; L</v>
          </cell>
          <cell r="L94" t="str">
            <v>Prix demandé à Christèle COLAS</v>
          </cell>
        </row>
        <row r="95">
          <cell r="B95">
            <v>6346200</v>
          </cell>
          <cell r="C95" t="str">
            <v>B</v>
          </cell>
          <cell r="D95" t="str">
            <v>CIBOULETTE SURGELEE</v>
          </cell>
          <cell r="E95" t="str">
            <v>KG</v>
          </cell>
          <cell r="F95">
            <v>10</v>
          </cell>
          <cell r="G95">
            <v>5.5E-2</v>
          </cell>
          <cell r="H95" t="str">
            <v>MAGASIN</v>
          </cell>
          <cell r="I95" t="str">
            <v xml:space="preserve"> -</v>
          </cell>
          <cell r="J95" t="str">
            <v xml:space="preserve"> -</v>
          </cell>
          <cell r="K95" t="str">
            <v>Rayon Surgelé</v>
          </cell>
          <cell r="L95" t="str">
            <v>Prix intérrogé sur UANTA</v>
          </cell>
          <cell r="M95" t="str">
            <v>Pour snacking chaud</v>
          </cell>
        </row>
        <row r="96">
          <cell r="B96">
            <v>5081160</v>
          </cell>
          <cell r="C96" t="str">
            <v>B</v>
          </cell>
          <cell r="D96" t="str">
            <v>CITRON JAUNE</v>
          </cell>
          <cell r="E96" t="str">
            <v>KG</v>
          </cell>
          <cell r="F96">
            <v>1.45</v>
          </cell>
          <cell r="G96">
            <v>5.5E-2</v>
          </cell>
          <cell r="H96" t="str">
            <v>MAGASIN</v>
          </cell>
          <cell r="I96" t="str">
            <v xml:space="preserve"> -</v>
          </cell>
          <cell r="J96" t="str">
            <v xml:space="preserve"> -</v>
          </cell>
          <cell r="K96" t="str">
            <v>Rayon F &amp; L</v>
          </cell>
          <cell r="L96" t="str">
            <v>Prix demandé à Christèle COLAS</v>
          </cell>
        </row>
        <row r="97">
          <cell r="B97">
            <v>4797144</v>
          </cell>
          <cell r="C97" t="str">
            <v>P</v>
          </cell>
          <cell r="D97" t="str">
            <v>CITRON VERT</v>
          </cell>
          <cell r="E97" t="str">
            <v>PIECE</v>
          </cell>
          <cell r="F97">
            <v>0.255</v>
          </cell>
          <cell r="G97">
            <v>5.5E-2</v>
          </cell>
          <cell r="H97" t="str">
            <v>MAGASIN</v>
          </cell>
          <cell r="I97" t="str">
            <v xml:space="preserve"> -</v>
          </cell>
          <cell r="J97" t="str">
            <v xml:space="preserve"> -</v>
          </cell>
          <cell r="K97" t="str">
            <v>Rayon F &amp; L</v>
          </cell>
          <cell r="L97" t="str">
            <v>Prix demandé à Christèle COLAS</v>
          </cell>
        </row>
        <row r="98">
          <cell r="B98">
            <v>5693231</v>
          </cell>
          <cell r="C98" t="str">
            <v>P</v>
          </cell>
          <cell r="D98" t="str">
            <v>CITRONNETTES</v>
          </cell>
          <cell r="E98" t="str">
            <v>KG</v>
          </cell>
          <cell r="F98">
            <v>16.77</v>
          </cell>
          <cell r="G98">
            <v>5.5E-2</v>
          </cell>
          <cell r="H98" t="str">
            <v>CENTRALE</v>
          </cell>
          <cell r="I98" t="str">
            <v>P</v>
          </cell>
          <cell r="J98" t="str">
            <v>PAT</v>
          </cell>
          <cell r="K98" t="str">
            <v>PURATOS</v>
          </cell>
          <cell r="M98" t="str">
            <v>Pour les bonbons en chocolat</v>
          </cell>
        </row>
        <row r="99">
          <cell r="B99">
            <v>2753230</v>
          </cell>
          <cell r="C99" t="str">
            <v>P</v>
          </cell>
          <cell r="D99" t="str">
            <v>CLEMENTINES</v>
          </cell>
          <cell r="E99" t="str">
            <v>KG</v>
          </cell>
          <cell r="F99">
            <v>1.2</v>
          </cell>
          <cell r="G99">
            <v>5.5E-2</v>
          </cell>
          <cell r="H99" t="str">
            <v>MAGASIN</v>
          </cell>
          <cell r="I99" t="str">
            <v xml:space="preserve"> -</v>
          </cell>
          <cell r="J99" t="str">
            <v xml:space="preserve"> -</v>
          </cell>
          <cell r="K99" t="str">
            <v>Rayon F &amp; L</v>
          </cell>
          <cell r="L99" t="str">
            <v>Prix demandé à Christèle COLAS</v>
          </cell>
          <cell r="M99" t="str">
            <v>OU  -&gt; Mandarines</v>
          </cell>
        </row>
        <row r="100">
          <cell r="B100">
            <v>5766754</v>
          </cell>
          <cell r="C100" t="str">
            <v>P</v>
          </cell>
          <cell r="D100" t="str">
            <v>COLORANT JAUNE</v>
          </cell>
          <cell r="E100" t="str">
            <v>KG</v>
          </cell>
          <cell r="F100">
            <v>197.2</v>
          </cell>
          <cell r="G100">
            <v>5.5E-2</v>
          </cell>
          <cell r="H100" t="str">
            <v>CENTRALE</v>
          </cell>
          <cell r="I100" t="str">
            <v>P</v>
          </cell>
          <cell r="J100" t="str">
            <v>PAT</v>
          </cell>
          <cell r="K100" t="str">
            <v>FUSEAU</v>
          </cell>
          <cell r="L100" t="str">
            <v>Faire un prix au kilo (50g)</v>
          </cell>
        </row>
        <row r="101">
          <cell r="B101">
            <v>5766312</v>
          </cell>
          <cell r="C101" t="str">
            <v>P</v>
          </cell>
          <cell r="D101" t="str">
            <v>COLORANT ROUGE</v>
          </cell>
          <cell r="E101" t="str">
            <v>KG</v>
          </cell>
          <cell r="F101">
            <v>193</v>
          </cell>
          <cell r="G101">
            <v>5.5E-2</v>
          </cell>
          <cell r="H101" t="str">
            <v>CENTRALE</v>
          </cell>
          <cell r="I101" t="str">
            <v>P</v>
          </cell>
          <cell r="J101" t="str">
            <v>PAT</v>
          </cell>
          <cell r="K101" t="str">
            <v>FUSEAU</v>
          </cell>
          <cell r="L101" t="str">
            <v>Faire un prix au kilo (50g)</v>
          </cell>
        </row>
        <row r="102">
          <cell r="B102">
            <v>5766492</v>
          </cell>
          <cell r="C102" t="str">
            <v>P</v>
          </cell>
          <cell r="D102" t="str">
            <v>COLORANT VERT</v>
          </cell>
          <cell r="E102" t="str">
            <v>KG</v>
          </cell>
          <cell r="F102">
            <v>193</v>
          </cell>
          <cell r="G102">
            <v>5.5E-2</v>
          </cell>
          <cell r="H102" t="str">
            <v>CENTRALE</v>
          </cell>
          <cell r="I102" t="str">
            <v>P</v>
          </cell>
          <cell r="J102" t="str">
            <v>PAT</v>
          </cell>
          <cell r="K102" t="str">
            <v>FUSEAU</v>
          </cell>
          <cell r="L102" t="str">
            <v>Faire un prix au kilo (50g)</v>
          </cell>
        </row>
        <row r="103">
          <cell r="B103">
            <v>5755950</v>
          </cell>
          <cell r="C103" t="str">
            <v>P</v>
          </cell>
          <cell r="D103" t="str">
            <v>COMPOTE DE POMMES</v>
          </cell>
          <cell r="E103" t="str">
            <v>KG</v>
          </cell>
          <cell r="F103">
            <v>1.43</v>
          </cell>
          <cell r="G103">
            <v>5.5E-2</v>
          </cell>
          <cell r="H103" t="str">
            <v>CENTRALE</v>
          </cell>
          <cell r="I103" t="str">
            <v>P</v>
          </cell>
          <cell r="J103" t="str">
            <v>PAT</v>
          </cell>
          <cell r="K103" t="str">
            <v>PURATOS</v>
          </cell>
          <cell r="L103" t="str">
            <v>Compote pomme patissière 33% BTE 5/1 SOIT POIDS 4,25KG</v>
          </cell>
        </row>
        <row r="104">
          <cell r="B104">
            <v>4090105</v>
          </cell>
          <cell r="C104" t="str">
            <v>B</v>
          </cell>
          <cell r="D104" t="str">
            <v>COMTE U SAVEURS</v>
          </cell>
          <cell r="E104" t="str">
            <v>KG</v>
          </cell>
          <cell r="F104">
            <v>10.64</v>
          </cell>
          <cell r="G104">
            <v>5.5E-2</v>
          </cell>
          <cell r="H104" t="str">
            <v>MAGASIN</v>
          </cell>
          <cell r="I104" t="str">
            <v xml:space="preserve"> -</v>
          </cell>
          <cell r="J104" t="str">
            <v xml:space="preserve"> -</v>
          </cell>
          <cell r="K104" t="str">
            <v>Rayon CRUF LS</v>
          </cell>
          <cell r="L104" t="str">
            <v>Prix intérrogé sur UANTA</v>
          </cell>
        </row>
        <row r="105">
          <cell r="B105">
            <v>5885647</v>
          </cell>
          <cell r="C105" t="str">
            <v>P</v>
          </cell>
          <cell r="D105" t="str">
            <v>CONCENTRE DE COINTREAU 60°</v>
          </cell>
          <cell r="E105" t="str">
            <v>L</v>
          </cell>
          <cell r="F105">
            <v>16.21</v>
          </cell>
          <cell r="G105">
            <v>0.2</v>
          </cell>
          <cell r="H105" t="str">
            <v>CENTRALE</v>
          </cell>
          <cell r="I105" t="str">
            <v>P</v>
          </cell>
          <cell r="J105" t="str">
            <v>PAT</v>
          </cell>
          <cell r="K105" t="str">
            <v>FUSEAU</v>
          </cell>
        </row>
        <row r="106">
          <cell r="B106">
            <v>7706930</v>
          </cell>
          <cell r="C106" t="str">
            <v>B</v>
          </cell>
          <cell r="D106" t="str">
            <v>CONCENTRE DE TOMATES</v>
          </cell>
          <cell r="E106" t="str">
            <v>KG</v>
          </cell>
          <cell r="F106">
            <v>1.619</v>
          </cell>
          <cell r="G106">
            <v>5.5E-2</v>
          </cell>
          <cell r="H106" t="str">
            <v>MAGASIN</v>
          </cell>
          <cell r="I106" t="str">
            <v xml:space="preserve"> -</v>
          </cell>
          <cell r="J106" t="str">
            <v xml:space="preserve"> -</v>
          </cell>
          <cell r="K106" t="str">
            <v>Rayon Epicerie Sucrée</v>
          </cell>
          <cell r="L106" t="str">
            <v>Prix demandé à Stéphane BRETECHE</v>
          </cell>
          <cell r="M106" t="str">
            <v>Pour snacking</v>
          </cell>
        </row>
        <row r="107">
          <cell r="B107">
            <v>6266050</v>
          </cell>
          <cell r="C107" t="str">
            <v>B</v>
          </cell>
          <cell r="D107" t="str">
            <v>CONFITURE DE FIGUES</v>
          </cell>
          <cell r="E107" t="str">
            <v>KG</v>
          </cell>
          <cell r="F107">
            <v>3.49</v>
          </cell>
          <cell r="G107">
            <v>5.5E-2</v>
          </cell>
          <cell r="H107" t="str">
            <v>MAGASIN</v>
          </cell>
          <cell r="I107" t="str">
            <v xml:space="preserve"> -</v>
          </cell>
          <cell r="J107" t="str">
            <v xml:space="preserve"> -</v>
          </cell>
          <cell r="K107" t="str">
            <v>Rayon Epicerie Sucrée</v>
          </cell>
          <cell r="L107" t="str">
            <v>Prix demandé à Stéphane BRETECHE</v>
          </cell>
          <cell r="M107" t="str">
            <v>Pour snacking</v>
          </cell>
        </row>
        <row r="108">
          <cell r="B108">
            <v>5929468</v>
          </cell>
          <cell r="C108" t="str">
            <v>P</v>
          </cell>
          <cell r="D108" t="str">
            <v>COPEAUX CHOCOLAT BLANC</v>
          </cell>
          <cell r="E108" t="str">
            <v>KG</v>
          </cell>
          <cell r="F108">
            <v>6.3</v>
          </cell>
          <cell r="G108">
            <v>0.2</v>
          </cell>
          <cell r="H108" t="str">
            <v>CENTRALE</v>
          </cell>
          <cell r="I108" t="str">
            <v>P</v>
          </cell>
          <cell r="J108" t="str">
            <v>PAT</v>
          </cell>
          <cell r="K108" t="str">
            <v>PURATOS</v>
          </cell>
        </row>
        <row r="109">
          <cell r="B109">
            <v>5876540</v>
          </cell>
          <cell r="C109" t="str">
            <v>P</v>
          </cell>
          <cell r="D109" t="str">
            <v>COPEAUX CHOCOLAT NOIR</v>
          </cell>
          <cell r="E109" t="str">
            <v>KG</v>
          </cell>
          <cell r="F109">
            <v>5.82</v>
          </cell>
          <cell r="G109">
            <v>5.5E-2</v>
          </cell>
          <cell r="H109" t="str">
            <v>CENTRALE</v>
          </cell>
          <cell r="I109" t="str">
            <v>P</v>
          </cell>
          <cell r="J109" t="str">
            <v>PAT</v>
          </cell>
          <cell r="K109" t="str">
            <v>FUSEAU</v>
          </cell>
          <cell r="M109" t="str">
            <v>Pour glace façon forêt noire et forêt noire</v>
          </cell>
        </row>
        <row r="110">
          <cell r="B110">
            <v>1747666</v>
          </cell>
          <cell r="C110" t="str">
            <v>P</v>
          </cell>
          <cell r="D110" t="str">
            <v>COQUE CHOU</v>
          </cell>
          <cell r="E110" t="str">
            <v>PIECE</v>
          </cell>
          <cell r="F110">
            <v>0.1</v>
          </cell>
          <cell r="G110">
            <v>5.5E-2</v>
          </cell>
          <cell r="H110" t="str">
            <v>CENTRALE</v>
          </cell>
          <cell r="I110" t="str">
            <v>P</v>
          </cell>
          <cell r="J110" t="str">
            <v>PAS</v>
          </cell>
          <cell r="K110" t="str">
            <v>PASQUIER</v>
          </cell>
          <cell r="L110" t="str">
            <v>NORMAL 17G</v>
          </cell>
        </row>
        <row r="111">
          <cell r="B111">
            <v>7312191</v>
          </cell>
          <cell r="C111" t="str">
            <v>P</v>
          </cell>
          <cell r="D111" t="str">
            <v>COQUE CHOU CRAQUELIN 26G</v>
          </cell>
          <cell r="E111" t="str">
            <v>PIECE</v>
          </cell>
          <cell r="F111">
            <v>0.28999999999999998</v>
          </cell>
          <cell r="G111">
            <v>5.5E-2</v>
          </cell>
          <cell r="H111" t="str">
            <v>CENTRALE</v>
          </cell>
          <cell r="I111" t="str">
            <v>P</v>
          </cell>
          <cell r="J111" t="str">
            <v>PAS</v>
          </cell>
          <cell r="K111" t="str">
            <v>KREMER</v>
          </cell>
        </row>
        <row r="112">
          <cell r="B112">
            <v>7312073</v>
          </cell>
          <cell r="C112" t="str">
            <v>P</v>
          </cell>
          <cell r="D112" t="str">
            <v>COQUE CHOU CRAQUELIN 8G</v>
          </cell>
          <cell r="E112" t="str">
            <v>PIECE</v>
          </cell>
          <cell r="F112">
            <v>0.13</v>
          </cell>
          <cell r="G112">
            <v>5.5E-2</v>
          </cell>
          <cell r="H112" t="str">
            <v>CENTRALE</v>
          </cell>
          <cell r="I112" t="str">
            <v>P</v>
          </cell>
          <cell r="J112" t="str">
            <v>PAS</v>
          </cell>
          <cell r="K112" t="str">
            <v>KREMER</v>
          </cell>
        </row>
        <row r="113">
          <cell r="B113">
            <v>1747765</v>
          </cell>
          <cell r="C113" t="str">
            <v>P</v>
          </cell>
          <cell r="D113" t="str">
            <v>COQUE CHOU LUNCH</v>
          </cell>
          <cell r="E113" t="str">
            <v>PIECE</v>
          </cell>
          <cell r="F113">
            <v>0.06</v>
          </cell>
          <cell r="G113">
            <v>5.5E-2</v>
          </cell>
          <cell r="H113" t="str">
            <v>CENTRALE</v>
          </cell>
          <cell r="I113" t="str">
            <v>P</v>
          </cell>
          <cell r="J113" t="str">
            <v>PAS</v>
          </cell>
          <cell r="K113" t="str">
            <v>PASQUIER</v>
          </cell>
          <cell r="L113" t="str">
            <v>LUNCH 6G</v>
          </cell>
        </row>
        <row r="114">
          <cell r="B114">
            <v>3518631</v>
          </cell>
          <cell r="C114" t="str">
            <v>P</v>
          </cell>
          <cell r="D114" t="str">
            <v>COQUE ECLAIR</v>
          </cell>
          <cell r="E114" t="str">
            <v>PIECE</v>
          </cell>
          <cell r="F114">
            <v>0.12</v>
          </cell>
          <cell r="G114">
            <v>5.5E-2</v>
          </cell>
          <cell r="H114" t="str">
            <v>CENTRALE</v>
          </cell>
          <cell r="I114" t="str">
            <v>P</v>
          </cell>
          <cell r="J114" t="str">
            <v>PAS</v>
          </cell>
          <cell r="K114" t="str">
            <v>PASQUIER</v>
          </cell>
          <cell r="L114" t="str">
            <v>Suite chgt poids Pasquier sur coque normal, il faut passer sur coque grand modèle</v>
          </cell>
        </row>
        <row r="115">
          <cell r="B115">
            <v>7302531</v>
          </cell>
          <cell r="C115" t="str">
            <v>P</v>
          </cell>
          <cell r="D115" t="str">
            <v>COQUE ECLAIR CRAQUELIN</v>
          </cell>
          <cell r="E115" t="str">
            <v>PIECE</v>
          </cell>
          <cell r="F115">
            <v>0.39</v>
          </cell>
          <cell r="G115">
            <v>5.5E-2</v>
          </cell>
          <cell r="H115" t="str">
            <v>CENTRALE</v>
          </cell>
          <cell r="I115" t="str">
            <v>P</v>
          </cell>
          <cell r="J115" t="str">
            <v>PAS</v>
          </cell>
          <cell r="K115" t="str">
            <v>KREMER</v>
          </cell>
        </row>
        <row r="116">
          <cell r="B116">
            <v>3519250</v>
          </cell>
          <cell r="C116" t="str">
            <v>P</v>
          </cell>
          <cell r="D116" t="str">
            <v>COQUE ECLAIR NORMAL</v>
          </cell>
          <cell r="E116" t="str">
            <v>PIECE</v>
          </cell>
          <cell r="F116">
            <v>0.09</v>
          </cell>
          <cell r="G116">
            <v>5.5E-2</v>
          </cell>
          <cell r="H116" t="str">
            <v>CENTRALE</v>
          </cell>
          <cell r="I116" t="str">
            <v>P</v>
          </cell>
          <cell r="J116" t="str">
            <v>PAS</v>
          </cell>
          <cell r="K116" t="str">
            <v>PASQUIER</v>
          </cell>
          <cell r="L116" t="str">
            <v>Suite chgt poids Pasquier sur coque normal, il faut passer sur coque grand modèle</v>
          </cell>
        </row>
        <row r="117">
          <cell r="B117">
            <v>1747807</v>
          </cell>
          <cell r="C117" t="str">
            <v>P</v>
          </cell>
          <cell r="D117" t="str">
            <v>COQUE GLAND</v>
          </cell>
          <cell r="E117" t="str">
            <v>PIECE</v>
          </cell>
          <cell r="F117">
            <v>0.11</v>
          </cell>
          <cell r="G117">
            <v>5.5E-2</v>
          </cell>
          <cell r="H117" t="str">
            <v>CENTRALE</v>
          </cell>
          <cell r="I117" t="str">
            <v>P</v>
          </cell>
          <cell r="J117" t="str">
            <v>PAS</v>
          </cell>
          <cell r="K117" t="str">
            <v>PASQUIER</v>
          </cell>
          <cell r="L117" t="str">
            <v>NORMAL 14G</v>
          </cell>
        </row>
        <row r="118">
          <cell r="B118">
            <v>5067660</v>
          </cell>
          <cell r="C118" t="str">
            <v>P</v>
          </cell>
          <cell r="D118" t="str">
            <v>COQUE GRAND MACARON CHOCOLAT PASQUIER</v>
          </cell>
          <cell r="E118" t="str">
            <v>PIECE</v>
          </cell>
          <cell r="F118">
            <v>0.23</v>
          </cell>
          <cell r="G118">
            <v>5.5E-2</v>
          </cell>
          <cell r="H118" t="str">
            <v>CENTRALE</v>
          </cell>
          <cell r="I118" t="str">
            <v>P</v>
          </cell>
          <cell r="J118" t="str">
            <v>PAS</v>
          </cell>
          <cell r="K118" t="str">
            <v>PASQUIER</v>
          </cell>
          <cell r="M118" t="str">
            <v xml:space="preserve">Pour macaron forêt noire </v>
          </cell>
        </row>
        <row r="119">
          <cell r="B119">
            <v>5067581</v>
          </cell>
          <cell r="C119" t="str">
            <v>P</v>
          </cell>
          <cell r="D119" t="str">
            <v>COQUE GRAND MACARON ROSE PASQUIER</v>
          </cell>
          <cell r="E119" t="str">
            <v>PIECE</v>
          </cell>
          <cell r="F119">
            <v>0.23</v>
          </cell>
          <cell r="G119">
            <v>5.5E-2</v>
          </cell>
          <cell r="H119" t="str">
            <v>CENTRALE</v>
          </cell>
          <cell r="I119" t="str">
            <v>P</v>
          </cell>
          <cell r="J119" t="str">
            <v>PAS</v>
          </cell>
          <cell r="K119" t="str">
            <v>PASQUIER</v>
          </cell>
          <cell r="M119" t="str">
            <v>Pour macaron framboise/fraise</v>
          </cell>
        </row>
        <row r="120">
          <cell r="B120">
            <v>5067560</v>
          </cell>
          <cell r="C120" t="str">
            <v>P</v>
          </cell>
          <cell r="D120" t="str">
            <v>COQUE GRAND MACARON VANILLE PASQUIER</v>
          </cell>
          <cell r="E120" t="str">
            <v>PIECE</v>
          </cell>
          <cell r="F120">
            <v>0.23</v>
          </cell>
          <cell r="G120">
            <v>5.5E-2</v>
          </cell>
          <cell r="H120" t="str">
            <v>CENTRALE</v>
          </cell>
          <cell r="I120" t="str">
            <v>P</v>
          </cell>
          <cell r="J120" t="str">
            <v>PAS</v>
          </cell>
          <cell r="K120" t="str">
            <v>PASQUIER</v>
          </cell>
          <cell r="M120" t="str">
            <v>Pour macaron caramel/chocolat d'origine équateur</v>
          </cell>
        </row>
        <row r="121">
          <cell r="B121">
            <v>5570041</v>
          </cell>
          <cell r="C121" t="str">
            <v>P</v>
          </cell>
          <cell r="D121" t="str">
            <v>COQUE MACARON DECOR</v>
          </cell>
          <cell r="E121" t="str">
            <v>PIECE</v>
          </cell>
          <cell r="F121">
            <v>4.2999999999999997E-2</v>
          </cell>
          <cell r="G121">
            <v>5.5E-2</v>
          </cell>
          <cell r="H121" t="str">
            <v>CENTRALE</v>
          </cell>
          <cell r="I121" t="str">
            <v>T</v>
          </cell>
          <cell r="J121" t="str">
            <v>PAS</v>
          </cell>
          <cell r="K121" t="str">
            <v>PASQUIER</v>
          </cell>
          <cell r="L121" t="str">
            <v>24 Coques parfum pistache / vanille / café / chocolat en OFFRES MENSUELLES pour décor BAVAROIS</v>
          </cell>
        </row>
        <row r="122">
          <cell r="B122">
            <v>1199462</v>
          </cell>
          <cell r="C122" t="str">
            <v>P</v>
          </cell>
          <cell r="D122" t="str">
            <v>COQUE MACARON FINGER FRAMBOISE PASQUIER</v>
          </cell>
          <cell r="E122" t="str">
            <v>PIECE</v>
          </cell>
          <cell r="F122">
            <v>0.21</v>
          </cell>
          <cell r="G122">
            <v>5.5E-2</v>
          </cell>
          <cell r="H122" t="str">
            <v>CENTRALE</v>
          </cell>
          <cell r="I122" t="str">
            <v>P</v>
          </cell>
          <cell r="J122" t="str">
            <v>PAS</v>
          </cell>
          <cell r="K122" t="str">
            <v>PASQUIER</v>
          </cell>
          <cell r="M122" t="str">
            <v>Pour macaron framboise/vanille facon finger et buchette citron framboise 2016</v>
          </cell>
        </row>
        <row r="123">
          <cell r="B123">
            <v>4516135</v>
          </cell>
          <cell r="C123" t="str">
            <v>P</v>
          </cell>
          <cell r="D123" t="str">
            <v>COQUE MERINGUE A PARTAGER</v>
          </cell>
          <cell r="E123" t="str">
            <v>PIECE</v>
          </cell>
          <cell r="F123">
            <v>1.26</v>
          </cell>
          <cell r="G123">
            <v>5.5E-2</v>
          </cell>
          <cell r="H123" t="str">
            <v>CENTRALE</v>
          </cell>
          <cell r="I123" t="str">
            <v>P</v>
          </cell>
          <cell r="J123" t="str">
            <v>PAS</v>
          </cell>
          <cell r="K123" t="str">
            <v>ERHARD</v>
          </cell>
          <cell r="L123" t="str">
            <v>150G</v>
          </cell>
        </row>
        <row r="124">
          <cell r="B124">
            <v>4523033</v>
          </cell>
          <cell r="C124" t="str">
            <v>P</v>
          </cell>
          <cell r="D124" t="str">
            <v>COQUE MERINGUE INDIVIDUELLE</v>
          </cell>
          <cell r="E124" t="str">
            <v>PIECE</v>
          </cell>
          <cell r="F124">
            <v>0.25</v>
          </cell>
          <cell r="G124">
            <v>5.5E-2</v>
          </cell>
          <cell r="H124" t="str">
            <v>CENTRALE</v>
          </cell>
          <cell r="I124" t="str">
            <v>P</v>
          </cell>
          <cell r="J124" t="str">
            <v>PAS</v>
          </cell>
          <cell r="K124" t="str">
            <v>ERHARD</v>
          </cell>
          <cell r="L124" t="str">
            <v>20G</v>
          </cell>
        </row>
        <row r="125">
          <cell r="B125">
            <v>2998618</v>
          </cell>
          <cell r="C125" t="str">
            <v>P</v>
          </cell>
          <cell r="D125" t="str">
            <v>COQUE MINI CHOU</v>
          </cell>
          <cell r="E125" t="str">
            <v>PIECE</v>
          </cell>
          <cell r="F125">
            <v>0.04</v>
          </cell>
          <cell r="G125">
            <v>5.5E-2</v>
          </cell>
          <cell r="H125" t="str">
            <v>CENTRALE</v>
          </cell>
          <cell r="I125" t="str">
            <v>P</v>
          </cell>
          <cell r="J125" t="str">
            <v>PAS</v>
          </cell>
          <cell r="K125" t="str">
            <v>PASQUIER</v>
          </cell>
          <cell r="L125" t="str">
            <v>MINI 4G</v>
          </cell>
        </row>
        <row r="126">
          <cell r="B126">
            <v>7303110</v>
          </cell>
          <cell r="C126" t="str">
            <v>P</v>
          </cell>
          <cell r="D126" t="str">
            <v>COQUE MINI CHOU CRAQUELIN</v>
          </cell>
          <cell r="E126" t="str">
            <v>PIECE</v>
          </cell>
          <cell r="F126">
            <v>0.12</v>
          </cell>
          <cell r="G126">
            <v>5.5E-2</v>
          </cell>
          <cell r="H126" t="str">
            <v>CENTRALE</v>
          </cell>
          <cell r="I126" t="str">
            <v>P</v>
          </cell>
          <cell r="J126" t="str">
            <v>PAS</v>
          </cell>
          <cell r="K126" t="str">
            <v>KREMER</v>
          </cell>
        </row>
        <row r="127">
          <cell r="B127">
            <v>1747302</v>
          </cell>
          <cell r="C127" t="str">
            <v>P</v>
          </cell>
          <cell r="D127" t="str">
            <v>COQUE MINI ECLAIR</v>
          </cell>
          <cell r="E127" t="str">
            <v>PIECE</v>
          </cell>
          <cell r="F127">
            <v>0.06</v>
          </cell>
          <cell r="G127">
            <v>5.5E-2</v>
          </cell>
          <cell r="H127" t="str">
            <v>CENTRALE</v>
          </cell>
          <cell r="I127" t="str">
            <v>P</v>
          </cell>
          <cell r="J127" t="str">
            <v>PAS</v>
          </cell>
          <cell r="K127" t="str">
            <v>PASQUIER</v>
          </cell>
          <cell r="L127" t="str">
            <v>LUNCH 4G</v>
          </cell>
        </row>
        <row r="128">
          <cell r="B128">
            <v>4543171</v>
          </cell>
          <cell r="C128" t="str">
            <v>P</v>
          </cell>
          <cell r="D128" t="str">
            <v>COQUE PARIS-BREST CRAQUELIN</v>
          </cell>
          <cell r="E128" t="str">
            <v>PIECE</v>
          </cell>
          <cell r="F128">
            <v>2.25</v>
          </cell>
          <cell r="G128">
            <v>5.5E-2</v>
          </cell>
          <cell r="H128" t="str">
            <v>CENTRALE</v>
          </cell>
          <cell r="I128" t="str">
            <v>P</v>
          </cell>
          <cell r="J128" t="str">
            <v>PAS</v>
          </cell>
          <cell r="K128" t="str">
            <v>Melle DESSERTS</v>
          </cell>
        </row>
        <row r="129">
          <cell r="B129">
            <v>1747823</v>
          </cell>
          <cell r="C129" t="str">
            <v>P</v>
          </cell>
          <cell r="D129" t="str">
            <v>COQUE PARIS-BREST D22</v>
          </cell>
          <cell r="E129" t="str">
            <v>PIECE</v>
          </cell>
          <cell r="F129">
            <v>1.1100000000000001</v>
          </cell>
          <cell r="G129">
            <v>5.5E-2</v>
          </cell>
          <cell r="H129" t="str">
            <v>CENTRALE</v>
          </cell>
          <cell r="I129" t="str">
            <v>P</v>
          </cell>
          <cell r="J129" t="str">
            <v>PAS</v>
          </cell>
          <cell r="K129" t="str">
            <v>PASQUIER</v>
          </cell>
          <cell r="L129" t="str">
            <v>150G D22</v>
          </cell>
        </row>
        <row r="130">
          <cell r="B130">
            <v>1753060</v>
          </cell>
          <cell r="C130" t="str">
            <v>P</v>
          </cell>
          <cell r="D130" t="str">
            <v>COQUE PARIS-BREST D28</v>
          </cell>
          <cell r="E130" t="str">
            <v>PIECE</v>
          </cell>
          <cell r="F130">
            <v>1.84</v>
          </cell>
          <cell r="G130">
            <v>5.5E-2</v>
          </cell>
          <cell r="H130" t="str">
            <v>CENTRALE</v>
          </cell>
          <cell r="I130" t="str">
            <v>T</v>
          </cell>
          <cell r="J130" t="str">
            <v>PAS</v>
          </cell>
          <cell r="K130" t="str">
            <v>HAFNER Septeuil</v>
          </cell>
          <cell r="L130" t="str">
            <v>187G</v>
          </cell>
          <cell r="M130" t="str">
            <v>Dans catalogue Offre Mensuelle</v>
          </cell>
        </row>
        <row r="131">
          <cell r="B131">
            <v>1747849</v>
          </cell>
          <cell r="C131" t="str">
            <v>P</v>
          </cell>
          <cell r="D131" t="str">
            <v>COQUE PARIS-BREST D9</v>
          </cell>
          <cell r="E131" t="str">
            <v>PIECE</v>
          </cell>
          <cell r="F131">
            <v>0.17</v>
          </cell>
          <cell r="G131">
            <v>5.5E-2</v>
          </cell>
          <cell r="H131" t="str">
            <v>CENTRALE</v>
          </cell>
          <cell r="I131" t="str">
            <v>P</v>
          </cell>
          <cell r="J131" t="str">
            <v>PAS</v>
          </cell>
          <cell r="K131" t="str">
            <v>PASQUIER</v>
          </cell>
          <cell r="L131" t="str">
            <v>20G D9</v>
          </cell>
        </row>
        <row r="132">
          <cell r="B132">
            <v>7008931</v>
          </cell>
          <cell r="C132" t="str">
            <v>P</v>
          </cell>
          <cell r="D132" t="str">
            <v>CORIANDRE</v>
          </cell>
          <cell r="E132" t="str">
            <v>KG</v>
          </cell>
          <cell r="F132">
            <v>10</v>
          </cell>
          <cell r="G132">
            <v>5.5E-2</v>
          </cell>
          <cell r="H132" t="str">
            <v>MAGASIN</v>
          </cell>
          <cell r="I132" t="str">
            <v xml:space="preserve"> -</v>
          </cell>
          <cell r="J132" t="str">
            <v xml:space="preserve"> -</v>
          </cell>
          <cell r="K132" t="str">
            <v>Rayon Epicerie Salée</v>
          </cell>
          <cell r="L132" t="str">
            <v>Prix demandé à Stéphane BRETECHE</v>
          </cell>
          <cell r="M132" t="str">
            <v>Pour snacking chaud</v>
          </cell>
        </row>
        <row r="133">
          <cell r="B133">
            <v>5917225</v>
          </cell>
          <cell r="C133" t="str">
            <v>P</v>
          </cell>
          <cell r="D133" t="str">
            <v>CRANBERRIES SECHEES</v>
          </cell>
          <cell r="E133" t="str">
            <v>KG</v>
          </cell>
          <cell r="F133">
            <v>8.82</v>
          </cell>
          <cell r="G133">
            <v>5.5E-2</v>
          </cell>
          <cell r="H133" t="str">
            <v>CENTRALE</v>
          </cell>
          <cell r="I133" t="str">
            <v>P</v>
          </cell>
          <cell r="J133" t="str">
            <v>PAT</v>
          </cell>
          <cell r="K133" t="str">
            <v>PURATOS</v>
          </cell>
        </row>
        <row r="134">
          <cell r="B134">
            <v>7261962</v>
          </cell>
          <cell r="C134" t="str">
            <v>P</v>
          </cell>
          <cell r="D134" t="str">
            <v xml:space="preserve">CREME ANGLAISE DEBIC 2L </v>
          </cell>
          <cell r="E134" t="str">
            <v>KG</v>
          </cell>
          <cell r="F134">
            <v>2.3250000000000002</v>
          </cell>
          <cell r="G134">
            <v>5.5E-2</v>
          </cell>
          <cell r="H134" t="str">
            <v>CENTRALE</v>
          </cell>
          <cell r="I134" t="str">
            <v>P</v>
          </cell>
          <cell r="J134" t="str">
            <v>PAF</v>
          </cell>
          <cell r="K134" t="str">
            <v>FUSEAU</v>
          </cell>
          <cell r="L134" t="str">
            <v>Faire un prix au litre</v>
          </cell>
        </row>
        <row r="135">
          <cell r="B135">
            <v>7261376</v>
          </cell>
          <cell r="C135" t="str">
            <v>P</v>
          </cell>
          <cell r="D135" t="str">
            <v>CREME ANGLAISE VANILLE BOURBON</v>
          </cell>
          <cell r="E135" t="str">
            <v>KG</v>
          </cell>
          <cell r="F135">
            <v>2.29</v>
          </cell>
          <cell r="G135">
            <v>5.5E-2</v>
          </cell>
          <cell r="H135" t="str">
            <v>CENTRALE</v>
          </cell>
          <cell r="I135" t="str">
            <v>P</v>
          </cell>
          <cell r="J135" t="str">
            <v>PAF</v>
          </cell>
          <cell r="K135" t="str">
            <v>FUSEAU</v>
          </cell>
        </row>
        <row r="136">
          <cell r="B136">
            <v>5754585</v>
          </cell>
          <cell r="C136" t="str">
            <v>P</v>
          </cell>
          <cell r="D136" t="str">
            <v>CREME DE MARRON</v>
          </cell>
          <cell r="E136" t="str">
            <v>KG</v>
          </cell>
          <cell r="F136">
            <v>4.3600000000000003</v>
          </cell>
          <cell r="G136">
            <v>5.5E-2</v>
          </cell>
          <cell r="H136" t="str">
            <v>CENTRALE</v>
          </cell>
          <cell r="I136" t="str">
            <v>T</v>
          </cell>
          <cell r="J136" t="str">
            <v>PAT</v>
          </cell>
          <cell r="K136" t="str">
            <v>PURATOS</v>
          </cell>
          <cell r="L136" t="str">
            <v>BTE 4/4 POIDS NET EGOUTTE 1KG</v>
          </cell>
          <cell r="M136" t="str">
            <v>Pour buche marron vanille 2017</v>
          </cell>
        </row>
        <row r="137">
          <cell r="B137">
            <v>5852845</v>
          </cell>
          <cell r="C137" t="str">
            <v>P</v>
          </cell>
          <cell r="D137" t="str">
            <v>CREME DE NOUGAT</v>
          </cell>
          <cell r="E137" t="str">
            <v>KG</v>
          </cell>
          <cell r="F137">
            <v>9.56</v>
          </cell>
          <cell r="G137">
            <v>5.5E-2</v>
          </cell>
          <cell r="H137" t="str">
            <v>CENTRALE</v>
          </cell>
          <cell r="I137" t="str">
            <v>P</v>
          </cell>
          <cell r="J137" t="str">
            <v>PAT</v>
          </cell>
          <cell r="K137" t="str">
            <v>PURATOS</v>
          </cell>
          <cell r="L137" t="str">
            <v>Faire un prix au kg (Patanougat)</v>
          </cell>
        </row>
        <row r="138">
          <cell r="B138">
            <v>5684016</v>
          </cell>
          <cell r="C138" t="str">
            <v>P</v>
          </cell>
          <cell r="D138" t="str">
            <v>CREME FRAÎCHE EPAISSE U</v>
          </cell>
          <cell r="E138" t="str">
            <v>KG</v>
          </cell>
          <cell r="F138">
            <v>2.3199999999999998</v>
          </cell>
          <cell r="G138">
            <v>5.5E-2</v>
          </cell>
          <cell r="H138" t="str">
            <v>MAGASIN</v>
          </cell>
          <cell r="I138" t="str">
            <v xml:space="preserve"> -</v>
          </cell>
          <cell r="J138" t="str">
            <v xml:space="preserve"> -</v>
          </cell>
          <cell r="K138" t="str">
            <v>Rayon CRUF LS</v>
          </cell>
          <cell r="L138" t="str">
            <v>Prix intérrogé sur UANTA</v>
          </cell>
        </row>
        <row r="139">
          <cell r="B139">
            <v>6057365</v>
          </cell>
          <cell r="C139" t="str">
            <v>P</v>
          </cell>
          <cell r="D139" t="str">
            <v>CREME FRAÎCHE UHT 35% MG</v>
          </cell>
          <cell r="E139" t="str">
            <v>KG</v>
          </cell>
          <cell r="F139">
            <v>2.48</v>
          </cell>
          <cell r="G139">
            <v>5.5E-2</v>
          </cell>
          <cell r="H139" t="str">
            <v>CENTRALE</v>
          </cell>
          <cell r="I139" t="str">
            <v>P</v>
          </cell>
          <cell r="J139" t="str">
            <v>PAF</v>
          </cell>
          <cell r="K139" t="str">
            <v>FUSEAU</v>
          </cell>
        </row>
        <row r="140">
          <cell r="B140">
            <v>5759269</v>
          </cell>
          <cell r="C140" t="str">
            <v>P</v>
          </cell>
          <cell r="D140" t="str">
            <v>CREME PATISSIERE CHAUD ELSAY 12,5K</v>
          </cell>
          <cell r="E140" t="str">
            <v>KG</v>
          </cell>
          <cell r="F140">
            <v>1.7</v>
          </cell>
          <cell r="G140">
            <v>5.5E-2</v>
          </cell>
          <cell r="H140" t="str">
            <v>CENTRALE</v>
          </cell>
          <cell r="I140" t="str">
            <v>P</v>
          </cell>
          <cell r="J140" t="str">
            <v>PAT</v>
          </cell>
          <cell r="K140" t="str">
            <v>PURATOS</v>
          </cell>
        </row>
        <row r="141">
          <cell r="B141">
            <v>2986753</v>
          </cell>
          <cell r="C141" t="str">
            <v>B</v>
          </cell>
          <cell r="D141" t="str">
            <v>CROISSANT U</v>
          </cell>
          <cell r="E141" t="str">
            <v>PIECE</v>
          </cell>
          <cell r="F141">
            <v>0.12</v>
          </cell>
          <cell r="G141">
            <v>5.5E-2</v>
          </cell>
          <cell r="H141" t="str">
            <v>CENTRALE</v>
          </cell>
          <cell r="I141" t="str">
            <v>P</v>
          </cell>
          <cell r="J141" t="str">
            <v>PAS</v>
          </cell>
          <cell r="K141" t="str">
            <v>PANAVI</v>
          </cell>
        </row>
        <row r="142">
          <cell r="B142">
            <v>109074</v>
          </cell>
          <cell r="C142" t="str">
            <v>B</v>
          </cell>
          <cell r="D142" t="str">
            <v>CROTTIN DE CHAVIGNOL</v>
          </cell>
          <cell r="E142" t="str">
            <v>KG</v>
          </cell>
          <cell r="F142">
            <v>17.75</v>
          </cell>
          <cell r="G142">
            <v>5.5E-2</v>
          </cell>
          <cell r="H142" t="str">
            <v>MAGASIN</v>
          </cell>
          <cell r="I142" t="str">
            <v xml:space="preserve"> -</v>
          </cell>
          <cell r="J142" t="str">
            <v xml:space="preserve"> -</v>
          </cell>
          <cell r="K142" t="str">
            <v>Rayon CRUF LS</v>
          </cell>
          <cell r="L142" t="str">
            <v>Prix intérrogé sur UANTA</v>
          </cell>
        </row>
        <row r="143">
          <cell r="B143">
            <v>5762083</v>
          </cell>
          <cell r="C143" t="str">
            <v>P</v>
          </cell>
          <cell r="D143" t="str">
            <v>CROUSTICREP BLOND</v>
          </cell>
          <cell r="E143" t="str">
            <v>KG</v>
          </cell>
          <cell r="F143">
            <v>4.84</v>
          </cell>
          <cell r="G143">
            <v>5.5E-2</v>
          </cell>
          <cell r="H143" t="str">
            <v>CENTRALE</v>
          </cell>
          <cell r="I143" t="str">
            <v>P</v>
          </cell>
          <cell r="J143" t="str">
            <v>PAT</v>
          </cell>
          <cell r="K143" t="str">
            <v>PURATOS</v>
          </cell>
        </row>
        <row r="144">
          <cell r="B144">
            <v>5578705</v>
          </cell>
          <cell r="C144" t="str">
            <v>B</v>
          </cell>
          <cell r="D144" t="str">
            <v>CROUSTIMIX 5 CEREALES</v>
          </cell>
          <cell r="E144" t="str">
            <v>KG</v>
          </cell>
          <cell r="F144">
            <v>3.23</v>
          </cell>
          <cell r="G144">
            <v>5.5E-2</v>
          </cell>
          <cell r="H144" t="str">
            <v>CENTRALE</v>
          </cell>
          <cell r="I144" t="str">
            <v>P</v>
          </cell>
          <cell r="J144" t="str">
            <v>PAT</v>
          </cell>
          <cell r="K144" t="str">
            <v>EUROGERM</v>
          </cell>
          <cell r="M144" t="str">
            <v>Pour snacking</v>
          </cell>
        </row>
        <row r="145">
          <cell r="B145">
            <v>6041772</v>
          </cell>
          <cell r="C145" t="str">
            <v>B</v>
          </cell>
          <cell r="D145" t="str">
            <v>CUBES ECORCES ORANGES CONFITES</v>
          </cell>
          <cell r="E145" t="str">
            <v>KG</v>
          </cell>
          <cell r="F145">
            <v>3.2</v>
          </cell>
          <cell r="G145">
            <v>5.5E-2</v>
          </cell>
          <cell r="H145" t="str">
            <v>CENTRALE</v>
          </cell>
          <cell r="I145" t="str">
            <v>P</v>
          </cell>
          <cell r="J145" t="str">
            <v>PAT</v>
          </cell>
          <cell r="K145" t="str">
            <v>FUSEAU</v>
          </cell>
          <cell r="L145" t="str">
            <v>Dans le catalogue Offre CHOCOLAT</v>
          </cell>
          <cell r="M145" t="str">
            <v>Pour les bonbons en chocolat</v>
          </cell>
        </row>
        <row r="146">
          <cell r="B146">
            <v>5893380</v>
          </cell>
          <cell r="C146" t="str">
            <v>P</v>
          </cell>
          <cell r="D146" t="str">
            <v>CUBES FRUITS CONFITS</v>
          </cell>
          <cell r="E146" t="str">
            <v>KG</v>
          </cell>
          <cell r="F146">
            <v>3.01</v>
          </cell>
          <cell r="G146">
            <v>5.5E-2</v>
          </cell>
          <cell r="H146" t="str">
            <v>CENTRALE</v>
          </cell>
          <cell r="I146" t="str">
            <v>P</v>
          </cell>
          <cell r="J146" t="str">
            <v>PAT</v>
          </cell>
          <cell r="K146" t="str">
            <v>FUSEAU</v>
          </cell>
          <cell r="M146" t="str">
            <v>Pour couronnes fruits confits</v>
          </cell>
        </row>
        <row r="147">
          <cell r="B147">
            <v>7003353</v>
          </cell>
          <cell r="C147" t="str">
            <v>B</v>
          </cell>
          <cell r="D147" t="str">
            <v>CUMIN</v>
          </cell>
          <cell r="E147" t="str">
            <v>KG</v>
          </cell>
          <cell r="F147">
            <v>26.88</v>
          </cell>
          <cell r="G147">
            <v>5.5E-2</v>
          </cell>
          <cell r="H147" t="str">
            <v>MAGASIN</v>
          </cell>
          <cell r="I147" t="str">
            <v xml:space="preserve"> -</v>
          </cell>
          <cell r="J147" t="str">
            <v xml:space="preserve"> -</v>
          </cell>
          <cell r="K147" t="str">
            <v>Rayon Epicerie Salée</v>
          </cell>
          <cell r="L147" t="str">
            <v>Prix demandé à Stéphane BRETECHE</v>
          </cell>
        </row>
        <row r="148">
          <cell r="B148">
            <v>1389124</v>
          </cell>
          <cell r="C148" t="str">
            <v>B</v>
          </cell>
          <cell r="D148" t="str">
            <v>CURRY</v>
          </cell>
          <cell r="E148" t="str">
            <v>KG</v>
          </cell>
          <cell r="F148">
            <v>19.05</v>
          </cell>
          <cell r="G148">
            <v>5.5E-2</v>
          </cell>
          <cell r="H148" t="str">
            <v>MAGASIN</v>
          </cell>
          <cell r="I148" t="str">
            <v xml:space="preserve"> -</v>
          </cell>
          <cell r="J148" t="str">
            <v xml:space="preserve"> -</v>
          </cell>
          <cell r="K148" t="str">
            <v>Rayon Epicerie Salée</v>
          </cell>
          <cell r="L148" t="str">
            <v>Prix demandé à Stéphane BRETECHE</v>
          </cell>
        </row>
        <row r="149">
          <cell r="B149">
            <v>7004278</v>
          </cell>
          <cell r="C149" t="str">
            <v>B</v>
          </cell>
          <cell r="D149" t="str">
            <v>CURRY DE MADRAS</v>
          </cell>
          <cell r="E149" t="str">
            <v>KG</v>
          </cell>
          <cell r="F149">
            <v>17.78</v>
          </cell>
          <cell r="G149">
            <v>5.5E-2</v>
          </cell>
          <cell r="H149" t="str">
            <v>MAGASIN</v>
          </cell>
          <cell r="I149" t="str">
            <v xml:space="preserve"> -</v>
          </cell>
          <cell r="J149" t="str">
            <v xml:space="preserve"> -</v>
          </cell>
          <cell r="K149" t="str">
            <v>Rayon Epicerie Salée</v>
          </cell>
          <cell r="L149" t="str">
            <v>Prix demandé à Stéphane BRETECHE</v>
          </cell>
        </row>
        <row r="150">
          <cell r="B150">
            <v>6054861</v>
          </cell>
          <cell r="C150" t="str">
            <v>P</v>
          </cell>
          <cell r="D150" t="str">
            <v>DECOR ASSORTIMENT ROND CHOCOLAT</v>
          </cell>
          <cell r="E150" t="str">
            <v>PIECE</v>
          </cell>
          <cell r="F150">
            <v>2.9000000000000001E-2</v>
          </cell>
          <cell r="G150">
            <v>5.5E-2</v>
          </cell>
          <cell r="H150" t="str">
            <v>CENTRALE</v>
          </cell>
          <cell r="I150" t="str">
            <v>T</v>
          </cell>
          <cell r="J150" t="str">
            <v>PAT</v>
          </cell>
          <cell r="K150" t="str">
            <v>CHOCOLATREE</v>
          </cell>
          <cell r="L150" t="str">
            <v>Faire un prix pièce (carton de 322 pièces)</v>
          </cell>
          <cell r="M150" t="str">
            <v>Dans KIT N°5 NOEL 2018 10 REFERENCES 6056620</v>
          </cell>
        </row>
        <row r="151">
          <cell r="B151">
            <v>5061820</v>
          </cell>
          <cell r="C151" t="str">
            <v>P</v>
          </cell>
          <cell r="D151" t="str">
            <v>DECOR ASSORTIMENT ROND CHOCOLAT BLANC</v>
          </cell>
          <cell r="E151" t="str">
            <v>PIECE</v>
          </cell>
          <cell r="F151">
            <v>6.4000000000000001E-2</v>
          </cell>
          <cell r="G151">
            <v>5.5E-2</v>
          </cell>
          <cell r="H151" t="str">
            <v>CENTRALE</v>
          </cell>
          <cell r="I151" t="str">
            <v>P</v>
          </cell>
          <cell r="J151" t="str">
            <v>PAT</v>
          </cell>
          <cell r="K151" t="str">
            <v>CHOCOLATREE</v>
          </cell>
          <cell r="L151" t="str">
            <v>Faire un prix pièce (carton de 165 pièces)</v>
          </cell>
          <cell r="M151" t="str">
            <v>Pour croustillants</v>
          </cell>
        </row>
        <row r="152">
          <cell r="B152">
            <v>5061002</v>
          </cell>
          <cell r="C152" t="str">
            <v>P</v>
          </cell>
          <cell r="D152" t="str">
            <v>DECOR ASSORTIMENT ROND CHOCOLAT LAIT</v>
          </cell>
          <cell r="E152" t="str">
            <v>PIECE</v>
          </cell>
          <cell r="F152">
            <v>6.4000000000000001E-2</v>
          </cell>
          <cell r="G152">
            <v>5.5E-2</v>
          </cell>
          <cell r="H152" t="str">
            <v>CENTRALE</v>
          </cell>
          <cell r="I152" t="str">
            <v>P</v>
          </cell>
          <cell r="J152" t="str">
            <v>PAT</v>
          </cell>
          <cell r="K152" t="str">
            <v>CHOCOLATREE</v>
          </cell>
          <cell r="L152" t="str">
            <v>Faire un prix pièce (carton de 165 pièces)</v>
          </cell>
          <cell r="M152" t="str">
            <v>Pour croustillants</v>
          </cell>
        </row>
        <row r="153">
          <cell r="B153">
            <v>5061760</v>
          </cell>
          <cell r="C153" t="str">
            <v>P</v>
          </cell>
          <cell r="D153" t="str">
            <v>DECOR ASSORTIMENT ROND CHOCOLAT NOIR</v>
          </cell>
          <cell r="E153" t="str">
            <v>PIECE</v>
          </cell>
          <cell r="F153">
            <v>6.4000000000000001E-2</v>
          </cell>
          <cell r="G153">
            <v>5.5E-2</v>
          </cell>
          <cell r="H153" t="str">
            <v>CENTRALE</v>
          </cell>
          <cell r="I153" t="str">
            <v>P</v>
          </cell>
          <cell r="J153" t="str">
            <v>PAT</v>
          </cell>
          <cell r="K153" t="str">
            <v>CHOCOLATREE</v>
          </cell>
          <cell r="L153" t="str">
            <v>Faire un prix pièce (carton de 165 pièces)</v>
          </cell>
          <cell r="M153" t="str">
            <v>Pour croustillants</v>
          </cell>
        </row>
        <row r="154">
          <cell r="B154">
            <v>5289091</v>
          </cell>
          <cell r="C154" t="str">
            <v>P</v>
          </cell>
          <cell r="D154" t="str">
            <v>DECOR BALLON DE FOOT</v>
          </cell>
          <cell r="E154" t="str">
            <v>PIECE</v>
          </cell>
          <cell r="F154">
            <v>0.17799999999999999</v>
          </cell>
          <cell r="G154">
            <v>5.5E-2</v>
          </cell>
          <cell r="H154" t="str">
            <v>CENTRALE</v>
          </cell>
          <cell r="I154" t="str">
            <v>T</v>
          </cell>
          <cell r="J154" t="str">
            <v>PAT</v>
          </cell>
          <cell r="K154" t="str">
            <v>CHOCOLATREE</v>
          </cell>
          <cell r="L154" t="str">
            <v>KIT CHOCOLATREE 5352392</v>
          </cell>
        </row>
        <row r="155">
          <cell r="B155">
            <v>4069291</v>
          </cell>
          <cell r="C155" t="str">
            <v>P</v>
          </cell>
          <cell r="D155" t="str">
            <v>DECOR CARRE CHOCOLAT Joyeuses Pâques</v>
          </cell>
          <cell r="E155" t="str">
            <v>PIECE</v>
          </cell>
          <cell r="F155">
            <v>0.10100000000000001</v>
          </cell>
          <cell r="G155">
            <v>0.19600000000000001</v>
          </cell>
          <cell r="H155" t="str">
            <v>CENTRALE</v>
          </cell>
          <cell r="I155" t="str">
            <v>T</v>
          </cell>
          <cell r="J155" t="str">
            <v>PAT</v>
          </cell>
          <cell r="K155" t="str">
            <v>CHOCOLATREE</v>
          </cell>
          <cell r="M155" t="str">
            <v>Dans KIT DECOR Pâques en remontée dans catalogue 18 - 013 - 120</v>
          </cell>
        </row>
        <row r="156">
          <cell r="B156">
            <v>5300511</v>
          </cell>
          <cell r="C156" t="str">
            <v>P</v>
          </cell>
          <cell r="D156" t="str">
            <v>DECOR CARRE SUPER MAMAN</v>
          </cell>
          <cell r="E156" t="str">
            <v>PIECE</v>
          </cell>
          <cell r="F156">
            <v>0.13900000000000001</v>
          </cell>
          <cell r="G156">
            <v>5.5E-2</v>
          </cell>
          <cell r="H156" t="str">
            <v>CENTRALE</v>
          </cell>
          <cell r="I156" t="str">
            <v>T</v>
          </cell>
          <cell r="J156" t="str">
            <v>PAT</v>
          </cell>
          <cell r="K156" t="str">
            <v>CHOCOLATREE</v>
          </cell>
          <cell r="M156" t="str">
            <v>Dans KIT Fête des méres Reference 5304353</v>
          </cell>
        </row>
        <row r="157">
          <cell r="B157">
            <v>5311591</v>
          </cell>
          <cell r="C157" t="str">
            <v>P</v>
          </cell>
          <cell r="D157" t="str">
            <v>DECOR CARRE SUPER PAPA</v>
          </cell>
          <cell r="E157" t="str">
            <v>PIECE</v>
          </cell>
          <cell r="F157">
            <v>0.13900000000000001</v>
          </cell>
          <cell r="G157">
            <v>5.5E-2</v>
          </cell>
          <cell r="H157" t="str">
            <v>CENTRALE</v>
          </cell>
          <cell r="I157" t="str">
            <v>T</v>
          </cell>
          <cell r="J157" t="str">
            <v>PAT</v>
          </cell>
          <cell r="K157" t="str">
            <v>CHOCOLATREE</v>
          </cell>
          <cell r="M157" t="str">
            <v>Dans KIT Fête des méres Reference 5304353</v>
          </cell>
        </row>
        <row r="158">
          <cell r="B158">
            <v>5301010</v>
          </cell>
          <cell r="C158" t="str">
            <v>P</v>
          </cell>
          <cell r="D158" t="str">
            <v>DECOR CŒUR BONNE FETE MAMAN</v>
          </cell>
          <cell r="E158" t="str">
            <v>PIECE</v>
          </cell>
          <cell r="F158">
            <v>0.13800000000000001</v>
          </cell>
          <cell r="G158">
            <v>5.5E-2</v>
          </cell>
          <cell r="H158" t="str">
            <v>CENTRALE</v>
          </cell>
          <cell r="I158" t="str">
            <v>T</v>
          </cell>
          <cell r="J158" t="str">
            <v>PAT</v>
          </cell>
          <cell r="K158" t="str">
            <v>CHOCOLATREE</v>
          </cell>
          <cell r="L158"/>
          <cell r="M158" t="str">
            <v>Dans KIT N°5 NOEL 2018 10 REFERENCES 6056620</v>
          </cell>
        </row>
        <row r="159">
          <cell r="B159">
            <v>5301010</v>
          </cell>
          <cell r="C159" t="str">
            <v>P</v>
          </cell>
          <cell r="D159" t="str">
            <v>DECOR COEUR JE T'AIME MAMAN</v>
          </cell>
          <cell r="E159" t="str">
            <v>PIECE</v>
          </cell>
          <cell r="F159">
            <v>0.13800000000000001</v>
          </cell>
          <cell r="G159">
            <v>5.5E-2</v>
          </cell>
          <cell r="H159" t="str">
            <v>CENTRALE</v>
          </cell>
          <cell r="I159" t="str">
            <v>T</v>
          </cell>
          <cell r="J159" t="str">
            <v>PAT</v>
          </cell>
          <cell r="K159" t="str">
            <v>CHOCOLATREE</v>
          </cell>
          <cell r="M159" t="str">
            <v>Dans KIT Fête des méres Reference 5304353</v>
          </cell>
        </row>
        <row r="160">
          <cell r="B160">
            <v>4079371</v>
          </cell>
          <cell r="C160" t="str">
            <v>P</v>
          </cell>
          <cell r="D160" t="str">
            <v>DECOR ŒUF CHOCOLAT Pâques</v>
          </cell>
          <cell r="E160" t="str">
            <v>PIECE</v>
          </cell>
          <cell r="F160">
            <v>0.215</v>
          </cell>
          <cell r="G160">
            <v>0.19600000000000001</v>
          </cell>
          <cell r="H160" t="str">
            <v>CENTRALE</v>
          </cell>
          <cell r="I160" t="str">
            <v>T</v>
          </cell>
          <cell r="J160" t="str">
            <v>PAT</v>
          </cell>
          <cell r="K160" t="str">
            <v>CHOCOLATREE</v>
          </cell>
          <cell r="M160" t="str">
            <v>Dans KIT DECOR Pâques en remontée dans catalogue 18 - 013 - 120</v>
          </cell>
        </row>
        <row r="161">
          <cell r="B161">
            <v>4049750</v>
          </cell>
          <cell r="C161" t="str">
            <v>P</v>
          </cell>
          <cell r="D161" t="str">
            <v>DECOR PERLE JAUNE</v>
          </cell>
          <cell r="E161" t="str">
            <v>PIECE</v>
          </cell>
          <cell r="F161">
            <v>0.23899999999999999</v>
          </cell>
          <cell r="G161">
            <v>0.19600000000000001</v>
          </cell>
          <cell r="H161" t="str">
            <v>CENTRALE</v>
          </cell>
          <cell r="I161" t="str">
            <v>P</v>
          </cell>
          <cell r="J161" t="str">
            <v>PAT</v>
          </cell>
          <cell r="K161" t="str">
            <v>CHOCOLATREE</v>
          </cell>
          <cell r="L161" t="str">
            <v>Faire un prix pièce (carton de 63 pièces)</v>
          </cell>
          <cell r="M161" t="str">
            <v>Dans KIT N°5 NOEL 2018 10 REFERENCES 6056620 et Pour les entremets individuels poire chocolat</v>
          </cell>
        </row>
        <row r="162">
          <cell r="B162">
            <v>5289511</v>
          </cell>
          <cell r="C162" t="str">
            <v>P</v>
          </cell>
          <cell r="D162" t="str">
            <v>DECOR PIC FOOTBALL</v>
          </cell>
          <cell r="E162" t="str">
            <v>PIECE</v>
          </cell>
          <cell r="F162">
            <v>8.3000000000000004E-2</v>
          </cell>
          <cell r="G162">
            <v>5.5E-2</v>
          </cell>
          <cell r="H162" t="str">
            <v>CENTRALE</v>
          </cell>
          <cell r="I162" t="str">
            <v>T</v>
          </cell>
          <cell r="J162" t="str">
            <v>PAT</v>
          </cell>
          <cell r="K162" t="str">
            <v>CHOCOLATREE</v>
          </cell>
          <cell r="L162" t="str">
            <v>KIT CHOCOLATREE 5352392</v>
          </cell>
        </row>
        <row r="163">
          <cell r="B163">
            <v>4067912</v>
          </cell>
          <cell r="C163" t="str">
            <v>P</v>
          </cell>
          <cell r="D163" t="str">
            <v>DECOR PLAQUE CHOCOLAT Joyeuses Pâques</v>
          </cell>
          <cell r="E163" t="str">
            <v>PIECE</v>
          </cell>
          <cell r="F163">
            <v>0.122</v>
          </cell>
          <cell r="G163">
            <v>0.19600000000000001</v>
          </cell>
          <cell r="H163" t="str">
            <v>CENTRALE</v>
          </cell>
          <cell r="I163" t="str">
            <v>T</v>
          </cell>
          <cell r="J163" t="str">
            <v>PAT</v>
          </cell>
          <cell r="K163" t="str">
            <v>CHOCOLATREE</v>
          </cell>
          <cell r="M163" t="str">
            <v>Dans KIT DECOR Pâques en remontée dans catalogue 18 - 013 - 120</v>
          </cell>
        </row>
        <row r="164">
          <cell r="B164">
            <v>5301872</v>
          </cell>
          <cell r="C164" t="str">
            <v>P</v>
          </cell>
          <cell r="D164" t="str">
            <v>DECOR RECTANGLE JE T'AIME MAMAN</v>
          </cell>
          <cell r="E164" t="str">
            <v>PIECE</v>
          </cell>
          <cell r="F164">
            <v>0.11899999999999999</v>
          </cell>
          <cell r="G164">
            <v>5.5E-2</v>
          </cell>
          <cell r="H164" t="str">
            <v>CENTRALE</v>
          </cell>
          <cell r="I164" t="str">
            <v>T</v>
          </cell>
          <cell r="J164" t="str">
            <v>PAT</v>
          </cell>
          <cell r="K164" t="str">
            <v>CHOCOLATREE</v>
          </cell>
          <cell r="M164" t="str">
            <v>Dans KIT Fête des méres Reference 5304353</v>
          </cell>
        </row>
        <row r="165">
          <cell r="B165">
            <v>6054400</v>
          </cell>
          <cell r="C165" t="str">
            <v>P</v>
          </cell>
          <cell r="D165" t="str">
            <v>DECOR RECTANGLE JF BLANC</v>
          </cell>
          <cell r="E165" t="str">
            <v>PIECE</v>
          </cell>
          <cell r="F165">
            <v>0.13200000000000001</v>
          </cell>
          <cell r="G165">
            <v>5.5E-2</v>
          </cell>
          <cell r="H165" t="str">
            <v>CENTRALE</v>
          </cell>
          <cell r="I165" t="str">
            <v>T</v>
          </cell>
          <cell r="J165" t="str">
            <v>PAT</v>
          </cell>
          <cell r="K165" t="str">
            <v>CHOCOLATREE</v>
          </cell>
          <cell r="M165" t="str">
            <v>Dans KIT N°5 NOEL 2018 10 REFERENCES 6056620</v>
          </cell>
        </row>
        <row r="166">
          <cell r="B166">
            <v>4048090</v>
          </cell>
          <cell r="C166" t="str">
            <v>P</v>
          </cell>
          <cell r="D166" t="str">
            <v>DECOR RECTANGLE JF NOIR</v>
          </cell>
          <cell r="E166" t="str">
            <v>PIECE</v>
          </cell>
          <cell r="F166">
            <v>0.13200000000000001</v>
          </cell>
          <cell r="G166">
            <v>5.5E-2</v>
          </cell>
          <cell r="H166" t="str">
            <v>CENTRALE</v>
          </cell>
          <cell r="I166" t="str">
            <v>T</v>
          </cell>
          <cell r="J166" t="str">
            <v>PAT</v>
          </cell>
          <cell r="K166" t="str">
            <v>CHOCOLATREE</v>
          </cell>
          <cell r="M166" t="str">
            <v>Dans KIT N°5 NOEL 2018 10 REFERENCES 6056620</v>
          </cell>
        </row>
        <row r="167">
          <cell r="B167">
            <v>4049170</v>
          </cell>
          <cell r="C167" t="str">
            <v>P</v>
          </cell>
          <cell r="D167" t="str">
            <v>DECOR ROND JF NOIR</v>
          </cell>
          <cell r="E167" t="str">
            <v>PIECE</v>
          </cell>
          <cell r="F167">
            <v>0.114</v>
          </cell>
          <cell r="G167">
            <v>5.5E-2</v>
          </cell>
          <cell r="H167" t="str">
            <v>CENTRALE</v>
          </cell>
          <cell r="I167" t="str">
            <v>T</v>
          </cell>
          <cell r="J167" t="str">
            <v>PAT</v>
          </cell>
          <cell r="K167" t="str">
            <v>CHOCOLATREE</v>
          </cell>
          <cell r="M167" t="str">
            <v>Dans KIT N°5 NOEL 2018 10 REFERENCES 6056620 (Pour toutes les bûches crème beurre 2018)</v>
          </cell>
        </row>
        <row r="168">
          <cell r="B168">
            <v>4049530</v>
          </cell>
          <cell r="C168" t="str">
            <v>P</v>
          </cell>
          <cell r="D168" t="str">
            <v>DECOR SAPIN CHOCOLAT BLANC</v>
          </cell>
          <cell r="E168" t="str">
            <v>PIECE</v>
          </cell>
          <cell r="F168">
            <v>0.20599999999999999</v>
          </cell>
          <cell r="G168">
            <v>0.19600000000000001</v>
          </cell>
          <cell r="H168" t="str">
            <v>CENTRALE</v>
          </cell>
          <cell r="I168" t="str">
            <v>T</v>
          </cell>
          <cell r="J168" t="str">
            <v>PAT</v>
          </cell>
          <cell r="K168" t="str">
            <v>CHOCOLATREE</v>
          </cell>
          <cell r="M168" t="str">
            <v>Dans KIT N°5 NOEL 2018 10 REFERENCES 6056620</v>
          </cell>
        </row>
        <row r="169">
          <cell r="B169">
            <v>6056420</v>
          </cell>
          <cell r="C169" t="str">
            <v>P</v>
          </cell>
          <cell r="D169" t="str">
            <v>DECOR SAPIN CHOCOLAT LAIT</v>
          </cell>
          <cell r="E169" t="str">
            <v>PIECE</v>
          </cell>
          <cell r="F169">
            <v>0.20599999999999999</v>
          </cell>
          <cell r="G169">
            <v>0.19600000000000001</v>
          </cell>
          <cell r="H169" t="str">
            <v>CENTRALE</v>
          </cell>
          <cell r="I169" t="str">
            <v>T</v>
          </cell>
          <cell r="J169" t="str">
            <v>PAT</v>
          </cell>
          <cell r="K169" t="str">
            <v>CHOCOLATREE</v>
          </cell>
          <cell r="M169" t="str">
            <v>Dans KIT N°5 NOEL 2018 10 REFERENCES 6056620</v>
          </cell>
        </row>
        <row r="170">
          <cell r="B170">
            <v>6056240</v>
          </cell>
          <cell r="C170" t="str">
            <v>P</v>
          </cell>
          <cell r="D170" t="str">
            <v>DECOR SAPIN CHOCOLAT NOIR</v>
          </cell>
          <cell r="E170" t="str">
            <v>PIECE</v>
          </cell>
          <cell r="F170">
            <v>0.20599999999999999</v>
          </cell>
          <cell r="G170">
            <v>5.5E-2</v>
          </cell>
          <cell r="H170" t="str">
            <v>CENTRALE</v>
          </cell>
          <cell r="I170" t="str">
            <v>T</v>
          </cell>
          <cell r="J170" t="str">
            <v>PAT</v>
          </cell>
          <cell r="K170" t="str">
            <v>CHOCOLATREE</v>
          </cell>
          <cell r="M170" t="str">
            <v>Dans KIT N°5 NOEL 2018 10 REFERENCES 6056620</v>
          </cell>
        </row>
        <row r="171">
          <cell r="B171">
            <v>5040020</v>
          </cell>
          <cell r="C171" t="str">
            <v>P</v>
          </cell>
          <cell r="D171" t="str">
            <v>DECOR STICK CHOCOLAT NOIR</v>
          </cell>
          <cell r="E171" t="str">
            <v>PIECE</v>
          </cell>
          <cell r="F171">
            <v>7.0999999999999994E-2</v>
          </cell>
          <cell r="G171">
            <v>5.5E-2</v>
          </cell>
          <cell r="H171" t="str">
            <v>CENTRALE</v>
          </cell>
          <cell r="I171" t="str">
            <v>P</v>
          </cell>
          <cell r="J171" t="str">
            <v>PAT</v>
          </cell>
          <cell r="K171" t="str">
            <v>CHOCOLATREE</v>
          </cell>
          <cell r="L171" t="str">
            <v>Faire un prix pièce (carton de 156 pièces)</v>
          </cell>
          <cell r="M171" t="str">
            <v>Pour croustillants</v>
          </cell>
        </row>
        <row r="172">
          <cell r="B172">
            <v>4049690</v>
          </cell>
          <cell r="C172" t="str">
            <v>P</v>
          </cell>
          <cell r="D172" t="str">
            <v>DECOR TRIANGLE VAGUE JF</v>
          </cell>
          <cell r="E172" t="str">
            <v>PIECE</v>
          </cell>
          <cell r="F172">
            <v>0.309</v>
          </cell>
          <cell r="G172">
            <v>5.5E-2</v>
          </cell>
          <cell r="H172" t="str">
            <v>CENTRALE</v>
          </cell>
          <cell r="I172" t="str">
            <v>T</v>
          </cell>
          <cell r="J172" t="str">
            <v>PAT</v>
          </cell>
          <cell r="K172" t="str">
            <v>CHOCOLATREE</v>
          </cell>
          <cell r="M172" t="str">
            <v>Dans KIT N°5 NOEL 2018 10 REFERENCES 6056620</v>
          </cell>
        </row>
        <row r="173">
          <cell r="B173">
            <v>5920334</v>
          </cell>
          <cell r="C173" t="str">
            <v>P</v>
          </cell>
          <cell r="D173" t="str">
            <v>DELI CARAMEL</v>
          </cell>
          <cell r="E173" t="str">
            <v>KG</v>
          </cell>
          <cell r="F173">
            <v>5.35</v>
          </cell>
          <cell r="G173">
            <v>5.5E-2</v>
          </cell>
          <cell r="H173" t="str">
            <v>CENTRALE</v>
          </cell>
          <cell r="I173" t="str">
            <v>P</v>
          </cell>
          <cell r="J173" t="str">
            <v>PAT</v>
          </cell>
          <cell r="K173" t="str">
            <v>PURATOS</v>
          </cell>
          <cell r="M173" t="str">
            <v>Pour les bonbons en chocolat</v>
          </cell>
        </row>
        <row r="174">
          <cell r="B174">
            <v>3599571</v>
          </cell>
          <cell r="C174" t="str">
            <v>P</v>
          </cell>
          <cell r="D174" t="str">
            <v>DELICITRON</v>
          </cell>
          <cell r="E174" t="str">
            <v>KG</v>
          </cell>
          <cell r="F174">
            <v>5.39</v>
          </cell>
          <cell r="G174">
            <v>5.5E-2</v>
          </cell>
          <cell r="H174" t="str">
            <v>CENTRALE</v>
          </cell>
          <cell r="I174" t="str">
            <v>P</v>
          </cell>
          <cell r="J174" t="str">
            <v>PAT</v>
          </cell>
          <cell r="K174" t="str">
            <v>PURATOS</v>
          </cell>
          <cell r="M174" t="str">
            <v>Pour sablé fromage blanc citron</v>
          </cell>
        </row>
        <row r="175">
          <cell r="B175">
            <v>5598313</v>
          </cell>
          <cell r="C175" t="str">
            <v>P</v>
          </cell>
          <cell r="D175" t="str">
            <v>DELIMERINGUE</v>
          </cell>
          <cell r="E175" t="str">
            <v>KG</v>
          </cell>
          <cell r="F175">
            <v>3.07</v>
          </cell>
          <cell r="G175">
            <v>5.5E-2</v>
          </cell>
          <cell r="H175" t="str">
            <v>CENTRALE</v>
          </cell>
          <cell r="I175" t="str">
            <v>P</v>
          </cell>
          <cell r="J175" t="str">
            <v>PAT</v>
          </cell>
          <cell r="K175" t="str">
            <v>PURATOS</v>
          </cell>
        </row>
        <row r="176">
          <cell r="B176">
            <v>7682668</v>
          </cell>
          <cell r="C176" t="str">
            <v>B</v>
          </cell>
          <cell r="D176" t="str">
            <v>DES SAUMON FUME</v>
          </cell>
          <cell r="E176" t="str">
            <v>KG</v>
          </cell>
          <cell r="F176">
            <v>26.1</v>
          </cell>
          <cell r="G176">
            <v>5.5E-2</v>
          </cell>
          <cell r="H176" t="str">
            <v>MAGASIN</v>
          </cell>
          <cell r="I176" t="str">
            <v xml:space="preserve"> -</v>
          </cell>
          <cell r="J176" t="str">
            <v xml:space="preserve"> -</v>
          </cell>
          <cell r="K176" t="str">
            <v>Rayon CTS</v>
          </cell>
          <cell r="L176" t="str">
            <v>Prix intérrogé sur UANTA</v>
          </cell>
          <cell r="M176" t="str">
            <v>Pour cake</v>
          </cell>
        </row>
        <row r="177">
          <cell r="B177">
            <v>4965220</v>
          </cell>
          <cell r="C177" t="str">
            <v>P</v>
          </cell>
          <cell r="D177" t="str">
            <v>DEXTROSE MONOHYDRATE</v>
          </cell>
          <cell r="E177" t="str">
            <v>KG</v>
          </cell>
          <cell r="F177">
            <v>2.44</v>
          </cell>
          <cell r="G177">
            <v>0.19600000000000001</v>
          </cell>
          <cell r="H177" t="str">
            <v>CENTRALE</v>
          </cell>
          <cell r="I177" t="str">
            <v>P</v>
          </cell>
          <cell r="J177" t="str">
            <v>PAT</v>
          </cell>
          <cell r="K177" t="str">
            <v>FUSEAU</v>
          </cell>
          <cell r="M177" t="str">
            <v>Pour glaces</v>
          </cell>
        </row>
        <row r="178">
          <cell r="B178">
            <v>6474787</v>
          </cell>
          <cell r="C178" t="str">
            <v>B</v>
          </cell>
          <cell r="D178" t="str">
            <v>DOS DE CABILLAUD SURGELE</v>
          </cell>
          <cell r="E178" t="str">
            <v>KG</v>
          </cell>
          <cell r="F178">
            <v>14.41</v>
          </cell>
          <cell r="G178">
            <v>5.5E-2</v>
          </cell>
          <cell r="H178" t="str">
            <v>MAGASIN</v>
          </cell>
          <cell r="I178" t="str">
            <v xml:space="preserve"> -</v>
          </cell>
          <cell r="J178" t="str">
            <v xml:space="preserve"> -</v>
          </cell>
          <cell r="K178" t="str">
            <v>Rayon Surgelé</v>
          </cell>
          <cell r="L178" t="str">
            <v>Prix intérrogé sur UANTA</v>
          </cell>
          <cell r="M178" t="str">
            <v>Pour snacking chaud</v>
          </cell>
        </row>
        <row r="179">
          <cell r="B179">
            <v>1</v>
          </cell>
          <cell r="C179" t="str">
            <v>B</v>
          </cell>
          <cell r="D179" t="str">
            <v>EAU</v>
          </cell>
          <cell r="E179" t="str">
            <v>L</v>
          </cell>
          <cell r="F179">
            <v>0</v>
          </cell>
          <cell r="G179">
            <v>5.5E-2</v>
          </cell>
          <cell r="H179" t="str">
            <v>Fab. Magasin</v>
          </cell>
          <cell r="I179" t="str">
            <v xml:space="preserve"> -</v>
          </cell>
          <cell r="J179" t="str">
            <v xml:space="preserve"> -</v>
          </cell>
          <cell r="K179" t="str">
            <v>Fab. Magasin</v>
          </cell>
        </row>
        <row r="180">
          <cell r="B180">
            <v>1950841</v>
          </cell>
          <cell r="C180" t="str">
            <v>B</v>
          </cell>
          <cell r="D180" t="str">
            <v>ECHALOTTES</v>
          </cell>
          <cell r="E180" t="str">
            <v>KG</v>
          </cell>
          <cell r="F180">
            <v>0.51</v>
          </cell>
          <cell r="G180">
            <v>5.5E-2</v>
          </cell>
          <cell r="H180" t="str">
            <v>MAGASIN</v>
          </cell>
          <cell r="I180" t="str">
            <v xml:space="preserve"> -</v>
          </cell>
          <cell r="J180" t="str">
            <v xml:space="preserve"> -</v>
          </cell>
          <cell r="K180" t="str">
            <v>Rayon F &amp; L</v>
          </cell>
          <cell r="L180" t="str">
            <v>Prix demandé à Christèle COLAS</v>
          </cell>
          <cell r="M180" t="str">
            <v>Pour snacking chaud</v>
          </cell>
        </row>
        <row r="181">
          <cell r="B181">
            <v>5917203</v>
          </cell>
          <cell r="C181" t="str">
            <v>P</v>
          </cell>
          <cell r="D181" t="str">
            <v>ECLATS DE CARAMEL</v>
          </cell>
          <cell r="E181" t="str">
            <v>KG</v>
          </cell>
          <cell r="F181">
            <v>12.76</v>
          </cell>
          <cell r="G181">
            <v>0.19600000000000001</v>
          </cell>
          <cell r="H181" t="str">
            <v>CENTRALE</v>
          </cell>
          <cell r="I181" t="str">
            <v>P</v>
          </cell>
          <cell r="J181" t="str">
            <v>PAT</v>
          </cell>
          <cell r="K181" t="str">
            <v>PURATOS</v>
          </cell>
          <cell r="M181" t="str">
            <v>Pour les bonbons en chocolat</v>
          </cell>
        </row>
        <row r="182">
          <cell r="B182">
            <v>7366893</v>
          </cell>
          <cell r="C182" t="str">
            <v>P</v>
          </cell>
          <cell r="D182" t="str">
            <v>EMINCES DE POULET</v>
          </cell>
          <cell r="E182" t="str">
            <v>KG</v>
          </cell>
          <cell r="F182">
            <v>7.62</v>
          </cell>
          <cell r="G182">
            <v>5.5E-2</v>
          </cell>
          <cell r="H182" t="str">
            <v>CENTRALE</v>
          </cell>
          <cell r="I182" t="str">
            <v>P</v>
          </cell>
          <cell r="J182" t="str">
            <v>PAS</v>
          </cell>
          <cell r="K182" t="str">
            <v>FUSEAU</v>
          </cell>
          <cell r="M182" t="str">
            <v>Pour snacking</v>
          </cell>
        </row>
        <row r="183">
          <cell r="B183">
            <v>3865052</v>
          </cell>
          <cell r="C183" t="str">
            <v>B</v>
          </cell>
          <cell r="D183" t="str">
            <v>EMMENTAL RAPEE</v>
          </cell>
          <cell r="E183" t="str">
            <v>KG</v>
          </cell>
          <cell r="F183">
            <v>4.8600000000000003</v>
          </cell>
          <cell r="G183">
            <v>5.5E-2</v>
          </cell>
          <cell r="H183" t="str">
            <v>MAGASIN</v>
          </cell>
          <cell r="I183" t="str">
            <v xml:space="preserve"> -</v>
          </cell>
          <cell r="J183" t="str">
            <v xml:space="preserve"> -</v>
          </cell>
          <cell r="K183" t="str">
            <v>Rayon CRUF LS</v>
          </cell>
          <cell r="L183" t="str">
            <v>Prix intérrogé sur UANTA</v>
          </cell>
        </row>
        <row r="184">
          <cell r="B184">
            <v>6868908</v>
          </cell>
          <cell r="C184" t="str">
            <v>B</v>
          </cell>
          <cell r="D184" t="str">
            <v>EMMENTAL TRANCHE</v>
          </cell>
          <cell r="E184" t="str">
            <v>KG</v>
          </cell>
          <cell r="F184">
            <v>5.05</v>
          </cell>
          <cell r="G184">
            <v>5.5E-2</v>
          </cell>
          <cell r="H184" t="str">
            <v>MAGASIN</v>
          </cell>
          <cell r="I184" t="str">
            <v xml:space="preserve"> -</v>
          </cell>
          <cell r="J184" t="str">
            <v xml:space="preserve"> -</v>
          </cell>
          <cell r="K184" t="str">
            <v>Rayon CRUF LS</v>
          </cell>
          <cell r="L184" t="str">
            <v>Prix intérrogé sur UANTA</v>
          </cell>
        </row>
        <row r="185">
          <cell r="B185">
            <v>2</v>
          </cell>
          <cell r="C185" t="str">
            <v>B</v>
          </cell>
          <cell r="D185" t="str">
            <v>ENTREMETS EXOTIQUE</v>
          </cell>
          <cell r="E185" t="str">
            <v>PIECE</v>
          </cell>
          <cell r="F185">
            <v>0.64</v>
          </cell>
          <cell r="G185">
            <v>5.5E-2</v>
          </cell>
          <cell r="H185" t="str">
            <v>MAGASIN</v>
          </cell>
          <cell r="I185" t="str">
            <v xml:space="preserve"> -</v>
          </cell>
          <cell r="J185" t="str">
            <v xml:space="preserve"> -</v>
          </cell>
          <cell r="K185" t="str">
            <v>Fabrication magasin</v>
          </cell>
          <cell r="M185" t="str">
            <v>Prix revient de l'entremets exotique en fabrication pour la fabrication de l'entremets 3 saveurs en fabrication</v>
          </cell>
        </row>
        <row r="186">
          <cell r="B186">
            <v>3</v>
          </cell>
          <cell r="C186" t="str">
            <v>B</v>
          </cell>
          <cell r="D186" t="str">
            <v>ENTREMETS FRAMBOISE</v>
          </cell>
          <cell r="E186" t="str">
            <v>PIECE</v>
          </cell>
          <cell r="F186">
            <v>0.64</v>
          </cell>
          <cell r="G186">
            <v>5.5E-2</v>
          </cell>
          <cell r="H186" t="str">
            <v>MAGASIN</v>
          </cell>
          <cell r="I186" t="str">
            <v xml:space="preserve"> -</v>
          </cell>
          <cell r="J186" t="str">
            <v xml:space="preserve"> -</v>
          </cell>
          <cell r="K186" t="str">
            <v>Fabrication magasin</v>
          </cell>
          <cell r="M186" t="str">
            <v>Prix revient de l'entremets framboise en fabrication pour la fabrication de l'entremets 3 saveurs en fabrication</v>
          </cell>
        </row>
        <row r="187">
          <cell r="B187">
            <v>4</v>
          </cell>
          <cell r="C187" t="str">
            <v>B</v>
          </cell>
          <cell r="D187" t="str">
            <v>ENTREMETS GANACHE CHOCOLAT BLANC</v>
          </cell>
          <cell r="E187" t="str">
            <v>PIECE</v>
          </cell>
          <cell r="F187">
            <v>0.79</v>
          </cell>
          <cell r="G187">
            <v>5.5E-2</v>
          </cell>
          <cell r="H187" t="str">
            <v>MAGASIN</v>
          </cell>
          <cell r="I187" t="str">
            <v xml:space="preserve"> -</v>
          </cell>
          <cell r="J187" t="str">
            <v xml:space="preserve"> -</v>
          </cell>
          <cell r="K187" t="str">
            <v>Fabrication magasin</v>
          </cell>
          <cell r="M187" t="str">
            <v>Prix revient de l'entremets ganache chocolat blanc en fabrication pour la fabrication de l'entremets 3 saveurs en fabrication</v>
          </cell>
        </row>
        <row r="188">
          <cell r="B188">
            <v>5889205</v>
          </cell>
          <cell r="C188" t="str">
            <v>P</v>
          </cell>
          <cell r="D188" t="str">
            <v>EXTRAIT DE CAFE TRABLIT</v>
          </cell>
          <cell r="E188" t="str">
            <v>L</v>
          </cell>
          <cell r="F188">
            <v>19.260000000000002</v>
          </cell>
          <cell r="G188">
            <v>5.5E-2</v>
          </cell>
          <cell r="H188" t="str">
            <v>CENTRALE</v>
          </cell>
          <cell r="I188" t="str">
            <v>P</v>
          </cell>
          <cell r="J188" t="str">
            <v>PAT</v>
          </cell>
          <cell r="K188" t="str">
            <v>FUSEAU</v>
          </cell>
          <cell r="L188" t="str">
            <v>AROME CAFE GOUT BRESILIEN -&gt; ATTENTION ALLER PLUTÔT CHERCHER EXTRAIT CAFE TRABLIT</v>
          </cell>
          <cell r="M188" t="str">
            <v>Pour glaces - PROVA</v>
          </cell>
        </row>
        <row r="189">
          <cell r="B189">
            <v>5874132</v>
          </cell>
          <cell r="C189" t="str">
            <v>B</v>
          </cell>
          <cell r="D189" t="str">
            <v>FARINE BLANCHE BIO</v>
          </cell>
          <cell r="E189" t="str">
            <v>KG</v>
          </cell>
          <cell r="F189">
            <v>1.01</v>
          </cell>
          <cell r="G189">
            <v>5.5E-2</v>
          </cell>
          <cell r="H189" t="str">
            <v>CENTRALE</v>
          </cell>
          <cell r="I189" t="str">
            <v>P</v>
          </cell>
          <cell r="J189" t="str">
            <v>PAT</v>
          </cell>
          <cell r="K189" t="str">
            <v>PLANCHOT</v>
          </cell>
        </row>
        <row r="190">
          <cell r="B190">
            <v>7359754</v>
          </cell>
          <cell r="C190" t="str">
            <v>B</v>
          </cell>
          <cell r="D190" t="str">
            <v>FARINE BLEU BLANC CŒUR</v>
          </cell>
          <cell r="E190" t="str">
            <v>KG</v>
          </cell>
          <cell r="F190">
            <v>0.90500000000000003</v>
          </cell>
          <cell r="G190">
            <v>5.5E-2</v>
          </cell>
          <cell r="H190" t="str">
            <v>CENTRALE</v>
          </cell>
          <cell r="I190" t="str">
            <v>P</v>
          </cell>
          <cell r="J190" t="str">
            <v>PAT</v>
          </cell>
          <cell r="K190" t="str">
            <v>GERARDEAU</v>
          </cell>
        </row>
        <row r="191">
          <cell r="B191">
            <v>4358051</v>
          </cell>
          <cell r="C191" t="str">
            <v>B</v>
          </cell>
          <cell r="D191" t="str">
            <v>FARINE BRETONNE</v>
          </cell>
          <cell r="E191" t="str">
            <v>KG</v>
          </cell>
          <cell r="F191">
            <v>0.63</v>
          </cell>
          <cell r="G191">
            <v>5.5E-2</v>
          </cell>
          <cell r="H191" t="str">
            <v>CENTRALE</v>
          </cell>
          <cell r="I191" t="str">
            <v>P</v>
          </cell>
          <cell r="J191" t="str">
            <v>PAL</v>
          </cell>
          <cell r="K191" t="str">
            <v>PAULIC</v>
          </cell>
        </row>
        <row r="192">
          <cell r="B192">
            <v>5879312</v>
          </cell>
          <cell r="C192" t="str">
            <v>B</v>
          </cell>
          <cell r="D192" t="str">
            <v>FARINE CEREALES BIO</v>
          </cell>
          <cell r="E192" t="str">
            <v>KG</v>
          </cell>
          <cell r="F192">
            <v>1.27</v>
          </cell>
          <cell r="G192">
            <v>5.5E-2</v>
          </cell>
          <cell r="H192" t="str">
            <v>CENTRALE</v>
          </cell>
          <cell r="I192" t="str">
            <v>P</v>
          </cell>
          <cell r="J192" t="str">
            <v>PAT</v>
          </cell>
          <cell r="K192" t="str">
            <v>SUIRE</v>
          </cell>
        </row>
        <row r="193">
          <cell r="B193">
            <v>4100650</v>
          </cell>
          <cell r="C193" t="str">
            <v>B</v>
          </cell>
          <cell r="D193" t="str">
            <v>FARINE DE MAIS</v>
          </cell>
          <cell r="E193" t="str">
            <v>KG</v>
          </cell>
          <cell r="F193">
            <v>2.84</v>
          </cell>
          <cell r="G193">
            <v>5.5E-2</v>
          </cell>
          <cell r="H193" t="str">
            <v>CENTRALE</v>
          </cell>
          <cell r="I193" t="str">
            <v>T</v>
          </cell>
          <cell r="J193" t="str">
            <v>PAT</v>
          </cell>
          <cell r="K193" t="str">
            <v>FUSEAU</v>
          </cell>
        </row>
        <row r="194">
          <cell r="B194">
            <v>5929055</v>
          </cell>
          <cell r="C194" t="str">
            <v>B</v>
          </cell>
          <cell r="D194" t="str">
            <v>FARINE REX L'IMPERIAL</v>
          </cell>
          <cell r="E194" t="str">
            <v>KG</v>
          </cell>
          <cell r="F194">
            <v>2.0099999999999998</v>
          </cell>
          <cell r="G194">
            <v>5.5E-2</v>
          </cell>
          <cell r="H194" t="str">
            <v>CENTRALE</v>
          </cell>
          <cell r="I194" t="str">
            <v>P</v>
          </cell>
          <cell r="J194" t="str">
            <v>PAT</v>
          </cell>
          <cell r="K194" t="str">
            <v>FUSEAU</v>
          </cell>
        </row>
        <row r="195">
          <cell r="B195">
            <v>5478017</v>
          </cell>
          <cell r="C195" t="str">
            <v>B</v>
          </cell>
          <cell r="D195" t="str">
            <v>FARINE SELECTION</v>
          </cell>
          <cell r="E195" t="str">
            <v>KG</v>
          </cell>
          <cell r="F195">
            <v>0.39</v>
          </cell>
          <cell r="G195">
            <v>5.5E-2</v>
          </cell>
          <cell r="H195" t="str">
            <v>CENTRALE</v>
          </cell>
          <cell r="I195" t="str">
            <v>P</v>
          </cell>
          <cell r="J195" t="str">
            <v>PAT</v>
          </cell>
          <cell r="K195" t="str">
            <v>PLANCHOT</v>
          </cell>
        </row>
        <row r="196">
          <cell r="B196">
            <v>5592903</v>
          </cell>
          <cell r="C196" t="str">
            <v>B</v>
          </cell>
          <cell r="D196" t="str">
            <v xml:space="preserve">FARINE T65 </v>
          </cell>
          <cell r="E196" t="str">
            <v>KG</v>
          </cell>
          <cell r="F196">
            <v>0.33</v>
          </cell>
          <cell r="G196">
            <v>5.5E-2</v>
          </cell>
          <cell r="H196" t="str">
            <v>CENTRALE</v>
          </cell>
          <cell r="I196" t="str">
            <v>P</v>
          </cell>
          <cell r="J196" t="str">
            <v>PAT</v>
          </cell>
          <cell r="K196" t="str">
            <v>PLANCHOT</v>
          </cell>
        </row>
        <row r="197">
          <cell r="B197">
            <v>5089692</v>
          </cell>
          <cell r="C197" t="str">
            <v>B</v>
          </cell>
          <cell r="D197" t="str">
            <v>FARINE TRADITION LABEL ROUGE</v>
          </cell>
          <cell r="E197" t="str">
            <v>KG</v>
          </cell>
          <cell r="F197">
            <v>0.4</v>
          </cell>
          <cell r="G197">
            <v>5.5E-2</v>
          </cell>
          <cell r="H197" t="str">
            <v>CENTRALE</v>
          </cell>
          <cell r="I197" t="str">
            <v>P</v>
          </cell>
          <cell r="J197" t="str">
            <v>PAT</v>
          </cell>
          <cell r="K197" t="str">
            <v>PLANCHOT</v>
          </cell>
        </row>
        <row r="198">
          <cell r="B198">
            <v>5594525</v>
          </cell>
          <cell r="C198" t="str">
            <v>B</v>
          </cell>
          <cell r="D198" t="str">
            <v>FARINE TRADITION T65</v>
          </cell>
          <cell r="E198" t="str">
            <v>KG</v>
          </cell>
          <cell r="F198">
            <v>0.33</v>
          </cell>
          <cell r="G198">
            <v>5.5E-2</v>
          </cell>
          <cell r="H198" t="str">
            <v>CENTRALE</v>
          </cell>
          <cell r="I198" t="str">
            <v>P</v>
          </cell>
          <cell r="J198" t="str">
            <v>PAT</v>
          </cell>
          <cell r="K198" t="str">
            <v>PLANCHOT</v>
          </cell>
        </row>
        <row r="199">
          <cell r="B199">
            <v>5149111</v>
          </cell>
          <cell r="C199" t="str">
            <v>B</v>
          </cell>
          <cell r="D199" t="str">
            <v>FARINE TRADITION T65 BIO</v>
          </cell>
          <cell r="E199" t="str">
            <v>KG</v>
          </cell>
          <cell r="F199">
            <v>1</v>
          </cell>
          <cell r="G199">
            <v>5.5E-2</v>
          </cell>
          <cell r="H199" t="str">
            <v>CENTRALE</v>
          </cell>
          <cell r="I199" t="str">
            <v>P</v>
          </cell>
          <cell r="J199" t="str">
            <v>PAT</v>
          </cell>
          <cell r="K199" t="str">
            <v>SUIRE</v>
          </cell>
        </row>
        <row r="200">
          <cell r="B200">
            <v>5238101</v>
          </cell>
          <cell r="C200" t="str">
            <v>P</v>
          </cell>
          <cell r="D200" t="str">
            <v>FEUILLE BISCUIT JOCONDE</v>
          </cell>
          <cell r="E200" t="str">
            <v>PIECE</v>
          </cell>
          <cell r="F200">
            <v>3.13</v>
          </cell>
          <cell r="G200">
            <v>5.5E-2</v>
          </cell>
          <cell r="H200" t="str">
            <v>CENTRALE</v>
          </cell>
          <cell r="I200" t="str">
            <v>T</v>
          </cell>
          <cell r="J200" t="str">
            <v>PAS</v>
          </cell>
          <cell r="K200" t="str">
            <v>France GENOISE</v>
          </cell>
          <cell r="L200" t="str">
            <v>5238235 - 5238101 (400G)</v>
          </cell>
          <cell r="M200" t="str">
            <v>Dans catalogue Offre Mensuelle</v>
          </cell>
        </row>
        <row r="201">
          <cell r="B201">
            <v>5774812</v>
          </cell>
          <cell r="C201" t="str">
            <v>P</v>
          </cell>
          <cell r="D201" t="str">
            <v>FEUILLE CACAO 7mm</v>
          </cell>
          <cell r="E201" t="str">
            <v>PIECE</v>
          </cell>
          <cell r="F201">
            <v>1.47</v>
          </cell>
          <cell r="G201">
            <v>5.5E-2</v>
          </cell>
          <cell r="H201" t="str">
            <v>CENTRALE</v>
          </cell>
          <cell r="I201" t="str">
            <v>P</v>
          </cell>
          <cell r="J201" t="str">
            <v>PAT</v>
          </cell>
          <cell r="K201" t="str">
            <v>France GENOISE</v>
          </cell>
          <cell r="L201" t="str">
            <v>480G</v>
          </cell>
        </row>
        <row r="202">
          <cell r="B202">
            <v>6785660</v>
          </cell>
          <cell r="C202" t="str">
            <v>P</v>
          </cell>
          <cell r="D202" t="str">
            <v>FEUILLE CHARLOTTE OBLIQUE</v>
          </cell>
          <cell r="E202" t="str">
            <v>PIECE</v>
          </cell>
          <cell r="F202">
            <v>3.47</v>
          </cell>
          <cell r="G202">
            <v>5.5E-2</v>
          </cell>
          <cell r="H202" t="str">
            <v>CENTRALE</v>
          </cell>
          <cell r="I202" t="str">
            <v>P</v>
          </cell>
          <cell r="J202" t="str">
            <v>PAS</v>
          </cell>
          <cell r="K202" t="str">
            <v>Melle DESSERTS</v>
          </cell>
          <cell r="L202" t="str">
            <v>400G</v>
          </cell>
        </row>
        <row r="203">
          <cell r="B203">
            <v>6471048</v>
          </cell>
          <cell r="C203" t="str">
            <v>P</v>
          </cell>
          <cell r="D203" t="str">
            <v>FEUILLE DACQUOIS COCO</v>
          </cell>
          <cell r="E203" t="str">
            <v>PIECE</v>
          </cell>
          <cell r="F203">
            <v>6.02</v>
          </cell>
          <cell r="G203">
            <v>5.5E-2</v>
          </cell>
          <cell r="H203" t="str">
            <v>CENTRALE</v>
          </cell>
          <cell r="I203" t="str">
            <v>P</v>
          </cell>
          <cell r="J203" t="str">
            <v>PAS</v>
          </cell>
          <cell r="K203" t="str">
            <v>Melle DESSERTS</v>
          </cell>
          <cell r="L203" t="str">
            <v>670G</v>
          </cell>
          <cell r="M203" t="str">
            <v>Pour entremets exotique</v>
          </cell>
        </row>
        <row r="204">
          <cell r="B204">
            <v>6202233</v>
          </cell>
          <cell r="C204" t="str">
            <v>P</v>
          </cell>
          <cell r="D204" t="str">
            <v>FEUILLE DACQUOISE NOISETTE</v>
          </cell>
          <cell r="E204" t="str">
            <v>PIECE</v>
          </cell>
          <cell r="F204">
            <v>3.98</v>
          </cell>
          <cell r="G204">
            <v>5.5E-2</v>
          </cell>
          <cell r="H204" t="str">
            <v>CENTRALE</v>
          </cell>
          <cell r="I204" t="str">
            <v>P</v>
          </cell>
          <cell r="J204" t="str">
            <v>PAS</v>
          </cell>
          <cell r="K204" t="str">
            <v>France GENOISE</v>
          </cell>
          <cell r="L204" t="str">
            <v>600G</v>
          </cell>
          <cell r="M204" t="str">
            <v>Dans catalogue Offre Mensuelle</v>
          </cell>
        </row>
        <row r="205">
          <cell r="B205">
            <v>6769525</v>
          </cell>
          <cell r="C205" t="str">
            <v>P</v>
          </cell>
          <cell r="D205" t="str">
            <v>FEUILLE JOCONDE NATURE DECO BULLE MARRON</v>
          </cell>
          <cell r="E205" t="str">
            <v>PIECE</v>
          </cell>
          <cell r="F205">
            <v>5.27</v>
          </cell>
          <cell r="G205">
            <v>5.5E-2</v>
          </cell>
          <cell r="H205" t="str">
            <v>CENTRALE</v>
          </cell>
          <cell r="I205" t="str">
            <v>P</v>
          </cell>
          <cell r="J205" t="str">
            <v>PAS</v>
          </cell>
          <cell r="K205" t="str">
            <v>Melle DESSERTS</v>
          </cell>
          <cell r="L205" t="str">
            <v>330G</v>
          </cell>
          <cell r="M205" t="str">
            <v>Pour bavarois poire chocolat</v>
          </cell>
        </row>
        <row r="206">
          <cell r="B206">
            <v>6770479</v>
          </cell>
          <cell r="C206" t="str">
            <v>P</v>
          </cell>
          <cell r="D206" t="str">
            <v>FEUILLE JOCONDE NATURE RAYEE CHOCOLAT</v>
          </cell>
          <cell r="E206" t="str">
            <v>PIECE</v>
          </cell>
          <cell r="F206">
            <v>4.29</v>
          </cell>
          <cell r="G206">
            <v>5.5E-2</v>
          </cell>
          <cell r="H206" t="str">
            <v>CENTRALE</v>
          </cell>
          <cell r="I206" t="str">
            <v>P</v>
          </cell>
          <cell r="J206" t="str">
            <v>PAS</v>
          </cell>
          <cell r="K206" t="str">
            <v>Melle DESSERTS</v>
          </cell>
          <cell r="L206" t="str">
            <v>460G</v>
          </cell>
          <cell r="M206" t="str">
            <v>Pour bavarois chocolat framboise</v>
          </cell>
        </row>
        <row r="207">
          <cell r="B207">
            <v>5238551</v>
          </cell>
          <cell r="C207" t="str">
            <v>P</v>
          </cell>
          <cell r="D207" t="str">
            <v>FEUILLE JOCONDE NEUTRE</v>
          </cell>
          <cell r="E207" t="str">
            <v>PIECE</v>
          </cell>
          <cell r="F207">
            <v>2.67</v>
          </cell>
          <cell r="G207">
            <v>5.5E-2</v>
          </cell>
          <cell r="H207" t="str">
            <v>CENTRALE</v>
          </cell>
          <cell r="I207" t="str">
            <v>P</v>
          </cell>
          <cell r="J207" t="str">
            <v>PAS</v>
          </cell>
          <cell r="K207" t="str">
            <v>France GENOISE</v>
          </cell>
          <cell r="L207" t="str">
            <v>400G</v>
          </cell>
        </row>
        <row r="208">
          <cell r="B208">
            <v>5774203</v>
          </cell>
          <cell r="C208" t="str">
            <v>P</v>
          </cell>
          <cell r="D208" t="str">
            <v>FEUILLE NATURE 5mm</v>
          </cell>
          <cell r="E208" t="str">
            <v>PIECE</v>
          </cell>
          <cell r="F208">
            <v>1.19</v>
          </cell>
          <cell r="G208">
            <v>5.5E-2</v>
          </cell>
          <cell r="H208" t="str">
            <v>CENTRALE</v>
          </cell>
          <cell r="I208" t="str">
            <v>P</v>
          </cell>
          <cell r="J208" t="str">
            <v>PAT</v>
          </cell>
          <cell r="K208" t="str">
            <v>France GENOISE</v>
          </cell>
          <cell r="L208" t="str">
            <v>380G</v>
          </cell>
          <cell r="M208" t="str">
            <v>Pour buches crème beurre et la buche citron fraise et la buche opéra et la coupelle fraise melba et fraisier/framboisier mousseline maison</v>
          </cell>
        </row>
        <row r="209">
          <cell r="B209">
            <v>5774941</v>
          </cell>
          <cell r="C209" t="str">
            <v>P</v>
          </cell>
          <cell r="D209" t="str">
            <v>FEUILLE NATURE 7mm</v>
          </cell>
          <cell r="E209" t="str">
            <v>PIECE</v>
          </cell>
          <cell r="F209">
            <v>1.35</v>
          </cell>
          <cell r="G209">
            <v>5.5E-2</v>
          </cell>
          <cell r="H209" t="str">
            <v>CENTRALE</v>
          </cell>
          <cell r="I209" t="str">
            <v>P</v>
          </cell>
          <cell r="J209" t="str">
            <v>PAT</v>
          </cell>
          <cell r="K209" t="str">
            <v>France GENOISE</v>
          </cell>
          <cell r="L209" t="str">
            <v>480G</v>
          </cell>
        </row>
        <row r="210">
          <cell r="B210">
            <v>1700200</v>
          </cell>
          <cell r="C210" t="str">
            <v>P</v>
          </cell>
          <cell r="D210" t="str">
            <v>FEUILLE SUCCES</v>
          </cell>
          <cell r="E210" t="str">
            <v>PIECE</v>
          </cell>
          <cell r="F210">
            <v>3.45</v>
          </cell>
          <cell r="G210">
            <v>5.5E-2</v>
          </cell>
          <cell r="H210" t="str">
            <v>CENTRALE</v>
          </cell>
          <cell r="I210" t="str">
            <v>P</v>
          </cell>
          <cell r="J210" t="str">
            <v>PAS</v>
          </cell>
          <cell r="K210" t="str">
            <v>France GENOISE</v>
          </cell>
          <cell r="L210" t="str">
            <v>600G</v>
          </cell>
        </row>
        <row r="211">
          <cell r="B211">
            <v>5782461</v>
          </cell>
          <cell r="C211" t="str">
            <v>B</v>
          </cell>
          <cell r="D211" t="str">
            <v>FIGUES</v>
          </cell>
          <cell r="E211" t="str">
            <v>KG</v>
          </cell>
          <cell r="F211">
            <v>3.55</v>
          </cell>
          <cell r="G211">
            <v>5.5E-2</v>
          </cell>
          <cell r="H211" t="str">
            <v>CENTRALE</v>
          </cell>
          <cell r="I211" t="str">
            <v>P</v>
          </cell>
          <cell r="J211" t="str">
            <v>PAT</v>
          </cell>
          <cell r="K211" t="str">
            <v>FUSEAU</v>
          </cell>
        </row>
        <row r="212">
          <cell r="B212">
            <v>3659620</v>
          </cell>
          <cell r="C212" t="str">
            <v>B</v>
          </cell>
          <cell r="D212" t="str">
            <v>FIGUES FRAICHES</v>
          </cell>
          <cell r="E212" t="str">
            <v>KG</v>
          </cell>
          <cell r="F212">
            <v>9.3000000000000007</v>
          </cell>
          <cell r="G212">
            <v>5.5E-2</v>
          </cell>
          <cell r="H212" t="str">
            <v>MAGASIN</v>
          </cell>
          <cell r="I212" t="str">
            <v xml:space="preserve"> -</v>
          </cell>
          <cell r="J212" t="str">
            <v xml:space="preserve"> -</v>
          </cell>
          <cell r="K212" t="str">
            <v>Rayon F &amp; L</v>
          </cell>
          <cell r="L212" t="str">
            <v>Prix demandé à Christèle COLAS</v>
          </cell>
        </row>
        <row r="213">
          <cell r="B213">
            <v>7656840</v>
          </cell>
          <cell r="C213" t="str">
            <v>B</v>
          </cell>
          <cell r="D213" t="str">
            <v>FILET DE POULET D'ANCENIS</v>
          </cell>
          <cell r="E213" t="str">
            <v>KG</v>
          </cell>
          <cell r="F213">
            <v>10.25</v>
          </cell>
          <cell r="G213">
            <v>5.5E-2</v>
          </cell>
          <cell r="H213" t="str">
            <v>MAGASIN</v>
          </cell>
          <cell r="I213" t="str">
            <v xml:space="preserve"> -</v>
          </cell>
          <cell r="J213" t="str">
            <v xml:space="preserve"> -</v>
          </cell>
          <cell r="K213" t="str">
            <v>Rayon BVO</v>
          </cell>
          <cell r="L213" t="str">
            <v>Prix intérrogé sur UANTA</v>
          </cell>
          <cell r="M213" t="str">
            <v>Pour snacking chaud</v>
          </cell>
        </row>
        <row r="214">
          <cell r="B214">
            <v>4907545</v>
          </cell>
          <cell r="C214" t="str">
            <v>P</v>
          </cell>
          <cell r="D214" t="str">
            <v>FLEUR DE SEL</v>
          </cell>
          <cell r="E214" t="str">
            <v>KG</v>
          </cell>
          <cell r="F214">
            <v>10.199999999999999</v>
          </cell>
          <cell r="G214">
            <v>5.5E-2</v>
          </cell>
          <cell r="H214" t="str">
            <v>MAGASIN</v>
          </cell>
          <cell r="I214" t="str">
            <v xml:space="preserve"> -</v>
          </cell>
          <cell r="J214" t="str">
            <v xml:space="preserve"> -</v>
          </cell>
          <cell r="K214" t="str">
            <v>Rayon Epicerie Salée</v>
          </cell>
          <cell r="L214" t="str">
            <v>Prix demandé à Stéphane BRETECHE</v>
          </cell>
        </row>
        <row r="215">
          <cell r="B215">
            <v>5893145</v>
          </cell>
          <cell r="C215" t="str">
            <v>B</v>
          </cell>
          <cell r="D215" t="str">
            <v>FLEUR D'ORANGER</v>
          </cell>
          <cell r="E215" t="str">
            <v>KG</v>
          </cell>
          <cell r="F215">
            <v>2.2200000000000002</v>
          </cell>
          <cell r="G215">
            <v>5.5E-2</v>
          </cell>
          <cell r="H215" t="str">
            <v>CENTRALE</v>
          </cell>
          <cell r="I215" t="str">
            <v>P</v>
          </cell>
          <cell r="J215" t="str">
            <v>PAT</v>
          </cell>
          <cell r="K215" t="str">
            <v>FUSEAU</v>
          </cell>
          <cell r="L215" t="str">
            <v>Eau fleur d'oranger</v>
          </cell>
          <cell r="M215"/>
        </row>
        <row r="216">
          <cell r="B216">
            <v>5852946</v>
          </cell>
          <cell r="C216" t="str">
            <v>P</v>
          </cell>
          <cell r="D216" t="str">
            <v>FOND DE MINI TARTELETTE</v>
          </cell>
          <cell r="E216" t="str">
            <v>PIECE</v>
          </cell>
          <cell r="F216">
            <v>0.1</v>
          </cell>
          <cell r="G216">
            <v>5.5E-2</v>
          </cell>
          <cell r="H216" t="str">
            <v>CENTRALE</v>
          </cell>
          <cell r="I216" t="str">
            <v>P</v>
          </cell>
          <cell r="J216" t="str">
            <v>PAT</v>
          </cell>
          <cell r="K216" t="str">
            <v>FUSEAU</v>
          </cell>
          <cell r="L216" t="str">
            <v>5G</v>
          </cell>
        </row>
        <row r="217">
          <cell r="B217">
            <v>5874071</v>
          </cell>
          <cell r="C217" t="str">
            <v>P</v>
          </cell>
          <cell r="D217" t="str">
            <v>FOND DE TARTE SABLEE D18</v>
          </cell>
          <cell r="E217" t="str">
            <v>PIECE</v>
          </cell>
          <cell r="F217">
            <v>0.77</v>
          </cell>
          <cell r="G217">
            <v>5.5E-2</v>
          </cell>
          <cell r="H217" t="str">
            <v>CENTRALE</v>
          </cell>
          <cell r="I217" t="str">
            <v>P</v>
          </cell>
          <cell r="J217" t="str">
            <v>PAT</v>
          </cell>
          <cell r="K217" t="str">
            <v>Biscuit HAFNER</v>
          </cell>
          <cell r="L217" t="str">
            <v>140G CUIT (j'ai choisi de mettre l'ambiant qui est moins cher)</v>
          </cell>
        </row>
        <row r="218">
          <cell r="B218">
            <v>5873454</v>
          </cell>
          <cell r="C218" t="str">
            <v>P</v>
          </cell>
          <cell r="D218" t="str">
            <v>FOND DE TARTE SABLEE D22</v>
          </cell>
          <cell r="E218" t="str">
            <v>PIECE</v>
          </cell>
          <cell r="F218">
            <v>0.91</v>
          </cell>
          <cell r="G218">
            <v>5.5E-2</v>
          </cell>
          <cell r="H218" t="str">
            <v>CENTRALE</v>
          </cell>
          <cell r="I218" t="str">
            <v>P</v>
          </cell>
          <cell r="J218" t="str">
            <v>PAT</v>
          </cell>
          <cell r="K218" t="str">
            <v>Biscuit HAFNER</v>
          </cell>
          <cell r="L218" t="str">
            <v>200G CUIT (j'ai choisi de mettre l'ambiant qui est moins cher)</v>
          </cell>
        </row>
        <row r="219">
          <cell r="B219">
            <v>5874192</v>
          </cell>
          <cell r="C219" t="str">
            <v>P</v>
          </cell>
          <cell r="D219" t="str">
            <v>FOND DE TARTE SABLEE D26</v>
          </cell>
          <cell r="E219" t="str">
            <v>PIECE</v>
          </cell>
          <cell r="F219">
            <v>1.34</v>
          </cell>
          <cell r="G219">
            <v>5.5E-2</v>
          </cell>
          <cell r="H219" t="str">
            <v>CENTRALE</v>
          </cell>
          <cell r="I219" t="str">
            <v>P</v>
          </cell>
          <cell r="J219" t="str">
            <v>PAT</v>
          </cell>
          <cell r="K219" t="str">
            <v>Biscuit HAFNER</v>
          </cell>
          <cell r="L219" t="str">
            <v>230G CUIT (j'ai choisi de mettre l'ambiant qui est moins cher)</v>
          </cell>
        </row>
        <row r="220">
          <cell r="B220">
            <v>2612910</v>
          </cell>
          <cell r="C220" t="str">
            <v>P</v>
          </cell>
          <cell r="D220" t="str">
            <v>FOND DE TARTE SOLEIL 6 PARTS</v>
          </cell>
          <cell r="E220" t="str">
            <v>PIECE</v>
          </cell>
          <cell r="F220">
            <v>1.06</v>
          </cell>
          <cell r="G220">
            <v>5.5E-2</v>
          </cell>
          <cell r="H220" t="str">
            <v>CENTRALE</v>
          </cell>
          <cell r="I220" t="str">
            <v>P</v>
          </cell>
          <cell r="J220" t="str">
            <v>PAF</v>
          </cell>
          <cell r="K220" t="str">
            <v>PIDY</v>
          </cell>
          <cell r="L220" t="str">
            <v>170G</v>
          </cell>
        </row>
        <row r="221">
          <cell r="B221">
            <v>2612951</v>
          </cell>
          <cell r="C221" t="str">
            <v>P</v>
          </cell>
          <cell r="D221" t="str">
            <v>FOND DE TARTE SOLEIL 8 PARTS</v>
          </cell>
          <cell r="E221" t="str">
            <v>PIECE</v>
          </cell>
          <cell r="F221">
            <v>1.41</v>
          </cell>
          <cell r="G221">
            <v>5.5E-2</v>
          </cell>
          <cell r="H221" t="str">
            <v>CENTRALE</v>
          </cell>
          <cell r="I221" t="str">
            <v>P</v>
          </cell>
          <cell r="J221" t="str">
            <v>PAF</v>
          </cell>
          <cell r="K221" t="str">
            <v>PIDY</v>
          </cell>
          <cell r="L221" t="str">
            <v>220G</v>
          </cell>
        </row>
        <row r="222">
          <cell r="B222">
            <v>6035011</v>
          </cell>
          <cell r="C222" t="str">
            <v>P</v>
          </cell>
          <cell r="D222" t="str">
            <v>FOND DE TARTELETTE SABLEE D9,5</v>
          </cell>
          <cell r="E222" t="str">
            <v>PIECE</v>
          </cell>
          <cell r="F222">
            <v>0.15</v>
          </cell>
          <cell r="G222">
            <v>5.5E-2</v>
          </cell>
          <cell r="H222" t="str">
            <v>CENTRALE</v>
          </cell>
          <cell r="I222" t="str">
            <v>P</v>
          </cell>
          <cell r="J222" t="str">
            <v>PAT</v>
          </cell>
          <cell r="K222" t="str">
            <v>France GENOISE</v>
          </cell>
          <cell r="L222" t="str">
            <v>42G CUIT (j'ai choisi de mettre l'ambiant qui est moins cher)</v>
          </cell>
        </row>
        <row r="223">
          <cell r="B223">
            <v>5894954</v>
          </cell>
          <cell r="C223" t="str">
            <v>P</v>
          </cell>
          <cell r="D223" t="str">
            <v>FOND SABLE BRETON CARRE 17X17</v>
          </cell>
          <cell r="E223" t="str">
            <v>PIECE</v>
          </cell>
          <cell r="F223">
            <v>1.39</v>
          </cell>
          <cell r="G223">
            <v>5.5E-2</v>
          </cell>
          <cell r="H223" t="str">
            <v>CENTRALE</v>
          </cell>
          <cell r="I223" t="str">
            <v>P</v>
          </cell>
          <cell r="J223" t="str">
            <v>PAT</v>
          </cell>
          <cell r="K223" t="str">
            <v>Biscuit HAFNER</v>
          </cell>
          <cell r="M223" t="str">
            <v>Pour le LS Prestige et le TRAD</v>
          </cell>
        </row>
        <row r="224">
          <cell r="B224">
            <v>5546452</v>
          </cell>
          <cell r="C224" t="str">
            <v>P</v>
          </cell>
          <cell r="D224" t="str">
            <v>FOND SABLE BRETON CARRE 19X19</v>
          </cell>
          <cell r="E224" t="str">
            <v>PIECE</v>
          </cell>
          <cell r="F224">
            <v>1.64</v>
          </cell>
          <cell r="G224">
            <v>5.5E-2</v>
          </cell>
          <cell r="H224" t="str">
            <v>CENTRALE</v>
          </cell>
          <cell r="I224" t="str">
            <v>P</v>
          </cell>
          <cell r="J224" t="str">
            <v>PAT</v>
          </cell>
          <cell r="K224" t="str">
            <v>Biscuit HAFNER</v>
          </cell>
          <cell r="M224" t="str">
            <v>Pour le LS Prestige et le TRAD</v>
          </cell>
        </row>
        <row r="225">
          <cell r="B225">
            <v>5895202</v>
          </cell>
          <cell r="C225" t="str">
            <v>P</v>
          </cell>
          <cell r="D225" t="str">
            <v>FOND SABLE BRETON CARRE 21X21</v>
          </cell>
          <cell r="E225" t="str">
            <v>PIECE</v>
          </cell>
          <cell r="F225">
            <v>2.7</v>
          </cell>
          <cell r="G225">
            <v>5.5E-2</v>
          </cell>
          <cell r="H225" t="str">
            <v>CENTRALE</v>
          </cell>
          <cell r="I225" t="str">
            <v>P</v>
          </cell>
          <cell r="J225" t="str">
            <v>PAT</v>
          </cell>
          <cell r="K225" t="str">
            <v>Biscuit HAFNER</v>
          </cell>
          <cell r="M225" t="str">
            <v>Pour le LS Prestige et le TRAD</v>
          </cell>
        </row>
        <row r="226">
          <cell r="B226">
            <v>5894603</v>
          </cell>
          <cell r="C226" t="str">
            <v>P</v>
          </cell>
          <cell r="D226" t="str">
            <v>FOND SABLE BRETON CARRE D8,5</v>
          </cell>
          <cell r="E226" t="str">
            <v>PIECE</v>
          </cell>
          <cell r="F226">
            <v>0.37</v>
          </cell>
          <cell r="G226">
            <v>5.5E-2</v>
          </cell>
          <cell r="H226" t="str">
            <v>CENTRALE</v>
          </cell>
          <cell r="I226" t="str">
            <v>P</v>
          </cell>
          <cell r="J226" t="str">
            <v>PAT</v>
          </cell>
          <cell r="K226" t="str">
            <v>Biscuit HAFNER</v>
          </cell>
          <cell r="M226" t="str">
            <v>Pour le LS Prestige et le TRAD</v>
          </cell>
        </row>
        <row r="227">
          <cell r="B227">
            <v>5547195</v>
          </cell>
          <cell r="C227" t="str">
            <v>P</v>
          </cell>
          <cell r="D227" t="str">
            <v>FOND SABLE BRETON RECTANGLE</v>
          </cell>
          <cell r="E227" t="str">
            <v>PIECE</v>
          </cell>
          <cell r="F227">
            <v>1.18</v>
          </cell>
          <cell r="G227">
            <v>5.5E-2</v>
          </cell>
          <cell r="H227" t="str">
            <v>CENTRALE</v>
          </cell>
          <cell r="I227" t="str">
            <v>P</v>
          </cell>
          <cell r="J227" t="str">
            <v>PAT</v>
          </cell>
          <cell r="K227" t="str">
            <v>Biscuit HAFNER</v>
          </cell>
          <cell r="M227" t="str">
            <v>Pour entremets 3 saveurs</v>
          </cell>
        </row>
        <row r="228">
          <cell r="B228">
            <v>7197273</v>
          </cell>
          <cell r="C228" t="str">
            <v>P</v>
          </cell>
          <cell r="D228" t="str">
            <v>FOND SABLE BRETON ROND INDIVIDUEL</v>
          </cell>
          <cell r="E228" t="str">
            <v>PIECE</v>
          </cell>
          <cell r="F228">
            <v>0.28000000000000003</v>
          </cell>
          <cell r="G228">
            <v>5.5E-2</v>
          </cell>
          <cell r="H228" t="str">
            <v>CENTRALE</v>
          </cell>
          <cell r="I228" t="str">
            <v>P</v>
          </cell>
          <cell r="J228" t="str">
            <v>PAS</v>
          </cell>
          <cell r="K228" t="str">
            <v>Cie DES PATISSIERS</v>
          </cell>
          <cell r="M228" t="str">
            <v>Pour tartelettes fruits rouges</v>
          </cell>
        </row>
        <row r="229">
          <cell r="B229">
            <v>7198091</v>
          </cell>
          <cell r="C229" t="str">
            <v>P</v>
          </cell>
          <cell r="D229" t="str">
            <v>FOND TARTE SUCREE FRANGIPANE</v>
          </cell>
          <cell r="E229" t="str">
            <v>PIECE</v>
          </cell>
          <cell r="F229">
            <v>2.4300000000000002</v>
          </cell>
          <cell r="G229">
            <v>5.5E-2</v>
          </cell>
          <cell r="H229" t="str">
            <v>CENTRALE</v>
          </cell>
          <cell r="I229" t="str">
            <v>P</v>
          </cell>
          <cell r="J229" t="str">
            <v>PAS</v>
          </cell>
          <cell r="K229" t="str">
            <v>Cie DES PATISSIERS</v>
          </cell>
          <cell r="M229" t="str">
            <v>Pour tarte framboise vanille macaron</v>
          </cell>
        </row>
        <row r="230">
          <cell r="B230">
            <v>7198371</v>
          </cell>
          <cell r="C230" t="str">
            <v>P</v>
          </cell>
          <cell r="D230" t="str">
            <v>FOND TARTELETTE STICK FRANGIPANE</v>
          </cell>
          <cell r="E230" t="str">
            <v>PIECE</v>
          </cell>
          <cell r="F230">
            <v>0.42</v>
          </cell>
          <cell r="G230">
            <v>5.5E-2</v>
          </cell>
          <cell r="H230" t="str">
            <v>CENTRALE</v>
          </cell>
          <cell r="I230" t="str">
            <v>P</v>
          </cell>
          <cell r="J230" t="str">
            <v>PAS</v>
          </cell>
          <cell r="K230" t="str">
            <v>Cie DES PATISSIERS</v>
          </cell>
        </row>
        <row r="231">
          <cell r="B231">
            <v>7196451</v>
          </cell>
          <cell r="C231" t="str">
            <v>P</v>
          </cell>
          <cell r="D231" t="str">
            <v>FOND TARTELETTE STICK SABLE</v>
          </cell>
          <cell r="E231" t="str">
            <v>PIECE</v>
          </cell>
          <cell r="F231">
            <v>0.32</v>
          </cell>
          <cell r="G231">
            <v>5.5E-2</v>
          </cell>
          <cell r="H231" t="str">
            <v>CENTRALE</v>
          </cell>
          <cell r="I231" t="str">
            <v>P</v>
          </cell>
          <cell r="J231" t="str">
            <v>PAS</v>
          </cell>
          <cell r="K231" t="str">
            <v>Cie DES PATISSIERS</v>
          </cell>
        </row>
        <row r="232">
          <cell r="B232">
            <v>7198733</v>
          </cell>
          <cell r="C232" t="str">
            <v>P</v>
          </cell>
          <cell r="D232" t="str">
            <v>FOND TARTELETTE SUCREE FRANGIPANE</v>
          </cell>
          <cell r="E232" t="str">
            <v>PIECE</v>
          </cell>
          <cell r="F232">
            <v>0.36</v>
          </cell>
          <cell r="G232">
            <v>5.5E-2</v>
          </cell>
          <cell r="H232" t="str">
            <v>CENTRALE</v>
          </cell>
          <cell r="I232" t="str">
            <v>P</v>
          </cell>
          <cell r="J232" t="str">
            <v>PAS</v>
          </cell>
          <cell r="K232" t="str">
            <v>Cie DES PATISSIERS</v>
          </cell>
          <cell r="M232" t="str">
            <v>Pour tartelette framboise macaron</v>
          </cell>
        </row>
        <row r="233">
          <cell r="B233">
            <v>5509346</v>
          </cell>
          <cell r="C233" t="str">
            <v>P</v>
          </cell>
          <cell r="D233" t="str">
            <v>FONDANT VEGA</v>
          </cell>
          <cell r="E233" t="str">
            <v>KG</v>
          </cell>
          <cell r="F233">
            <v>1.03</v>
          </cell>
          <cell r="G233">
            <v>5.5E-2</v>
          </cell>
          <cell r="H233" t="str">
            <v>CENTRALE</v>
          </cell>
          <cell r="I233" t="str">
            <v>P</v>
          </cell>
          <cell r="J233" t="str">
            <v>PAT</v>
          </cell>
          <cell r="K233" t="str">
            <v>PURATOS</v>
          </cell>
        </row>
        <row r="234">
          <cell r="B234">
            <v>7287879</v>
          </cell>
          <cell r="C234" t="str">
            <v>B</v>
          </cell>
          <cell r="D234" t="str">
            <v>FOURME D'AMBERT</v>
          </cell>
          <cell r="E234" t="str">
            <v>KG</v>
          </cell>
          <cell r="F234">
            <v>6.95</v>
          </cell>
          <cell r="G234">
            <v>5.5E-2</v>
          </cell>
          <cell r="H234" t="str">
            <v>MAGASIN</v>
          </cell>
          <cell r="I234" t="str">
            <v xml:space="preserve"> -</v>
          </cell>
          <cell r="J234" t="str">
            <v xml:space="preserve"> -</v>
          </cell>
          <cell r="K234" t="str">
            <v>Rayon CREMERIE COUPE</v>
          </cell>
          <cell r="L234" t="str">
            <v>Prix intérrogé sur UANTA</v>
          </cell>
        </row>
        <row r="235">
          <cell r="B235">
            <v>5759980</v>
          </cell>
          <cell r="C235" t="str">
            <v>P</v>
          </cell>
          <cell r="D235" t="str">
            <v>FOURRAGE FRAMBOISES PEPINS</v>
          </cell>
          <cell r="E235" t="str">
            <v>KG</v>
          </cell>
          <cell r="F235">
            <v>2.82</v>
          </cell>
          <cell r="G235">
            <v>5.5E-2</v>
          </cell>
          <cell r="H235" t="str">
            <v>CENTRALE</v>
          </cell>
          <cell r="I235" t="str">
            <v>P</v>
          </cell>
          <cell r="J235" t="str">
            <v>PAT</v>
          </cell>
          <cell r="K235" t="str">
            <v>PURATOS</v>
          </cell>
        </row>
        <row r="236">
          <cell r="B236">
            <v>1349309</v>
          </cell>
          <cell r="C236" t="str">
            <v>P</v>
          </cell>
          <cell r="D236" t="str">
            <v>FRAISE CAMAROSA ENRICHIE</v>
          </cell>
          <cell r="E236" t="str">
            <v>KG</v>
          </cell>
          <cell r="F236">
            <v>4.08</v>
          </cell>
          <cell r="G236">
            <v>5.5E-2</v>
          </cell>
          <cell r="H236" t="str">
            <v>CENTRALE</v>
          </cell>
          <cell r="I236" t="str">
            <v>P</v>
          </cell>
          <cell r="J236" t="str">
            <v>PAS</v>
          </cell>
          <cell r="K236" t="str">
            <v>FRUITS ROUGES DE L'AISNE</v>
          </cell>
        </row>
        <row r="237">
          <cell r="B237">
            <v>5614514</v>
          </cell>
          <cell r="C237" t="str">
            <v>P</v>
          </cell>
          <cell r="D237" t="str">
            <v>FRAISES</v>
          </cell>
          <cell r="E237" t="str">
            <v>KG</v>
          </cell>
          <cell r="F237">
            <v>5.2</v>
          </cell>
          <cell r="G237">
            <v>5.5E-2</v>
          </cell>
          <cell r="H237" t="str">
            <v>MAGASIN</v>
          </cell>
          <cell r="I237" t="str">
            <v xml:space="preserve"> -</v>
          </cell>
          <cell r="J237" t="str">
            <v xml:space="preserve"> -</v>
          </cell>
          <cell r="K237" t="str">
            <v>Rayon F &amp; L</v>
          </cell>
          <cell r="L237" t="str">
            <v>Prix demandé à Christèle COLAS</v>
          </cell>
          <cell r="M237" t="str">
            <v>Ou à la saison le prix des fraises équeutées de France Food code 3924145</v>
          </cell>
        </row>
        <row r="238">
          <cell r="B238">
            <v>6980139</v>
          </cell>
          <cell r="C238" t="str">
            <v>P</v>
          </cell>
          <cell r="D238" t="str">
            <v>FRAMBOISES BILLES MEEKER</v>
          </cell>
          <cell r="E238" t="str">
            <v>KG</v>
          </cell>
          <cell r="F238">
            <v>3.61</v>
          </cell>
          <cell r="G238">
            <v>5.5E-2</v>
          </cell>
          <cell r="H238" t="str">
            <v>CENTRALE</v>
          </cell>
          <cell r="I238" t="str">
            <v>P</v>
          </cell>
          <cell r="J238" t="str">
            <v>PAS</v>
          </cell>
          <cell r="K238" t="str">
            <v>FRUITS ROUGES DE L'AISNE</v>
          </cell>
        </row>
        <row r="239">
          <cell r="B239">
            <v>6608790</v>
          </cell>
          <cell r="C239" t="str">
            <v>P</v>
          </cell>
          <cell r="D239" t="str">
            <v>FRAMBOISES BRISURE</v>
          </cell>
          <cell r="E239" t="str">
            <v>KG</v>
          </cell>
          <cell r="F239">
            <v>2.62</v>
          </cell>
          <cell r="G239">
            <v>5.5E-2</v>
          </cell>
          <cell r="H239" t="str">
            <v>CENTRALE</v>
          </cell>
          <cell r="I239" t="str">
            <v>P</v>
          </cell>
          <cell r="J239" t="str">
            <v>PAS</v>
          </cell>
          <cell r="K239" t="str">
            <v>FRUITS ROUGES DE L'AISNE</v>
          </cell>
        </row>
        <row r="240">
          <cell r="B240">
            <v>5537960</v>
          </cell>
          <cell r="C240" t="str">
            <v>P</v>
          </cell>
          <cell r="D240" t="str">
            <v>FRAMBOISES FRAICHES</v>
          </cell>
          <cell r="E240" t="str">
            <v>KG</v>
          </cell>
          <cell r="F240">
            <v>7.2</v>
          </cell>
          <cell r="G240">
            <v>5.5E-2</v>
          </cell>
          <cell r="H240" t="str">
            <v>MAGASIN</v>
          </cell>
          <cell r="I240" t="str">
            <v xml:space="preserve"> -</v>
          </cell>
          <cell r="J240" t="str">
            <v xml:space="preserve"> -</v>
          </cell>
          <cell r="K240" t="str">
            <v>Rayon F &amp; L</v>
          </cell>
          <cell r="L240" t="str">
            <v>Prix demandé à Christèle COLAS</v>
          </cell>
        </row>
        <row r="241">
          <cell r="B241">
            <v>6979971</v>
          </cell>
          <cell r="C241" t="str">
            <v>P</v>
          </cell>
          <cell r="D241" t="str">
            <v>FRAMBOISES WILLIAMETTES</v>
          </cell>
          <cell r="E241" t="str">
            <v>KG</v>
          </cell>
          <cell r="F241">
            <v>2.97</v>
          </cell>
          <cell r="G241">
            <v>5.5E-2</v>
          </cell>
          <cell r="H241" t="str">
            <v>CENTRALE</v>
          </cell>
          <cell r="I241" t="str">
            <v>P</v>
          </cell>
          <cell r="J241" t="str">
            <v>PAS</v>
          </cell>
          <cell r="K241" t="str">
            <v>FRUITS ROUGES DE L'AISNE</v>
          </cell>
        </row>
        <row r="242">
          <cell r="B242">
            <v>426776</v>
          </cell>
          <cell r="C242" t="str">
            <v>B</v>
          </cell>
          <cell r="D242" t="str">
            <v>FROMAGE A RACLETTE</v>
          </cell>
          <cell r="E242" t="str">
            <v>KG</v>
          </cell>
          <cell r="F242">
            <v>5.1749999999999998</v>
          </cell>
          <cell r="G242">
            <v>5.5E-2</v>
          </cell>
          <cell r="H242" t="str">
            <v>MAGASIN</v>
          </cell>
          <cell r="I242" t="str">
            <v xml:space="preserve"> -</v>
          </cell>
          <cell r="J242" t="str">
            <v xml:space="preserve"> -</v>
          </cell>
          <cell r="K242" t="str">
            <v>Rayon CRUF LS</v>
          </cell>
          <cell r="L242" t="str">
            <v>Prix intérrogé sur UANTA</v>
          </cell>
        </row>
        <row r="243">
          <cell r="B243">
            <v>4260783</v>
          </cell>
          <cell r="C243" t="str">
            <v>P</v>
          </cell>
          <cell r="D243" t="str">
            <v>FROMAGE BLANC</v>
          </cell>
          <cell r="E243" t="str">
            <v>KG</v>
          </cell>
          <cell r="F243">
            <v>1.1879999999999999</v>
          </cell>
          <cell r="G243">
            <v>5.5E-2</v>
          </cell>
          <cell r="H243" t="str">
            <v>MAGASIN</v>
          </cell>
          <cell r="I243" t="str">
            <v xml:space="preserve"> -</v>
          </cell>
          <cell r="J243" t="str">
            <v xml:space="preserve"> -</v>
          </cell>
          <cell r="K243" t="str">
            <v>Rayon CRUF LS</v>
          </cell>
          <cell r="L243" t="str">
            <v>Prix intérrogé sur UANTA</v>
          </cell>
        </row>
        <row r="244">
          <cell r="B244">
            <v>6342885</v>
          </cell>
          <cell r="C244" t="str">
            <v>P</v>
          </cell>
          <cell r="D244" t="str">
            <v>FRUITS DE LA PASSION</v>
          </cell>
          <cell r="E244" t="str">
            <v>PIECE</v>
          </cell>
          <cell r="F244">
            <v>0.53600000000000003</v>
          </cell>
          <cell r="G244">
            <v>5.5E-2</v>
          </cell>
          <cell r="H244" t="str">
            <v>MAGASIN</v>
          </cell>
          <cell r="I244" t="str">
            <v xml:space="preserve"> -</v>
          </cell>
          <cell r="J244" t="str">
            <v xml:space="preserve"> -</v>
          </cell>
          <cell r="K244" t="str">
            <v>Rayon F &amp; L</v>
          </cell>
          <cell r="L244" t="str">
            <v>Prix demandé à Christèle COLAS</v>
          </cell>
          <cell r="M244" t="str">
            <v>Fait entre 60 et 90g</v>
          </cell>
        </row>
        <row r="245">
          <cell r="B245">
            <v>6064474</v>
          </cell>
          <cell r="C245" t="str">
            <v>P</v>
          </cell>
          <cell r="D245" t="str">
            <v>GALETTE BRIOCHEE CUITE 6 PERS</v>
          </cell>
          <cell r="E245" t="str">
            <v>PIECE</v>
          </cell>
          <cell r="F245">
            <v>1.1200000000000001</v>
          </cell>
          <cell r="G245">
            <v>5.5E-2</v>
          </cell>
          <cell r="H245" t="str">
            <v>CENTRALE</v>
          </cell>
          <cell r="I245" t="str">
            <v>P</v>
          </cell>
          <cell r="J245" t="str">
            <v>PAS</v>
          </cell>
          <cell r="K245" t="str">
            <v>BRIOGEL</v>
          </cell>
          <cell r="L245" t="str">
            <v>250G CUITE</v>
          </cell>
        </row>
        <row r="246">
          <cell r="B246">
            <v>6064392</v>
          </cell>
          <cell r="C246" t="str">
            <v>P</v>
          </cell>
          <cell r="D246" t="str">
            <v>GALETTE BRIOCHEE CUITE 8 PERS</v>
          </cell>
          <cell r="E246" t="str">
            <v>PIECE</v>
          </cell>
          <cell r="F246">
            <v>1.63</v>
          </cell>
          <cell r="G246">
            <v>5.5E-2</v>
          </cell>
          <cell r="H246" t="str">
            <v>CENTRALE</v>
          </cell>
          <cell r="I246" t="str">
            <v>P</v>
          </cell>
          <cell r="J246" t="str">
            <v>PAS</v>
          </cell>
          <cell r="K246" t="str">
            <v>BRIOGEL</v>
          </cell>
          <cell r="L246" t="str">
            <v>450G CUITE</v>
          </cell>
        </row>
        <row r="247">
          <cell r="B247">
            <v>6064452</v>
          </cell>
          <cell r="C247" t="str">
            <v>P</v>
          </cell>
          <cell r="D247" t="str">
            <v>GALETTE BRIOCHEE CUITE INDIVIDUELLE</v>
          </cell>
          <cell r="E247" t="str">
            <v>PIECE</v>
          </cell>
          <cell r="F247">
            <v>3.5000000000000003E-2</v>
          </cell>
          <cell r="G247">
            <v>5.5E-2</v>
          </cell>
          <cell r="H247" t="str">
            <v>CENTRALE</v>
          </cell>
          <cell r="I247" t="str">
            <v>P</v>
          </cell>
          <cell r="J247" t="str">
            <v>PAS</v>
          </cell>
          <cell r="K247" t="str">
            <v>BRIOGEL</v>
          </cell>
          <cell r="L247" t="str">
            <v>50G CUITE</v>
          </cell>
        </row>
        <row r="248">
          <cell r="B248">
            <v>5892784</v>
          </cell>
          <cell r="C248" t="str">
            <v>P</v>
          </cell>
          <cell r="D248" t="str">
            <v>GARNITURE A PIZZA</v>
          </cell>
          <cell r="E248" t="str">
            <v>L</v>
          </cell>
          <cell r="F248">
            <v>1.83</v>
          </cell>
          <cell r="G248">
            <v>5.5E-2</v>
          </cell>
          <cell r="H248" t="str">
            <v>CENTRALE</v>
          </cell>
          <cell r="I248" t="str">
            <v>P</v>
          </cell>
          <cell r="J248" t="str">
            <v>PAT</v>
          </cell>
          <cell r="K248" t="str">
            <v>FUSEAU</v>
          </cell>
          <cell r="L248" t="str">
            <v>850ML</v>
          </cell>
        </row>
        <row r="249">
          <cell r="B249">
            <v>5839800</v>
          </cell>
          <cell r="C249" t="str">
            <v>P</v>
          </cell>
          <cell r="D249" t="str">
            <v xml:space="preserve">GELATINE POUDRE BOVINE </v>
          </cell>
          <cell r="E249" t="str">
            <v>KG</v>
          </cell>
          <cell r="F249">
            <v>19.899999999999999</v>
          </cell>
          <cell r="G249">
            <v>5.5E-2</v>
          </cell>
          <cell r="H249" t="str">
            <v>CENTRALE</v>
          </cell>
          <cell r="I249" t="str">
            <v>P</v>
          </cell>
          <cell r="J249" t="str">
            <v>PAT</v>
          </cell>
          <cell r="K249" t="str">
            <v>FUSEAU</v>
          </cell>
          <cell r="L249" t="str">
            <v>à la place de 5508683 GELATINE 400 FEUILLES 170° BLOOM. Le 4522841 va être remplacé par le 5839800</v>
          </cell>
          <cell r="M249"/>
        </row>
        <row r="250">
          <cell r="B250">
            <v>1596565</v>
          </cell>
          <cell r="C250" t="str">
            <v>P</v>
          </cell>
          <cell r="D250" t="str">
            <v>GENOISE RONDE CACAO D18</v>
          </cell>
          <cell r="E250" t="str">
            <v>PIECE</v>
          </cell>
          <cell r="F250">
            <v>0.75</v>
          </cell>
          <cell r="G250">
            <v>5.5E-2</v>
          </cell>
          <cell r="H250" t="str">
            <v>CENTRALE</v>
          </cell>
          <cell r="I250" t="str">
            <v>T</v>
          </cell>
          <cell r="J250" t="str">
            <v>PAS</v>
          </cell>
          <cell r="K250" t="str">
            <v>France GENOISE</v>
          </cell>
          <cell r="L250" t="str">
            <v>150G</v>
          </cell>
          <cell r="M250" t="str">
            <v>Dans catalogue Offre Mensuelle</v>
          </cell>
        </row>
        <row r="251">
          <cell r="B251">
            <v>1596545</v>
          </cell>
          <cell r="C251" t="str">
            <v>P</v>
          </cell>
          <cell r="D251" t="str">
            <v>GENOISE RONDE CACAO D22</v>
          </cell>
          <cell r="E251" t="str">
            <v>PIECE</v>
          </cell>
          <cell r="F251">
            <v>0.96</v>
          </cell>
          <cell r="G251">
            <v>5.5E-2</v>
          </cell>
          <cell r="H251" t="str">
            <v>CENTRALE</v>
          </cell>
          <cell r="I251" t="str">
            <v>T</v>
          </cell>
          <cell r="J251" t="str">
            <v>PAS</v>
          </cell>
          <cell r="K251" t="str">
            <v>France GENOISE</v>
          </cell>
          <cell r="L251" t="str">
            <v>260G</v>
          </cell>
          <cell r="M251" t="str">
            <v>Dans catalogue Offre Mensuelle</v>
          </cell>
        </row>
        <row r="252">
          <cell r="B252">
            <v>1596485</v>
          </cell>
          <cell r="C252" t="str">
            <v>P</v>
          </cell>
          <cell r="D252" t="str">
            <v>GENOISE RONDE NATURE D18</v>
          </cell>
          <cell r="E252" t="str">
            <v>PIECE</v>
          </cell>
          <cell r="F252">
            <v>0.65</v>
          </cell>
          <cell r="G252">
            <v>5.5E-2</v>
          </cell>
          <cell r="H252" t="str">
            <v>CENTRALE</v>
          </cell>
          <cell r="I252" t="str">
            <v>T</v>
          </cell>
          <cell r="J252" t="str">
            <v>PAS</v>
          </cell>
          <cell r="K252" t="str">
            <v>France GENOISE</v>
          </cell>
          <cell r="L252" t="str">
            <v>150G</v>
          </cell>
          <cell r="M252" t="str">
            <v>Dans catalogue Offre Mensuelle</v>
          </cell>
        </row>
        <row r="253">
          <cell r="B253">
            <v>1596469</v>
          </cell>
          <cell r="C253" t="str">
            <v>P</v>
          </cell>
          <cell r="D253" t="str">
            <v>GENOISE RONDE NATURE D22</v>
          </cell>
          <cell r="E253" t="str">
            <v>PIECE</v>
          </cell>
          <cell r="F253">
            <v>0.82</v>
          </cell>
          <cell r="G253">
            <v>5.5E-2</v>
          </cell>
          <cell r="H253" t="str">
            <v>CENTRALE</v>
          </cell>
          <cell r="I253" t="str">
            <v>T</v>
          </cell>
          <cell r="J253" t="str">
            <v>PAS</v>
          </cell>
          <cell r="K253" t="str">
            <v>France GENOISE</v>
          </cell>
          <cell r="L253" t="str">
            <v>260G</v>
          </cell>
          <cell r="M253" t="str">
            <v>Dans catalogue Offre Mensuelle</v>
          </cell>
        </row>
        <row r="254">
          <cell r="B254">
            <v>1596444</v>
          </cell>
          <cell r="C254" t="str">
            <v xml:space="preserve">P </v>
          </cell>
          <cell r="D254" t="str">
            <v>GENOISE RONDE NATURE D24</v>
          </cell>
          <cell r="E254" t="str">
            <v>PIECE</v>
          </cell>
          <cell r="F254">
            <v>1.01</v>
          </cell>
          <cell r="G254">
            <v>5.5E-2</v>
          </cell>
          <cell r="H254" t="str">
            <v>CENTRALE</v>
          </cell>
          <cell r="I254" t="str">
            <v>T</v>
          </cell>
          <cell r="J254" t="str">
            <v>PAS</v>
          </cell>
          <cell r="K254" t="str">
            <v>France GENOISE</v>
          </cell>
          <cell r="L254" t="str">
            <v>340G</v>
          </cell>
          <cell r="M254" t="str">
            <v>Dans catalogue Offre Mensuelle</v>
          </cell>
        </row>
        <row r="255">
          <cell r="B255">
            <v>1596420</v>
          </cell>
          <cell r="C255" t="str">
            <v>P</v>
          </cell>
          <cell r="D255" t="str">
            <v>GENOISE RONDE NATURE D28</v>
          </cell>
          <cell r="E255" t="str">
            <v>PIECE</v>
          </cell>
          <cell r="F255">
            <v>1.5</v>
          </cell>
          <cell r="G255">
            <v>5.5E-2</v>
          </cell>
          <cell r="H255" t="str">
            <v>CENTRALE</v>
          </cell>
          <cell r="I255" t="str">
            <v>T</v>
          </cell>
          <cell r="J255" t="str">
            <v>PAS</v>
          </cell>
          <cell r="K255" t="str">
            <v>France GENOISE</v>
          </cell>
          <cell r="L255" t="str">
            <v>440G</v>
          </cell>
          <cell r="M255" t="str">
            <v>Dans catalogue Offre Mensuelle</v>
          </cell>
        </row>
        <row r="256">
          <cell r="B256">
            <v>5585705</v>
          </cell>
          <cell r="C256" t="str">
            <v>P</v>
          </cell>
          <cell r="D256" t="str">
            <v>GERMIX BUC</v>
          </cell>
          <cell r="E256" t="str">
            <v>KG</v>
          </cell>
          <cell r="F256">
            <v>1.81</v>
          </cell>
          <cell r="G256">
            <v>5.5E-2</v>
          </cell>
          <cell r="H256" t="str">
            <v>CENTRALE</v>
          </cell>
          <cell r="I256" t="str">
            <v>P</v>
          </cell>
          <cell r="J256" t="str">
            <v>PAT</v>
          </cell>
          <cell r="K256" t="str">
            <v>EUROGERM</v>
          </cell>
        </row>
        <row r="257">
          <cell r="B257">
            <v>1400270</v>
          </cell>
          <cell r="C257" t="str">
            <v>P</v>
          </cell>
          <cell r="D257" t="str">
            <v>GIANDUJA</v>
          </cell>
          <cell r="E257" t="str">
            <v>KG</v>
          </cell>
          <cell r="F257">
            <v>8.3800000000000008</v>
          </cell>
          <cell r="G257">
            <v>5.5E-2</v>
          </cell>
          <cell r="H257" t="str">
            <v>CENTRALE</v>
          </cell>
          <cell r="I257" t="str">
            <v>P</v>
          </cell>
          <cell r="J257" t="str">
            <v>PAT</v>
          </cell>
          <cell r="K257" t="str">
            <v>PURATOS</v>
          </cell>
          <cell r="L257"/>
          <cell r="M257"/>
        </row>
        <row r="258">
          <cell r="B258">
            <v>5778881</v>
          </cell>
          <cell r="C258" t="str">
            <v>B</v>
          </cell>
          <cell r="D258" t="str">
            <v>GLUCOSE</v>
          </cell>
          <cell r="E258" t="str">
            <v>KG</v>
          </cell>
          <cell r="F258">
            <v>1.1499999999999999</v>
          </cell>
          <cell r="G258">
            <v>5.5E-2</v>
          </cell>
          <cell r="H258" t="str">
            <v>CENTRALE</v>
          </cell>
          <cell r="I258" t="str">
            <v>P</v>
          </cell>
          <cell r="J258" t="str">
            <v>PAT</v>
          </cell>
          <cell r="K258" t="str">
            <v>FUSEAU</v>
          </cell>
          <cell r="L258" t="str">
            <v>Ou le 5879204</v>
          </cell>
        </row>
        <row r="259">
          <cell r="B259">
            <v>5917133</v>
          </cell>
          <cell r="C259" t="str">
            <v>P</v>
          </cell>
          <cell r="D259" t="str">
            <v>GLUCOSE ATOMISE</v>
          </cell>
          <cell r="E259" t="str">
            <v>KG</v>
          </cell>
          <cell r="F259">
            <v>2.56</v>
          </cell>
          <cell r="G259">
            <v>5.5E-2</v>
          </cell>
          <cell r="H259" t="str">
            <v>CENTRALE</v>
          </cell>
          <cell r="I259" t="str">
            <v>P</v>
          </cell>
          <cell r="J259" t="str">
            <v>PAT</v>
          </cell>
          <cell r="K259" t="str">
            <v>PURATOS</v>
          </cell>
          <cell r="M259" t="str">
            <v>Pour glaces et dans le catalogue Offre CHOCOLAT</v>
          </cell>
        </row>
        <row r="260">
          <cell r="B260" t="str">
            <v xml:space="preserve"> -</v>
          </cell>
          <cell r="C260" t="str">
            <v>P</v>
          </cell>
          <cell r="D260" t="str">
            <v>GLUTEN EN POUDRE</v>
          </cell>
          <cell r="E260" t="str">
            <v>KG</v>
          </cell>
          <cell r="F260">
            <v>0</v>
          </cell>
          <cell r="G260">
            <v>5.5E-2</v>
          </cell>
          <cell r="H260" t="str">
            <v>Fab. Magasin</v>
          </cell>
          <cell r="I260" t="str">
            <v xml:space="preserve"> -</v>
          </cell>
          <cell r="J260" t="str">
            <v xml:space="preserve"> -</v>
          </cell>
          <cell r="K260" t="str">
            <v>Fab. Magasin</v>
          </cell>
        </row>
        <row r="261">
          <cell r="B261">
            <v>3578371</v>
          </cell>
          <cell r="C261" t="str">
            <v>B</v>
          </cell>
          <cell r="D261" t="str">
            <v>GOUSSE DE VANILLE BOURBON MADAGASCAR</v>
          </cell>
          <cell r="E261" t="str">
            <v>PIECE</v>
          </cell>
          <cell r="F261">
            <v>1.8089999999999999</v>
          </cell>
          <cell r="G261">
            <v>5.5E-2</v>
          </cell>
          <cell r="H261" t="str">
            <v>CENTRALE</v>
          </cell>
          <cell r="I261" t="str">
            <v>P</v>
          </cell>
          <cell r="J261" t="str">
            <v>PAT</v>
          </cell>
          <cell r="K261" t="str">
            <v>FUSEAU</v>
          </cell>
        </row>
        <row r="262">
          <cell r="B262">
            <v>5759592</v>
          </cell>
          <cell r="C262" t="str">
            <v>P</v>
          </cell>
          <cell r="D262" t="str">
            <v>GOUTTES DE CHOCOLAT 44%</v>
          </cell>
          <cell r="E262" t="str">
            <v>KG</v>
          </cell>
          <cell r="F262">
            <v>4.01</v>
          </cell>
          <cell r="G262">
            <v>5.5E-2</v>
          </cell>
          <cell r="H262" t="str">
            <v>CENTRALE</v>
          </cell>
          <cell r="I262" t="str">
            <v>P</v>
          </cell>
          <cell r="J262" t="str">
            <v>PAT</v>
          </cell>
          <cell r="K262" t="str">
            <v>PURATOS</v>
          </cell>
        </row>
        <row r="263">
          <cell r="B263">
            <v>3991098</v>
          </cell>
          <cell r="C263" t="str">
            <v>P</v>
          </cell>
          <cell r="D263" t="str">
            <v>GOUTTIERE BUCHE 3 CHOCOLATS</v>
          </cell>
          <cell r="E263" t="str">
            <v>PIECE</v>
          </cell>
          <cell r="F263">
            <v>13.27</v>
          </cell>
          <cell r="G263">
            <v>5.5E-2</v>
          </cell>
          <cell r="H263" t="str">
            <v>CENTRALE</v>
          </cell>
          <cell r="I263" t="str">
            <v>T</v>
          </cell>
          <cell r="J263" t="str">
            <v>PAS</v>
          </cell>
          <cell r="K263" t="str">
            <v>ARDELICE</v>
          </cell>
          <cell r="M263" t="str">
            <v>Pour buche 3 chocolats MTFA 2017</v>
          </cell>
        </row>
        <row r="264">
          <cell r="B264">
            <v>6564720</v>
          </cell>
          <cell r="C264" t="str">
            <v>P</v>
          </cell>
          <cell r="D264" t="str">
            <v>GOUTTIERE BUCHE CB CAFE</v>
          </cell>
          <cell r="E264" t="str">
            <v>PIECE</v>
          </cell>
          <cell r="F264">
            <v>5.81</v>
          </cell>
          <cell r="G264">
            <v>5.5E-2</v>
          </cell>
          <cell r="H264" t="str">
            <v>CENTRALE</v>
          </cell>
          <cell r="I264" t="str">
            <v>T</v>
          </cell>
          <cell r="J264" t="str">
            <v>PAS</v>
          </cell>
          <cell r="K264" t="str">
            <v>ERHARD</v>
          </cell>
          <cell r="M264" t="str">
            <v>Pour buche CB Cafe MTFA 2018</v>
          </cell>
        </row>
        <row r="265">
          <cell r="B265">
            <v>6704441</v>
          </cell>
          <cell r="C265" t="str">
            <v>P</v>
          </cell>
          <cell r="D265" t="str">
            <v>GOUTTIERE BUCHE CB CHOCOLAT</v>
          </cell>
          <cell r="E265" t="str">
            <v>PIECE</v>
          </cell>
          <cell r="F265">
            <v>5.81</v>
          </cell>
          <cell r="G265">
            <v>5.5E-2</v>
          </cell>
          <cell r="H265" t="str">
            <v>CENTRALE</v>
          </cell>
          <cell r="I265" t="str">
            <v>T</v>
          </cell>
          <cell r="J265" t="str">
            <v>PAS</v>
          </cell>
          <cell r="K265" t="str">
            <v>ERHARD</v>
          </cell>
          <cell r="M265" t="str">
            <v>Pour buche CB Chocolat MTFA 2018</v>
          </cell>
        </row>
        <row r="266">
          <cell r="B266">
            <v>6572103</v>
          </cell>
          <cell r="C266" t="str">
            <v>P</v>
          </cell>
          <cell r="D266" t="str">
            <v>GOUTTIERE BUCHE CB GRAND MARNIER</v>
          </cell>
          <cell r="E266" t="str">
            <v>PIECE</v>
          </cell>
          <cell r="F266">
            <v>5.81</v>
          </cell>
          <cell r="G266">
            <v>5.5E-2</v>
          </cell>
          <cell r="H266" t="str">
            <v>CENTRALE</v>
          </cell>
          <cell r="I266" t="str">
            <v>T</v>
          </cell>
          <cell r="J266" t="str">
            <v>PAS</v>
          </cell>
          <cell r="K266" t="str">
            <v>ERHARD</v>
          </cell>
          <cell r="M266" t="str">
            <v>Pour buche CB Grand Marnier MTFA 2018</v>
          </cell>
        </row>
        <row r="267">
          <cell r="B267">
            <v>6625363</v>
          </cell>
          <cell r="C267" t="str">
            <v>P</v>
          </cell>
          <cell r="D267" t="str">
            <v>GOUTTIERE BUCHE CB NOUGAT</v>
          </cell>
          <cell r="E267" t="str">
            <v>PIECE</v>
          </cell>
          <cell r="F267">
            <v>5.92</v>
          </cell>
          <cell r="G267">
            <v>5.5E-2</v>
          </cell>
          <cell r="H267" t="str">
            <v>CENTRALE</v>
          </cell>
          <cell r="I267" t="str">
            <v>T</v>
          </cell>
          <cell r="J267" t="str">
            <v>PAS</v>
          </cell>
          <cell r="K267" t="str">
            <v>ERHARD</v>
          </cell>
          <cell r="M267" t="str">
            <v>Pour buche CB Nougat MTFA 2018</v>
          </cell>
        </row>
        <row r="268">
          <cell r="B268">
            <v>6600001</v>
          </cell>
          <cell r="C268" t="str">
            <v>P</v>
          </cell>
          <cell r="D268" t="str">
            <v>GOUTTIERE BUCHE CB PRALINE</v>
          </cell>
          <cell r="E268" t="str">
            <v>PIECE</v>
          </cell>
          <cell r="F268">
            <v>5.81</v>
          </cell>
          <cell r="G268">
            <v>5.5E-2</v>
          </cell>
          <cell r="H268" t="str">
            <v>CENTRALE</v>
          </cell>
          <cell r="I268" t="str">
            <v>T</v>
          </cell>
          <cell r="J268" t="str">
            <v>PAS</v>
          </cell>
          <cell r="K268" t="str">
            <v>ERHARD</v>
          </cell>
          <cell r="M268" t="str">
            <v>Pour buche CB Praline MTFA 2018</v>
          </cell>
        </row>
        <row r="269">
          <cell r="B269">
            <v>6604226</v>
          </cell>
          <cell r="C269" t="str">
            <v>P</v>
          </cell>
          <cell r="D269" t="str">
            <v>GOUTTIERE BUCHE CB VANILLE</v>
          </cell>
          <cell r="E269" t="str">
            <v>PIECE</v>
          </cell>
          <cell r="F269">
            <v>5.81</v>
          </cell>
          <cell r="G269">
            <v>5.5E-2</v>
          </cell>
          <cell r="H269" t="str">
            <v>CENTRALE</v>
          </cell>
          <cell r="I269" t="str">
            <v>T</v>
          </cell>
          <cell r="J269" t="str">
            <v>PAS</v>
          </cell>
          <cell r="K269" t="str">
            <v>ERHARD</v>
          </cell>
          <cell r="M269" t="str">
            <v>Pour buche CB Vanille MTFA 2018</v>
          </cell>
        </row>
        <row r="270">
          <cell r="B270">
            <v>1083393</v>
          </cell>
          <cell r="C270" t="str">
            <v>P</v>
          </cell>
          <cell r="D270" t="str">
            <v>GOUTTIERE BUCHE CHOCOLAT CARAMEL</v>
          </cell>
          <cell r="E270" t="str">
            <v>PIECE</v>
          </cell>
          <cell r="F270">
            <v>14.62</v>
          </cell>
          <cell r="G270">
            <v>5.5E-2</v>
          </cell>
          <cell r="H270" t="str">
            <v>CENTRALE</v>
          </cell>
          <cell r="I270" t="str">
            <v>T</v>
          </cell>
          <cell r="J270" t="str">
            <v>PAS</v>
          </cell>
          <cell r="K270" t="str">
            <v>Melle DESSERTS</v>
          </cell>
          <cell r="M270" t="str">
            <v>Pour buche MTFA 2018</v>
          </cell>
        </row>
        <row r="271">
          <cell r="B271">
            <v>1315860</v>
          </cell>
          <cell r="C271" t="str">
            <v>P</v>
          </cell>
          <cell r="D271" t="str">
            <v>GOUTTIERE BUCHE CITRON</v>
          </cell>
          <cell r="E271" t="str">
            <v>PIECE</v>
          </cell>
          <cell r="F271">
            <v>12.74</v>
          </cell>
          <cell r="G271">
            <v>5.5E-2</v>
          </cell>
          <cell r="H271" t="str">
            <v>CENTRALE</v>
          </cell>
          <cell r="I271" t="str">
            <v>T</v>
          </cell>
          <cell r="J271" t="str">
            <v>PAS</v>
          </cell>
          <cell r="K271" t="str">
            <v>ERHARD</v>
          </cell>
          <cell r="M271" t="str">
            <v>Pour buche MTFA 2018</v>
          </cell>
        </row>
        <row r="272">
          <cell r="B272">
            <v>4060050</v>
          </cell>
          <cell r="C272" t="str">
            <v>P</v>
          </cell>
          <cell r="D272" t="str">
            <v>GOUTTIERE BUCHE CROUSTILLANT CHOCOLAT</v>
          </cell>
          <cell r="E272" t="str">
            <v>PIECE</v>
          </cell>
          <cell r="F272">
            <v>15.57</v>
          </cell>
          <cell r="G272">
            <v>5.5E-2</v>
          </cell>
          <cell r="H272" t="str">
            <v>CENTRALE</v>
          </cell>
          <cell r="I272" t="str">
            <v>T</v>
          </cell>
          <cell r="J272" t="str">
            <v>PAS</v>
          </cell>
          <cell r="K272" t="str">
            <v>ARDELICE</v>
          </cell>
          <cell r="M272" t="str">
            <v>Pour buche MTFA 2018</v>
          </cell>
        </row>
        <row r="273">
          <cell r="B273">
            <v>1307792</v>
          </cell>
          <cell r="C273" t="str">
            <v>P</v>
          </cell>
          <cell r="D273" t="str">
            <v>GOUTTIERE BUCHE EXOTIQUE</v>
          </cell>
          <cell r="E273" t="str">
            <v>PIECE</v>
          </cell>
          <cell r="F273">
            <v>15.72</v>
          </cell>
          <cell r="G273">
            <v>5.5E-2</v>
          </cell>
          <cell r="H273" t="str">
            <v>CENTRALE</v>
          </cell>
          <cell r="I273" t="str">
            <v>T</v>
          </cell>
          <cell r="J273" t="str">
            <v>PAS</v>
          </cell>
          <cell r="K273" t="str">
            <v>ARDELICE</v>
          </cell>
          <cell r="M273" t="str">
            <v>Pour buche MTFA 2018</v>
          </cell>
        </row>
        <row r="274">
          <cell r="B274">
            <v>1733724</v>
          </cell>
          <cell r="C274" t="str">
            <v>P</v>
          </cell>
          <cell r="D274" t="str">
            <v>GOUTTIERE BUCHE FORET NOIRE</v>
          </cell>
          <cell r="E274" t="str">
            <v>PIECE</v>
          </cell>
          <cell r="F274">
            <v>11.32</v>
          </cell>
          <cell r="G274">
            <v>5.5E-2</v>
          </cell>
          <cell r="H274" t="str">
            <v>CENTRALE</v>
          </cell>
          <cell r="I274" t="str">
            <v>T</v>
          </cell>
          <cell r="J274" t="str">
            <v>PAS</v>
          </cell>
          <cell r="K274" t="str">
            <v>DELICES DE JANICE</v>
          </cell>
          <cell r="M274" t="str">
            <v>Pour buche MTFA 2018</v>
          </cell>
        </row>
        <row r="275">
          <cell r="B275">
            <v>1297045</v>
          </cell>
          <cell r="C275" t="str">
            <v>P</v>
          </cell>
          <cell r="D275" t="str">
            <v>GOUTTIERE BUCHE FRAMBOISE CITRON</v>
          </cell>
          <cell r="E275" t="str">
            <v>PIECE</v>
          </cell>
          <cell r="F275">
            <v>14.5</v>
          </cell>
          <cell r="G275">
            <v>5.5E-2</v>
          </cell>
          <cell r="H275" t="str">
            <v>CENTRALE</v>
          </cell>
          <cell r="I275" t="str">
            <v>T</v>
          </cell>
          <cell r="J275" t="str">
            <v>PAS</v>
          </cell>
          <cell r="K275" t="str">
            <v>ARDELICE</v>
          </cell>
          <cell r="M275" t="str">
            <v>Pour buche MTFA 2018</v>
          </cell>
        </row>
        <row r="276">
          <cell r="B276">
            <v>1309320</v>
          </cell>
          <cell r="C276" t="str">
            <v>P</v>
          </cell>
          <cell r="D276" t="str">
            <v>GOUTTIERE BUCHE FRAMBOISE CROUSTILLANT</v>
          </cell>
          <cell r="E276" t="str">
            <v>PIECE</v>
          </cell>
          <cell r="F276">
            <v>17.18</v>
          </cell>
          <cell r="G276">
            <v>5.5E-2</v>
          </cell>
          <cell r="H276" t="str">
            <v>CENTRALE</v>
          </cell>
          <cell r="I276" t="str">
            <v>T</v>
          </cell>
          <cell r="J276" t="str">
            <v>PAS</v>
          </cell>
          <cell r="K276" t="str">
            <v>ERHARD</v>
          </cell>
          <cell r="M276" t="str">
            <v>Pour buche MTFA 2018</v>
          </cell>
        </row>
        <row r="277">
          <cell r="B277">
            <v>1317256</v>
          </cell>
          <cell r="C277" t="str">
            <v>P</v>
          </cell>
          <cell r="D277" t="str">
            <v>GOUTTIERE BUCHE FRAMBOISE NOUGAT</v>
          </cell>
          <cell r="E277" t="str">
            <v>PIECE</v>
          </cell>
          <cell r="F277">
            <v>12.8</v>
          </cell>
          <cell r="G277">
            <v>5.5E-2</v>
          </cell>
          <cell r="H277" t="str">
            <v>CENTRALE</v>
          </cell>
          <cell r="I277" t="str">
            <v>T</v>
          </cell>
          <cell r="J277" t="str">
            <v>PAS</v>
          </cell>
          <cell r="K277" t="str">
            <v>ERHARD</v>
          </cell>
          <cell r="M277" t="str">
            <v>Pour buche MTFA 2018</v>
          </cell>
        </row>
        <row r="278">
          <cell r="B278">
            <v>6068240</v>
          </cell>
          <cell r="C278" t="str">
            <v>P</v>
          </cell>
          <cell r="D278" t="str">
            <v>GOUTTIERE BUCHE FRUITS ROUGES SPECULOOS</v>
          </cell>
          <cell r="E278" t="str">
            <v>PIECE</v>
          </cell>
          <cell r="F278">
            <v>12.29</v>
          </cell>
          <cell r="G278">
            <v>5.5E-2</v>
          </cell>
          <cell r="H278" t="str">
            <v>CENTRALE</v>
          </cell>
          <cell r="I278" t="str">
            <v>T</v>
          </cell>
          <cell r="J278" t="str">
            <v>PAS</v>
          </cell>
          <cell r="K278" t="str">
            <v>DELICES DE JANICE</v>
          </cell>
          <cell r="M278" t="str">
            <v>Pour buche MTFA 2018</v>
          </cell>
        </row>
        <row r="279">
          <cell r="B279">
            <v>6586201</v>
          </cell>
          <cell r="C279" t="str">
            <v>P</v>
          </cell>
          <cell r="D279" t="str">
            <v>GOUTTIERE BUCHE GANACHE</v>
          </cell>
          <cell r="E279" t="str">
            <v>PIECE</v>
          </cell>
          <cell r="F279">
            <v>5.81</v>
          </cell>
          <cell r="G279">
            <v>5.5E-2</v>
          </cell>
          <cell r="H279" t="str">
            <v>CENTRALE</v>
          </cell>
          <cell r="I279" t="str">
            <v>T</v>
          </cell>
          <cell r="J279" t="str">
            <v>PAS</v>
          </cell>
          <cell r="K279" t="str">
            <v>ERHARD</v>
          </cell>
          <cell r="M279" t="str">
            <v>Pour buche CB Ganache MTFA 2018</v>
          </cell>
        </row>
        <row r="280">
          <cell r="B280">
            <v>6040680</v>
          </cell>
          <cell r="C280" t="str">
            <v>P</v>
          </cell>
          <cell r="D280" t="str">
            <v>GOUTTIERE BUCHE POIRE CHOCOLAT</v>
          </cell>
          <cell r="E280" t="str">
            <v>PIECE</v>
          </cell>
          <cell r="F280">
            <v>12.59</v>
          </cell>
          <cell r="G280">
            <v>5.5E-2</v>
          </cell>
          <cell r="H280" t="str">
            <v>CENTRALE</v>
          </cell>
          <cell r="I280" t="str">
            <v>T</v>
          </cell>
          <cell r="J280" t="str">
            <v>PAS</v>
          </cell>
          <cell r="K280" t="str">
            <v>Melle DESSERTS</v>
          </cell>
          <cell r="M280" t="str">
            <v>Pour buche MTFA 2018</v>
          </cell>
        </row>
        <row r="281">
          <cell r="B281">
            <v>1299543</v>
          </cell>
          <cell r="C281" t="str">
            <v>P</v>
          </cell>
          <cell r="D281" t="str">
            <v>GOUTTIERE BUCHE TIRAMISU</v>
          </cell>
          <cell r="E281" t="str">
            <v>PIECE</v>
          </cell>
          <cell r="F281">
            <v>9.67</v>
          </cell>
          <cell r="G281">
            <v>5.5E-2</v>
          </cell>
          <cell r="H281" t="str">
            <v>CENTRALE</v>
          </cell>
          <cell r="I281" t="str">
            <v>T</v>
          </cell>
          <cell r="J281" t="str">
            <v>PAS</v>
          </cell>
          <cell r="K281" t="str">
            <v>DELICES DE JANICE</v>
          </cell>
          <cell r="M281" t="str">
            <v>Pour buche MTFA 2018</v>
          </cell>
        </row>
        <row r="282">
          <cell r="B282">
            <v>1334816</v>
          </cell>
          <cell r="C282" t="str">
            <v>P</v>
          </cell>
          <cell r="D282" t="str">
            <v>GOUTTIERE BUCHE VANILLE MARRON</v>
          </cell>
          <cell r="E282" t="str">
            <v>PIECE</v>
          </cell>
          <cell r="F282">
            <v>13.59</v>
          </cell>
          <cell r="G282">
            <v>5.5E-2</v>
          </cell>
          <cell r="H282" t="str">
            <v>CENTRALE</v>
          </cell>
          <cell r="I282" t="str">
            <v>T</v>
          </cell>
          <cell r="J282" t="str">
            <v>PAS</v>
          </cell>
          <cell r="K282" t="str">
            <v>ERHARD</v>
          </cell>
          <cell r="M282" t="str">
            <v>Pour buche MTFA 2018</v>
          </cell>
        </row>
        <row r="283">
          <cell r="B283">
            <v>1544741</v>
          </cell>
          <cell r="C283" t="str">
            <v>P</v>
          </cell>
          <cell r="D283" t="str">
            <v>GOUTTIERE BUCHETTE 3 CHOCOLATS</v>
          </cell>
          <cell r="E283" t="str">
            <v>PIECE</v>
          </cell>
          <cell r="F283">
            <v>5.46</v>
          </cell>
          <cell r="G283">
            <v>5.5E-2</v>
          </cell>
          <cell r="H283" t="str">
            <v>CENTRALE</v>
          </cell>
          <cell r="I283" t="str">
            <v>T</v>
          </cell>
          <cell r="J283" t="str">
            <v>PAS</v>
          </cell>
          <cell r="K283" t="str">
            <v>ARDELICE</v>
          </cell>
          <cell r="M283" t="str">
            <v>Pour buchette MTFA 2018</v>
          </cell>
        </row>
        <row r="284">
          <cell r="B284">
            <v>1504455</v>
          </cell>
          <cell r="C284" t="str">
            <v>P</v>
          </cell>
          <cell r="D284" t="str">
            <v xml:space="preserve">GOUTTIERE BUCHETTE CITRON </v>
          </cell>
          <cell r="E284" t="str">
            <v>PIECE</v>
          </cell>
          <cell r="F284">
            <v>6.64</v>
          </cell>
          <cell r="G284">
            <v>5.5E-2</v>
          </cell>
          <cell r="H284" t="str">
            <v>CENTRALE</v>
          </cell>
          <cell r="I284" t="str">
            <v>T</v>
          </cell>
          <cell r="J284" t="str">
            <v>PAS</v>
          </cell>
          <cell r="K284" t="str">
            <v>ERHARD</v>
          </cell>
          <cell r="M284" t="str">
            <v>Pour buchette MTFA 2018</v>
          </cell>
        </row>
        <row r="285">
          <cell r="B285">
            <v>4060590</v>
          </cell>
          <cell r="C285" t="str">
            <v>P</v>
          </cell>
          <cell r="D285" t="str">
            <v>GOUTTIERE BUCHETTE CROUSTILLANT CHOCOLAT</v>
          </cell>
          <cell r="E285" t="str">
            <v>PIECE</v>
          </cell>
          <cell r="F285">
            <v>5.63</v>
          </cell>
          <cell r="G285">
            <v>5.5E-2</v>
          </cell>
          <cell r="H285" t="str">
            <v>CENTRALE</v>
          </cell>
          <cell r="I285" t="str">
            <v>T</v>
          </cell>
          <cell r="J285" t="str">
            <v>PAS</v>
          </cell>
          <cell r="K285" t="str">
            <v>ARDELICE</v>
          </cell>
          <cell r="M285" t="str">
            <v>Pour buchette MTFA 2018</v>
          </cell>
        </row>
        <row r="286">
          <cell r="B286">
            <v>1483200</v>
          </cell>
          <cell r="C286" t="str">
            <v>P</v>
          </cell>
          <cell r="D286" t="str">
            <v>GOUTTIERE BUCHETTE EXOTIQUE</v>
          </cell>
          <cell r="E286" t="str">
            <v>PIECE</v>
          </cell>
          <cell r="F286">
            <v>5.45</v>
          </cell>
          <cell r="G286">
            <v>5.5E-2</v>
          </cell>
          <cell r="H286" t="str">
            <v>CENTRALE</v>
          </cell>
          <cell r="I286" t="str">
            <v>T</v>
          </cell>
          <cell r="J286" t="str">
            <v>PAS</v>
          </cell>
          <cell r="K286" t="str">
            <v>ARDELICE</v>
          </cell>
          <cell r="M286" t="str">
            <v>Pour buchette MTFA 2018</v>
          </cell>
        </row>
        <row r="287">
          <cell r="B287">
            <v>1477663</v>
          </cell>
          <cell r="C287" t="str">
            <v>P</v>
          </cell>
          <cell r="D287" t="str">
            <v>GOUTTIERE BUCHETTE FORET NOIRE</v>
          </cell>
          <cell r="E287" t="str">
            <v>PIECE</v>
          </cell>
          <cell r="F287">
            <v>4.95</v>
          </cell>
          <cell r="G287">
            <v>5.5E-2</v>
          </cell>
          <cell r="H287" t="str">
            <v>CENTRALE</v>
          </cell>
          <cell r="I287" t="str">
            <v>T</v>
          </cell>
          <cell r="J287" t="str">
            <v>PAS</v>
          </cell>
          <cell r="K287" t="str">
            <v>DELICES DE JANICE</v>
          </cell>
          <cell r="M287" t="str">
            <v>Pour buchette MTFA 2018</v>
          </cell>
        </row>
        <row r="288">
          <cell r="B288">
            <v>1488815</v>
          </cell>
          <cell r="C288" t="str">
            <v>P</v>
          </cell>
          <cell r="D288" t="str">
            <v>GOUTTIERE BUCHETTE FRAMBOISE CITRON</v>
          </cell>
          <cell r="E288" t="str">
            <v>PIECE</v>
          </cell>
          <cell r="F288">
            <v>7.37</v>
          </cell>
          <cell r="G288">
            <v>5.5E-2</v>
          </cell>
          <cell r="H288" t="str">
            <v>CENTRALE</v>
          </cell>
          <cell r="I288" t="str">
            <v>T</v>
          </cell>
          <cell r="J288" t="str">
            <v>PAS</v>
          </cell>
          <cell r="K288" t="str">
            <v>ARDELICE</v>
          </cell>
          <cell r="M288" t="str">
            <v>Pour buchette MTFA 2018</v>
          </cell>
        </row>
        <row r="289">
          <cell r="B289">
            <v>1502581</v>
          </cell>
          <cell r="C289" t="str">
            <v>P</v>
          </cell>
          <cell r="D289" t="str">
            <v>GOUTTIERE BUCHETTE FRAMBOISE CROUSTILLANT</v>
          </cell>
          <cell r="E289" t="str">
            <v>PIECE</v>
          </cell>
          <cell r="F289">
            <v>7.39</v>
          </cell>
          <cell r="G289">
            <v>5.5E-2</v>
          </cell>
          <cell r="H289" t="str">
            <v>CENTRALE</v>
          </cell>
          <cell r="I289" t="str">
            <v>T</v>
          </cell>
          <cell r="J289" t="str">
            <v>PAS</v>
          </cell>
          <cell r="K289" t="str">
            <v>ERHARD</v>
          </cell>
          <cell r="M289" t="str">
            <v>Pour buchette MTFA 2018</v>
          </cell>
        </row>
        <row r="290">
          <cell r="B290">
            <v>1496597</v>
          </cell>
          <cell r="C290" t="str">
            <v>P</v>
          </cell>
          <cell r="D290" t="str">
            <v>GOUTTIERE BUCHETTE FRAMBOISE NOUGAT</v>
          </cell>
          <cell r="E290" t="str">
            <v>PIECE</v>
          </cell>
          <cell r="F290">
            <v>7.37</v>
          </cell>
          <cell r="G290">
            <v>5.5E-2</v>
          </cell>
          <cell r="H290" t="str">
            <v>CENTRALE</v>
          </cell>
          <cell r="I290" t="str">
            <v>T</v>
          </cell>
          <cell r="J290" t="str">
            <v>PAS</v>
          </cell>
          <cell r="K290" t="str">
            <v>ERHARD</v>
          </cell>
          <cell r="M290" t="str">
            <v>Pour buchette MTFA 2018</v>
          </cell>
        </row>
        <row r="291">
          <cell r="B291">
            <v>6068500</v>
          </cell>
          <cell r="C291" t="str">
            <v>P</v>
          </cell>
          <cell r="D291" t="str">
            <v>GOUTTIERE BUCHETTE FRUITS ROUGES SPECULOOS</v>
          </cell>
          <cell r="E291" t="str">
            <v>PIECE</v>
          </cell>
          <cell r="F291">
            <v>4.96</v>
          </cell>
          <cell r="G291">
            <v>5.5E-2</v>
          </cell>
          <cell r="H291" t="str">
            <v>CENTRALE</v>
          </cell>
          <cell r="I291" t="str">
            <v>T</v>
          </cell>
          <cell r="J291" t="str">
            <v>PAS</v>
          </cell>
          <cell r="K291" t="str">
            <v>DELICES DE JANICE</v>
          </cell>
          <cell r="M291" t="str">
            <v>Pour buchette MTFA 2018</v>
          </cell>
        </row>
        <row r="292">
          <cell r="B292">
            <v>6043820</v>
          </cell>
          <cell r="C292" t="str">
            <v>P</v>
          </cell>
          <cell r="D292" t="str">
            <v>GOUTTIERE BUCHETTE POIRE CHOCOLAT</v>
          </cell>
          <cell r="E292" t="str">
            <v>PIECE</v>
          </cell>
          <cell r="F292">
            <v>6.21</v>
          </cell>
          <cell r="G292">
            <v>5.5E-2</v>
          </cell>
          <cell r="H292" t="str">
            <v>CENTRALE</v>
          </cell>
          <cell r="I292" t="str">
            <v>T</v>
          </cell>
          <cell r="J292" t="str">
            <v>PAS</v>
          </cell>
          <cell r="K292" t="str">
            <v>Melle DESSERTS</v>
          </cell>
          <cell r="M292" t="str">
            <v>Pour buchette MTFA 2018</v>
          </cell>
        </row>
        <row r="293">
          <cell r="B293">
            <v>1479376</v>
          </cell>
          <cell r="C293" t="str">
            <v>P</v>
          </cell>
          <cell r="D293" t="str">
            <v>GOUTTIERE BUCHETTE TIRAMISU</v>
          </cell>
          <cell r="E293" t="str">
            <v>PIECE</v>
          </cell>
          <cell r="F293">
            <v>3.98</v>
          </cell>
          <cell r="G293">
            <v>5.5E-2</v>
          </cell>
          <cell r="H293" t="str">
            <v>CENTRALE</v>
          </cell>
          <cell r="I293" t="str">
            <v>T</v>
          </cell>
          <cell r="J293" t="str">
            <v>PAS</v>
          </cell>
          <cell r="K293" t="str">
            <v>DELICES DE JANICE</v>
          </cell>
          <cell r="M293" t="str">
            <v>Pour buchette MTFA 2018</v>
          </cell>
        </row>
        <row r="294">
          <cell r="B294">
            <v>1500962</v>
          </cell>
          <cell r="C294" t="str">
            <v>P</v>
          </cell>
          <cell r="D294" t="str">
            <v>GOUTTIERE BUCHETTE VANILLE MARRON</v>
          </cell>
          <cell r="E294" t="str">
            <v>PIECE</v>
          </cell>
          <cell r="F294">
            <v>6.82</v>
          </cell>
          <cell r="G294">
            <v>5.5E-2</v>
          </cell>
          <cell r="H294" t="str">
            <v>CENTRALE</v>
          </cell>
          <cell r="I294" t="str">
            <v>T</v>
          </cell>
          <cell r="J294" t="str">
            <v>PAS</v>
          </cell>
          <cell r="K294" t="str">
            <v>ERHARD</v>
          </cell>
          <cell r="M294" t="str">
            <v>Pour buchette MTFA 2018</v>
          </cell>
        </row>
        <row r="295">
          <cell r="B295">
            <v>5876853</v>
          </cell>
          <cell r="C295" t="str">
            <v>P</v>
          </cell>
          <cell r="D295" t="str">
            <v>GRAINES DE PAVOT</v>
          </cell>
          <cell r="E295" t="str">
            <v>KG</v>
          </cell>
          <cell r="F295">
            <v>4.57</v>
          </cell>
          <cell r="G295">
            <v>5.5E-2</v>
          </cell>
          <cell r="H295" t="str">
            <v>CENTRALE</v>
          </cell>
          <cell r="I295" t="str">
            <v>P</v>
          </cell>
          <cell r="J295" t="str">
            <v>PAT</v>
          </cell>
          <cell r="K295" t="str">
            <v>FUSEAU</v>
          </cell>
        </row>
        <row r="296">
          <cell r="B296">
            <v>5876875</v>
          </cell>
          <cell r="C296" t="str">
            <v>B</v>
          </cell>
          <cell r="D296" t="str">
            <v>GRAINES DE SESAME</v>
          </cell>
          <cell r="E296" t="str">
            <v>KG</v>
          </cell>
          <cell r="F296">
            <v>3</v>
          </cell>
          <cell r="G296">
            <v>5.5E-2</v>
          </cell>
          <cell r="H296" t="str">
            <v>CENTRALE</v>
          </cell>
          <cell r="I296" t="str">
            <v>P</v>
          </cell>
          <cell r="J296" t="str">
            <v>PAT</v>
          </cell>
          <cell r="K296" t="str">
            <v>FUSEAU</v>
          </cell>
        </row>
        <row r="297">
          <cell r="B297">
            <v>5883006</v>
          </cell>
          <cell r="C297" t="str">
            <v>B</v>
          </cell>
          <cell r="D297" t="str">
            <v>GRAINES DE TOURNESOL</v>
          </cell>
          <cell r="E297" t="str">
            <v>KG</v>
          </cell>
          <cell r="F297">
            <v>1.41</v>
          </cell>
          <cell r="G297">
            <v>5.5E-2</v>
          </cell>
          <cell r="H297" t="str">
            <v>CENTRALE</v>
          </cell>
          <cell r="I297" t="str">
            <v>P</v>
          </cell>
          <cell r="J297" t="str">
            <v>PAT</v>
          </cell>
          <cell r="K297" t="str">
            <v>FUSEAU</v>
          </cell>
        </row>
        <row r="298">
          <cell r="B298">
            <v>5586322</v>
          </cell>
          <cell r="C298" t="str">
            <v>B</v>
          </cell>
          <cell r="D298" t="str">
            <v>GRAINES MUESLI</v>
          </cell>
          <cell r="E298" t="str">
            <v>KG</v>
          </cell>
          <cell r="F298">
            <v>4.07</v>
          </cell>
          <cell r="G298">
            <v>5.5E-2</v>
          </cell>
          <cell r="H298" t="str">
            <v>CENTRALE</v>
          </cell>
          <cell r="I298" t="str">
            <v>P</v>
          </cell>
          <cell r="J298" t="str">
            <v>PAT</v>
          </cell>
          <cell r="K298" t="str">
            <v>EUROGERM</v>
          </cell>
        </row>
        <row r="299">
          <cell r="B299">
            <v>5917100</v>
          </cell>
          <cell r="C299" t="str">
            <v>P</v>
          </cell>
          <cell r="D299" t="str">
            <v>GRAINS DE CAFE</v>
          </cell>
          <cell r="E299" t="str">
            <v>KG</v>
          </cell>
          <cell r="F299">
            <v>16.809999999999999</v>
          </cell>
          <cell r="G299">
            <v>0.19600000000000001</v>
          </cell>
          <cell r="H299" t="str">
            <v>CENTRALE</v>
          </cell>
          <cell r="I299" t="str">
            <v>T</v>
          </cell>
          <cell r="J299" t="str">
            <v>PAT</v>
          </cell>
          <cell r="K299" t="str">
            <v>PURATOS</v>
          </cell>
          <cell r="M299" t="str">
            <v>Pour buche et buchette Tiramisu</v>
          </cell>
        </row>
        <row r="300">
          <cell r="B300">
            <v>5929920</v>
          </cell>
          <cell r="C300" t="str">
            <v>P</v>
          </cell>
          <cell r="D300" t="str">
            <v>GRAINS DE NOUGAT</v>
          </cell>
          <cell r="E300" t="str">
            <v>KG</v>
          </cell>
          <cell r="F300">
            <v>10.01</v>
          </cell>
          <cell r="G300">
            <v>5.5E-2</v>
          </cell>
          <cell r="H300" t="str">
            <v>CENTRALE</v>
          </cell>
          <cell r="I300" t="str">
            <v>P</v>
          </cell>
          <cell r="J300" t="str">
            <v>PAT</v>
          </cell>
          <cell r="K300" t="str">
            <v>FUSEAU</v>
          </cell>
          <cell r="L300" t="str">
            <v>Faire un prix au kg (pot de 700g)</v>
          </cell>
          <cell r="M300" t="str">
            <v>Pour la glace nougat</v>
          </cell>
        </row>
        <row r="301">
          <cell r="B301">
            <v>5893909</v>
          </cell>
          <cell r="C301" t="str">
            <v>P</v>
          </cell>
          <cell r="D301" t="str">
            <v>GRAND MARNIER</v>
          </cell>
          <cell r="E301" t="str">
            <v>L</v>
          </cell>
          <cell r="F301">
            <v>14.21</v>
          </cell>
          <cell r="G301">
            <v>0.2</v>
          </cell>
          <cell r="H301" t="str">
            <v>CENTRALE</v>
          </cell>
          <cell r="I301" t="str">
            <v>P</v>
          </cell>
          <cell r="J301" t="str">
            <v>PAT</v>
          </cell>
          <cell r="K301" t="str">
            <v>FUSEAU</v>
          </cell>
        </row>
        <row r="302">
          <cell r="B302">
            <v>1901200</v>
          </cell>
          <cell r="C302" t="str">
            <v>P</v>
          </cell>
          <cell r="D302" t="str">
            <v>GROSEILLES</v>
          </cell>
          <cell r="E302" t="str">
            <v>KG</v>
          </cell>
          <cell r="F302">
            <v>11.44</v>
          </cell>
          <cell r="G302">
            <v>5.5E-2</v>
          </cell>
          <cell r="H302" t="str">
            <v>MAGASIN</v>
          </cell>
          <cell r="I302" t="str">
            <v xml:space="preserve"> -</v>
          </cell>
          <cell r="J302" t="str">
            <v xml:space="preserve"> -</v>
          </cell>
          <cell r="K302" t="str">
            <v>Rayon F &amp; L</v>
          </cell>
          <cell r="L302" t="str">
            <v>Prix demandé à Christèle COLAS</v>
          </cell>
        </row>
        <row r="303">
          <cell r="B303">
            <v>7022064</v>
          </cell>
          <cell r="C303" t="str">
            <v>P</v>
          </cell>
          <cell r="D303" t="str">
            <v>HERBES</v>
          </cell>
          <cell r="E303" t="str">
            <v>KG</v>
          </cell>
          <cell r="F303">
            <v>16.5</v>
          </cell>
          <cell r="G303">
            <v>5.5E-2</v>
          </cell>
          <cell r="H303" t="str">
            <v>MAGASIN</v>
          </cell>
          <cell r="I303" t="str">
            <v xml:space="preserve"> -</v>
          </cell>
          <cell r="J303" t="str">
            <v xml:space="preserve"> -</v>
          </cell>
          <cell r="K303" t="str">
            <v>Rayon Epicerie Salée</v>
          </cell>
          <cell r="L303" t="str">
            <v>Prix demandé à Stéphane BRETECHE</v>
          </cell>
        </row>
        <row r="304">
          <cell r="B304">
            <v>952974</v>
          </cell>
          <cell r="C304" t="str">
            <v>B</v>
          </cell>
          <cell r="D304" t="str">
            <v>HUILE DE COLZA</v>
          </cell>
          <cell r="E304" t="str">
            <v>L</v>
          </cell>
          <cell r="F304">
            <v>1.01</v>
          </cell>
          <cell r="G304">
            <v>5.5E-2</v>
          </cell>
          <cell r="H304" t="str">
            <v>MAGASIN</v>
          </cell>
          <cell r="I304" t="str">
            <v xml:space="preserve"> -</v>
          </cell>
          <cell r="J304" t="str">
            <v xml:space="preserve"> -</v>
          </cell>
          <cell r="K304" t="str">
            <v>Rayon Epicerie Salée</v>
          </cell>
          <cell r="L304" t="str">
            <v>Prix demandé à Stéphane BRETECHE</v>
          </cell>
        </row>
        <row r="305">
          <cell r="B305">
            <v>2140266</v>
          </cell>
          <cell r="C305" t="str">
            <v>B</v>
          </cell>
          <cell r="D305" t="str">
            <v>HUILE DE NOIX</v>
          </cell>
          <cell r="E305" t="str">
            <v>L</v>
          </cell>
          <cell r="F305">
            <v>5.38</v>
          </cell>
          <cell r="G305">
            <v>5.5E-2</v>
          </cell>
          <cell r="H305" t="str">
            <v>MAGASIN</v>
          </cell>
          <cell r="I305" t="str">
            <v xml:space="preserve"> -</v>
          </cell>
          <cell r="J305" t="str">
            <v xml:space="preserve"> -</v>
          </cell>
          <cell r="K305" t="str">
            <v>Rayon Epicerie Salée</v>
          </cell>
          <cell r="L305" t="str">
            <v>Prix demandé à Stéphane BRETECHE</v>
          </cell>
        </row>
        <row r="306">
          <cell r="B306">
            <v>952958</v>
          </cell>
          <cell r="C306" t="str">
            <v>P</v>
          </cell>
          <cell r="D306" t="str">
            <v>HUILE DE TOURNESOL</v>
          </cell>
          <cell r="E306" t="str">
            <v>L</v>
          </cell>
          <cell r="F306">
            <v>1.08</v>
          </cell>
          <cell r="G306">
            <v>5.5E-2</v>
          </cell>
          <cell r="H306" t="str">
            <v>MAGASIN</v>
          </cell>
          <cell r="I306" t="str">
            <v xml:space="preserve"> -</v>
          </cell>
          <cell r="J306" t="str">
            <v xml:space="preserve"> -</v>
          </cell>
          <cell r="K306" t="str">
            <v>Rayon Epicerie Salée</v>
          </cell>
          <cell r="L306" t="str">
            <v>Prix demandé à Stéphane BRETECHE</v>
          </cell>
        </row>
        <row r="307">
          <cell r="B307">
            <v>7099789</v>
          </cell>
          <cell r="C307" t="str">
            <v>P</v>
          </cell>
          <cell r="D307" t="str">
            <v>HUILE D'OLIVE</v>
          </cell>
          <cell r="E307" t="str">
            <v>L</v>
          </cell>
          <cell r="F307">
            <v>3.47</v>
          </cell>
          <cell r="G307">
            <v>5.5E-2</v>
          </cell>
          <cell r="H307" t="str">
            <v>MAGASIN</v>
          </cell>
          <cell r="I307" t="str">
            <v xml:space="preserve"> -</v>
          </cell>
          <cell r="J307" t="str">
            <v xml:space="preserve"> -</v>
          </cell>
          <cell r="K307" t="str">
            <v>Rayon Epicerie Salée</v>
          </cell>
          <cell r="L307" t="str">
            <v>Prix demandé à Stéphane BRETECHE</v>
          </cell>
          <cell r="M307" t="str">
            <v>Dans le catalogue Offre CHOCOLAT</v>
          </cell>
        </row>
        <row r="308">
          <cell r="B308">
            <v>5755071</v>
          </cell>
          <cell r="C308" t="str">
            <v>B</v>
          </cell>
          <cell r="D308" t="str">
            <v>INSERT FRAMBOISES</v>
          </cell>
          <cell r="E308" t="str">
            <v>KG</v>
          </cell>
          <cell r="F308">
            <v>5.29</v>
          </cell>
          <cell r="G308">
            <v>5.5E-2</v>
          </cell>
          <cell r="H308" t="str">
            <v>CENTRALE</v>
          </cell>
          <cell r="I308" t="str">
            <v>P</v>
          </cell>
          <cell r="J308" t="str">
            <v>PAS</v>
          </cell>
          <cell r="K308" t="str">
            <v>SICODIS</v>
          </cell>
        </row>
        <row r="309">
          <cell r="B309">
            <v>5758232</v>
          </cell>
          <cell r="C309" t="str">
            <v>P</v>
          </cell>
          <cell r="D309" t="str">
            <v>INSERT FRUITS EXOTIQUES</v>
          </cell>
          <cell r="E309" t="str">
            <v>KG</v>
          </cell>
          <cell r="F309">
            <v>5.26</v>
          </cell>
          <cell r="G309">
            <v>5.5E-2</v>
          </cell>
          <cell r="H309" t="str">
            <v>CENTRALE</v>
          </cell>
          <cell r="I309" t="str">
            <v>P</v>
          </cell>
          <cell r="J309" t="str">
            <v>PAS</v>
          </cell>
          <cell r="K309" t="str">
            <v>SICODIS</v>
          </cell>
        </row>
        <row r="310">
          <cell r="B310">
            <v>5758035</v>
          </cell>
          <cell r="C310" t="str">
            <v>P</v>
          </cell>
          <cell r="D310" t="str">
            <v>INSERT FRUITS ROUGES</v>
          </cell>
          <cell r="E310" t="str">
            <v>KG</v>
          </cell>
          <cell r="F310">
            <v>5.09</v>
          </cell>
          <cell r="G310">
            <v>5.5E-2</v>
          </cell>
          <cell r="H310" t="str">
            <v>CENTRALE</v>
          </cell>
          <cell r="I310" t="str">
            <v>P</v>
          </cell>
          <cell r="J310" t="str">
            <v>PAS</v>
          </cell>
          <cell r="K310" t="str">
            <v>SICODIS</v>
          </cell>
        </row>
        <row r="311">
          <cell r="B311">
            <v>5758372</v>
          </cell>
          <cell r="C311" t="str">
            <v>P</v>
          </cell>
          <cell r="D311" t="str">
            <v>INSERT POIRES</v>
          </cell>
          <cell r="E311" t="str">
            <v>KG</v>
          </cell>
          <cell r="F311">
            <v>5.25</v>
          </cell>
          <cell r="G311">
            <v>5.5E-2</v>
          </cell>
          <cell r="H311" t="str">
            <v>CENTRALE</v>
          </cell>
          <cell r="I311" t="str">
            <v>P</v>
          </cell>
          <cell r="J311" t="str">
            <v>PAS</v>
          </cell>
          <cell r="K311" t="str">
            <v>SICODIS</v>
          </cell>
        </row>
        <row r="312">
          <cell r="B312">
            <v>2053890</v>
          </cell>
          <cell r="C312" t="str">
            <v>P</v>
          </cell>
          <cell r="D312" t="str">
            <v>JAMBON CUIT SUP DD</v>
          </cell>
          <cell r="E312" t="str">
            <v>KG</v>
          </cell>
          <cell r="F312">
            <v>5.78</v>
          </cell>
          <cell r="G312">
            <v>5.5E-2</v>
          </cell>
          <cell r="H312" t="str">
            <v>MAGASIN</v>
          </cell>
          <cell r="I312" t="str">
            <v xml:space="preserve"> -</v>
          </cell>
          <cell r="J312" t="str">
            <v xml:space="preserve"> -</v>
          </cell>
          <cell r="K312" t="str">
            <v>Rayon CTS</v>
          </cell>
          <cell r="L312" t="str">
            <v>Prix intérrogé sur UANTA</v>
          </cell>
        </row>
        <row r="313">
          <cell r="B313">
            <v>4434593</v>
          </cell>
          <cell r="C313" t="str">
            <v>B</v>
          </cell>
          <cell r="D313" t="str">
            <v>JAMBON DE VENDEE</v>
          </cell>
          <cell r="E313" t="str">
            <v>KG</v>
          </cell>
          <cell r="F313">
            <v>6.05</v>
          </cell>
          <cell r="G313">
            <v>5.5E-2</v>
          </cell>
          <cell r="H313" t="str">
            <v>MAGASIN</v>
          </cell>
          <cell r="I313" t="str">
            <v xml:space="preserve"> -</v>
          </cell>
          <cell r="J313" t="str">
            <v xml:space="preserve"> -</v>
          </cell>
          <cell r="K313" t="str">
            <v>Rayon CHARCUTERIE COUPE</v>
          </cell>
          <cell r="L313" t="str">
            <v>Prix intérrogé sur UANTA</v>
          </cell>
        </row>
        <row r="314">
          <cell r="B314">
            <v>2322095</v>
          </cell>
          <cell r="C314" t="str">
            <v>B</v>
          </cell>
          <cell r="D314" t="str">
            <v>JAMBON SEC</v>
          </cell>
          <cell r="E314" t="str">
            <v>KG</v>
          </cell>
          <cell r="F314">
            <v>9.4</v>
          </cell>
          <cell r="G314">
            <v>5.5E-2</v>
          </cell>
          <cell r="H314" t="str">
            <v>MAGASIN</v>
          </cell>
          <cell r="I314" t="str">
            <v xml:space="preserve"> -</v>
          </cell>
          <cell r="J314" t="str">
            <v xml:space="preserve"> -</v>
          </cell>
          <cell r="K314" t="str">
            <v>Rayon CTS</v>
          </cell>
          <cell r="L314" t="str">
            <v>Prix intérrogé sur UANTA</v>
          </cell>
        </row>
        <row r="315">
          <cell r="B315">
            <v>7584776</v>
          </cell>
          <cell r="C315" t="str">
            <v>B</v>
          </cell>
          <cell r="D315" t="str">
            <v>JAUNE D ŒUF</v>
          </cell>
          <cell r="E315" t="str">
            <v>KG</v>
          </cell>
          <cell r="F315">
            <v>4.42</v>
          </cell>
          <cell r="G315">
            <v>5.5E-2</v>
          </cell>
          <cell r="H315" t="str">
            <v>CENTRALE</v>
          </cell>
          <cell r="I315" t="str">
            <v>P</v>
          </cell>
          <cell r="J315" t="str">
            <v>PAF</v>
          </cell>
          <cell r="K315" t="str">
            <v>FUSEAU</v>
          </cell>
        </row>
        <row r="316">
          <cell r="B316">
            <v>5274580</v>
          </cell>
          <cell r="C316" t="str">
            <v>P</v>
          </cell>
          <cell r="D316" t="str">
            <v>JUS DE YUZU</v>
          </cell>
          <cell r="E316" t="str">
            <v>KG</v>
          </cell>
          <cell r="F316">
            <v>26.24</v>
          </cell>
          <cell r="G316">
            <v>5.5E-2</v>
          </cell>
          <cell r="H316" t="str">
            <v>CENTRALE</v>
          </cell>
          <cell r="I316" t="str">
            <v>P</v>
          </cell>
          <cell r="J316" t="str">
            <v>PAS</v>
          </cell>
          <cell r="K316" t="str">
            <v>SICODIS</v>
          </cell>
          <cell r="M316" t="str">
            <v>Pour entremets framboise yuzu (en remontée de commandes Pâques Produits d'exception)</v>
          </cell>
        </row>
        <row r="317">
          <cell r="B317">
            <v>2269629</v>
          </cell>
          <cell r="C317" t="str">
            <v>P</v>
          </cell>
          <cell r="D317" t="str">
            <v>JUS D'ORANGE</v>
          </cell>
          <cell r="E317" t="str">
            <v>L</v>
          </cell>
          <cell r="F317">
            <v>0.90600000000000003</v>
          </cell>
          <cell r="G317">
            <v>5.5E-2</v>
          </cell>
          <cell r="H317" t="str">
            <v>MAGASIN</v>
          </cell>
          <cell r="I317" t="str">
            <v xml:space="preserve"> -</v>
          </cell>
          <cell r="J317" t="str">
            <v xml:space="preserve"> -</v>
          </cell>
          <cell r="K317" t="str">
            <v>Rayon Liquides</v>
          </cell>
          <cell r="L317" t="str">
            <v>Prix demandé à Thierry QUAIREAU</v>
          </cell>
        </row>
        <row r="318">
          <cell r="B318">
            <v>7676987</v>
          </cell>
          <cell r="C318" t="str">
            <v>B</v>
          </cell>
          <cell r="D318" t="str">
            <v>KETCHUP AMORA</v>
          </cell>
          <cell r="E318" t="str">
            <v>KG</v>
          </cell>
          <cell r="F318">
            <v>1.85</v>
          </cell>
          <cell r="G318">
            <v>5.5E-2</v>
          </cell>
          <cell r="H318" t="str">
            <v>MAGASIN</v>
          </cell>
          <cell r="I318" t="str">
            <v xml:space="preserve"> -</v>
          </cell>
          <cell r="J318" t="str">
            <v xml:space="preserve"> -</v>
          </cell>
          <cell r="K318" t="str">
            <v>Rayon Epicerie Salée</v>
          </cell>
          <cell r="L318" t="str">
            <v>Prix demandé à Stéphane BRETECHE</v>
          </cell>
          <cell r="M318" t="str">
            <v>Pour snacking chaud</v>
          </cell>
        </row>
        <row r="319">
          <cell r="B319">
            <v>5887214</v>
          </cell>
          <cell r="C319" t="str">
            <v>P</v>
          </cell>
          <cell r="D319" t="str">
            <v>KIRSCH</v>
          </cell>
          <cell r="E319" t="str">
            <v>L</v>
          </cell>
          <cell r="F319">
            <v>4.34</v>
          </cell>
          <cell r="G319">
            <v>0.2</v>
          </cell>
          <cell r="H319" t="str">
            <v>CENTRALE</v>
          </cell>
          <cell r="I319" t="str">
            <v>P</v>
          </cell>
          <cell r="J319" t="str">
            <v>PAT</v>
          </cell>
          <cell r="K319" t="str">
            <v>FUSEAU</v>
          </cell>
          <cell r="L319" t="str">
            <v>Faire un prix au litre - KIRSH FANTAISIE 40° 5L</v>
          </cell>
        </row>
        <row r="320">
          <cell r="B320">
            <v>1223551</v>
          </cell>
          <cell r="C320" t="str">
            <v>P</v>
          </cell>
          <cell r="D320" t="str">
            <v>KIT CHARLOTTE CŒUR ROSE D18</v>
          </cell>
          <cell r="E320" t="str">
            <v>PIECE</v>
          </cell>
          <cell r="F320">
            <v>1.53</v>
          </cell>
          <cell r="G320">
            <v>5.5E-2</v>
          </cell>
          <cell r="H320" t="str">
            <v>CENTRALE</v>
          </cell>
          <cell r="I320" t="str">
            <v>T</v>
          </cell>
          <cell r="J320" t="str">
            <v>PAF</v>
          </cell>
          <cell r="K320" t="str">
            <v>Biscuit HAFNER</v>
          </cell>
          <cell r="L320" t="str">
            <v>100G D18</v>
          </cell>
        </row>
        <row r="321">
          <cell r="B321">
            <v>1223594</v>
          </cell>
          <cell r="C321" t="str">
            <v>P</v>
          </cell>
          <cell r="D321" t="str">
            <v>KIT CHARLOTTE CŒUR ROSE D22</v>
          </cell>
          <cell r="E321" t="str">
            <v>PIECE</v>
          </cell>
          <cell r="F321">
            <v>2.2400000000000002</v>
          </cell>
          <cell r="G321">
            <v>5.5E-2</v>
          </cell>
          <cell r="H321" t="str">
            <v>CENTRALE</v>
          </cell>
          <cell r="I321" t="str">
            <v>T</v>
          </cell>
          <cell r="J321" t="str">
            <v>PAF</v>
          </cell>
          <cell r="K321" t="str">
            <v>Biscuit HAFNER</v>
          </cell>
          <cell r="L321" t="str">
            <v>157G D22</v>
          </cell>
        </row>
        <row r="322">
          <cell r="B322">
            <v>5479007</v>
          </cell>
          <cell r="C322" t="str">
            <v>P</v>
          </cell>
          <cell r="D322" t="str">
            <v>KIT CHARLOTTE INDIVIDUELLE</v>
          </cell>
          <cell r="E322" t="str">
            <v>PIECE</v>
          </cell>
          <cell r="F322">
            <v>0.25</v>
          </cell>
          <cell r="G322">
            <v>5.5E-2</v>
          </cell>
          <cell r="H322" t="str">
            <v>CENTRALE</v>
          </cell>
          <cell r="I322" t="str">
            <v>P</v>
          </cell>
          <cell r="J322" t="str">
            <v>PAT</v>
          </cell>
          <cell r="K322" t="str">
            <v>France GENOISE</v>
          </cell>
          <cell r="L322" t="str">
            <v>20G D9</v>
          </cell>
        </row>
        <row r="323">
          <cell r="B323">
            <v>6090540</v>
          </cell>
          <cell r="C323" t="str">
            <v>P</v>
          </cell>
          <cell r="D323" t="str">
            <v>KIT CHARLOTTE NATURE D18</v>
          </cell>
          <cell r="E323" t="str">
            <v>PIECE</v>
          </cell>
          <cell r="F323">
            <v>1.6</v>
          </cell>
          <cell r="G323">
            <v>5.5E-2</v>
          </cell>
          <cell r="H323" t="str">
            <v>CENTRALE</v>
          </cell>
          <cell r="I323" t="str">
            <v>P</v>
          </cell>
          <cell r="J323" t="str">
            <v>PAT</v>
          </cell>
          <cell r="K323" t="str">
            <v>France GENOISE</v>
          </cell>
          <cell r="L323" t="str">
            <v>20G D9</v>
          </cell>
        </row>
        <row r="324">
          <cell r="B324">
            <v>6057861</v>
          </cell>
          <cell r="C324" t="str">
            <v>P</v>
          </cell>
          <cell r="D324" t="str">
            <v>KIT CHARLOTTE NATURE D22</v>
          </cell>
          <cell r="E324" t="str">
            <v>PIECE</v>
          </cell>
          <cell r="F324">
            <v>1.94</v>
          </cell>
          <cell r="G324">
            <v>5.5E-2</v>
          </cell>
          <cell r="H324" t="str">
            <v>CENTRALE</v>
          </cell>
          <cell r="I324" t="str">
            <v>P</v>
          </cell>
          <cell r="J324" t="str">
            <v>PAT</v>
          </cell>
          <cell r="K324" t="str">
            <v>France GENOISE</v>
          </cell>
          <cell r="L324" t="str">
            <v>20G D9</v>
          </cell>
        </row>
        <row r="325">
          <cell r="B325">
            <v>4207486</v>
          </cell>
          <cell r="C325" t="str">
            <v>P</v>
          </cell>
          <cell r="D325" t="str">
            <v>KIT CHARLOTTE ŒUF NATURE D22</v>
          </cell>
          <cell r="E325" t="str">
            <v>PIECE</v>
          </cell>
          <cell r="F325">
            <v>2.0699999999999998</v>
          </cell>
          <cell r="G325">
            <v>5.5E-2</v>
          </cell>
          <cell r="H325" t="str">
            <v>CENTRALE</v>
          </cell>
          <cell r="I325" t="str">
            <v>T</v>
          </cell>
          <cell r="J325" t="str">
            <v>PAF</v>
          </cell>
          <cell r="K325" t="str">
            <v>Biscuit HAFNER</v>
          </cell>
        </row>
        <row r="326">
          <cell r="B326">
            <v>4207502</v>
          </cell>
          <cell r="C326" t="str">
            <v>P</v>
          </cell>
          <cell r="D326" t="str">
            <v>KIT CHARLOTTE ŒUF NATURE D26</v>
          </cell>
          <cell r="E326" t="str">
            <v>PIECE</v>
          </cell>
          <cell r="F326">
            <v>2.8359999999999999</v>
          </cell>
          <cell r="G326">
            <v>5.5E-2</v>
          </cell>
          <cell r="H326" t="str">
            <v>CENTRALE</v>
          </cell>
          <cell r="I326" t="str">
            <v>T</v>
          </cell>
          <cell r="J326" t="str">
            <v>PAF</v>
          </cell>
          <cell r="K326" t="str">
            <v>Biscuit HAFNER</v>
          </cell>
        </row>
        <row r="327">
          <cell r="B327">
            <v>4056471</v>
          </cell>
          <cell r="C327" t="str">
            <v>P</v>
          </cell>
          <cell r="D327" t="str">
            <v>KIT CLOCHE CHOCOLAT D22</v>
          </cell>
          <cell r="E327" t="str">
            <v>PIECE</v>
          </cell>
          <cell r="F327">
            <v>2.3969999999999998</v>
          </cell>
          <cell r="G327">
            <v>5.5E-2</v>
          </cell>
          <cell r="H327" t="str">
            <v>CENTRALE</v>
          </cell>
          <cell r="I327" t="str">
            <v>T</v>
          </cell>
          <cell r="J327" t="str">
            <v>PAF</v>
          </cell>
          <cell r="K327" t="str">
            <v>Biscuit HAFNER</v>
          </cell>
        </row>
        <row r="328">
          <cell r="B328">
            <v>4761392</v>
          </cell>
          <cell r="C328" t="str">
            <v>P</v>
          </cell>
          <cell r="D328" t="str">
            <v>KIT COEUR BISCUIT JOCONDE CACAO 180MM</v>
          </cell>
          <cell r="E328" t="str">
            <v>PIECE</v>
          </cell>
          <cell r="F328">
            <v>1.621</v>
          </cell>
          <cell r="G328">
            <v>5.5E-2</v>
          </cell>
          <cell r="H328" t="str">
            <v>CENTRALE</v>
          </cell>
          <cell r="I328" t="str">
            <v>T</v>
          </cell>
          <cell r="J328" t="str">
            <v>PAF</v>
          </cell>
          <cell r="K328" t="str">
            <v>Biscuit HAFNER</v>
          </cell>
        </row>
        <row r="329">
          <cell r="B329">
            <v>4761671</v>
          </cell>
          <cell r="C329" t="str">
            <v>P</v>
          </cell>
          <cell r="D329" t="str">
            <v>KIT COEUR BISCUIT JOCONDE CACAO 220MM</v>
          </cell>
          <cell r="E329" t="str">
            <v>PIECE</v>
          </cell>
          <cell r="F329">
            <v>2.4689999999999999</v>
          </cell>
          <cell r="G329">
            <v>5.5E-2</v>
          </cell>
          <cell r="H329" t="str">
            <v>CENTRALE</v>
          </cell>
          <cell r="I329" t="str">
            <v>T</v>
          </cell>
          <cell r="J329" t="str">
            <v>PAF</v>
          </cell>
          <cell r="K329" t="str">
            <v>Biscuit HAFNER</v>
          </cell>
        </row>
        <row r="330">
          <cell r="B330">
            <v>3930020</v>
          </cell>
          <cell r="C330" t="str">
            <v>P</v>
          </cell>
          <cell r="D330" t="str">
            <v>KIT COEUR BISCUIT ROSE D13</v>
          </cell>
          <cell r="E330" t="str">
            <v>PIECE</v>
          </cell>
          <cell r="F330">
            <v>1.05</v>
          </cell>
          <cell r="G330">
            <v>5.5E-2</v>
          </cell>
          <cell r="H330" t="str">
            <v>CENTRALE</v>
          </cell>
          <cell r="I330" t="str">
            <v>T</v>
          </cell>
          <cell r="J330" t="str">
            <v>PAF</v>
          </cell>
          <cell r="K330" t="str">
            <v>Biscuit HAFNER</v>
          </cell>
          <cell r="L330" t="str">
            <v>71G D13</v>
          </cell>
        </row>
        <row r="331">
          <cell r="B331">
            <v>3930361</v>
          </cell>
          <cell r="C331" t="str">
            <v>P</v>
          </cell>
          <cell r="D331" t="str">
            <v>KIT COEUR BISCUIT ROSE D22</v>
          </cell>
          <cell r="E331" t="str">
            <v>PIECE</v>
          </cell>
          <cell r="F331">
            <v>2.5299999999999998</v>
          </cell>
          <cell r="G331">
            <v>5.5E-2</v>
          </cell>
          <cell r="H331" t="str">
            <v>CENTRALE</v>
          </cell>
          <cell r="I331" t="str">
            <v>T</v>
          </cell>
          <cell r="J331" t="str">
            <v>PAF</v>
          </cell>
          <cell r="K331" t="str">
            <v>Biscuit HAFNER</v>
          </cell>
          <cell r="L331" t="str">
            <v>146G D22</v>
          </cell>
        </row>
        <row r="332">
          <cell r="B332">
            <v>7538312</v>
          </cell>
          <cell r="C332" t="str">
            <v>P</v>
          </cell>
          <cell r="D332" t="str">
            <v>KIT COEUR CREAMCAKE D18</v>
          </cell>
          <cell r="E332" t="str">
            <v>PIECE</v>
          </cell>
          <cell r="F332">
            <v>2.2599999999999998</v>
          </cell>
          <cell r="G332">
            <v>5.5E-2</v>
          </cell>
          <cell r="H332" t="str">
            <v>CENTRALE</v>
          </cell>
          <cell r="I332" t="str">
            <v>T</v>
          </cell>
          <cell r="J332" t="str">
            <v>PAF</v>
          </cell>
          <cell r="K332" t="str">
            <v>Biscuit HAFNER</v>
          </cell>
          <cell r="L332" t="str">
            <v>79G D18</v>
          </cell>
        </row>
        <row r="333">
          <cell r="B333">
            <v>5352332</v>
          </cell>
          <cell r="C333" t="str">
            <v>P</v>
          </cell>
          <cell r="D333" t="str">
            <v>KIT D18 ORIGAMI CACAO</v>
          </cell>
          <cell r="E333" t="str">
            <v>PIECE</v>
          </cell>
          <cell r="F333">
            <v>1.68</v>
          </cell>
          <cell r="G333">
            <v>5.5E-2</v>
          </cell>
          <cell r="H333" t="str">
            <v>CENTRALE</v>
          </cell>
          <cell r="I333" t="str">
            <v>P</v>
          </cell>
          <cell r="J333" t="str">
            <v>PAL</v>
          </cell>
          <cell r="K333" t="str">
            <v>Biscuit HAFNER</v>
          </cell>
          <cell r="L333" t="str">
            <v>d18 le décor origami est devenu décor bohème</v>
          </cell>
        </row>
        <row r="334">
          <cell r="B334">
            <v>5351932</v>
          </cell>
          <cell r="C334" t="str">
            <v>P</v>
          </cell>
          <cell r="D334" t="str">
            <v>KIT D18 ORIGAMI ROUGE</v>
          </cell>
          <cell r="E334" t="str">
            <v>PIECE</v>
          </cell>
          <cell r="F334">
            <v>1.68</v>
          </cell>
          <cell r="G334">
            <v>5.5E-2</v>
          </cell>
          <cell r="H334" t="str">
            <v>CENTRALE</v>
          </cell>
          <cell r="I334" t="str">
            <v>P</v>
          </cell>
          <cell r="J334" t="str">
            <v>PAL</v>
          </cell>
          <cell r="K334" t="str">
            <v>Biscuit HAFNER</v>
          </cell>
          <cell r="L334" t="str">
            <v>d18 le décor origami est devenu décor bohème</v>
          </cell>
        </row>
        <row r="335">
          <cell r="B335">
            <v>6090524</v>
          </cell>
          <cell r="C335" t="str">
            <v>P</v>
          </cell>
          <cell r="D335" t="str">
            <v>KIT D18 RAYE CHOCOLAT NATURE</v>
          </cell>
          <cell r="E335" t="str">
            <v>PIECE</v>
          </cell>
          <cell r="F335">
            <v>1.31</v>
          </cell>
          <cell r="G335">
            <v>5.5E-2</v>
          </cell>
          <cell r="H335" t="str">
            <v>CENTRALE</v>
          </cell>
          <cell r="I335" t="str">
            <v>P</v>
          </cell>
          <cell r="J335" t="str">
            <v>PAL</v>
          </cell>
          <cell r="K335" t="str">
            <v>Biscuit HAFNER</v>
          </cell>
          <cell r="L335" t="str">
            <v>d18</v>
          </cell>
        </row>
        <row r="336">
          <cell r="B336">
            <v>6068146</v>
          </cell>
          <cell r="C336" t="str">
            <v>P</v>
          </cell>
          <cell r="D336" t="str">
            <v>KIT D18 RAYE NATURE ROSE</v>
          </cell>
          <cell r="E336" t="str">
            <v>PIECE</v>
          </cell>
          <cell r="F336">
            <v>1.31</v>
          </cell>
          <cell r="G336">
            <v>5.5E-2</v>
          </cell>
          <cell r="H336" t="str">
            <v>CENTRALE</v>
          </cell>
          <cell r="I336" t="str">
            <v>P</v>
          </cell>
          <cell r="J336" t="str">
            <v>PAL</v>
          </cell>
          <cell r="K336" t="str">
            <v>Biscuit HAFNER</v>
          </cell>
          <cell r="L336" t="str">
            <v>d18</v>
          </cell>
        </row>
        <row r="337">
          <cell r="B337">
            <v>5352812</v>
          </cell>
          <cell r="C337" t="str">
            <v>P</v>
          </cell>
          <cell r="D337" t="str">
            <v>KIT D22 ORIGAMI CACAO</v>
          </cell>
          <cell r="E337" t="str">
            <v>PIECE</v>
          </cell>
          <cell r="F337">
            <v>1.98</v>
          </cell>
          <cell r="G337">
            <v>5.5E-2</v>
          </cell>
          <cell r="H337" t="str">
            <v>CENTRALE</v>
          </cell>
          <cell r="I337" t="str">
            <v>P</v>
          </cell>
          <cell r="J337" t="str">
            <v>PAL</v>
          </cell>
          <cell r="K337" t="str">
            <v>Biscuit HAFNER</v>
          </cell>
          <cell r="L337" t="str">
            <v>d22 le décor origami est devenu décor bohème</v>
          </cell>
        </row>
        <row r="338">
          <cell r="B338">
            <v>5352651</v>
          </cell>
          <cell r="C338" t="str">
            <v>P</v>
          </cell>
          <cell r="D338" t="str">
            <v>KIT D22 ORIGAMI ROUGE</v>
          </cell>
          <cell r="E338" t="str">
            <v>PIECE</v>
          </cell>
          <cell r="F338">
            <v>1.98</v>
          </cell>
          <cell r="G338">
            <v>5.5E-2</v>
          </cell>
          <cell r="H338" t="str">
            <v>CENTRALE</v>
          </cell>
          <cell r="I338" t="str">
            <v>P</v>
          </cell>
          <cell r="J338" t="str">
            <v>PAL</v>
          </cell>
          <cell r="K338" t="str">
            <v>Biscuit HAFNER</v>
          </cell>
          <cell r="L338" t="str">
            <v>d22 le décor origami est devenu décor bohème</v>
          </cell>
        </row>
        <row r="339">
          <cell r="B339">
            <v>6087086</v>
          </cell>
          <cell r="C339" t="str">
            <v>P</v>
          </cell>
          <cell r="D339" t="str">
            <v>KIT D22 RAYE CHOCOLAT NATURE</v>
          </cell>
          <cell r="E339" t="str">
            <v>PIECE</v>
          </cell>
          <cell r="F339">
            <v>1.57</v>
          </cell>
          <cell r="G339">
            <v>5.5E-2</v>
          </cell>
          <cell r="H339" t="str">
            <v>CENTRALE</v>
          </cell>
          <cell r="I339" t="str">
            <v>P</v>
          </cell>
          <cell r="J339" t="str">
            <v>PAL</v>
          </cell>
          <cell r="K339" t="str">
            <v>Biscuit HAFNER</v>
          </cell>
          <cell r="L339" t="str">
            <v>d22</v>
          </cell>
        </row>
        <row r="340">
          <cell r="B340">
            <v>6088287</v>
          </cell>
          <cell r="C340" t="str">
            <v>P</v>
          </cell>
          <cell r="D340" t="str">
            <v>KIT D22 RAYE NATURE ROSE</v>
          </cell>
          <cell r="E340" t="str">
            <v>PIECE</v>
          </cell>
          <cell r="F340">
            <v>1.57</v>
          </cell>
          <cell r="G340">
            <v>5.5E-2</v>
          </cell>
          <cell r="H340" t="str">
            <v>CENTRALE</v>
          </cell>
          <cell r="I340" t="str">
            <v>P</v>
          </cell>
          <cell r="J340" t="str">
            <v>PAL</v>
          </cell>
          <cell r="K340" t="str">
            <v>Biscuit HAFNER</v>
          </cell>
          <cell r="L340" t="str">
            <v>d22</v>
          </cell>
        </row>
        <row r="341">
          <cell r="B341">
            <v>2513710</v>
          </cell>
          <cell r="C341" t="str">
            <v>P</v>
          </cell>
          <cell r="D341" t="str">
            <v>KIT DEMI OEUF CREAMCAKE</v>
          </cell>
          <cell r="E341" t="str">
            <v>PIECE</v>
          </cell>
          <cell r="F341">
            <v>2.363</v>
          </cell>
          <cell r="G341">
            <v>5.5E-2</v>
          </cell>
          <cell r="H341" t="str">
            <v>CENTRALE</v>
          </cell>
          <cell r="I341" t="str">
            <v>T</v>
          </cell>
          <cell r="J341" t="str">
            <v>PAF</v>
          </cell>
          <cell r="K341" t="str">
            <v>Biscuit HAFNER</v>
          </cell>
          <cell r="L341" t="str">
            <v>79G D18</v>
          </cell>
        </row>
        <row r="342">
          <cell r="B342">
            <v>2865672</v>
          </cell>
          <cell r="C342" t="str">
            <v>B</v>
          </cell>
          <cell r="D342" t="str">
            <v>KIT GRAIN NOBLE</v>
          </cell>
          <cell r="E342" t="str">
            <v>KG</v>
          </cell>
          <cell r="F342">
            <v>2.09</v>
          </cell>
          <cell r="G342">
            <v>5.5E-2</v>
          </cell>
          <cell r="H342" t="str">
            <v>CENTRALE</v>
          </cell>
          <cell r="I342" t="str">
            <v>P</v>
          </cell>
          <cell r="J342" t="str">
            <v>PAT</v>
          </cell>
          <cell r="K342" t="str">
            <v>PANADIS</v>
          </cell>
        </row>
        <row r="343">
          <cell r="B343">
            <v>2866251</v>
          </cell>
          <cell r="C343" t="str">
            <v>B</v>
          </cell>
          <cell r="D343" t="str">
            <v>KIT PAIN TRAPPEUR</v>
          </cell>
          <cell r="E343" t="str">
            <v>KG</v>
          </cell>
          <cell r="F343">
            <v>2.13</v>
          </cell>
          <cell r="G343">
            <v>5.5E-2</v>
          </cell>
          <cell r="H343" t="str">
            <v>CENTRALE</v>
          </cell>
          <cell r="I343" t="str">
            <v>P</v>
          </cell>
          <cell r="J343" t="str">
            <v>PAT</v>
          </cell>
          <cell r="K343" t="str">
            <v>PANADIS</v>
          </cell>
        </row>
        <row r="344">
          <cell r="B344">
            <v>7594691</v>
          </cell>
          <cell r="C344" t="str">
            <v>P</v>
          </cell>
          <cell r="D344" t="str">
            <v>KIWI</v>
          </cell>
          <cell r="E344" t="str">
            <v>KG</v>
          </cell>
          <cell r="F344">
            <v>4.3600000000000003</v>
          </cell>
          <cell r="G344">
            <v>5.5E-2</v>
          </cell>
          <cell r="H344" t="str">
            <v>MAGASIN</v>
          </cell>
          <cell r="I344" t="str">
            <v xml:space="preserve"> -</v>
          </cell>
          <cell r="J344" t="str">
            <v xml:space="preserve"> -</v>
          </cell>
          <cell r="K344" t="str">
            <v>Rayon F &amp; L</v>
          </cell>
          <cell r="L344" t="str">
            <v>Prix demandé à Christèle COLAS</v>
          </cell>
        </row>
        <row r="345">
          <cell r="B345">
            <v>5228134</v>
          </cell>
          <cell r="C345" t="str">
            <v>P</v>
          </cell>
          <cell r="D345" t="str">
            <v>LAIT</v>
          </cell>
          <cell r="E345" t="str">
            <v>L</v>
          </cell>
          <cell r="F345">
            <v>0.56499999999999995</v>
          </cell>
          <cell r="G345">
            <v>5.5E-2</v>
          </cell>
          <cell r="H345" t="str">
            <v>MAGASIN</v>
          </cell>
          <cell r="I345" t="str">
            <v xml:space="preserve"> -</v>
          </cell>
          <cell r="J345" t="str">
            <v xml:space="preserve"> -</v>
          </cell>
          <cell r="K345" t="str">
            <v>Rayon CRUF LS</v>
          </cell>
          <cell r="L345" t="str">
            <v>Prix intérrogé sur UANTA</v>
          </cell>
        </row>
        <row r="346">
          <cell r="B346">
            <v>2394718</v>
          </cell>
          <cell r="C346" t="str">
            <v>P</v>
          </cell>
          <cell r="D346" t="str">
            <v>LAIT CONCENTRE SUCRE</v>
          </cell>
          <cell r="E346" t="str">
            <v>L</v>
          </cell>
          <cell r="F346">
            <v>2.19</v>
          </cell>
          <cell r="G346">
            <v>5.5E-2</v>
          </cell>
          <cell r="H346" t="str">
            <v>MAGASIN</v>
          </cell>
          <cell r="I346" t="str">
            <v xml:space="preserve"> -</v>
          </cell>
          <cell r="J346" t="str">
            <v xml:space="preserve"> -</v>
          </cell>
          <cell r="K346" t="str">
            <v>Rayon Epicerie Sucrée</v>
          </cell>
          <cell r="L346" t="str">
            <v>Prix demandé à Stéphane BRETECHE</v>
          </cell>
        </row>
        <row r="347">
          <cell r="B347">
            <v>5510351</v>
          </cell>
          <cell r="C347" t="str">
            <v>P</v>
          </cell>
          <cell r="D347" t="str">
            <v>LAIT EN POUDRE</v>
          </cell>
          <cell r="E347" t="str">
            <v>L</v>
          </cell>
          <cell r="F347">
            <v>4.5</v>
          </cell>
          <cell r="G347">
            <v>5.5E-2</v>
          </cell>
          <cell r="H347" t="str">
            <v>MAGASIN</v>
          </cell>
          <cell r="I347" t="str">
            <v xml:space="preserve"> -</v>
          </cell>
          <cell r="J347" t="str">
            <v xml:space="preserve"> -</v>
          </cell>
          <cell r="K347" t="str">
            <v>Rayon Epicerie Sucrée</v>
          </cell>
          <cell r="L347" t="str">
            <v>Prix demandé à Stéphane BRETECHE</v>
          </cell>
          <cell r="M347" t="str">
            <v>Dans le catalogue Offre CHOCOLAT</v>
          </cell>
        </row>
        <row r="348">
          <cell r="B348">
            <v>3750999</v>
          </cell>
          <cell r="C348" t="str">
            <v>P</v>
          </cell>
          <cell r="D348" t="str">
            <v>LAIT ENTIER</v>
          </cell>
          <cell r="E348" t="str">
            <v>L</v>
          </cell>
          <cell r="F348">
            <v>0.61499999999999999</v>
          </cell>
          <cell r="G348">
            <v>5.5E-2</v>
          </cell>
          <cell r="H348" t="str">
            <v>MAGASIN</v>
          </cell>
          <cell r="I348" t="str">
            <v xml:space="preserve"> -</v>
          </cell>
          <cell r="J348" t="str">
            <v xml:space="preserve"> -</v>
          </cell>
          <cell r="K348" t="str">
            <v>Rayon CRUF LS</v>
          </cell>
          <cell r="L348" t="str">
            <v>Prix intérrogé sur UANTA</v>
          </cell>
        </row>
        <row r="349">
          <cell r="B349">
            <v>3970433</v>
          </cell>
          <cell r="C349" t="str">
            <v>P</v>
          </cell>
          <cell r="D349" t="str">
            <v>LARDONS</v>
          </cell>
          <cell r="E349" t="str">
            <v>KG</v>
          </cell>
          <cell r="F349">
            <v>4.62</v>
          </cell>
          <cell r="G349">
            <v>5.5E-2</v>
          </cell>
          <cell r="H349" t="str">
            <v>MAGASIN</v>
          </cell>
          <cell r="I349" t="str">
            <v xml:space="preserve"> -</v>
          </cell>
          <cell r="J349" t="str">
            <v xml:space="preserve"> -</v>
          </cell>
          <cell r="K349" t="str">
            <v>Rayon CTS</v>
          </cell>
          <cell r="L349" t="str">
            <v>Prix intérrogé sur UANTA</v>
          </cell>
          <cell r="M349" t="str">
            <v>Dans le catalogue Offre CHOCOLAT</v>
          </cell>
        </row>
        <row r="350">
          <cell r="B350">
            <v>6413280</v>
          </cell>
          <cell r="C350" t="str">
            <v>P</v>
          </cell>
          <cell r="D350" t="str">
            <v>LEVAIN LIQUIDE</v>
          </cell>
          <cell r="E350" t="str">
            <v>KG</v>
          </cell>
          <cell r="F350">
            <v>1.84</v>
          </cell>
          <cell r="G350">
            <v>5.5E-2</v>
          </cell>
          <cell r="H350" t="str">
            <v>CENTRALE</v>
          </cell>
          <cell r="I350" t="str">
            <v>P</v>
          </cell>
          <cell r="J350" t="str">
            <v>PAF</v>
          </cell>
          <cell r="K350" t="str">
            <v>PURATOS</v>
          </cell>
          <cell r="L350" t="str">
            <v>PRIX A FAIRE DANS ONGLET PATACHOU</v>
          </cell>
        </row>
        <row r="351">
          <cell r="B351">
            <v>7400116</v>
          </cell>
          <cell r="C351" t="str">
            <v>B</v>
          </cell>
          <cell r="D351" t="str">
            <v>LEVURE PARISIENNE</v>
          </cell>
          <cell r="E351" t="str">
            <v>KG</v>
          </cell>
          <cell r="F351">
            <v>1.03</v>
          </cell>
          <cell r="G351">
            <v>5.5E-2</v>
          </cell>
          <cell r="H351" t="str">
            <v>CENTRALE</v>
          </cell>
          <cell r="I351" t="str">
            <v>P</v>
          </cell>
          <cell r="J351" t="str">
            <v>PAF</v>
          </cell>
          <cell r="K351" t="str">
            <v>FUSEAU</v>
          </cell>
          <cell r="L351"/>
          <cell r="M351"/>
        </row>
        <row r="352">
          <cell r="B352">
            <v>7418428</v>
          </cell>
          <cell r="C352" t="str">
            <v>B</v>
          </cell>
          <cell r="D352" t="str">
            <v>LEVURE PARISIENNE</v>
          </cell>
          <cell r="E352" t="str">
            <v>KG</v>
          </cell>
          <cell r="F352">
            <v>1.45</v>
          </cell>
          <cell r="G352">
            <v>5.5E-2</v>
          </cell>
          <cell r="H352" t="str">
            <v>CENTRALE</v>
          </cell>
          <cell r="I352" t="str">
            <v>P</v>
          </cell>
          <cell r="J352" t="str">
            <v>PAF</v>
          </cell>
          <cell r="K352" t="str">
            <v>FUSEAU</v>
          </cell>
        </row>
        <row r="353">
          <cell r="B353">
            <v>6603131</v>
          </cell>
          <cell r="C353" t="str">
            <v>P</v>
          </cell>
          <cell r="D353" t="str">
            <v>LIQUEUR DE MENTHE</v>
          </cell>
          <cell r="E353" t="str">
            <v>L</v>
          </cell>
          <cell r="F353">
            <v>4.21</v>
          </cell>
          <cell r="G353">
            <v>5.5E-2</v>
          </cell>
          <cell r="H353" t="str">
            <v>MAGASIN</v>
          </cell>
          <cell r="I353" t="str">
            <v xml:space="preserve"> -</v>
          </cell>
          <cell r="J353" t="str">
            <v xml:space="preserve"> -</v>
          </cell>
          <cell r="K353" t="str">
            <v>Rayon Liquides</v>
          </cell>
          <cell r="L353" t="str">
            <v>Prix demandé à Thierry QUAIREAU</v>
          </cell>
        </row>
        <row r="354">
          <cell r="B354">
            <v>7510963</v>
          </cell>
          <cell r="C354" t="str">
            <v>B</v>
          </cell>
          <cell r="D354" t="str">
            <v>MACARON CLASSIQUE</v>
          </cell>
          <cell r="E354" t="str">
            <v>PIECE</v>
          </cell>
          <cell r="F354">
            <v>0.2016</v>
          </cell>
          <cell r="G354">
            <v>5.5E-2</v>
          </cell>
          <cell r="H354" t="str">
            <v>CENTRALE</v>
          </cell>
          <cell r="I354" t="str">
            <v>P</v>
          </cell>
          <cell r="J354" t="str">
            <v>PAS</v>
          </cell>
          <cell r="K354" t="str">
            <v>PASQUIER</v>
          </cell>
          <cell r="L354" t="str">
            <v>Faire un prix pièce - blister x12</v>
          </cell>
          <cell r="M354" t="str">
            <v>Pour tarte framboise macaron</v>
          </cell>
        </row>
        <row r="355">
          <cell r="B355">
            <v>102199</v>
          </cell>
          <cell r="C355" t="str">
            <v>B</v>
          </cell>
          <cell r="D355" t="str">
            <v>MAGRET DE CANARD</v>
          </cell>
          <cell r="E355" t="str">
            <v>KG</v>
          </cell>
          <cell r="F355">
            <v>25.666</v>
          </cell>
          <cell r="G355">
            <v>5.5E-2</v>
          </cell>
          <cell r="H355" t="str">
            <v>MAGASIN</v>
          </cell>
          <cell r="I355" t="str">
            <v xml:space="preserve"> -</v>
          </cell>
          <cell r="J355" t="str">
            <v xml:space="preserve"> -</v>
          </cell>
          <cell r="K355" t="str">
            <v>Rayon CTS</v>
          </cell>
          <cell r="L355" t="str">
            <v>Prix intérrogé sur UANTA</v>
          </cell>
          <cell r="M355" t="str">
            <v>Dans le catalogue Offre CHOCOLAT</v>
          </cell>
        </row>
        <row r="356">
          <cell r="B356">
            <v>7273717</v>
          </cell>
          <cell r="C356" t="str">
            <v>B</v>
          </cell>
          <cell r="D356" t="str">
            <v>MAIZENA</v>
          </cell>
          <cell r="E356" t="str">
            <v>KG</v>
          </cell>
          <cell r="F356">
            <v>3.03</v>
          </cell>
          <cell r="G356">
            <v>5.5E-2</v>
          </cell>
          <cell r="H356" t="str">
            <v>MAGASIN</v>
          </cell>
          <cell r="I356" t="str">
            <v xml:space="preserve"> -</v>
          </cell>
          <cell r="J356" t="str">
            <v xml:space="preserve"> -</v>
          </cell>
          <cell r="K356" t="str">
            <v>Rayon Epicerie Salée</v>
          </cell>
          <cell r="L356" t="str">
            <v>Prix demandé à Stéphane BRETECHE</v>
          </cell>
          <cell r="M356" t="str">
            <v>Pour snacking chaud</v>
          </cell>
        </row>
        <row r="357">
          <cell r="B357">
            <v>4994081</v>
          </cell>
          <cell r="C357" t="str">
            <v>B</v>
          </cell>
          <cell r="D357" t="str">
            <v>MANGUE</v>
          </cell>
          <cell r="E357" t="str">
            <v>PIECE</v>
          </cell>
          <cell r="F357">
            <v>1.1399999999999999</v>
          </cell>
          <cell r="G357">
            <v>5.5E-2</v>
          </cell>
          <cell r="H357" t="str">
            <v>MAGASIN</v>
          </cell>
          <cell r="I357" t="str">
            <v xml:space="preserve"> -</v>
          </cell>
          <cell r="J357" t="str">
            <v xml:space="preserve"> -</v>
          </cell>
          <cell r="K357" t="str">
            <v>Rayon F &amp; L</v>
          </cell>
          <cell r="L357" t="str">
            <v>Prix demandé à Christèle COLAS</v>
          </cell>
        </row>
        <row r="358">
          <cell r="B358">
            <v>6518564</v>
          </cell>
          <cell r="C358" t="str">
            <v>P</v>
          </cell>
          <cell r="D358" t="str">
            <v>MANGUE MORCEAUX SICOLY</v>
          </cell>
          <cell r="E358" t="str">
            <v>KG</v>
          </cell>
          <cell r="F358">
            <v>3.74</v>
          </cell>
          <cell r="G358">
            <v>5.5E-2</v>
          </cell>
          <cell r="H358" t="str">
            <v>CENTRALE</v>
          </cell>
          <cell r="I358" t="str">
            <v>P</v>
          </cell>
          <cell r="J358" t="str">
            <v>PAS</v>
          </cell>
          <cell r="K358" t="str">
            <v>SICODIS</v>
          </cell>
        </row>
        <row r="359">
          <cell r="B359">
            <v>809586</v>
          </cell>
          <cell r="C359" t="str">
            <v>P</v>
          </cell>
          <cell r="D359" t="str">
            <v>MASCARPONE</v>
          </cell>
          <cell r="E359" t="str">
            <v>KG</v>
          </cell>
          <cell r="F359">
            <v>5.6</v>
          </cell>
          <cell r="G359">
            <v>5.5E-2</v>
          </cell>
          <cell r="H359" t="str">
            <v>MAGASIN</v>
          </cell>
          <cell r="I359" t="str">
            <v xml:space="preserve"> -</v>
          </cell>
          <cell r="J359" t="str">
            <v xml:space="preserve"> -</v>
          </cell>
          <cell r="K359" t="str">
            <v>Rayon CRUF LS</v>
          </cell>
          <cell r="L359" t="str">
            <v>Prix intérrogé sur UANTA</v>
          </cell>
        </row>
        <row r="360">
          <cell r="B360">
            <v>7308980</v>
          </cell>
          <cell r="C360" t="str">
            <v>P</v>
          </cell>
          <cell r="D360" t="str">
            <v>MAYONNAISE</v>
          </cell>
          <cell r="E360" t="str">
            <v>KG</v>
          </cell>
          <cell r="F360">
            <v>1.5</v>
          </cell>
          <cell r="G360">
            <v>5.5E-2</v>
          </cell>
          <cell r="H360" t="str">
            <v>CENTRALE</v>
          </cell>
          <cell r="I360" t="str">
            <v>P</v>
          </cell>
          <cell r="J360" t="str">
            <v>PAF</v>
          </cell>
          <cell r="K360" t="str">
            <v>FUSEAU</v>
          </cell>
          <cell r="L360" t="str">
            <v>Faire un prix au kg</v>
          </cell>
        </row>
        <row r="361">
          <cell r="B361">
            <v>6432736</v>
          </cell>
          <cell r="C361" t="str">
            <v>P</v>
          </cell>
          <cell r="D361" t="str">
            <v>MAYONNAISE AMORA</v>
          </cell>
          <cell r="E361" t="str">
            <v>KG</v>
          </cell>
          <cell r="F361">
            <v>4.2</v>
          </cell>
          <cell r="G361">
            <v>5.5E-2</v>
          </cell>
          <cell r="H361" t="str">
            <v>MAGASIN</v>
          </cell>
          <cell r="I361" t="str">
            <v xml:space="preserve"> -</v>
          </cell>
          <cell r="J361" t="str">
            <v xml:space="preserve"> -</v>
          </cell>
          <cell r="K361" t="str">
            <v>Rayon Epicerie Salée</v>
          </cell>
          <cell r="L361" t="str">
            <v>Prix demandé à Stéphane BRETECHE</v>
          </cell>
          <cell r="M361" t="str">
            <v>Pour snacking chaud</v>
          </cell>
        </row>
        <row r="362">
          <cell r="B362">
            <v>6521280</v>
          </cell>
          <cell r="C362" t="str">
            <v>P</v>
          </cell>
          <cell r="D362" t="str">
            <v>MELANGE 6 FRUITS ROUGES SICOLY</v>
          </cell>
          <cell r="E362" t="str">
            <v>KG</v>
          </cell>
          <cell r="F362">
            <v>3.8</v>
          </cell>
          <cell r="G362">
            <v>5.5E-2</v>
          </cell>
          <cell r="H362" t="str">
            <v>CENTRALE</v>
          </cell>
          <cell r="I362" t="str">
            <v>P</v>
          </cell>
          <cell r="J362" t="str">
            <v>PAS</v>
          </cell>
          <cell r="K362" t="str">
            <v>SICODIS</v>
          </cell>
        </row>
        <row r="363">
          <cell r="B363">
            <v>1543711</v>
          </cell>
          <cell r="C363" t="str">
            <v>P</v>
          </cell>
          <cell r="D363" t="str">
            <v>MELANGE ENERGUS</v>
          </cell>
          <cell r="E363" t="str">
            <v>KG</v>
          </cell>
          <cell r="F363">
            <v>2.68</v>
          </cell>
          <cell r="G363">
            <v>5.5E-2</v>
          </cell>
          <cell r="H363" t="str">
            <v>CENTRALE</v>
          </cell>
          <cell r="I363" t="str">
            <v>P</v>
          </cell>
          <cell r="J363" t="str">
            <v>PAT</v>
          </cell>
          <cell r="K363" t="str">
            <v>?</v>
          </cell>
        </row>
        <row r="364">
          <cell r="B364">
            <v>5579774</v>
          </cell>
          <cell r="C364" t="str">
            <v>P</v>
          </cell>
          <cell r="D364" t="str">
            <v>MELANGE GRAINES WALDKORN</v>
          </cell>
          <cell r="E364" t="str">
            <v>KG</v>
          </cell>
          <cell r="F364">
            <v>1.92</v>
          </cell>
          <cell r="G364">
            <v>5.5E-2</v>
          </cell>
          <cell r="H364" t="str">
            <v>CENTRALE</v>
          </cell>
          <cell r="I364" t="str">
            <v>P</v>
          </cell>
          <cell r="J364" t="str">
            <v>PAT</v>
          </cell>
          <cell r="K364" t="str">
            <v>EUROGERM</v>
          </cell>
        </row>
        <row r="365">
          <cell r="B365">
            <v>1544472</v>
          </cell>
          <cell r="C365" t="str">
            <v>P</v>
          </cell>
          <cell r="D365" t="str">
            <v>MELANGE MAIS</v>
          </cell>
          <cell r="E365" t="str">
            <v>KG</v>
          </cell>
          <cell r="F365">
            <v>2.5299999999999998</v>
          </cell>
          <cell r="G365">
            <v>5.5E-2</v>
          </cell>
          <cell r="H365" t="str">
            <v>CENTRALE</v>
          </cell>
          <cell r="I365" t="str">
            <v>P</v>
          </cell>
          <cell r="J365" t="str">
            <v>PAT</v>
          </cell>
          <cell r="K365" t="str">
            <v>?</v>
          </cell>
        </row>
        <row r="366">
          <cell r="B366">
            <v>1542572</v>
          </cell>
          <cell r="C366" t="str">
            <v>P</v>
          </cell>
          <cell r="D366" t="str">
            <v>MELANGE QUINOA</v>
          </cell>
          <cell r="E366" t="str">
            <v>KG</v>
          </cell>
          <cell r="F366">
            <v>3.13</v>
          </cell>
          <cell r="G366">
            <v>5.5E-2</v>
          </cell>
          <cell r="H366" t="str">
            <v>CENTRALE</v>
          </cell>
          <cell r="I366" t="str">
            <v>P</v>
          </cell>
          <cell r="J366" t="str">
            <v>PAT</v>
          </cell>
          <cell r="K366" t="str">
            <v>?</v>
          </cell>
        </row>
        <row r="367">
          <cell r="B367">
            <v>5782024</v>
          </cell>
          <cell r="C367" t="str">
            <v>P</v>
          </cell>
          <cell r="D367" t="str">
            <v>MELLA PAIN D'EPICES</v>
          </cell>
          <cell r="E367" t="str">
            <v>KG</v>
          </cell>
          <cell r="F367">
            <v>3.58</v>
          </cell>
          <cell r="G367">
            <v>5.5E-2</v>
          </cell>
          <cell r="H367" t="str">
            <v>CENTRALE</v>
          </cell>
          <cell r="I367" t="str">
            <v>P</v>
          </cell>
          <cell r="J367" t="str">
            <v>PAT</v>
          </cell>
          <cell r="K367" t="str">
            <v>FUSEAU</v>
          </cell>
        </row>
        <row r="368">
          <cell r="B368">
            <v>4565913</v>
          </cell>
          <cell r="C368" t="str">
            <v>P</v>
          </cell>
          <cell r="D368" t="str">
            <v>MENTHE FRAICHE</v>
          </cell>
          <cell r="E368" t="str">
            <v>KG</v>
          </cell>
          <cell r="F368">
            <v>37.5</v>
          </cell>
          <cell r="G368">
            <v>5.5E-2</v>
          </cell>
          <cell r="H368" t="str">
            <v>MAGASIN</v>
          </cell>
          <cell r="I368" t="str">
            <v xml:space="preserve"> -</v>
          </cell>
          <cell r="J368" t="str">
            <v xml:space="preserve"> -</v>
          </cell>
          <cell r="K368" t="str">
            <v>Rayon F &amp; L</v>
          </cell>
          <cell r="L368" t="str">
            <v>Prix demandé à Christèle COLAS</v>
          </cell>
        </row>
        <row r="369">
          <cell r="B369">
            <v>4350336</v>
          </cell>
          <cell r="C369" t="str">
            <v>P</v>
          </cell>
          <cell r="D369" t="str">
            <v>MIEL</v>
          </cell>
          <cell r="E369" t="str">
            <v>KG</v>
          </cell>
          <cell r="F369">
            <v>3.68</v>
          </cell>
          <cell r="G369">
            <v>5.5E-2</v>
          </cell>
          <cell r="H369" t="str">
            <v>MAGASIN</v>
          </cell>
          <cell r="I369" t="str">
            <v xml:space="preserve"> -</v>
          </cell>
          <cell r="J369" t="str">
            <v xml:space="preserve"> -</v>
          </cell>
          <cell r="K369" t="str">
            <v>Rayon Epicerie Sucrée</v>
          </cell>
          <cell r="L369" t="str">
            <v>Prix demandé à Stéphane BRETECHE</v>
          </cell>
        </row>
        <row r="370">
          <cell r="B370">
            <v>3553454</v>
          </cell>
          <cell r="C370" t="str">
            <v>P</v>
          </cell>
          <cell r="D370" t="str">
            <v>MIMOLETTE</v>
          </cell>
          <cell r="E370" t="str">
            <v>KG</v>
          </cell>
          <cell r="F370">
            <v>7.95</v>
          </cell>
          <cell r="G370">
            <v>5.5E-2</v>
          </cell>
          <cell r="H370" t="str">
            <v>MAGASIN</v>
          </cell>
          <cell r="I370" t="str">
            <v xml:space="preserve"> -</v>
          </cell>
          <cell r="J370" t="str">
            <v xml:space="preserve"> -</v>
          </cell>
          <cell r="K370" t="str">
            <v>Rayon CRUF LS</v>
          </cell>
          <cell r="L370" t="str">
            <v>Prix intérrogé sur UANTA</v>
          </cell>
        </row>
        <row r="371">
          <cell r="B371">
            <v>5852823</v>
          </cell>
          <cell r="C371" t="str">
            <v>P</v>
          </cell>
          <cell r="D371" t="str">
            <v>MIRABELLES</v>
          </cell>
          <cell r="E371" t="str">
            <v>KG</v>
          </cell>
          <cell r="F371">
            <v>4.22</v>
          </cell>
          <cell r="G371">
            <v>5.5E-2</v>
          </cell>
          <cell r="H371" t="str">
            <v>CENTRALE</v>
          </cell>
          <cell r="I371" t="str">
            <v>P</v>
          </cell>
          <cell r="J371" t="str">
            <v>PAT</v>
          </cell>
          <cell r="K371" t="str">
            <v>FUSEAU</v>
          </cell>
          <cell r="L371" t="str">
            <v>BTE 2/1 POIDS NET EGOUTTE 0,935KG</v>
          </cell>
        </row>
        <row r="372">
          <cell r="B372">
            <v>5768969</v>
          </cell>
          <cell r="C372" t="str">
            <v>P</v>
          </cell>
          <cell r="D372" t="str">
            <v>MIROIR PLUS CHOCOLAT NOIR</v>
          </cell>
          <cell r="E372" t="str">
            <v>KG</v>
          </cell>
          <cell r="F372">
            <v>4.66</v>
          </cell>
          <cell r="G372">
            <v>5.5E-2</v>
          </cell>
          <cell r="H372" t="str">
            <v>CENTRALE</v>
          </cell>
          <cell r="I372" t="str">
            <v>P</v>
          </cell>
          <cell r="J372" t="str">
            <v>PAT</v>
          </cell>
          <cell r="K372" t="str">
            <v>PURATOS</v>
          </cell>
          <cell r="M372" t="str">
            <v>Pour glaçage du croustillant chocolat</v>
          </cell>
        </row>
        <row r="373">
          <cell r="B373">
            <v>3728202</v>
          </cell>
          <cell r="C373" t="str">
            <v>P</v>
          </cell>
          <cell r="D373" t="str">
            <v>MIROIR PLUS FRUITS ROUGES</v>
          </cell>
          <cell r="E373" t="str">
            <v>KG</v>
          </cell>
          <cell r="F373">
            <v>4.55</v>
          </cell>
          <cell r="G373">
            <v>5.5E-2</v>
          </cell>
          <cell r="H373" t="str">
            <v>CENTRALE</v>
          </cell>
          <cell r="I373" t="str">
            <v>P</v>
          </cell>
          <cell r="J373" t="str">
            <v>PAT</v>
          </cell>
          <cell r="K373" t="str">
            <v>PURATOS</v>
          </cell>
        </row>
        <row r="374">
          <cell r="B374">
            <v>5770787</v>
          </cell>
          <cell r="C374" t="str">
            <v>P</v>
          </cell>
          <cell r="D374" t="str">
            <v>MIROIR PLUS NEUTRE</v>
          </cell>
          <cell r="E374" t="str">
            <v>KG</v>
          </cell>
          <cell r="F374">
            <v>2.37</v>
          </cell>
          <cell r="G374">
            <v>5.5E-2</v>
          </cell>
          <cell r="H374" t="str">
            <v>CENTRALE</v>
          </cell>
          <cell r="I374" t="str">
            <v>P</v>
          </cell>
          <cell r="J374" t="str">
            <v>PAT</v>
          </cell>
          <cell r="K374" t="str">
            <v>PURATOS</v>
          </cell>
          <cell r="M374" t="str">
            <v>Pour glaçage fraise du bavarois fraise chocolat blanc et croustillant framboise chocolat blanc</v>
          </cell>
        </row>
        <row r="375">
          <cell r="B375">
            <v>5782107</v>
          </cell>
          <cell r="C375" t="str">
            <v>P</v>
          </cell>
          <cell r="D375" t="str">
            <v>MIX REX BUCHERON</v>
          </cell>
          <cell r="E375" t="str">
            <v>KG</v>
          </cell>
          <cell r="F375">
            <v>2.2999999999999998</v>
          </cell>
          <cell r="G375">
            <v>5.5E-2</v>
          </cell>
          <cell r="H375" t="str">
            <v>CENTRALE</v>
          </cell>
          <cell r="I375" t="str">
            <v>P</v>
          </cell>
          <cell r="J375" t="str">
            <v>PAT</v>
          </cell>
          <cell r="K375" t="str">
            <v>FUSEAU</v>
          </cell>
        </row>
        <row r="376">
          <cell r="B376">
            <v>5585760</v>
          </cell>
          <cell r="C376" t="str">
            <v>B</v>
          </cell>
          <cell r="D376" t="str">
            <v>MIX WALDKORN</v>
          </cell>
          <cell r="E376" t="str">
            <v>KG</v>
          </cell>
          <cell r="F376">
            <v>1.8</v>
          </cell>
          <cell r="G376">
            <v>5.5E-2</v>
          </cell>
          <cell r="H376" t="str">
            <v>CENTRALE</v>
          </cell>
          <cell r="I376" t="str">
            <v>P</v>
          </cell>
          <cell r="J376" t="str">
            <v>PAT</v>
          </cell>
          <cell r="K376" t="str">
            <v>EUROGERM</v>
          </cell>
          <cell r="M376" t="str">
            <v>Pour pavé céréalier (Germix WKMN 30%)</v>
          </cell>
        </row>
        <row r="377">
          <cell r="B377">
            <v>1759323</v>
          </cell>
          <cell r="C377" t="str">
            <v>B</v>
          </cell>
          <cell r="D377" t="str">
            <v>MOELLEUX CHOCOLAT D20</v>
          </cell>
          <cell r="E377" t="str">
            <v>PIECE</v>
          </cell>
          <cell r="F377">
            <v>2.35</v>
          </cell>
          <cell r="G377">
            <v>5.5E-2</v>
          </cell>
          <cell r="H377" t="str">
            <v>CENTRALE</v>
          </cell>
          <cell r="I377" t="str">
            <v>P</v>
          </cell>
          <cell r="J377" t="str">
            <v>PAS</v>
          </cell>
          <cell r="K377" t="str">
            <v>KREMER</v>
          </cell>
          <cell r="L377" t="str">
            <v>450G CUIT</v>
          </cell>
        </row>
        <row r="378">
          <cell r="B378">
            <v>3596117</v>
          </cell>
          <cell r="C378" t="str">
            <v>B</v>
          </cell>
          <cell r="D378" t="str">
            <v>MOUTARDE A L'ANCIENNE</v>
          </cell>
          <cell r="E378" t="str">
            <v>KG</v>
          </cell>
          <cell r="F378">
            <v>1.2</v>
          </cell>
          <cell r="G378">
            <v>5.5E-2</v>
          </cell>
          <cell r="H378" t="str">
            <v>MAGASIN</v>
          </cell>
          <cell r="I378" t="str">
            <v xml:space="preserve"> -</v>
          </cell>
          <cell r="J378" t="str">
            <v xml:space="preserve"> -</v>
          </cell>
          <cell r="K378" t="str">
            <v>Rayon Epicerie Salée</v>
          </cell>
          <cell r="L378" t="str">
            <v>Prix demandé à Stéphane BRETECHE</v>
          </cell>
        </row>
        <row r="379">
          <cell r="B379">
            <v>1586524</v>
          </cell>
          <cell r="C379" t="str">
            <v>P</v>
          </cell>
          <cell r="D379" t="str">
            <v>MOZZARELLA</v>
          </cell>
          <cell r="E379" t="str">
            <v>KG</v>
          </cell>
          <cell r="F379">
            <v>3.64</v>
          </cell>
          <cell r="G379">
            <v>5.5E-2</v>
          </cell>
          <cell r="H379" t="str">
            <v>MAGASIN</v>
          </cell>
          <cell r="I379" t="str">
            <v xml:space="preserve"> -</v>
          </cell>
          <cell r="J379" t="str">
            <v xml:space="preserve"> -</v>
          </cell>
          <cell r="K379" t="str">
            <v>Rayon CRUF LS</v>
          </cell>
          <cell r="L379" t="str">
            <v>Prix intérrogé sur UANTA</v>
          </cell>
          <cell r="M379" t="str">
            <v>Pour snacking chaud</v>
          </cell>
        </row>
        <row r="380">
          <cell r="B380">
            <v>1880324</v>
          </cell>
          <cell r="C380" t="str">
            <v>P</v>
          </cell>
          <cell r="D380" t="str">
            <v>MÛRES</v>
          </cell>
          <cell r="E380" t="str">
            <v>KG</v>
          </cell>
          <cell r="F380">
            <v>14</v>
          </cell>
          <cell r="G380">
            <v>5.5E-2</v>
          </cell>
          <cell r="H380" t="str">
            <v>MAGASIN</v>
          </cell>
          <cell r="I380" t="str">
            <v xml:space="preserve"> -</v>
          </cell>
          <cell r="J380" t="str">
            <v xml:space="preserve"> -</v>
          </cell>
          <cell r="K380" t="str">
            <v>Rayon F &amp; L</v>
          </cell>
          <cell r="L380" t="str">
            <v>Prix demandé à Christèle COLAS</v>
          </cell>
        </row>
        <row r="381">
          <cell r="B381">
            <v>1887445</v>
          </cell>
          <cell r="C381" t="str">
            <v>P</v>
          </cell>
          <cell r="D381" t="str">
            <v>MYRTILLES FRAICHES</v>
          </cell>
          <cell r="E381" t="str">
            <v>KG</v>
          </cell>
          <cell r="F381">
            <v>11.44</v>
          </cell>
          <cell r="G381">
            <v>5.5E-2</v>
          </cell>
          <cell r="H381" t="str">
            <v>MAGASIN</v>
          </cell>
          <cell r="I381" t="str">
            <v xml:space="preserve"> -</v>
          </cell>
          <cell r="J381" t="str">
            <v xml:space="preserve"> -</v>
          </cell>
          <cell r="K381" t="str">
            <v>Rayon F &amp; L</v>
          </cell>
          <cell r="L381" t="str">
            <v>Prix demandé à Christèle COLAS</v>
          </cell>
        </row>
        <row r="382">
          <cell r="B382">
            <v>5777998</v>
          </cell>
          <cell r="C382" t="str">
            <v>P</v>
          </cell>
          <cell r="D382" t="str">
            <v>NOISETTE CARAMELISEE</v>
          </cell>
          <cell r="E382" t="str">
            <v>KG</v>
          </cell>
          <cell r="F382">
            <v>10.37</v>
          </cell>
          <cell r="G382">
            <v>5.5E-2</v>
          </cell>
          <cell r="H382" t="str">
            <v>CENTRALE</v>
          </cell>
          <cell r="I382" t="str">
            <v>P</v>
          </cell>
          <cell r="J382" t="str">
            <v>PAT</v>
          </cell>
          <cell r="K382" t="str">
            <v>FUSEAU</v>
          </cell>
        </row>
        <row r="383">
          <cell r="B383">
            <v>5782173</v>
          </cell>
          <cell r="C383" t="str">
            <v>P</v>
          </cell>
          <cell r="D383" t="str">
            <v>NOISETTES ENTIERES</v>
          </cell>
          <cell r="E383" t="str">
            <v>KG</v>
          </cell>
          <cell r="F383">
            <v>7.83</v>
          </cell>
          <cell r="G383">
            <v>5.5E-2</v>
          </cell>
          <cell r="H383" t="str">
            <v>CENTRALE</v>
          </cell>
          <cell r="I383" t="str">
            <v>P</v>
          </cell>
          <cell r="J383" t="str">
            <v>PAT</v>
          </cell>
          <cell r="K383" t="str">
            <v>FUSEAU</v>
          </cell>
          <cell r="M383" t="str">
            <v>Pour des recettes de pains</v>
          </cell>
        </row>
        <row r="384">
          <cell r="B384">
            <v>3525990</v>
          </cell>
          <cell r="C384" t="str">
            <v>B</v>
          </cell>
          <cell r="D384" t="str">
            <v>NOIX</v>
          </cell>
          <cell r="E384" t="str">
            <v>KG</v>
          </cell>
          <cell r="F384">
            <v>6.9</v>
          </cell>
          <cell r="G384">
            <v>5.5E-2</v>
          </cell>
          <cell r="H384" t="str">
            <v>CENTRALE</v>
          </cell>
          <cell r="I384" t="str">
            <v>P</v>
          </cell>
          <cell r="J384" t="str">
            <v>PAT</v>
          </cell>
          <cell r="K384" t="str">
            <v>FUSEAU</v>
          </cell>
        </row>
        <row r="385">
          <cell r="B385">
            <v>5754601</v>
          </cell>
          <cell r="C385" t="str">
            <v>B</v>
          </cell>
          <cell r="D385" t="str">
            <v>NOIX DE COCO RAPEE</v>
          </cell>
          <cell r="E385" t="str">
            <v>KG</v>
          </cell>
          <cell r="F385">
            <v>4.2300000000000004</v>
          </cell>
          <cell r="G385">
            <v>5.5E-2</v>
          </cell>
          <cell r="H385" t="str">
            <v>CENTRALE</v>
          </cell>
          <cell r="I385" t="str">
            <v>P</v>
          </cell>
          <cell r="J385" t="str">
            <v>PAT</v>
          </cell>
          <cell r="K385" t="str">
            <v>PURATOS</v>
          </cell>
        </row>
        <row r="386">
          <cell r="B386">
            <v>5931446</v>
          </cell>
          <cell r="C386" t="str">
            <v>B</v>
          </cell>
          <cell r="D386" t="str">
            <v>NOIX DE PECAN</v>
          </cell>
          <cell r="E386" t="str">
            <v>KG</v>
          </cell>
          <cell r="F386">
            <v>17.07</v>
          </cell>
          <cell r="G386">
            <v>5.5E-2</v>
          </cell>
          <cell r="H386" t="str">
            <v>CENTRALE</v>
          </cell>
          <cell r="I386" t="str">
            <v>P</v>
          </cell>
          <cell r="J386" t="str">
            <v>PAT</v>
          </cell>
          <cell r="K386" t="str">
            <v>FUSEAU</v>
          </cell>
          <cell r="M386" t="str">
            <v>Pour les bonbons en chocolat et les cookies</v>
          </cell>
        </row>
        <row r="387">
          <cell r="B387">
            <v>5777826</v>
          </cell>
          <cell r="C387" t="str">
            <v>P</v>
          </cell>
          <cell r="D387" t="str">
            <v>NUTELLA</v>
          </cell>
          <cell r="E387" t="str">
            <v>KG</v>
          </cell>
          <cell r="F387">
            <v>5.05</v>
          </cell>
          <cell r="G387">
            <v>5.5E-2</v>
          </cell>
          <cell r="H387" t="str">
            <v>MAGASIN</v>
          </cell>
          <cell r="I387" t="str">
            <v xml:space="preserve"> -</v>
          </cell>
          <cell r="J387" t="str">
            <v xml:space="preserve"> -</v>
          </cell>
          <cell r="K387" t="str">
            <v>Rayon Epicerie Sucrée</v>
          </cell>
          <cell r="L387" t="str">
            <v>Prix demandé à Stéphane BRETECHE</v>
          </cell>
        </row>
        <row r="388">
          <cell r="B388">
            <v>7348408</v>
          </cell>
          <cell r="C388" t="str">
            <v>P</v>
          </cell>
          <cell r="D388" t="str">
            <v>ŒUF DUR PRE TRANCHE</v>
          </cell>
          <cell r="E388" t="str">
            <v>KG</v>
          </cell>
          <cell r="F388">
            <v>8.1329999999999991</v>
          </cell>
          <cell r="G388">
            <v>5.5E-2</v>
          </cell>
          <cell r="H388" t="str">
            <v>CENTRALE</v>
          </cell>
          <cell r="I388" t="str">
            <v>P</v>
          </cell>
          <cell r="J388" t="str">
            <v>PAS</v>
          </cell>
          <cell r="K388" t="str">
            <v>FUSEAU</v>
          </cell>
          <cell r="L388" t="str">
            <v>Faire un prix au kg (300g)</v>
          </cell>
        </row>
        <row r="389">
          <cell r="B389">
            <v>2390567</v>
          </cell>
          <cell r="C389" t="str">
            <v>P</v>
          </cell>
          <cell r="D389" t="str">
            <v>ŒUF ENTIER LIQUIDE</v>
          </cell>
          <cell r="E389" t="str">
            <v>L</v>
          </cell>
          <cell r="F389">
            <v>2.35</v>
          </cell>
          <cell r="G389">
            <v>5.5E-2</v>
          </cell>
          <cell r="H389" t="str">
            <v>CENTRALE</v>
          </cell>
          <cell r="I389" t="str">
            <v>P</v>
          </cell>
          <cell r="J389" t="str">
            <v>PAF</v>
          </cell>
          <cell r="K389" t="str">
            <v>FUSEAU</v>
          </cell>
          <cell r="L389" t="str">
            <v>Faire un prix au litre (5l) - Egalement code -&gt;</v>
          </cell>
          <cell r="M389">
            <v>2390567</v>
          </cell>
        </row>
        <row r="390">
          <cell r="B390">
            <v>5711973</v>
          </cell>
          <cell r="C390" t="str">
            <v>P</v>
          </cell>
          <cell r="D390" t="str">
            <v xml:space="preserve">OIGNONS </v>
          </cell>
          <cell r="E390" t="str">
            <v>KG</v>
          </cell>
          <cell r="F390">
            <v>0.28000000000000003</v>
          </cell>
          <cell r="G390">
            <v>5.5E-2</v>
          </cell>
          <cell r="H390" t="str">
            <v>MAGASIN</v>
          </cell>
          <cell r="I390" t="str">
            <v xml:space="preserve"> -</v>
          </cell>
          <cell r="J390" t="str">
            <v xml:space="preserve"> -</v>
          </cell>
          <cell r="K390" t="str">
            <v>Rayon F &amp; L</v>
          </cell>
          <cell r="L390" t="str">
            <v>Prix demandé à Christèle COLAS</v>
          </cell>
        </row>
        <row r="391">
          <cell r="B391">
            <v>5892013</v>
          </cell>
          <cell r="C391" t="str">
            <v xml:space="preserve">B </v>
          </cell>
          <cell r="D391" t="str">
            <v>OIGNONS GRILLES</v>
          </cell>
          <cell r="E391" t="str">
            <v>KG</v>
          </cell>
          <cell r="F391">
            <v>2.16</v>
          </cell>
          <cell r="G391">
            <v>5.5E-2</v>
          </cell>
          <cell r="H391" t="str">
            <v>CENTRALE</v>
          </cell>
          <cell r="I391" t="str">
            <v>P</v>
          </cell>
          <cell r="J391" t="str">
            <v>PAT</v>
          </cell>
          <cell r="K391" t="str">
            <v>FUSEAU</v>
          </cell>
          <cell r="L391" t="str">
            <v>Faire un prix au kg - 0,750KG NET EGOUTTE</v>
          </cell>
        </row>
        <row r="392">
          <cell r="B392">
            <v>6481981</v>
          </cell>
          <cell r="C392" t="str">
            <v>B</v>
          </cell>
          <cell r="D392" t="str">
            <v>OIGNONS ROUGES</v>
          </cell>
          <cell r="E392" t="str">
            <v>KG</v>
          </cell>
          <cell r="F392">
            <v>1.35</v>
          </cell>
          <cell r="G392">
            <v>5.5E-2</v>
          </cell>
          <cell r="H392" t="str">
            <v>MAGASIN</v>
          </cell>
          <cell r="I392" t="str">
            <v xml:space="preserve"> -</v>
          </cell>
          <cell r="J392" t="str">
            <v xml:space="preserve"> -</v>
          </cell>
          <cell r="K392" t="str">
            <v>Rayon F &amp; L</v>
          </cell>
          <cell r="L392" t="str">
            <v>Prix demandé à Christèle COLAS</v>
          </cell>
        </row>
        <row r="393">
          <cell r="B393">
            <v>5879344</v>
          </cell>
          <cell r="C393" t="str">
            <v>B</v>
          </cell>
          <cell r="D393" t="str">
            <v>OLIVES</v>
          </cell>
          <cell r="E393" t="str">
            <v>KG</v>
          </cell>
          <cell r="F393">
            <v>3.3610000000000002</v>
          </cell>
          <cell r="G393">
            <v>5.5E-2</v>
          </cell>
          <cell r="H393" t="str">
            <v>CENTRALE</v>
          </cell>
          <cell r="I393" t="str">
            <v>P</v>
          </cell>
          <cell r="J393" t="str">
            <v>PAT</v>
          </cell>
          <cell r="K393" t="str">
            <v>FUSEAU</v>
          </cell>
          <cell r="L393" t="str">
            <v>Faire un prix au kg (0,360kg NET EGOUTTE)</v>
          </cell>
        </row>
        <row r="394">
          <cell r="B394">
            <v>4292181</v>
          </cell>
          <cell r="C394" t="str">
            <v>B</v>
          </cell>
          <cell r="D394" t="str">
            <v>OLIVES VERTES</v>
          </cell>
          <cell r="E394" t="str">
            <v>KG</v>
          </cell>
          <cell r="F394">
            <v>2.88</v>
          </cell>
          <cell r="G394">
            <v>5.5E-2</v>
          </cell>
          <cell r="H394" t="str">
            <v>MAGASIN</v>
          </cell>
          <cell r="I394" t="str">
            <v xml:space="preserve"> -</v>
          </cell>
          <cell r="J394" t="str">
            <v xml:space="preserve"> -</v>
          </cell>
          <cell r="K394" t="str">
            <v>Rayon Epicerie Salée</v>
          </cell>
          <cell r="L394" t="str">
            <v>Prix demandé à Stéphane BRETECHE</v>
          </cell>
          <cell r="M394" t="str">
            <v>Pour cake</v>
          </cell>
        </row>
        <row r="395">
          <cell r="B395">
            <v>6255302</v>
          </cell>
          <cell r="C395" t="str">
            <v>B</v>
          </cell>
          <cell r="D395" t="str">
            <v>ORANGE BIO</v>
          </cell>
          <cell r="E395" t="str">
            <v>KG</v>
          </cell>
          <cell r="F395">
            <v>1.1499999999999999</v>
          </cell>
          <cell r="G395">
            <v>5.5E-2</v>
          </cell>
          <cell r="H395" t="str">
            <v>MAGASIN</v>
          </cell>
          <cell r="I395" t="str">
            <v xml:space="preserve"> -</v>
          </cell>
          <cell r="J395" t="str">
            <v xml:space="preserve"> -</v>
          </cell>
          <cell r="K395" t="str">
            <v>Rayon F &amp; L</v>
          </cell>
          <cell r="L395" t="str">
            <v>Prix demandé à Christèle COLAS</v>
          </cell>
          <cell r="M395" t="str">
            <v>Pour salade de fruits</v>
          </cell>
        </row>
        <row r="396">
          <cell r="B396">
            <v>5146676</v>
          </cell>
          <cell r="C396" t="str">
            <v>B</v>
          </cell>
          <cell r="D396" t="str">
            <v>ORANGE FRAICHE</v>
          </cell>
          <cell r="E396" t="str">
            <v>KG</v>
          </cell>
          <cell r="F396">
            <v>0.8</v>
          </cell>
          <cell r="G396">
            <v>5.5E-2</v>
          </cell>
          <cell r="H396" t="str">
            <v>MAGASIN</v>
          </cell>
          <cell r="I396" t="str">
            <v xml:space="preserve"> -</v>
          </cell>
          <cell r="J396" t="str">
            <v xml:space="preserve"> -</v>
          </cell>
          <cell r="K396" t="str">
            <v>Rayon F &amp; L</v>
          </cell>
          <cell r="L396" t="str">
            <v>Prix demandé à Christèle COLAS</v>
          </cell>
          <cell r="M396" t="str">
            <v>Pour salade de fruits</v>
          </cell>
        </row>
        <row r="397">
          <cell r="B397">
            <v>5693437</v>
          </cell>
          <cell r="C397" t="str">
            <v>P</v>
          </cell>
          <cell r="D397" t="str">
            <v>ORANGETTES</v>
          </cell>
          <cell r="E397" t="str">
            <v>KG</v>
          </cell>
          <cell r="F397">
            <v>15.43</v>
          </cell>
          <cell r="G397">
            <v>5.5E-2</v>
          </cell>
          <cell r="H397" t="str">
            <v>CENTRALE</v>
          </cell>
          <cell r="I397" t="str">
            <v>P</v>
          </cell>
          <cell r="J397" t="str">
            <v>PAT</v>
          </cell>
          <cell r="K397" t="str">
            <v>PURATOS</v>
          </cell>
          <cell r="M397" t="str">
            <v>Pour les bonbons en chocolat</v>
          </cell>
        </row>
        <row r="398">
          <cell r="B398">
            <v>5756016</v>
          </cell>
          <cell r="C398" t="str">
            <v>P</v>
          </cell>
          <cell r="D398" t="str">
            <v>PAILLETE FIN CHOCOLAT</v>
          </cell>
          <cell r="E398" t="str">
            <v>KG</v>
          </cell>
          <cell r="F398">
            <v>6.65</v>
          </cell>
          <cell r="G398">
            <v>5.5E-2</v>
          </cell>
          <cell r="H398" t="str">
            <v>CENTRALE</v>
          </cell>
          <cell r="I398" t="str">
            <v>P</v>
          </cell>
          <cell r="J398" t="str">
            <v>PAT</v>
          </cell>
          <cell r="K398" t="str">
            <v>PURATOS</v>
          </cell>
        </row>
        <row r="399">
          <cell r="B399">
            <v>1706170</v>
          </cell>
          <cell r="C399" t="str">
            <v>P</v>
          </cell>
          <cell r="D399" t="str">
            <v xml:space="preserve">PAIN AU CHOCOLAT U </v>
          </cell>
          <cell r="E399" t="str">
            <v>PIECE</v>
          </cell>
          <cell r="F399">
            <v>0.14000000000000001</v>
          </cell>
          <cell r="G399">
            <v>5.5E-2</v>
          </cell>
          <cell r="H399" t="str">
            <v>CENTRALE</v>
          </cell>
          <cell r="I399" t="str">
            <v>P</v>
          </cell>
          <cell r="J399" t="str">
            <v>PAS</v>
          </cell>
          <cell r="K399" t="str">
            <v>PANAVI</v>
          </cell>
        </row>
        <row r="400">
          <cell r="B400">
            <v>5679752</v>
          </cell>
          <cell r="C400" t="str">
            <v>B</v>
          </cell>
          <cell r="D400" t="str">
            <v>PAIN BAGEL  NATURE</v>
          </cell>
          <cell r="E400" t="str">
            <v>PIECE</v>
          </cell>
          <cell r="F400">
            <v>0.32</v>
          </cell>
          <cell r="G400">
            <v>5.5E-2</v>
          </cell>
          <cell r="H400" t="str">
            <v>CENTRALE</v>
          </cell>
          <cell r="I400" t="str">
            <v>P</v>
          </cell>
          <cell r="J400" t="str">
            <v>PAS</v>
          </cell>
          <cell r="K400" t="str">
            <v>GRAINDORGEL</v>
          </cell>
          <cell r="M400" t="str">
            <v>Pour snacking chaud</v>
          </cell>
        </row>
        <row r="401">
          <cell r="B401">
            <v>5678223</v>
          </cell>
          <cell r="C401" t="str">
            <v>B</v>
          </cell>
          <cell r="D401" t="str">
            <v>PAIN BAGEL SESAME</v>
          </cell>
          <cell r="E401" t="str">
            <v>PIECE</v>
          </cell>
          <cell r="F401">
            <v>0.34</v>
          </cell>
          <cell r="G401">
            <v>5.5E-2</v>
          </cell>
          <cell r="H401" t="str">
            <v>CENTRALE</v>
          </cell>
          <cell r="I401" t="str">
            <v>P</v>
          </cell>
          <cell r="J401" t="str">
            <v>PAS</v>
          </cell>
          <cell r="K401" t="str">
            <v>GRAINDORGEL</v>
          </cell>
          <cell r="M401" t="str">
            <v>Pour snacking chaud</v>
          </cell>
        </row>
        <row r="402">
          <cell r="B402">
            <v>800</v>
          </cell>
          <cell r="C402" t="str">
            <v>P</v>
          </cell>
          <cell r="D402" t="str">
            <v>PAIN BLANC PRECUIT 400g</v>
          </cell>
          <cell r="E402" t="str">
            <v>PIECE</v>
          </cell>
          <cell r="F402">
            <v>0.12139999999999999</v>
          </cell>
          <cell r="G402">
            <v>5.5E-2</v>
          </cell>
          <cell r="H402" t="str">
            <v>Fab. Magasin</v>
          </cell>
          <cell r="I402" t="str">
            <v xml:space="preserve"> -</v>
          </cell>
          <cell r="J402" t="str">
            <v xml:space="preserve"> -</v>
          </cell>
          <cell r="K402" t="str">
            <v>Fab. Magasin</v>
          </cell>
          <cell r="L402" t="str">
            <v>PRIX REVIENT PAIN 400G EN FABRICATION</v>
          </cell>
        </row>
        <row r="403">
          <cell r="B403">
            <v>2782471</v>
          </cell>
          <cell r="C403" t="str">
            <v>B</v>
          </cell>
          <cell r="D403" t="str">
            <v>PAIN BURGER</v>
          </cell>
          <cell r="E403" t="str">
            <v>PIECE</v>
          </cell>
          <cell r="F403">
            <v>0.36</v>
          </cell>
          <cell r="G403">
            <v>5.5E-2</v>
          </cell>
          <cell r="H403" t="str">
            <v>CENTRALE</v>
          </cell>
          <cell r="I403" t="str">
            <v>P</v>
          </cell>
          <cell r="J403" t="str">
            <v>PAS</v>
          </cell>
          <cell r="K403" t="str">
            <v>EDNA</v>
          </cell>
          <cell r="M403" t="str">
            <v>Pour snacking chaud</v>
          </cell>
        </row>
        <row r="404">
          <cell r="B404">
            <v>5699433</v>
          </cell>
          <cell r="C404" t="str">
            <v>B</v>
          </cell>
          <cell r="D404" t="str">
            <v>PAIN FOCACCIA</v>
          </cell>
          <cell r="E404" t="str">
            <v>PIECE</v>
          </cell>
          <cell r="F404">
            <v>0.37</v>
          </cell>
          <cell r="G404">
            <v>5.5E-2</v>
          </cell>
          <cell r="H404" t="str">
            <v>CENTRALE</v>
          </cell>
          <cell r="I404" t="str">
            <v>P</v>
          </cell>
          <cell r="J404" t="str">
            <v>PAS</v>
          </cell>
          <cell r="K404" t="str">
            <v>GRAINDORGEL</v>
          </cell>
          <cell r="M404" t="str">
            <v>Pour snacking chaud</v>
          </cell>
        </row>
        <row r="405">
          <cell r="B405">
            <v>1754662</v>
          </cell>
          <cell r="C405" t="str">
            <v>B</v>
          </cell>
          <cell r="D405" t="str">
            <v>PAIN POUR PANINI</v>
          </cell>
          <cell r="E405" t="str">
            <v>PIECE</v>
          </cell>
          <cell r="F405">
            <v>0.21</v>
          </cell>
          <cell r="G405">
            <v>5.5E-2</v>
          </cell>
          <cell r="H405" t="str">
            <v>CENTRALE</v>
          </cell>
          <cell r="I405" t="str">
            <v>P</v>
          </cell>
          <cell r="J405" t="str">
            <v>PAS</v>
          </cell>
          <cell r="K405" t="str">
            <v>EUROPE DES PAINS</v>
          </cell>
        </row>
        <row r="406">
          <cell r="B406">
            <v>5679892</v>
          </cell>
          <cell r="C406" t="str">
            <v>B</v>
          </cell>
          <cell r="D406" t="str">
            <v>PAIN RONDINI</v>
          </cell>
          <cell r="E406" t="str">
            <v>PIECE</v>
          </cell>
          <cell r="F406">
            <v>0.22</v>
          </cell>
          <cell r="G406">
            <v>5.5E-2</v>
          </cell>
          <cell r="H406" t="str">
            <v>CENTRALE</v>
          </cell>
          <cell r="I406" t="str">
            <v>P</v>
          </cell>
          <cell r="J406" t="str">
            <v>PAS</v>
          </cell>
          <cell r="K406" t="str">
            <v>GRAINDORGEL</v>
          </cell>
          <cell r="M406" t="str">
            <v>Pour snacking chaud</v>
          </cell>
        </row>
        <row r="407">
          <cell r="B407">
            <v>6819963</v>
          </cell>
          <cell r="C407" t="str">
            <v>B</v>
          </cell>
          <cell r="D407" t="str">
            <v>PAIN SANDWICH CEREALES</v>
          </cell>
          <cell r="E407" t="str">
            <v>KG</v>
          </cell>
          <cell r="F407">
            <v>3.133</v>
          </cell>
          <cell r="G407">
            <v>5.5E-2</v>
          </cell>
          <cell r="H407" t="str">
            <v>CENTRALE</v>
          </cell>
          <cell r="I407" t="str">
            <v>P</v>
          </cell>
          <cell r="J407" t="str">
            <v>PAS</v>
          </cell>
          <cell r="K407" t="str">
            <v>BRIOGEL</v>
          </cell>
          <cell r="L407" t="str">
            <v>Faire un prix au kg (150g cuit)</v>
          </cell>
        </row>
        <row r="408">
          <cell r="B408">
            <v>6829012</v>
          </cell>
          <cell r="C408" t="str">
            <v>B</v>
          </cell>
          <cell r="D408" t="str">
            <v>PAIN SANDWICH SESAME</v>
          </cell>
          <cell r="E408" t="str">
            <v>KG</v>
          </cell>
          <cell r="F408">
            <v>2.8660000000000001</v>
          </cell>
          <cell r="G408">
            <v>5.5E-2</v>
          </cell>
          <cell r="H408" t="str">
            <v>CENTRALE</v>
          </cell>
          <cell r="I408" t="str">
            <v>P</v>
          </cell>
          <cell r="J408" t="str">
            <v>PAS</v>
          </cell>
          <cell r="K408" t="str">
            <v>BRIOGEL</v>
          </cell>
          <cell r="L408" t="str">
            <v>Faire un prix au kg (150g cuit)</v>
          </cell>
        </row>
        <row r="409">
          <cell r="B409">
            <v>5245352</v>
          </cell>
          <cell r="C409" t="str">
            <v>B</v>
          </cell>
          <cell r="D409" t="str">
            <v>PARMESAN COPEAUX</v>
          </cell>
          <cell r="E409" t="str">
            <v>KG</v>
          </cell>
          <cell r="F409">
            <v>14.45</v>
          </cell>
          <cell r="G409">
            <v>5.5E-2</v>
          </cell>
          <cell r="H409" t="str">
            <v>MAGASIN</v>
          </cell>
          <cell r="I409" t="str">
            <v xml:space="preserve"> -</v>
          </cell>
          <cell r="J409" t="str">
            <v xml:space="preserve"> -</v>
          </cell>
          <cell r="K409" t="str">
            <v>Rayon CRUF LS</v>
          </cell>
          <cell r="L409" t="str">
            <v>Prix intérrogé sur UANTA</v>
          </cell>
        </row>
        <row r="410">
          <cell r="B410">
            <v>1077724</v>
          </cell>
          <cell r="C410" t="str">
            <v>B</v>
          </cell>
          <cell r="D410" t="str">
            <v>PARMESAN POUDRE</v>
          </cell>
          <cell r="E410" t="str">
            <v>KG</v>
          </cell>
          <cell r="F410">
            <v>13.5</v>
          </cell>
          <cell r="G410">
            <v>5.5E-2</v>
          </cell>
          <cell r="H410" t="str">
            <v>MAGASIN</v>
          </cell>
          <cell r="I410" t="str">
            <v xml:space="preserve"> -</v>
          </cell>
          <cell r="J410" t="str">
            <v xml:space="preserve"> -</v>
          </cell>
          <cell r="K410" t="str">
            <v>Rayon CRUF LS</v>
          </cell>
          <cell r="L410" t="str">
            <v>Prix intérrogé sur UANTA</v>
          </cell>
        </row>
        <row r="411">
          <cell r="B411">
            <v>5761192</v>
          </cell>
          <cell r="C411" t="str">
            <v>P</v>
          </cell>
          <cell r="D411" t="str">
            <v>PATE A GLACER COVERLIQ DARK</v>
          </cell>
          <cell r="E411" t="str">
            <v>KG</v>
          </cell>
          <cell r="F411">
            <v>3.41</v>
          </cell>
          <cell r="G411">
            <v>5.5E-2</v>
          </cell>
          <cell r="H411" t="str">
            <v>CENTRALE</v>
          </cell>
          <cell r="I411" t="str">
            <v>P</v>
          </cell>
          <cell r="J411" t="str">
            <v>PAT</v>
          </cell>
          <cell r="K411" t="str">
            <v>PURATOS</v>
          </cell>
          <cell r="M411" t="str">
            <v>Pour surprise chocolat</v>
          </cell>
        </row>
        <row r="412">
          <cell r="B412">
            <v>7298231</v>
          </cell>
          <cell r="C412" t="str">
            <v>B</v>
          </cell>
          <cell r="D412" t="str">
            <v>PATE D'AMANDES</v>
          </cell>
          <cell r="E412" t="str">
            <v>KG</v>
          </cell>
          <cell r="F412">
            <v>4.6399999999999997</v>
          </cell>
          <cell r="G412">
            <v>5.5E-2</v>
          </cell>
          <cell r="H412" t="str">
            <v>CENTRALE</v>
          </cell>
          <cell r="I412" t="str">
            <v>P</v>
          </cell>
          <cell r="J412" t="str">
            <v>PAT</v>
          </cell>
          <cell r="K412" t="str">
            <v>PURATOS</v>
          </cell>
        </row>
        <row r="413">
          <cell r="B413">
            <v>5599246</v>
          </cell>
          <cell r="C413" t="str">
            <v>P</v>
          </cell>
          <cell r="D413" t="str">
            <v>PATE DE SPECULOOS</v>
          </cell>
          <cell r="E413" t="str">
            <v>KG</v>
          </cell>
          <cell r="F413">
            <v>6.63</v>
          </cell>
          <cell r="G413">
            <v>5.5E-2</v>
          </cell>
          <cell r="H413" t="str">
            <v>CENTRALE</v>
          </cell>
          <cell r="I413" t="str">
            <v>P</v>
          </cell>
          <cell r="J413" t="str">
            <v>PAT</v>
          </cell>
          <cell r="K413" t="str">
            <v>PURATOS</v>
          </cell>
          <cell r="M413" t="str">
            <v>Pour éclair spéculoos</v>
          </cell>
        </row>
        <row r="414">
          <cell r="B414">
            <v>5882848</v>
          </cell>
          <cell r="C414" t="str">
            <v>P</v>
          </cell>
          <cell r="D414" t="str">
            <v>PÊCHES</v>
          </cell>
          <cell r="E414" t="str">
            <v>KG</v>
          </cell>
          <cell r="F414">
            <v>1.07</v>
          </cell>
          <cell r="G414">
            <v>5.5E-2</v>
          </cell>
          <cell r="H414" t="str">
            <v>CENTRALE</v>
          </cell>
          <cell r="I414" t="str">
            <v>P</v>
          </cell>
          <cell r="J414" t="str">
            <v>PAT</v>
          </cell>
          <cell r="K414" t="str">
            <v>FUSEAU</v>
          </cell>
          <cell r="L414" t="str">
            <v>BTE 4/4 POIDS NET EGOUTTE 480G OU 5879160</v>
          </cell>
        </row>
        <row r="415">
          <cell r="B415">
            <v>4917180</v>
          </cell>
          <cell r="C415" t="str">
            <v>P</v>
          </cell>
          <cell r="D415" t="str">
            <v>PECTINE JAUNE</v>
          </cell>
          <cell r="E415" t="str">
            <v>KG</v>
          </cell>
          <cell r="F415">
            <v>30.27</v>
          </cell>
          <cell r="G415">
            <v>5.5E-2</v>
          </cell>
          <cell r="H415" t="str">
            <v>CENTRALE</v>
          </cell>
          <cell r="I415" t="str">
            <v>P</v>
          </cell>
          <cell r="J415" t="str">
            <v>PAT</v>
          </cell>
          <cell r="K415" t="str">
            <v>FUSEAU</v>
          </cell>
          <cell r="M415" t="str">
            <v>Pour pâtes de fruits</v>
          </cell>
        </row>
        <row r="416">
          <cell r="B416">
            <v>5754560</v>
          </cell>
          <cell r="C416" t="str">
            <v>P</v>
          </cell>
          <cell r="D416" t="str">
            <v>PECTINE NH</v>
          </cell>
          <cell r="E416" t="str">
            <v>KG</v>
          </cell>
          <cell r="F416">
            <v>22.03</v>
          </cell>
          <cell r="G416">
            <v>5.5E-2</v>
          </cell>
          <cell r="H416" t="str">
            <v>CENTRALE</v>
          </cell>
          <cell r="I416" t="str">
            <v>P</v>
          </cell>
          <cell r="J416" t="str">
            <v>PAT</v>
          </cell>
          <cell r="K416" t="str">
            <v>PURATOS</v>
          </cell>
          <cell r="M416" t="str">
            <v>Pour entremets caramel chocolat individuel et le tiramisu</v>
          </cell>
        </row>
        <row r="417">
          <cell r="B417">
            <v>6347843</v>
          </cell>
          <cell r="C417" t="str">
            <v>B</v>
          </cell>
          <cell r="D417" t="str">
            <v>PERSIL SURGELE</v>
          </cell>
          <cell r="E417" t="str">
            <v>K</v>
          </cell>
          <cell r="F417">
            <v>8.4</v>
          </cell>
          <cell r="G417">
            <v>5.5E-2</v>
          </cell>
          <cell r="H417" t="str">
            <v>MAGASIN</v>
          </cell>
          <cell r="I417" t="str">
            <v xml:space="preserve"> -</v>
          </cell>
          <cell r="J417" t="str">
            <v xml:space="preserve"> -</v>
          </cell>
          <cell r="K417" t="str">
            <v>Rayon Surgelé</v>
          </cell>
          <cell r="L417" t="str">
            <v>Prix intérrogé sur UANTA</v>
          </cell>
          <cell r="M417" t="str">
            <v>Pour snacking chaud</v>
          </cell>
        </row>
        <row r="418">
          <cell r="B418">
            <v>4841797</v>
          </cell>
          <cell r="C418" t="str">
            <v>B</v>
          </cell>
          <cell r="D418" t="str">
            <v>PESTO</v>
          </cell>
          <cell r="E418" t="str">
            <v>K</v>
          </cell>
          <cell r="F418">
            <v>4.8940000000000001</v>
          </cell>
          <cell r="G418">
            <v>5.5E-2</v>
          </cell>
          <cell r="H418" t="str">
            <v>MAGASIN</v>
          </cell>
          <cell r="I418" t="str">
            <v xml:space="preserve"> -</v>
          </cell>
          <cell r="J418" t="str">
            <v xml:space="preserve"> -</v>
          </cell>
          <cell r="K418" t="str">
            <v>Rayon Epicerie Salée</v>
          </cell>
          <cell r="L418" t="str">
            <v>Prix demandé à Stéphane BRETECHE</v>
          </cell>
          <cell r="M418" t="str">
            <v>Pour snacking chaud</v>
          </cell>
        </row>
        <row r="419">
          <cell r="B419">
            <v>1737683</v>
          </cell>
          <cell r="C419" t="str">
            <v>P</v>
          </cell>
          <cell r="D419" t="str">
            <v>PETIT PAIN FROMENT CRU</v>
          </cell>
          <cell r="E419" t="str">
            <v>KG</v>
          </cell>
          <cell r="F419">
            <v>1.4279999999999999</v>
          </cell>
          <cell r="G419">
            <v>5.5E-2</v>
          </cell>
          <cell r="H419" t="str">
            <v>CENTRALE</v>
          </cell>
          <cell r="I419" t="str">
            <v>P</v>
          </cell>
          <cell r="J419" t="str">
            <v>PAS</v>
          </cell>
          <cell r="K419" t="str">
            <v>PANAVI</v>
          </cell>
          <cell r="L419" t="str">
            <v>Faire un prix au kg (70g cuit)</v>
          </cell>
          <cell r="M419" t="str">
            <v>Pour snacking</v>
          </cell>
        </row>
        <row r="420">
          <cell r="B420" t="str">
            <v>X</v>
          </cell>
          <cell r="C420" t="str">
            <v>P</v>
          </cell>
          <cell r="D420" t="str">
            <v>PIC A BROCHETTE</v>
          </cell>
          <cell r="E420" t="str">
            <v>PIECE</v>
          </cell>
          <cell r="F420">
            <v>4.0000000000000001E-3</v>
          </cell>
          <cell r="G420">
            <v>5.5E-2</v>
          </cell>
          <cell r="H420" t="str">
            <v>CENTRALE</v>
          </cell>
          <cell r="I420" t="str">
            <v xml:space="preserve"> -</v>
          </cell>
          <cell r="J420" t="str">
            <v xml:space="preserve"> -</v>
          </cell>
          <cell r="K420" t="str">
            <v>TRESOR DE CHEF</v>
          </cell>
        </row>
        <row r="421">
          <cell r="B421">
            <v>7072572</v>
          </cell>
          <cell r="C421" t="str">
            <v>B</v>
          </cell>
          <cell r="D421" t="str">
            <v>PIMENT POUDRE</v>
          </cell>
          <cell r="E421" t="str">
            <v>KG</v>
          </cell>
          <cell r="F421">
            <v>22</v>
          </cell>
          <cell r="G421">
            <v>5.5E-2</v>
          </cell>
          <cell r="H421" t="str">
            <v>MAGASIN</v>
          </cell>
          <cell r="I421" t="str">
            <v xml:space="preserve"> -</v>
          </cell>
          <cell r="J421" t="str">
            <v xml:space="preserve"> -</v>
          </cell>
          <cell r="K421" t="str">
            <v>Rayon Epicerie Salée</v>
          </cell>
          <cell r="L421" t="str">
            <v>Prix demandé à Stéphane BRETECHE</v>
          </cell>
        </row>
        <row r="422">
          <cell r="B422">
            <v>5929799</v>
          </cell>
          <cell r="C422" t="str">
            <v>B</v>
          </cell>
          <cell r="D422" t="str">
            <v>PISTACHES VERTES</v>
          </cell>
          <cell r="E422" t="str">
            <v>KG</v>
          </cell>
          <cell r="F422">
            <v>35.56</v>
          </cell>
          <cell r="G422">
            <v>5.5E-2</v>
          </cell>
          <cell r="H422" t="str">
            <v>CENTRALE</v>
          </cell>
          <cell r="I422" t="str">
            <v>P</v>
          </cell>
          <cell r="J422" t="str">
            <v>PAT</v>
          </cell>
          <cell r="K422" t="str">
            <v>PURATOS</v>
          </cell>
          <cell r="M422" t="str">
            <v>Pour bavarois framboise pistache</v>
          </cell>
        </row>
        <row r="423">
          <cell r="B423">
            <v>5643700</v>
          </cell>
          <cell r="C423" t="str">
            <v>P</v>
          </cell>
          <cell r="D423" t="str">
            <v>PLAQUE FEUILLETEE SUCREE 22X24</v>
          </cell>
          <cell r="E423" t="str">
            <v>PIECE</v>
          </cell>
          <cell r="F423">
            <v>1.07</v>
          </cell>
          <cell r="G423">
            <v>5.5E-2</v>
          </cell>
          <cell r="H423" t="str">
            <v>CENTRALE</v>
          </cell>
          <cell r="I423" t="str">
            <v>P</v>
          </cell>
          <cell r="J423" t="str">
            <v>PAS</v>
          </cell>
          <cell r="K423" t="str">
            <v>Melle DESSERTS</v>
          </cell>
          <cell r="M423" t="str">
            <v>Pour tartes fines</v>
          </cell>
        </row>
        <row r="424">
          <cell r="B424">
            <v>5322499</v>
          </cell>
          <cell r="C424" t="str">
            <v>P</v>
          </cell>
          <cell r="D424" t="str">
            <v>PLAQUE MILLE-FEUILLE 40x30</v>
          </cell>
          <cell r="E424" t="str">
            <v>PIECE</v>
          </cell>
          <cell r="F424">
            <v>1.98</v>
          </cell>
          <cell r="G424">
            <v>5.5E-2</v>
          </cell>
          <cell r="H424" t="str">
            <v>CENTRALE</v>
          </cell>
          <cell r="I424" t="str">
            <v>P</v>
          </cell>
          <cell r="J424" t="str">
            <v>PAS</v>
          </cell>
          <cell r="K424" t="str">
            <v>Melle DESSERTS</v>
          </cell>
          <cell r="L424" t="str">
            <v>450G CRUE SOIT 300G CUIT ENVIRON</v>
          </cell>
        </row>
        <row r="425">
          <cell r="B425">
            <v>6921834</v>
          </cell>
          <cell r="C425" t="str">
            <v>P</v>
          </cell>
          <cell r="D425" t="str">
            <v>PLAQUETTE CHOCOLAT</v>
          </cell>
          <cell r="E425" t="str">
            <v>PIECE</v>
          </cell>
          <cell r="F425">
            <v>0.26</v>
          </cell>
          <cell r="G425">
            <v>5.5E-2</v>
          </cell>
          <cell r="H425" t="str">
            <v>CENTRALE</v>
          </cell>
          <cell r="I425" t="str">
            <v>P</v>
          </cell>
          <cell r="K425" t="str">
            <v>CHOCOLATREE</v>
          </cell>
        </row>
        <row r="426">
          <cell r="B426">
            <v>3641472</v>
          </cell>
          <cell r="C426" t="str">
            <v>P</v>
          </cell>
          <cell r="D426" t="str">
            <v>PLAQUETTE CHOCOLAT "FRAISIER"</v>
          </cell>
          <cell r="E426" t="str">
            <v>PIECE</v>
          </cell>
          <cell r="F426">
            <v>8.8999999999999996E-2</v>
          </cell>
          <cell r="G426">
            <v>5.5E-2</v>
          </cell>
          <cell r="H426" t="str">
            <v>CENTRALE</v>
          </cell>
          <cell r="I426" t="str">
            <v>P</v>
          </cell>
          <cell r="J426" t="str">
            <v>PAT</v>
          </cell>
          <cell r="K426" t="str">
            <v>CHOCOLATREE</v>
          </cell>
          <cell r="L426" t="str">
            <v>Faire un prix pièce (carton de 90 pièces)</v>
          </cell>
          <cell r="M426" t="str">
            <v>Pour décor du fraisier</v>
          </cell>
        </row>
        <row r="427">
          <cell r="B427">
            <v>3641192</v>
          </cell>
          <cell r="C427" t="str">
            <v>P</v>
          </cell>
          <cell r="D427" t="str">
            <v>PLAQUETTE CHOCOLAT "FRAMBOISIER"</v>
          </cell>
          <cell r="E427" t="str">
            <v>PIECE</v>
          </cell>
          <cell r="F427">
            <v>8.8999999999999996E-2</v>
          </cell>
          <cell r="G427">
            <v>5.5E-2</v>
          </cell>
          <cell r="H427" t="str">
            <v>CENTRALE</v>
          </cell>
          <cell r="I427" t="str">
            <v>P</v>
          </cell>
          <cell r="J427" t="str">
            <v>PAT</v>
          </cell>
          <cell r="K427" t="str">
            <v>CHOCOLATREE</v>
          </cell>
          <cell r="L427" t="str">
            <v>Faire un prix pièce (carton de 90 pièces)</v>
          </cell>
          <cell r="M427" t="str">
            <v>Pour décor du framboisier</v>
          </cell>
        </row>
        <row r="428">
          <cell r="B428">
            <v>7418253</v>
          </cell>
          <cell r="C428" t="str">
            <v>P</v>
          </cell>
          <cell r="D428" t="str">
            <v>POCHE MOELLEUX CHOCOLAT</v>
          </cell>
          <cell r="E428" t="str">
            <v>KG</v>
          </cell>
          <cell r="F428">
            <v>3.48</v>
          </cell>
          <cell r="G428">
            <v>5.5E-2</v>
          </cell>
          <cell r="H428" t="str">
            <v>CENTRALE</v>
          </cell>
          <cell r="I428" t="str">
            <v>T</v>
          </cell>
          <cell r="J428" t="str">
            <v>PAT</v>
          </cell>
          <cell r="K428" t="str">
            <v>EUROPASTRY</v>
          </cell>
        </row>
        <row r="429">
          <cell r="B429">
            <v>7418713</v>
          </cell>
          <cell r="C429" t="str">
            <v>P</v>
          </cell>
          <cell r="D429" t="str">
            <v>POCHE MOELLEUX NATURE</v>
          </cell>
          <cell r="E429" t="str">
            <v>KG</v>
          </cell>
          <cell r="F429">
            <v>2.5725000000000002</v>
          </cell>
          <cell r="G429">
            <v>5.5E-2</v>
          </cell>
          <cell r="H429" t="str">
            <v>CENTRALE</v>
          </cell>
          <cell r="I429" t="str">
            <v>T</v>
          </cell>
          <cell r="J429" t="str">
            <v>PAT</v>
          </cell>
          <cell r="K429" t="str">
            <v>EUROPASTRY</v>
          </cell>
        </row>
        <row r="430">
          <cell r="B430">
            <v>4858571</v>
          </cell>
          <cell r="C430" t="str">
            <v>B</v>
          </cell>
          <cell r="D430" t="str">
            <v>POINTES D'ASPERGES VERTES</v>
          </cell>
          <cell r="E430" t="str">
            <v>KG</v>
          </cell>
          <cell r="F430">
            <v>8.9</v>
          </cell>
          <cell r="G430">
            <v>5.5E-2</v>
          </cell>
          <cell r="H430" t="str">
            <v>MAGASIN</v>
          </cell>
          <cell r="I430" t="str">
            <v xml:space="preserve"> -</v>
          </cell>
          <cell r="J430" t="str">
            <v xml:space="preserve"> -</v>
          </cell>
          <cell r="K430" t="str">
            <v>Rayon Epicerie Salée</v>
          </cell>
          <cell r="L430" t="str">
            <v>Prix demandé à Stéphane BRETECHE</v>
          </cell>
          <cell r="M430" t="str">
            <v>Poids net égoutté 100g</v>
          </cell>
        </row>
        <row r="431">
          <cell r="B431">
            <v>5878596</v>
          </cell>
          <cell r="C431" t="str">
            <v>P</v>
          </cell>
          <cell r="D431" t="str">
            <v>POIRES</v>
          </cell>
          <cell r="E431" t="str">
            <v>KG</v>
          </cell>
          <cell r="F431">
            <v>3.3780000000000001</v>
          </cell>
          <cell r="G431">
            <v>5.5E-2</v>
          </cell>
          <cell r="H431" t="str">
            <v>CENTRALE</v>
          </cell>
          <cell r="I431" t="str">
            <v>P</v>
          </cell>
          <cell r="J431" t="str">
            <v>PAT</v>
          </cell>
          <cell r="K431" t="str">
            <v>FUSEAU</v>
          </cell>
          <cell r="L431" t="str">
            <v>BTE 5/1 POIDS NET EGOUTTE 2,3KG OU 5882826 OU 5878972</v>
          </cell>
        </row>
        <row r="432">
          <cell r="B432">
            <v>5156314</v>
          </cell>
          <cell r="C432" t="str">
            <v>P</v>
          </cell>
          <cell r="D432" t="str">
            <v>POIRES FRAICHES</v>
          </cell>
          <cell r="E432" t="str">
            <v>KG</v>
          </cell>
          <cell r="F432">
            <v>1.43</v>
          </cell>
          <cell r="G432">
            <v>5.5E-2</v>
          </cell>
          <cell r="H432" t="str">
            <v>MAGASIN</v>
          </cell>
          <cell r="I432" t="str">
            <v xml:space="preserve"> -</v>
          </cell>
          <cell r="J432" t="str">
            <v xml:space="preserve"> -</v>
          </cell>
          <cell r="K432" t="str">
            <v>Rayon F &amp; L</v>
          </cell>
          <cell r="L432" t="str">
            <v>Prix demandé à Christèle COLAS</v>
          </cell>
          <cell r="M432" t="str">
            <v>Pour décor buche poire chocolat 2017</v>
          </cell>
        </row>
        <row r="433">
          <cell r="B433">
            <v>2389797</v>
          </cell>
          <cell r="C433" t="str">
            <v>B</v>
          </cell>
          <cell r="D433" t="str">
            <v>POIS CHICHES SECS</v>
          </cell>
          <cell r="E433" t="str">
            <v>KG</v>
          </cell>
          <cell r="F433">
            <v>1.1499999999999999</v>
          </cell>
          <cell r="G433">
            <v>5.5E-2</v>
          </cell>
          <cell r="H433" t="str">
            <v>MAGASIN</v>
          </cell>
          <cell r="I433" t="str">
            <v xml:space="preserve"> -</v>
          </cell>
          <cell r="J433" t="str">
            <v xml:space="preserve"> -</v>
          </cell>
          <cell r="K433" t="str">
            <v>Rayon Epicerie Salée</v>
          </cell>
          <cell r="L433" t="str">
            <v>Prix demandé à Stéphane BRETECHE</v>
          </cell>
          <cell r="M433" t="str">
            <v>Pour snacking chaud</v>
          </cell>
        </row>
        <row r="434">
          <cell r="B434">
            <v>2349432</v>
          </cell>
          <cell r="C434" t="str">
            <v>P</v>
          </cell>
          <cell r="D434" t="str">
            <v>POITRINE FUMEE</v>
          </cell>
          <cell r="E434" t="str">
            <v>KG</v>
          </cell>
          <cell r="F434">
            <v>8.9</v>
          </cell>
          <cell r="G434">
            <v>5.5E-2</v>
          </cell>
          <cell r="H434" t="str">
            <v>MAGASIN</v>
          </cell>
          <cell r="I434" t="str">
            <v xml:space="preserve"> -</v>
          </cell>
          <cell r="J434" t="str">
            <v xml:space="preserve"> -</v>
          </cell>
          <cell r="K434" t="str">
            <v>Rayon CTS</v>
          </cell>
          <cell r="L434" t="str">
            <v>Prix intérrogé sur UANTA</v>
          </cell>
          <cell r="M434" t="str">
            <v>Pour snacking chaud</v>
          </cell>
        </row>
        <row r="435">
          <cell r="B435">
            <v>5886336</v>
          </cell>
          <cell r="C435" t="str">
            <v>B</v>
          </cell>
          <cell r="D435" t="str">
            <v>POIVRE</v>
          </cell>
          <cell r="E435" t="str">
            <v>KG</v>
          </cell>
          <cell r="F435">
            <v>14.1</v>
          </cell>
          <cell r="G435">
            <v>5.5E-2</v>
          </cell>
          <cell r="H435" t="str">
            <v>MAGASIN</v>
          </cell>
          <cell r="I435" t="str">
            <v xml:space="preserve"> -</v>
          </cell>
          <cell r="J435" t="str">
            <v xml:space="preserve"> -</v>
          </cell>
          <cell r="K435" t="str">
            <v>Rayon Epicerie Salée</v>
          </cell>
          <cell r="L435" t="str">
            <v>Prix demandé à Stéphane BRETECHE</v>
          </cell>
        </row>
        <row r="436">
          <cell r="B436">
            <v>1928883</v>
          </cell>
          <cell r="C436" t="str">
            <v>P</v>
          </cell>
          <cell r="D436" t="str">
            <v>POIVRONS JAUNES</v>
          </cell>
          <cell r="E436" t="str">
            <v>KG</v>
          </cell>
          <cell r="F436">
            <v>1.67</v>
          </cell>
          <cell r="G436">
            <v>5.5E-2</v>
          </cell>
          <cell r="H436" t="str">
            <v>MAGASIN</v>
          </cell>
          <cell r="I436" t="str">
            <v xml:space="preserve"> -</v>
          </cell>
          <cell r="J436" t="str">
            <v xml:space="preserve"> -</v>
          </cell>
          <cell r="K436" t="str">
            <v>Rayon F &amp; L</v>
          </cell>
          <cell r="L436" t="str">
            <v>Prix demandé à Christèle COLAS</v>
          </cell>
          <cell r="M436" t="str">
            <v>Pour snacking chaud</v>
          </cell>
        </row>
        <row r="437">
          <cell r="B437">
            <v>5146713</v>
          </cell>
          <cell r="C437" t="str">
            <v>P</v>
          </cell>
          <cell r="D437" t="str">
            <v>POIVRONS ROUGES</v>
          </cell>
          <cell r="E437" t="str">
            <v>KG</v>
          </cell>
          <cell r="F437">
            <v>1.72</v>
          </cell>
          <cell r="G437">
            <v>5.5E-2</v>
          </cell>
          <cell r="H437" t="str">
            <v>MAGASIN</v>
          </cell>
          <cell r="I437" t="str">
            <v xml:space="preserve"> -</v>
          </cell>
          <cell r="J437" t="str">
            <v xml:space="preserve"> -</v>
          </cell>
          <cell r="K437" t="str">
            <v>Rayon F &amp; L</v>
          </cell>
          <cell r="L437" t="str">
            <v>Prix demandé à Christèle COLAS</v>
          </cell>
        </row>
        <row r="438">
          <cell r="B438">
            <v>4800795</v>
          </cell>
          <cell r="C438" t="str">
            <v>P</v>
          </cell>
          <cell r="D438" t="str">
            <v>POIVRONS VERTS</v>
          </cell>
          <cell r="E438" t="str">
            <v>KG</v>
          </cell>
          <cell r="F438">
            <v>1.68</v>
          </cell>
          <cell r="G438">
            <v>5.5E-2</v>
          </cell>
          <cell r="H438" t="str">
            <v>MAGASIN</v>
          </cell>
          <cell r="I438" t="str">
            <v xml:space="preserve"> -</v>
          </cell>
          <cell r="J438" t="str">
            <v xml:space="preserve"> -</v>
          </cell>
          <cell r="K438" t="str">
            <v>Rayon F &amp; L</v>
          </cell>
          <cell r="L438" t="str">
            <v>Prix demandé à Christèle COLAS</v>
          </cell>
        </row>
        <row r="439">
          <cell r="B439">
            <v>1476134</v>
          </cell>
          <cell r="C439" t="str">
            <v>P</v>
          </cell>
          <cell r="D439" t="str">
            <v>POMMES</v>
          </cell>
          <cell r="E439" t="str">
            <v>KG</v>
          </cell>
          <cell r="F439">
            <v>1.3</v>
          </cell>
          <cell r="G439">
            <v>5.5E-2</v>
          </cell>
          <cell r="H439" t="str">
            <v>MAGASIN</v>
          </cell>
          <cell r="I439" t="str">
            <v xml:space="preserve"> -</v>
          </cell>
          <cell r="J439" t="str">
            <v xml:space="preserve"> -</v>
          </cell>
          <cell r="K439" t="str">
            <v>Rayon F &amp; L</v>
          </cell>
          <cell r="L439" t="str">
            <v>Prix demandé à Christèle COLAS</v>
          </cell>
        </row>
        <row r="440">
          <cell r="B440">
            <v>5742461</v>
          </cell>
          <cell r="C440" t="str">
            <v>P</v>
          </cell>
          <cell r="D440" t="str">
            <v>POMMES DE TERRE</v>
          </cell>
          <cell r="E440" t="str">
            <v>KG</v>
          </cell>
          <cell r="F440">
            <v>2.68</v>
          </cell>
          <cell r="G440">
            <v>5.5E-2</v>
          </cell>
          <cell r="H440" t="str">
            <v>MAGASIN</v>
          </cell>
          <cell r="I440" t="str">
            <v xml:space="preserve"> -</v>
          </cell>
          <cell r="J440" t="str">
            <v xml:space="preserve"> -</v>
          </cell>
          <cell r="K440" t="str">
            <v>Rayon F &amp; L</v>
          </cell>
          <cell r="L440" t="str">
            <v>Prix demandé à Christèle COLAS</v>
          </cell>
        </row>
        <row r="441">
          <cell r="B441">
            <v>4948532</v>
          </cell>
          <cell r="C441" t="str">
            <v>P</v>
          </cell>
          <cell r="D441" t="str">
            <v>POMMES DE TERRE RONDE SOUS VIDE</v>
          </cell>
          <cell r="E441" t="str">
            <v>KG</v>
          </cell>
          <cell r="F441">
            <v>1.22</v>
          </cell>
          <cell r="G441">
            <v>5.5E-2</v>
          </cell>
          <cell r="H441" t="str">
            <v>MAGASIN</v>
          </cell>
          <cell r="I441" t="str">
            <v xml:space="preserve"> -</v>
          </cell>
          <cell r="J441" t="str">
            <v xml:space="preserve"> -</v>
          </cell>
          <cell r="K441" t="str">
            <v>Rayon F &amp; L</v>
          </cell>
          <cell r="L441" t="str">
            <v>Prix demandé à Christèle COLAS</v>
          </cell>
          <cell r="M441" t="str">
            <v>Pour snacking chaud</v>
          </cell>
        </row>
        <row r="442">
          <cell r="B442">
            <v>4968800</v>
          </cell>
          <cell r="C442" t="str">
            <v>B</v>
          </cell>
          <cell r="D442" t="str">
            <v>POUDRE A LEVER</v>
          </cell>
          <cell r="E442" t="str">
            <v>KG</v>
          </cell>
          <cell r="F442">
            <v>2.95</v>
          </cell>
          <cell r="G442">
            <v>5.5E-2</v>
          </cell>
          <cell r="H442" t="str">
            <v>CENTRALE</v>
          </cell>
          <cell r="I442" t="str">
            <v>P</v>
          </cell>
          <cell r="J442" t="str">
            <v>PAT</v>
          </cell>
          <cell r="K442" t="str">
            <v>FUSEAU</v>
          </cell>
        </row>
        <row r="443">
          <cell r="B443">
            <v>5891303</v>
          </cell>
          <cell r="C443" t="str">
            <v>P</v>
          </cell>
          <cell r="D443" t="str">
            <v>POUDRE DE LAIT 0%</v>
          </cell>
          <cell r="E443" t="str">
            <v>KG</v>
          </cell>
          <cell r="F443">
            <v>3.66</v>
          </cell>
          <cell r="G443">
            <v>5.5E-2</v>
          </cell>
          <cell r="H443" t="str">
            <v>CENTRALE</v>
          </cell>
          <cell r="I443" t="str">
            <v>P</v>
          </cell>
          <cell r="J443" t="str">
            <v>PAT</v>
          </cell>
          <cell r="K443" t="str">
            <v>FUSEAU</v>
          </cell>
          <cell r="M443" t="str">
            <v>Pour glaces</v>
          </cell>
        </row>
        <row r="444">
          <cell r="B444">
            <v>3680181</v>
          </cell>
          <cell r="C444" t="str">
            <v>P</v>
          </cell>
          <cell r="D444" t="str">
            <v>POUDRE DE NOISETTE</v>
          </cell>
          <cell r="E444" t="str">
            <v>KG</v>
          </cell>
          <cell r="F444">
            <v>10.64</v>
          </cell>
          <cell r="G444">
            <v>5.5E-2</v>
          </cell>
          <cell r="H444" t="str">
            <v>MAGASIN</v>
          </cell>
          <cell r="I444" t="str">
            <v xml:space="preserve"> -</v>
          </cell>
          <cell r="J444" t="str">
            <v xml:space="preserve"> -</v>
          </cell>
          <cell r="K444" t="str">
            <v>Rayon Epicerie Sucrée</v>
          </cell>
          <cell r="L444" t="str">
            <v>Prix demandé à Stéphane BRETECHE</v>
          </cell>
          <cell r="M444" t="str">
            <v>Pour entremets yuzu framboise</v>
          </cell>
        </row>
        <row r="445">
          <cell r="B445">
            <v>7061074</v>
          </cell>
          <cell r="C445" t="str">
            <v>P</v>
          </cell>
          <cell r="D445" t="str">
            <v>POUDRE DE NOISETTE</v>
          </cell>
          <cell r="E445" t="str">
            <v>KG</v>
          </cell>
          <cell r="F445">
            <v>8.08</v>
          </cell>
          <cell r="G445">
            <v>5.5E-2</v>
          </cell>
          <cell r="H445" t="str">
            <v>CENTRALE</v>
          </cell>
          <cell r="I445" t="str">
            <v>P</v>
          </cell>
          <cell r="J445" t="str">
            <v>PAT</v>
          </cell>
          <cell r="K445" t="str">
            <v>PURATOS</v>
          </cell>
          <cell r="M445" t="str">
            <v>Pour cake</v>
          </cell>
        </row>
        <row r="446">
          <cell r="B446">
            <v>5755138</v>
          </cell>
          <cell r="C446" t="str">
            <v>P</v>
          </cell>
          <cell r="D446" t="str">
            <v>POUDRE DE PISTACHE</v>
          </cell>
          <cell r="E446" t="str">
            <v>KG</v>
          </cell>
          <cell r="F446">
            <v>38.229999999999997</v>
          </cell>
          <cell r="G446">
            <v>5.5E-2</v>
          </cell>
          <cell r="H446" t="str">
            <v>CENTRALE</v>
          </cell>
          <cell r="I446" t="str">
            <v>P</v>
          </cell>
          <cell r="J446" t="str">
            <v>PAT</v>
          </cell>
          <cell r="K446" t="str">
            <v>FUSEAU</v>
          </cell>
          <cell r="M446" t="str">
            <v>Pour cookies et le macaron framboise vanille facon éclair</v>
          </cell>
        </row>
        <row r="447">
          <cell r="B447">
            <v>5758594</v>
          </cell>
          <cell r="C447" t="str">
            <v>P</v>
          </cell>
          <cell r="D447" t="str">
            <v>PRALICRAC BLANC</v>
          </cell>
          <cell r="E447" t="str">
            <v>KG</v>
          </cell>
          <cell r="F447">
            <v>5.44</v>
          </cell>
          <cell r="G447">
            <v>5.5E-2</v>
          </cell>
          <cell r="H447" t="str">
            <v>CENTRALE</v>
          </cell>
          <cell r="I447" t="str">
            <v>P</v>
          </cell>
          <cell r="J447" t="str">
            <v>PAT</v>
          </cell>
          <cell r="K447" t="str">
            <v>PURATOS</v>
          </cell>
        </row>
        <row r="448">
          <cell r="B448">
            <v>5899961</v>
          </cell>
          <cell r="C448" t="str">
            <v>P</v>
          </cell>
          <cell r="D448" t="str">
            <v>PRALICRAC CARAMEL BEURRE SALE</v>
          </cell>
          <cell r="E448" t="str">
            <v>KG</v>
          </cell>
          <cell r="F448">
            <v>8.16</v>
          </cell>
          <cell r="G448">
            <v>5.5E-2</v>
          </cell>
          <cell r="H448" t="str">
            <v>CENTRALE</v>
          </cell>
          <cell r="I448" t="str">
            <v>P</v>
          </cell>
          <cell r="J448" t="str">
            <v>PAT</v>
          </cell>
          <cell r="K448" t="str">
            <v>PURATOS</v>
          </cell>
          <cell r="M448" t="str">
            <v>Pour les bonbons en chocolat</v>
          </cell>
        </row>
        <row r="449">
          <cell r="B449">
            <v>5693741</v>
          </cell>
          <cell r="C449" t="str">
            <v>P</v>
          </cell>
          <cell r="D449" t="str">
            <v>PRALICRAC CHOCOLAIT</v>
          </cell>
          <cell r="E449" t="str">
            <v>KG</v>
          </cell>
          <cell r="F449">
            <v>7.04</v>
          </cell>
          <cell r="G449">
            <v>5.5E-2</v>
          </cell>
          <cell r="H449" t="str">
            <v>CENTRALE</v>
          </cell>
          <cell r="I449" t="str">
            <v>P</v>
          </cell>
          <cell r="J449" t="str">
            <v>PAT</v>
          </cell>
          <cell r="K449" t="str">
            <v>PURATOS</v>
          </cell>
          <cell r="M449" t="str">
            <v>Pour les bonbons en chocolat</v>
          </cell>
        </row>
        <row r="450">
          <cell r="B450">
            <v>5919750</v>
          </cell>
          <cell r="C450" t="str">
            <v>P</v>
          </cell>
          <cell r="D450" t="str">
            <v>PRALICRAC NOIR</v>
          </cell>
          <cell r="E450" t="str">
            <v>KG</v>
          </cell>
          <cell r="F450">
            <v>13.34</v>
          </cell>
          <cell r="G450">
            <v>5.5E-2</v>
          </cell>
          <cell r="H450" t="str">
            <v>CENTRALE</v>
          </cell>
          <cell r="I450" t="str">
            <v>P</v>
          </cell>
          <cell r="J450" t="str">
            <v>PAT</v>
          </cell>
          <cell r="K450" t="str">
            <v>PURATOS</v>
          </cell>
          <cell r="M450" t="str">
            <v>Pour les bonbons en chocolat</v>
          </cell>
        </row>
        <row r="451">
          <cell r="B451">
            <v>5916796</v>
          </cell>
          <cell r="C451" t="str">
            <v>P</v>
          </cell>
          <cell r="D451" t="str">
            <v>PRALINE A L'ANCIENNE</v>
          </cell>
          <cell r="E451" t="str">
            <v>KG</v>
          </cell>
          <cell r="F451">
            <v>10.23</v>
          </cell>
          <cell r="G451">
            <v>5.5E-2</v>
          </cell>
          <cell r="H451" t="str">
            <v>CENTRALE</v>
          </cell>
          <cell r="I451" t="str">
            <v>P</v>
          </cell>
          <cell r="J451" t="str">
            <v>PAT</v>
          </cell>
          <cell r="K451" t="str">
            <v>PURATOS</v>
          </cell>
          <cell r="M451" t="str">
            <v>Pour les bonbons en chocolat</v>
          </cell>
        </row>
        <row r="452">
          <cell r="B452">
            <v>5917077</v>
          </cell>
          <cell r="C452" t="str">
            <v>P</v>
          </cell>
          <cell r="D452" t="str">
            <v>PRALINE AMANDE DOUX</v>
          </cell>
          <cell r="E452" t="str">
            <v>KG</v>
          </cell>
          <cell r="F452">
            <v>8.34</v>
          </cell>
          <cell r="G452">
            <v>5.5E-2</v>
          </cell>
          <cell r="H452" t="str">
            <v>CENTRALE</v>
          </cell>
          <cell r="I452" t="str">
            <v>P</v>
          </cell>
          <cell r="J452" t="str">
            <v>PAT</v>
          </cell>
          <cell r="K452" t="str">
            <v>PURATOS</v>
          </cell>
          <cell r="L452"/>
          <cell r="M452" t="str">
            <v>Pour les bonbons en chocolat</v>
          </cell>
        </row>
        <row r="453">
          <cell r="B453">
            <v>5636395</v>
          </cell>
          <cell r="C453" t="str">
            <v>P</v>
          </cell>
          <cell r="D453" t="str">
            <v>PRALINE AMANDES NOISETTES</v>
          </cell>
          <cell r="E453" t="str">
            <v>KG</v>
          </cell>
          <cell r="F453">
            <v>6.75</v>
          </cell>
          <cell r="G453">
            <v>5.5E-2</v>
          </cell>
          <cell r="H453" t="str">
            <v>CENTRALE</v>
          </cell>
          <cell r="I453" t="str">
            <v>P</v>
          </cell>
          <cell r="J453" t="str">
            <v>PAT</v>
          </cell>
          <cell r="K453" t="str">
            <v>PURATOS</v>
          </cell>
        </row>
        <row r="454">
          <cell r="B454">
            <v>5641182</v>
          </cell>
          <cell r="C454" t="str">
            <v>P</v>
          </cell>
          <cell r="D454" t="str">
            <v>PRALINE AMANDES NOISETTES</v>
          </cell>
          <cell r="E454" t="str">
            <v>KG</v>
          </cell>
          <cell r="F454">
            <v>6.75</v>
          </cell>
          <cell r="G454">
            <v>5.5E-2</v>
          </cell>
          <cell r="H454" t="str">
            <v>CENTRALE</v>
          </cell>
          <cell r="I454" t="str">
            <v>P</v>
          </cell>
          <cell r="J454" t="str">
            <v>PAT</v>
          </cell>
          <cell r="K454" t="str">
            <v>PURATOS</v>
          </cell>
        </row>
        <row r="455">
          <cell r="B455">
            <v>5916842</v>
          </cell>
          <cell r="C455" t="str">
            <v>P</v>
          </cell>
          <cell r="D455" t="str">
            <v>PRALINE INTENSE</v>
          </cell>
          <cell r="E455" t="str">
            <v>KG</v>
          </cell>
          <cell r="F455">
            <v>13.56</v>
          </cell>
          <cell r="G455">
            <v>5.5E-2</v>
          </cell>
          <cell r="H455" t="str">
            <v>CENTRALE</v>
          </cell>
          <cell r="I455" t="str">
            <v>P</v>
          </cell>
          <cell r="J455" t="str">
            <v>PAT</v>
          </cell>
          <cell r="K455" t="str">
            <v>PURATOS</v>
          </cell>
          <cell r="M455" t="str">
            <v>Pour les bonbons en chocolat</v>
          </cell>
        </row>
        <row r="456">
          <cell r="B456">
            <v>5756052</v>
          </cell>
          <cell r="C456" t="str">
            <v>P</v>
          </cell>
          <cell r="D456" t="str">
            <v>PRALINOR 55% AMANDES NOISETTES</v>
          </cell>
          <cell r="E456" t="str">
            <v>KG</v>
          </cell>
          <cell r="F456">
            <v>7.95</v>
          </cell>
          <cell r="G456">
            <v>5.5E-2</v>
          </cell>
          <cell r="H456" t="str">
            <v>CENTRALE</v>
          </cell>
          <cell r="I456" t="str">
            <v>P</v>
          </cell>
          <cell r="J456" t="str">
            <v>PAT</v>
          </cell>
          <cell r="K456" t="str">
            <v>PURATOS</v>
          </cell>
          <cell r="M456" t="str">
            <v>Pour paris brest et buche CB praliné</v>
          </cell>
        </row>
        <row r="457">
          <cell r="B457">
            <v>5754545</v>
          </cell>
          <cell r="C457" t="str">
            <v>P</v>
          </cell>
          <cell r="D457" t="str">
            <v>PRALIREX PATE DE NOISETTES</v>
          </cell>
          <cell r="E457" t="str">
            <v>KG</v>
          </cell>
          <cell r="F457">
            <v>16.52</v>
          </cell>
          <cell r="G457">
            <v>5.5E-2</v>
          </cell>
          <cell r="H457" t="str">
            <v>CENTRALE</v>
          </cell>
          <cell r="I457" t="str">
            <v>P</v>
          </cell>
          <cell r="J457" t="str">
            <v>PAT</v>
          </cell>
          <cell r="K457" t="str">
            <v>PURATOS</v>
          </cell>
          <cell r="M457" t="str">
            <v>Pour paris brest et buche CB praliné</v>
          </cell>
        </row>
        <row r="458">
          <cell r="B458">
            <v>5568330</v>
          </cell>
          <cell r="C458" t="str">
            <v>P</v>
          </cell>
          <cell r="D458" t="str">
            <v>PRALIREX PATE PISTACHE</v>
          </cell>
          <cell r="E458" t="str">
            <v>KG</v>
          </cell>
          <cell r="F458">
            <v>36.17</v>
          </cell>
          <cell r="G458">
            <v>5.5E-2</v>
          </cell>
          <cell r="H458" t="str">
            <v>CENTRALE</v>
          </cell>
          <cell r="I458" t="str">
            <v>P</v>
          </cell>
          <cell r="J458" t="str">
            <v>PAT</v>
          </cell>
          <cell r="K458" t="str">
            <v>PURATOS</v>
          </cell>
          <cell r="M458" t="str">
            <v>Pour glace pistache</v>
          </cell>
        </row>
        <row r="459">
          <cell r="B459">
            <v>5598445</v>
          </cell>
          <cell r="C459" t="str">
            <v>P</v>
          </cell>
          <cell r="D459" t="str">
            <v>PRALISEC 40%</v>
          </cell>
          <cell r="E459" t="str">
            <v>KG</v>
          </cell>
          <cell r="F459">
            <v>8.2899999999999991</v>
          </cell>
          <cell r="G459">
            <v>5.5E-2</v>
          </cell>
          <cell r="H459" t="str">
            <v>CENTRALE</v>
          </cell>
          <cell r="I459" t="str">
            <v>P</v>
          </cell>
          <cell r="J459" t="str">
            <v>PAT</v>
          </cell>
          <cell r="K459" t="str">
            <v>PURATOS</v>
          </cell>
        </row>
        <row r="460">
          <cell r="B460">
            <v>5586592</v>
          </cell>
          <cell r="C460" t="str">
            <v>B</v>
          </cell>
          <cell r="D460" t="str">
            <v>PREMIX ADD U</v>
          </cell>
          <cell r="E460" t="str">
            <v>K</v>
          </cell>
          <cell r="F460">
            <v>2.65</v>
          </cell>
          <cell r="G460">
            <v>5.5E-2</v>
          </cell>
          <cell r="H460" t="str">
            <v>CENTRALE</v>
          </cell>
          <cell r="I460" t="str">
            <v>P</v>
          </cell>
          <cell r="J460" t="str">
            <v>PAT</v>
          </cell>
          <cell r="K460" t="str">
            <v>EUROGERM</v>
          </cell>
          <cell r="M460" t="str">
            <v>Pour pains U</v>
          </cell>
        </row>
        <row r="461">
          <cell r="B461">
            <v>5587201</v>
          </cell>
          <cell r="C461" t="str">
            <v>B</v>
          </cell>
          <cell r="D461" t="str">
            <v>PREMIX CAMPAGNE U</v>
          </cell>
          <cell r="E461" t="str">
            <v>K</v>
          </cell>
          <cell r="F461">
            <v>1.76</v>
          </cell>
          <cell r="G461">
            <v>5.5E-2</v>
          </cell>
          <cell r="H461" t="str">
            <v>CENTRALE</v>
          </cell>
          <cell r="I461" t="str">
            <v>P</v>
          </cell>
          <cell r="J461" t="str">
            <v>PAT</v>
          </cell>
          <cell r="K461" t="str">
            <v>EUROGERM</v>
          </cell>
          <cell r="M461" t="str">
            <v>Pour pains U</v>
          </cell>
        </row>
        <row r="462">
          <cell r="B462">
            <v>5587837</v>
          </cell>
          <cell r="C462" t="str">
            <v>B</v>
          </cell>
          <cell r="D462" t="str">
            <v>PREMIX CEREALES U</v>
          </cell>
          <cell r="E462" t="str">
            <v>K</v>
          </cell>
          <cell r="F462">
            <v>1.82</v>
          </cell>
          <cell r="G462">
            <v>5.5E-2</v>
          </cell>
          <cell r="H462" t="str">
            <v>CENTRALE</v>
          </cell>
          <cell r="I462" t="str">
            <v>P</v>
          </cell>
          <cell r="J462" t="str">
            <v>PAT</v>
          </cell>
          <cell r="K462" t="str">
            <v>EUROGERM</v>
          </cell>
          <cell r="M462" t="str">
            <v>Pour pains U</v>
          </cell>
        </row>
        <row r="463">
          <cell r="B463">
            <v>5589496</v>
          </cell>
          <cell r="C463" t="str">
            <v>B</v>
          </cell>
          <cell r="D463" t="str">
            <v>PREMIX COMPLET U</v>
          </cell>
          <cell r="E463" t="str">
            <v>K</v>
          </cell>
          <cell r="F463">
            <v>1.38</v>
          </cell>
          <cell r="G463">
            <v>5.5E-2</v>
          </cell>
          <cell r="H463" t="str">
            <v>CENTRALE</v>
          </cell>
          <cell r="I463" t="str">
            <v>P</v>
          </cell>
          <cell r="J463" t="str">
            <v>PAT</v>
          </cell>
          <cell r="K463" t="str">
            <v>EUROGERM</v>
          </cell>
          <cell r="M463" t="str">
            <v>Pour pains U</v>
          </cell>
        </row>
        <row r="464">
          <cell r="B464">
            <v>5758651</v>
          </cell>
          <cell r="C464" t="str">
            <v>P</v>
          </cell>
          <cell r="D464" t="str">
            <v>PREP CREME MOUSSELINE</v>
          </cell>
          <cell r="E464" t="str">
            <v>KG</v>
          </cell>
          <cell r="F464">
            <v>3.15</v>
          </cell>
          <cell r="G464">
            <v>5.5E-2</v>
          </cell>
          <cell r="H464" t="str">
            <v>CENTRALE</v>
          </cell>
          <cell r="I464" t="str">
            <v>P</v>
          </cell>
          <cell r="J464" t="str">
            <v>PAT</v>
          </cell>
          <cell r="K464" t="str">
            <v>PURATOS</v>
          </cell>
        </row>
        <row r="465">
          <cell r="B465">
            <v>5761580</v>
          </cell>
          <cell r="C465" t="str">
            <v>P</v>
          </cell>
          <cell r="D465" t="str">
            <v>PREPA CREME AU BEURRE</v>
          </cell>
          <cell r="E465" t="str">
            <v>KG</v>
          </cell>
          <cell r="F465">
            <v>2.16</v>
          </cell>
          <cell r="G465">
            <v>5.5E-2</v>
          </cell>
          <cell r="H465" t="str">
            <v>CENTRALE</v>
          </cell>
          <cell r="I465" t="str">
            <v>P</v>
          </cell>
          <cell r="J465" t="str">
            <v>PAT</v>
          </cell>
          <cell r="K465" t="str">
            <v>PURATOS</v>
          </cell>
        </row>
        <row r="466">
          <cell r="B466">
            <v>1719132</v>
          </cell>
          <cell r="C466" t="str">
            <v>B</v>
          </cell>
          <cell r="D466" t="str">
            <v>PREPA PAIN COMPLET U BIO</v>
          </cell>
          <cell r="E466" t="str">
            <v>K</v>
          </cell>
          <cell r="F466">
            <v>0.97</v>
          </cell>
          <cell r="G466">
            <v>5.5E-2</v>
          </cell>
          <cell r="H466" t="str">
            <v>CENTRALE</v>
          </cell>
          <cell r="I466" t="str">
            <v>P</v>
          </cell>
          <cell r="J466" t="str">
            <v>PAT</v>
          </cell>
          <cell r="K466" t="str">
            <v>SUIRE</v>
          </cell>
          <cell r="M466" t="str">
            <v>Pour pains bio</v>
          </cell>
        </row>
        <row r="467">
          <cell r="B467">
            <v>1718573</v>
          </cell>
          <cell r="C467" t="str">
            <v>B</v>
          </cell>
          <cell r="D467" t="str">
            <v>PREPA PAIN EPEAUTRE U BIO</v>
          </cell>
          <cell r="E467" t="str">
            <v>K</v>
          </cell>
          <cell r="F467">
            <v>1.19</v>
          </cell>
          <cell r="G467">
            <v>5.5E-2</v>
          </cell>
          <cell r="H467" t="str">
            <v>CENTRALE</v>
          </cell>
          <cell r="I467" t="str">
            <v>P</v>
          </cell>
          <cell r="J467" t="str">
            <v>PAT</v>
          </cell>
          <cell r="K467" t="str">
            <v>SUIRE</v>
          </cell>
          <cell r="M467" t="str">
            <v>Pour pains bio</v>
          </cell>
        </row>
        <row r="468">
          <cell r="B468">
            <v>5757737</v>
          </cell>
          <cell r="C468" t="str">
            <v>P</v>
          </cell>
          <cell r="D468" t="str">
            <v>PRETACHOCO PÂTE CHOCO</v>
          </cell>
          <cell r="E468" t="str">
            <v>KG</v>
          </cell>
          <cell r="F468">
            <v>6.32</v>
          </cell>
          <cell r="G468">
            <v>5.5E-2</v>
          </cell>
          <cell r="H468" t="str">
            <v>CENTRALE</v>
          </cell>
          <cell r="I468" t="str">
            <v>P</v>
          </cell>
          <cell r="J468" t="str">
            <v>PAT</v>
          </cell>
          <cell r="K468" t="str">
            <v>PURATOS</v>
          </cell>
        </row>
        <row r="469">
          <cell r="B469">
            <v>5883318</v>
          </cell>
          <cell r="C469" t="str">
            <v>B</v>
          </cell>
          <cell r="D469" t="str">
            <v>PRUNEAUX DENOYAUTES</v>
          </cell>
          <cell r="E469" t="str">
            <v>KG</v>
          </cell>
          <cell r="F469">
            <v>3.84</v>
          </cell>
          <cell r="G469">
            <v>5.5E-2</v>
          </cell>
          <cell r="H469" t="str">
            <v>CENTRALE</v>
          </cell>
          <cell r="I469" t="str">
            <v>P</v>
          </cell>
          <cell r="J469" t="str">
            <v>PAT</v>
          </cell>
          <cell r="K469" t="str">
            <v>FUSEAU</v>
          </cell>
        </row>
        <row r="470">
          <cell r="B470">
            <v>1090</v>
          </cell>
          <cell r="C470" t="str">
            <v>B</v>
          </cell>
          <cell r="D470" t="str">
            <v>PULCO CITRON</v>
          </cell>
          <cell r="E470" t="str">
            <v>L</v>
          </cell>
          <cell r="F470">
            <v>2.6</v>
          </cell>
          <cell r="G470">
            <v>5.5E-2</v>
          </cell>
          <cell r="H470" t="str">
            <v>MAGASIN</v>
          </cell>
          <cell r="I470" t="str">
            <v xml:space="preserve"> -</v>
          </cell>
          <cell r="J470" t="str">
            <v xml:space="preserve"> -</v>
          </cell>
          <cell r="K470" t="str">
            <v>Rayon Liquides</v>
          </cell>
          <cell r="L470" t="str">
            <v>Prix demandé à Thierry QUAIREAU</v>
          </cell>
        </row>
        <row r="471">
          <cell r="B471">
            <v>6512773</v>
          </cell>
          <cell r="C471" t="str">
            <v>P</v>
          </cell>
          <cell r="D471" t="str">
            <v>PUREE D' ABRICOT SICOLY</v>
          </cell>
          <cell r="E471" t="str">
            <v>KG</v>
          </cell>
          <cell r="F471">
            <v>3.25</v>
          </cell>
          <cell r="G471">
            <v>5.5E-2</v>
          </cell>
          <cell r="H471" t="str">
            <v>CENTRALE</v>
          </cell>
          <cell r="I471" t="str">
            <v>P</v>
          </cell>
          <cell r="J471" t="str">
            <v>PAS</v>
          </cell>
          <cell r="K471" t="str">
            <v>SICODIS</v>
          </cell>
          <cell r="M471" t="str">
            <v>Pour glaces</v>
          </cell>
        </row>
        <row r="472">
          <cell r="B472">
            <v>2754240</v>
          </cell>
          <cell r="C472" t="str">
            <v>P</v>
          </cell>
          <cell r="D472" t="str">
            <v>PUREE D'ANANAS SICOLY</v>
          </cell>
          <cell r="E472" t="str">
            <v>KG</v>
          </cell>
          <cell r="F472">
            <v>4.25</v>
          </cell>
          <cell r="G472">
            <v>5.5E-2</v>
          </cell>
          <cell r="H472" t="str">
            <v>CENTRALE</v>
          </cell>
          <cell r="I472" t="str">
            <v>P</v>
          </cell>
          <cell r="J472" t="str">
            <v>PAS</v>
          </cell>
          <cell r="K472" t="str">
            <v>SICODIS</v>
          </cell>
        </row>
        <row r="473">
          <cell r="B473">
            <v>5874520</v>
          </cell>
          <cell r="C473" t="str">
            <v>P</v>
          </cell>
          <cell r="D473" t="str">
            <v>PUREE DE BANANE</v>
          </cell>
          <cell r="E473" t="str">
            <v>KG</v>
          </cell>
          <cell r="F473">
            <v>3.35</v>
          </cell>
          <cell r="G473">
            <v>5.5E-2</v>
          </cell>
          <cell r="H473" t="str">
            <v>CENTRALE</v>
          </cell>
          <cell r="I473" t="str">
            <v>P</v>
          </cell>
          <cell r="J473" t="str">
            <v>PAS</v>
          </cell>
          <cell r="K473" t="str">
            <v>SICODIS</v>
          </cell>
          <cell r="M473" t="str">
            <v>Pour glaces</v>
          </cell>
        </row>
        <row r="474">
          <cell r="B474">
            <v>6519473</v>
          </cell>
          <cell r="C474" t="str">
            <v>P</v>
          </cell>
          <cell r="D474" t="str">
            <v>PUREE DE CASSIS</v>
          </cell>
          <cell r="E474" t="str">
            <v>KG</v>
          </cell>
          <cell r="F474">
            <v>4.8899999999999997</v>
          </cell>
          <cell r="G474">
            <v>5.5E-2</v>
          </cell>
          <cell r="H474" t="str">
            <v>CENTRALE</v>
          </cell>
          <cell r="I474" t="str">
            <v>P</v>
          </cell>
          <cell r="J474" t="str">
            <v>PAS</v>
          </cell>
          <cell r="K474" t="str">
            <v>SICODIS</v>
          </cell>
        </row>
        <row r="475">
          <cell r="B475">
            <v>6384136</v>
          </cell>
          <cell r="C475" t="str">
            <v>P</v>
          </cell>
          <cell r="D475" t="str">
            <v>PUREE DE CITRON SICOLY</v>
          </cell>
          <cell r="E475" t="str">
            <v>KG</v>
          </cell>
          <cell r="F475">
            <v>3.02</v>
          </cell>
          <cell r="G475">
            <v>5.5E-2</v>
          </cell>
          <cell r="H475" t="str">
            <v>CENTRALE</v>
          </cell>
          <cell r="I475" t="str">
            <v>P</v>
          </cell>
          <cell r="J475" t="str">
            <v>PAS</v>
          </cell>
          <cell r="K475" t="str">
            <v>SICODIS</v>
          </cell>
        </row>
        <row r="476">
          <cell r="B476">
            <v>6393170</v>
          </cell>
          <cell r="C476" t="str">
            <v>P</v>
          </cell>
          <cell r="D476" t="str">
            <v>PUREE DE CITRON VERT SICOLY</v>
          </cell>
          <cell r="E476" t="str">
            <v>KG</v>
          </cell>
          <cell r="F476">
            <v>3.88</v>
          </cell>
          <cell r="G476">
            <v>5.5E-2</v>
          </cell>
          <cell r="H476" t="str">
            <v>CENTRALE</v>
          </cell>
          <cell r="I476" t="str">
            <v>P</v>
          </cell>
          <cell r="J476" t="str">
            <v>PAS</v>
          </cell>
          <cell r="K476" t="str">
            <v>SICODIS</v>
          </cell>
        </row>
        <row r="477">
          <cell r="B477">
            <v>6516595</v>
          </cell>
          <cell r="C477" t="str">
            <v>P</v>
          </cell>
          <cell r="D477" t="str">
            <v>PUREE DE COCKTAIL EXOTIQUE SICOLY</v>
          </cell>
          <cell r="E477" t="str">
            <v>KG</v>
          </cell>
          <cell r="F477">
            <v>4.33</v>
          </cell>
          <cell r="G477">
            <v>5.5E-2</v>
          </cell>
          <cell r="H477" t="str">
            <v>CENTRALE</v>
          </cell>
          <cell r="I477" t="str">
            <v>P</v>
          </cell>
          <cell r="J477" t="str">
            <v>PAS</v>
          </cell>
          <cell r="K477" t="str">
            <v>SICODIS</v>
          </cell>
        </row>
        <row r="478">
          <cell r="B478">
            <v>5428492</v>
          </cell>
          <cell r="C478" t="str">
            <v>P</v>
          </cell>
          <cell r="D478" t="str">
            <v>PUREE DE COCO SICOLY</v>
          </cell>
          <cell r="E478" t="str">
            <v>KG</v>
          </cell>
          <cell r="F478">
            <v>5.32</v>
          </cell>
          <cell r="G478">
            <v>5.5E-2</v>
          </cell>
          <cell r="H478" t="str">
            <v>CENTRALE</v>
          </cell>
          <cell r="I478" t="str">
            <v>P</v>
          </cell>
          <cell r="J478" t="str">
            <v>PAS</v>
          </cell>
          <cell r="K478" t="str">
            <v>SICODIS</v>
          </cell>
        </row>
        <row r="479">
          <cell r="B479">
            <v>6638190</v>
          </cell>
          <cell r="C479" t="str">
            <v>P</v>
          </cell>
          <cell r="D479" t="str">
            <v>PUREE DE FRAISE BASILIC SICOLY</v>
          </cell>
          <cell r="E479" t="str">
            <v>KG</v>
          </cell>
          <cell r="F479">
            <v>4.67</v>
          </cell>
          <cell r="G479">
            <v>5.5E-2</v>
          </cell>
          <cell r="H479" t="str">
            <v>CENTRALE</v>
          </cell>
          <cell r="I479" t="str">
            <v>P</v>
          </cell>
          <cell r="J479" t="str">
            <v>PAS</v>
          </cell>
          <cell r="K479" t="str">
            <v>SICODIS</v>
          </cell>
          <cell r="M479" t="str">
            <v>Pour glaces</v>
          </cell>
        </row>
        <row r="480">
          <cell r="B480">
            <v>6520176</v>
          </cell>
          <cell r="C480" t="str">
            <v>P</v>
          </cell>
          <cell r="D480" t="str">
            <v>PUREE DE FRAISE SICOLY</v>
          </cell>
          <cell r="E480" t="str">
            <v>KG</v>
          </cell>
          <cell r="F480">
            <v>3.58</v>
          </cell>
          <cell r="G480">
            <v>5.5E-2</v>
          </cell>
          <cell r="H480" t="str">
            <v>CENTRALE</v>
          </cell>
          <cell r="I480" t="str">
            <v>P</v>
          </cell>
          <cell r="J480" t="str">
            <v>PAS</v>
          </cell>
          <cell r="K480" t="str">
            <v>SICODIS</v>
          </cell>
        </row>
        <row r="481">
          <cell r="B481">
            <v>5941291</v>
          </cell>
          <cell r="C481" t="str">
            <v>P</v>
          </cell>
          <cell r="D481" t="str">
            <v>PUREE DE FRAMBOISE SICOLY</v>
          </cell>
          <cell r="E481" t="str">
            <v>KG</v>
          </cell>
          <cell r="F481">
            <v>4.7699999999999996</v>
          </cell>
          <cell r="G481">
            <v>5.5E-2</v>
          </cell>
          <cell r="H481" t="str">
            <v>CENTRALE</v>
          </cell>
          <cell r="I481" t="str">
            <v>P</v>
          </cell>
          <cell r="J481" t="str">
            <v>PAS</v>
          </cell>
          <cell r="K481" t="str">
            <v>SICODIS</v>
          </cell>
        </row>
        <row r="482">
          <cell r="B482">
            <v>5940092</v>
          </cell>
          <cell r="C482" t="str">
            <v>P</v>
          </cell>
          <cell r="D482" t="str">
            <v>PUREE DE FRUIT ROUGE SICOLY</v>
          </cell>
          <cell r="E482" t="str">
            <v>KG</v>
          </cell>
          <cell r="F482">
            <v>4.21</v>
          </cell>
          <cell r="G482">
            <v>5.5E-2</v>
          </cell>
          <cell r="H482" t="str">
            <v>CENTRALE</v>
          </cell>
          <cell r="I482" t="str">
            <v>P</v>
          </cell>
          <cell r="J482" t="str">
            <v>PAS</v>
          </cell>
          <cell r="K482" t="str">
            <v>SICODIS</v>
          </cell>
        </row>
        <row r="483">
          <cell r="B483">
            <v>7675052</v>
          </cell>
          <cell r="C483" t="str">
            <v>P</v>
          </cell>
          <cell r="D483" t="str">
            <v>PUREE DE MANGUE SICOLY</v>
          </cell>
          <cell r="E483" t="str">
            <v>KG</v>
          </cell>
          <cell r="F483">
            <v>4.5199999999999996</v>
          </cell>
          <cell r="G483">
            <v>5.5E-2</v>
          </cell>
          <cell r="H483" t="str">
            <v>CENTRALE</v>
          </cell>
          <cell r="I483" t="str">
            <v>T</v>
          </cell>
          <cell r="J483" t="str">
            <v>PAS</v>
          </cell>
          <cell r="K483" t="str">
            <v>SICODIS</v>
          </cell>
          <cell r="M483" t="str">
            <v>Pour glaces et craquant frts rges mangue passion (en OM)</v>
          </cell>
        </row>
        <row r="484">
          <cell r="B484">
            <v>6506570</v>
          </cell>
          <cell r="C484" t="str">
            <v>P</v>
          </cell>
          <cell r="D484" t="str">
            <v>PUREE DE PASSION SICOLY</v>
          </cell>
          <cell r="E484" t="str">
            <v>KG</v>
          </cell>
          <cell r="F484">
            <v>4.47</v>
          </cell>
          <cell r="G484">
            <v>5.5E-2</v>
          </cell>
          <cell r="H484" t="str">
            <v>CENTRALE</v>
          </cell>
          <cell r="I484" t="str">
            <v>P</v>
          </cell>
          <cell r="J484" t="str">
            <v>PAS</v>
          </cell>
          <cell r="K484" t="str">
            <v>SICODIS</v>
          </cell>
        </row>
        <row r="485">
          <cell r="B485">
            <v>6507578</v>
          </cell>
          <cell r="C485" t="str">
            <v>P</v>
          </cell>
          <cell r="D485" t="str">
            <v>PUREE DE POIRE SICOLY</v>
          </cell>
          <cell r="E485" t="str">
            <v>KG</v>
          </cell>
          <cell r="F485">
            <v>2.74</v>
          </cell>
          <cell r="G485">
            <v>5.5E-2</v>
          </cell>
          <cell r="H485" t="str">
            <v>CENTRALE</v>
          </cell>
          <cell r="I485" t="str">
            <v>P</v>
          </cell>
          <cell r="J485" t="str">
            <v>PAS</v>
          </cell>
          <cell r="K485" t="str">
            <v>SICODIS</v>
          </cell>
        </row>
        <row r="486">
          <cell r="B486">
            <v>5876982</v>
          </cell>
          <cell r="C486" t="str">
            <v>P</v>
          </cell>
          <cell r="D486" t="str">
            <v>QUETSCHES DENOYAUTEES</v>
          </cell>
          <cell r="E486" t="str">
            <v>KG</v>
          </cell>
          <cell r="F486">
            <v>4.32</v>
          </cell>
          <cell r="G486">
            <v>5.5E-2</v>
          </cell>
          <cell r="H486" t="str">
            <v>CENTRALE</v>
          </cell>
          <cell r="I486" t="str">
            <v>P</v>
          </cell>
          <cell r="J486" t="str">
            <v>PAT</v>
          </cell>
          <cell r="K486" t="str">
            <v>FUSEAU</v>
          </cell>
          <cell r="L486" t="str">
            <v xml:space="preserve">BTE 2/1 POIDS NET EGOUTTE 935G </v>
          </cell>
        </row>
        <row r="487">
          <cell r="B487">
            <v>5602386</v>
          </cell>
          <cell r="C487" t="str">
            <v>P</v>
          </cell>
          <cell r="D487" t="str">
            <v>RAISINS FRAIS</v>
          </cell>
          <cell r="E487" t="str">
            <v>KG</v>
          </cell>
          <cell r="F487">
            <v>2.1</v>
          </cell>
          <cell r="G487">
            <v>5.5E-2</v>
          </cell>
          <cell r="H487" t="str">
            <v>MAGASIN</v>
          </cell>
          <cell r="I487" t="str">
            <v xml:space="preserve"> -</v>
          </cell>
          <cell r="J487" t="str">
            <v xml:space="preserve"> -</v>
          </cell>
          <cell r="K487" t="str">
            <v>Rayon F &amp; L</v>
          </cell>
          <cell r="L487" t="str">
            <v>Prix demandé à Christèle COLAS</v>
          </cell>
        </row>
        <row r="488">
          <cell r="B488">
            <v>5787440</v>
          </cell>
          <cell r="C488" t="str">
            <v>P</v>
          </cell>
          <cell r="D488" t="str">
            <v>RAISINS SECS</v>
          </cell>
          <cell r="E488" t="str">
            <v>KG</v>
          </cell>
          <cell r="F488">
            <v>2.4300000000000002</v>
          </cell>
          <cell r="G488">
            <v>5.5E-2</v>
          </cell>
          <cell r="H488" t="str">
            <v>CENTRALE</v>
          </cell>
          <cell r="I488" t="str">
            <v>P</v>
          </cell>
          <cell r="J488" t="str">
            <v>PAT</v>
          </cell>
          <cell r="K488" t="str">
            <v>FUSEAU</v>
          </cell>
        </row>
        <row r="489">
          <cell r="B489">
            <v>6801260</v>
          </cell>
          <cell r="C489" t="str">
            <v>P</v>
          </cell>
          <cell r="D489" t="str">
            <v>REBLOCHON</v>
          </cell>
          <cell r="E489" t="str">
            <v>KG</v>
          </cell>
          <cell r="F489">
            <v>8.4</v>
          </cell>
          <cell r="G489">
            <v>5.5E-2</v>
          </cell>
          <cell r="H489" t="str">
            <v>MAGASIN</v>
          </cell>
          <cell r="I489" t="str">
            <v xml:space="preserve"> -</v>
          </cell>
          <cell r="J489" t="str">
            <v xml:space="preserve"> -</v>
          </cell>
          <cell r="K489" t="str">
            <v>Rayon CRUF LS</v>
          </cell>
          <cell r="L489" t="str">
            <v>Prix intérrogé sur UANTA</v>
          </cell>
          <cell r="M489" t="str">
            <v>Pour snacking chaud</v>
          </cell>
        </row>
        <row r="490">
          <cell r="B490">
            <v>5885701</v>
          </cell>
          <cell r="C490" t="str">
            <v>B</v>
          </cell>
          <cell r="D490" t="str">
            <v>RHUM</v>
          </cell>
          <cell r="E490" t="str">
            <v>L</v>
          </cell>
          <cell r="F490">
            <v>2.5819999999999999</v>
          </cell>
          <cell r="G490">
            <v>0.2</v>
          </cell>
          <cell r="H490" t="str">
            <v>CENTRALE</v>
          </cell>
          <cell r="I490" t="str">
            <v>P</v>
          </cell>
          <cell r="J490" t="str">
            <v>PAT</v>
          </cell>
          <cell r="K490" t="str">
            <v>FUSEAU</v>
          </cell>
          <cell r="L490" t="str">
            <v>Faire un prix au litre (5l)</v>
          </cell>
          <cell r="M490"/>
        </row>
        <row r="491">
          <cell r="B491">
            <v>8102</v>
          </cell>
          <cell r="C491" t="str">
            <v>P</v>
          </cell>
          <cell r="D491" t="str">
            <v>RHUM BLANC CHARRETTE</v>
          </cell>
          <cell r="E491" t="str">
            <v>L</v>
          </cell>
          <cell r="F491">
            <v>11.28</v>
          </cell>
          <cell r="G491">
            <v>0.2</v>
          </cell>
          <cell r="H491" t="str">
            <v>MAGASIN</v>
          </cell>
          <cell r="I491" t="str">
            <v xml:space="preserve"> -</v>
          </cell>
          <cell r="J491" t="str">
            <v xml:space="preserve"> -</v>
          </cell>
          <cell r="K491" t="str">
            <v>Rayon Liquides</v>
          </cell>
          <cell r="L491" t="str">
            <v>Prix demandé à Thierry QUAIREAU</v>
          </cell>
          <cell r="M491" t="str">
            <v>Pour la glace rhum raisins</v>
          </cell>
        </row>
        <row r="492">
          <cell r="B492">
            <v>3906510</v>
          </cell>
          <cell r="C492" t="str">
            <v>B</v>
          </cell>
          <cell r="D492" t="str">
            <v>RIZ SOUFFLE (RICE KRISPIES)</v>
          </cell>
          <cell r="E492" t="str">
            <v>KG</v>
          </cell>
          <cell r="F492">
            <v>4.8499999999999996</v>
          </cell>
          <cell r="G492">
            <v>5.5E-2</v>
          </cell>
          <cell r="H492" t="str">
            <v>MAGASIN</v>
          </cell>
          <cell r="I492" t="str">
            <v xml:space="preserve"> -</v>
          </cell>
          <cell r="J492" t="str">
            <v xml:space="preserve"> -</v>
          </cell>
          <cell r="K492" t="str">
            <v>Rayon Epicerie Sucrée</v>
          </cell>
          <cell r="L492" t="str">
            <v>Prix demandé à Stéphane BRETECHE</v>
          </cell>
        </row>
        <row r="493">
          <cell r="B493">
            <v>7020423</v>
          </cell>
          <cell r="C493" t="str">
            <v>P</v>
          </cell>
          <cell r="D493" t="str">
            <v>ROMARIN</v>
          </cell>
          <cell r="E493" t="str">
            <v>KG</v>
          </cell>
          <cell r="F493">
            <v>26.96</v>
          </cell>
          <cell r="G493">
            <v>5.5E-2</v>
          </cell>
          <cell r="H493" t="str">
            <v>MAGASIN</v>
          </cell>
          <cell r="I493" t="str">
            <v xml:space="preserve"> -</v>
          </cell>
          <cell r="J493" t="str">
            <v xml:space="preserve"> -</v>
          </cell>
          <cell r="K493" t="str">
            <v>Rayon Epicerie Salée</v>
          </cell>
          <cell r="L493" t="str">
            <v>Prix demandé à Stéphane BRETECHE</v>
          </cell>
        </row>
        <row r="494">
          <cell r="B494">
            <v>2354602</v>
          </cell>
          <cell r="C494" t="str">
            <v>P</v>
          </cell>
          <cell r="D494" t="str">
            <v>ROQUEFORT</v>
          </cell>
          <cell r="E494" t="str">
            <v>KG</v>
          </cell>
          <cell r="F494">
            <v>12.53</v>
          </cell>
          <cell r="G494">
            <v>5.5E-2</v>
          </cell>
          <cell r="H494" t="str">
            <v>MAGASIN</v>
          </cell>
          <cell r="I494" t="str">
            <v xml:space="preserve"> -</v>
          </cell>
          <cell r="J494" t="str">
            <v xml:space="preserve"> -</v>
          </cell>
          <cell r="K494" t="str">
            <v>Rayon CRUF LS</v>
          </cell>
          <cell r="L494" t="str">
            <v>Prix intérrogé sur UANTA</v>
          </cell>
        </row>
        <row r="495">
          <cell r="B495">
            <v>4474888</v>
          </cell>
          <cell r="C495" t="str">
            <v>B</v>
          </cell>
          <cell r="D495" t="str">
            <v>ROSETTES</v>
          </cell>
          <cell r="E495" t="str">
            <v>KG</v>
          </cell>
          <cell r="F495">
            <v>5.49</v>
          </cell>
          <cell r="G495">
            <v>5.5E-2</v>
          </cell>
          <cell r="H495" t="str">
            <v>MAGASIN</v>
          </cell>
          <cell r="I495" t="str">
            <v xml:space="preserve"> -</v>
          </cell>
          <cell r="J495" t="str">
            <v xml:space="preserve"> -</v>
          </cell>
          <cell r="K495" t="str">
            <v>Rayon CHARCUTERIE COUPE</v>
          </cell>
          <cell r="L495" t="str">
            <v>Prix intérrogé sur UANTA</v>
          </cell>
        </row>
        <row r="496">
          <cell r="B496">
            <v>3974243</v>
          </cell>
          <cell r="C496" t="str">
            <v>B</v>
          </cell>
          <cell r="D496" t="str">
            <v>SALADE CŒUR DE LAITUE</v>
          </cell>
          <cell r="E496" t="str">
            <v>KG</v>
          </cell>
          <cell r="F496">
            <v>3.35</v>
          </cell>
          <cell r="G496">
            <v>5.5E-2</v>
          </cell>
          <cell r="H496" t="str">
            <v>MAGASIN</v>
          </cell>
          <cell r="I496" t="str">
            <v xml:space="preserve"> -</v>
          </cell>
          <cell r="J496" t="str">
            <v xml:space="preserve"> -</v>
          </cell>
          <cell r="K496" t="str">
            <v>Rayon F &amp; L</v>
          </cell>
          <cell r="L496" t="str">
            <v>Prix demandé à Christèle COLAS</v>
          </cell>
        </row>
        <row r="497">
          <cell r="B497">
            <v>2315547</v>
          </cell>
          <cell r="C497" t="str">
            <v>B</v>
          </cell>
          <cell r="D497" t="str">
            <v>SALADE ICEBERG</v>
          </cell>
          <cell r="E497" t="str">
            <v>KG</v>
          </cell>
          <cell r="F497">
            <v>2.2400000000000002</v>
          </cell>
          <cell r="G497">
            <v>5.5E-2</v>
          </cell>
          <cell r="H497" t="str">
            <v>MAGASIN</v>
          </cell>
          <cell r="I497" t="str">
            <v xml:space="preserve"> -</v>
          </cell>
          <cell r="J497" t="str">
            <v xml:space="preserve"> -</v>
          </cell>
          <cell r="K497" t="str">
            <v>Rayon F &amp; L</v>
          </cell>
          <cell r="L497" t="str">
            <v>Prix demandé à Christèle COLAS</v>
          </cell>
        </row>
        <row r="498">
          <cell r="B498">
            <v>1757564</v>
          </cell>
          <cell r="C498" t="str">
            <v>B</v>
          </cell>
          <cell r="D498" t="str">
            <v>SALADE JEUNES POUSSES</v>
          </cell>
          <cell r="E498" t="str">
            <v>KG</v>
          </cell>
          <cell r="F498">
            <v>5.28</v>
          </cell>
          <cell r="G498">
            <v>5.5E-2</v>
          </cell>
          <cell r="H498" t="str">
            <v>MAGASIN</v>
          </cell>
          <cell r="I498" t="str">
            <v xml:space="preserve"> -</v>
          </cell>
          <cell r="J498" t="str">
            <v xml:space="preserve"> -</v>
          </cell>
          <cell r="K498" t="str">
            <v>Rayon F &amp; L</v>
          </cell>
          <cell r="L498" t="str">
            <v>Prix demandé à Christèle COLAS</v>
          </cell>
        </row>
        <row r="499">
          <cell r="B499">
            <v>5767272</v>
          </cell>
          <cell r="C499" t="str">
            <v>B</v>
          </cell>
          <cell r="D499" t="str">
            <v>SALADE MESCLUN</v>
          </cell>
          <cell r="E499" t="str">
            <v>KG</v>
          </cell>
          <cell r="F499">
            <v>5.4279999999999999</v>
          </cell>
          <cell r="G499">
            <v>5.5E-2</v>
          </cell>
          <cell r="H499" t="str">
            <v>MAGASIN</v>
          </cell>
          <cell r="I499" t="str">
            <v xml:space="preserve"> -</v>
          </cell>
          <cell r="J499" t="str">
            <v xml:space="preserve"> -</v>
          </cell>
          <cell r="K499" t="str">
            <v>Rayon F &amp; L</v>
          </cell>
          <cell r="L499" t="str">
            <v>Prix demandé à Christèle COLAS</v>
          </cell>
        </row>
        <row r="500">
          <cell r="B500">
            <v>7372866</v>
          </cell>
          <cell r="C500" t="str">
            <v>B</v>
          </cell>
          <cell r="D500" t="str">
            <v>SALADE ROQUETTE</v>
          </cell>
          <cell r="E500" t="str">
            <v>KG</v>
          </cell>
          <cell r="F500">
            <v>4.8659999999999997</v>
          </cell>
          <cell r="G500">
            <v>5.5E-2</v>
          </cell>
          <cell r="H500" t="str">
            <v>MAGASIN</v>
          </cell>
          <cell r="I500" t="str">
            <v xml:space="preserve"> -</v>
          </cell>
          <cell r="J500" t="str">
            <v xml:space="preserve"> -</v>
          </cell>
          <cell r="K500" t="str">
            <v>Rayon F &amp; L</v>
          </cell>
          <cell r="L500" t="str">
            <v>Prix demandé à Christèle COLAS</v>
          </cell>
        </row>
        <row r="501">
          <cell r="B501">
            <v>7670518</v>
          </cell>
          <cell r="C501" t="str">
            <v>B</v>
          </cell>
          <cell r="D501" t="str">
            <v>SAUCE BURGER</v>
          </cell>
          <cell r="E501" t="str">
            <v>KG</v>
          </cell>
          <cell r="F501">
            <v>4.0380000000000003</v>
          </cell>
          <cell r="G501">
            <v>5.5E-2</v>
          </cell>
          <cell r="H501" t="str">
            <v>MAGASIN</v>
          </cell>
          <cell r="I501" t="str">
            <v xml:space="preserve"> -</v>
          </cell>
          <cell r="J501" t="str">
            <v xml:space="preserve"> -</v>
          </cell>
          <cell r="K501" t="str">
            <v>Rayon Epicerie Salée</v>
          </cell>
          <cell r="L501" t="str">
            <v>Prix demandé à Stéphane BRETECHE</v>
          </cell>
        </row>
        <row r="502">
          <cell r="B502">
            <v>3713840</v>
          </cell>
          <cell r="C502" t="str">
            <v>B</v>
          </cell>
          <cell r="D502" t="str">
            <v>SAUCE CREME CIBOULETTE</v>
          </cell>
          <cell r="E502" t="str">
            <v>KG</v>
          </cell>
          <cell r="F502">
            <v>2.68</v>
          </cell>
          <cell r="G502">
            <v>5.5E-2</v>
          </cell>
          <cell r="H502" t="str">
            <v>CENTRALE</v>
          </cell>
          <cell r="I502" t="str">
            <v>P</v>
          </cell>
          <cell r="J502" t="str">
            <v>PAT</v>
          </cell>
          <cell r="K502" t="str">
            <v>FUSEAU</v>
          </cell>
          <cell r="L502" t="str">
            <v>Faire un prix au kg (Sauce salade 950g)</v>
          </cell>
        </row>
        <row r="503">
          <cell r="B503">
            <v>5956870</v>
          </cell>
          <cell r="C503" t="str">
            <v>B</v>
          </cell>
          <cell r="D503" t="str">
            <v>SAUCE CURRY</v>
          </cell>
          <cell r="E503" t="str">
            <v>KG</v>
          </cell>
          <cell r="F503">
            <v>2.448</v>
          </cell>
          <cell r="G503">
            <v>5.5E-2</v>
          </cell>
          <cell r="H503" t="str">
            <v>MAGASIN</v>
          </cell>
          <cell r="I503" t="str">
            <v xml:space="preserve"> -</v>
          </cell>
          <cell r="J503" t="str">
            <v xml:space="preserve"> -</v>
          </cell>
          <cell r="K503" t="str">
            <v>Rayon Epicerie Salée</v>
          </cell>
          <cell r="L503" t="str">
            <v>Prix demandé à Stéphane BRETECHE</v>
          </cell>
        </row>
        <row r="504">
          <cell r="B504">
            <v>7572688</v>
          </cell>
          <cell r="C504" t="str">
            <v>B</v>
          </cell>
          <cell r="D504" t="str">
            <v>SAUCE KEBAB</v>
          </cell>
          <cell r="E504" t="str">
            <v>KG</v>
          </cell>
          <cell r="F504">
            <v>4.2960000000000003</v>
          </cell>
          <cell r="G504">
            <v>5.5E-2</v>
          </cell>
          <cell r="H504" t="str">
            <v>MAGASIN</v>
          </cell>
          <cell r="I504" t="str">
            <v xml:space="preserve"> -</v>
          </cell>
          <cell r="J504" t="str">
            <v xml:space="preserve"> -</v>
          </cell>
          <cell r="K504" t="str">
            <v>Rayon Epicerie Salée</v>
          </cell>
          <cell r="L504" t="str">
            <v>Prix demandé à Stéphane BRETECHE</v>
          </cell>
        </row>
        <row r="505">
          <cell r="B505">
            <v>5413354</v>
          </cell>
          <cell r="C505" t="str">
            <v>B</v>
          </cell>
          <cell r="D505" t="str">
            <v>SAUCE SOJA SALE</v>
          </cell>
          <cell r="E505" t="str">
            <v>KG</v>
          </cell>
          <cell r="F505">
            <v>10.73</v>
          </cell>
          <cell r="G505">
            <v>5.5E-2</v>
          </cell>
          <cell r="H505" t="str">
            <v>MAGASIN</v>
          </cell>
          <cell r="I505" t="str">
            <v xml:space="preserve"> -</v>
          </cell>
          <cell r="J505" t="str">
            <v xml:space="preserve"> -</v>
          </cell>
          <cell r="K505" t="str">
            <v>Rayon Epicerie Salée</v>
          </cell>
          <cell r="L505" t="str">
            <v>Prix demandé à Stéphane BRETECHE</v>
          </cell>
          <cell r="M505" t="str">
            <v>Pour snacking chaud</v>
          </cell>
        </row>
        <row r="506">
          <cell r="B506">
            <v>4020921</v>
          </cell>
          <cell r="C506" t="str">
            <v>B</v>
          </cell>
          <cell r="D506" t="str">
            <v xml:space="preserve">SAUMON FUME NORVEGIEN </v>
          </cell>
          <cell r="E506" t="str">
            <v>KG</v>
          </cell>
          <cell r="F506">
            <v>21.07</v>
          </cell>
          <cell r="G506">
            <v>5.5E-2</v>
          </cell>
          <cell r="H506" t="str">
            <v>MAGASIN</v>
          </cell>
          <cell r="I506" t="str">
            <v xml:space="preserve"> -</v>
          </cell>
          <cell r="J506" t="str">
            <v xml:space="preserve"> -</v>
          </cell>
          <cell r="K506" t="str">
            <v>Rayon CTS</v>
          </cell>
          <cell r="L506" t="str">
            <v>Prix intérrogé sur UANTA</v>
          </cell>
        </row>
        <row r="507">
          <cell r="B507">
            <v>5478197</v>
          </cell>
          <cell r="C507" t="str">
            <v>B</v>
          </cell>
          <cell r="D507" t="str">
            <v>SEL DE GUERANDE</v>
          </cell>
          <cell r="E507" t="str">
            <v>KG</v>
          </cell>
          <cell r="F507">
            <v>1.35</v>
          </cell>
          <cell r="G507">
            <v>5.5E-2</v>
          </cell>
          <cell r="H507" t="str">
            <v>CENTRALE</v>
          </cell>
          <cell r="I507" t="str">
            <v>P</v>
          </cell>
          <cell r="J507" t="str">
            <v>PAT</v>
          </cell>
          <cell r="K507" t="str">
            <v>LES SALINES DE GUERANDE</v>
          </cell>
          <cell r="L507" t="str">
            <v>Faire un prix au kg</v>
          </cell>
        </row>
        <row r="508">
          <cell r="B508">
            <v>5781984</v>
          </cell>
          <cell r="C508" t="str">
            <v>B</v>
          </cell>
          <cell r="D508" t="str">
            <v xml:space="preserve">SEL FIN </v>
          </cell>
          <cell r="E508" t="str">
            <v>KG</v>
          </cell>
          <cell r="F508">
            <v>0.14000000000000001</v>
          </cell>
          <cell r="G508">
            <v>5.5E-2</v>
          </cell>
          <cell r="H508" t="str">
            <v>CENTRALE</v>
          </cell>
          <cell r="I508" t="str">
            <v>P</v>
          </cell>
          <cell r="J508" t="str">
            <v>PAT</v>
          </cell>
          <cell r="K508" t="str">
            <v>FUSEAU</v>
          </cell>
        </row>
        <row r="509">
          <cell r="B509">
            <v>5892891</v>
          </cell>
          <cell r="C509" t="str">
            <v>B</v>
          </cell>
          <cell r="D509" t="str">
            <v>SIROP DE SUCRE INVERTI</v>
          </cell>
          <cell r="E509" t="str">
            <v>KG</v>
          </cell>
          <cell r="F509">
            <v>1.08</v>
          </cell>
          <cell r="G509">
            <v>5.5E-2</v>
          </cell>
          <cell r="H509" t="str">
            <v>CENTRALE</v>
          </cell>
          <cell r="I509" t="str">
            <v>P</v>
          </cell>
          <cell r="J509" t="str">
            <v>PAT</v>
          </cell>
          <cell r="K509" t="str">
            <v>FUSEAU</v>
          </cell>
        </row>
        <row r="510">
          <cell r="B510">
            <v>2231122</v>
          </cell>
          <cell r="C510" t="str">
            <v>B</v>
          </cell>
          <cell r="D510" t="str">
            <v>SIROP DE VIOLETTE</v>
          </cell>
          <cell r="E510" t="str">
            <v>L</v>
          </cell>
          <cell r="F510">
            <v>4.09</v>
          </cell>
          <cell r="G510">
            <v>5.5E-2</v>
          </cell>
          <cell r="H510" t="str">
            <v>MAGASIN</v>
          </cell>
          <cell r="I510" t="str">
            <v xml:space="preserve"> -</v>
          </cell>
          <cell r="J510" t="str">
            <v xml:space="preserve"> -</v>
          </cell>
          <cell r="K510" t="str">
            <v>Rayon Epicerie Sucrée</v>
          </cell>
          <cell r="L510" t="str">
            <v>Prix demandé à Stéphane BRETECHE</v>
          </cell>
          <cell r="M510" t="str">
            <v>Pour entremets chocolat violette</v>
          </cell>
        </row>
        <row r="511">
          <cell r="B511">
            <v>5330902</v>
          </cell>
          <cell r="C511" t="str">
            <v>P</v>
          </cell>
          <cell r="D511" t="str">
            <v>SMARTIES</v>
          </cell>
          <cell r="E511" t="str">
            <v>KG</v>
          </cell>
          <cell r="F511">
            <v>6.95</v>
          </cell>
          <cell r="G511">
            <v>5.5E-2</v>
          </cell>
          <cell r="H511" t="str">
            <v>MAGASIN</v>
          </cell>
          <cell r="I511" t="str">
            <v xml:space="preserve"> -</v>
          </cell>
          <cell r="J511" t="str">
            <v xml:space="preserve"> -</v>
          </cell>
          <cell r="K511" t="str">
            <v>Rayon Epicerie Sucrée</v>
          </cell>
          <cell r="L511" t="str">
            <v>Prix demandé à Stéphane BRETECHE</v>
          </cell>
        </row>
        <row r="512">
          <cell r="B512">
            <v>5592284</v>
          </cell>
          <cell r="C512" t="str">
            <v>B</v>
          </cell>
          <cell r="D512" t="str">
            <v>SON GROS</v>
          </cell>
          <cell r="E512" t="str">
            <v>KG</v>
          </cell>
          <cell r="F512">
            <v>0.36</v>
          </cell>
          <cell r="G512">
            <v>5.5E-2</v>
          </cell>
          <cell r="H512" t="str">
            <v>CENTRALE</v>
          </cell>
          <cell r="I512" t="str">
            <v>P</v>
          </cell>
          <cell r="J512" t="str">
            <v>PAT</v>
          </cell>
          <cell r="K512" t="str">
            <v>PLANCHOT</v>
          </cell>
        </row>
        <row r="513">
          <cell r="B513">
            <v>5809861</v>
          </cell>
          <cell r="C513" t="str">
            <v>P</v>
          </cell>
          <cell r="D513" t="str">
            <v>STAB 2000</v>
          </cell>
          <cell r="E513" t="str">
            <v>KG</v>
          </cell>
          <cell r="F513">
            <v>17.23</v>
          </cell>
          <cell r="G513">
            <v>5.5E-2</v>
          </cell>
          <cell r="H513" t="str">
            <v>CENTRALE</v>
          </cell>
          <cell r="I513" t="str">
            <v>P</v>
          </cell>
          <cell r="J513" t="str">
            <v>PAT</v>
          </cell>
          <cell r="K513" t="str">
            <v>FUSEAU</v>
          </cell>
          <cell r="M513" t="str">
            <v>Pour glaces</v>
          </cell>
        </row>
        <row r="514">
          <cell r="B514">
            <v>6033033</v>
          </cell>
          <cell r="C514" t="str">
            <v>P</v>
          </cell>
          <cell r="D514" t="str">
            <v>STARCREM EXTRA</v>
          </cell>
          <cell r="E514" t="str">
            <v>KG</v>
          </cell>
          <cell r="F514">
            <v>2.4300000000000002</v>
          </cell>
          <cell r="G514">
            <v>5.5E-2</v>
          </cell>
          <cell r="H514" t="str">
            <v>CENTRALE</v>
          </cell>
          <cell r="I514" t="str">
            <v>P</v>
          </cell>
          <cell r="J514" t="str">
            <v>PAT</v>
          </cell>
          <cell r="K514" t="str">
            <v>PURATOS</v>
          </cell>
        </row>
        <row r="515">
          <cell r="B515">
            <v>5758503</v>
          </cell>
          <cell r="C515" t="str">
            <v>P</v>
          </cell>
          <cell r="D515" t="str">
            <v>STARCREME EXTRA</v>
          </cell>
          <cell r="E515" t="str">
            <v>KG</v>
          </cell>
          <cell r="F515">
            <v>2.4300000000000002</v>
          </cell>
          <cell r="G515">
            <v>5.5E-2</v>
          </cell>
          <cell r="H515" t="str">
            <v>CENTRALE</v>
          </cell>
          <cell r="I515" t="str">
            <v>P</v>
          </cell>
          <cell r="J515" t="str">
            <v>PAT</v>
          </cell>
          <cell r="K515" t="str">
            <v>PURATOS</v>
          </cell>
          <cell r="L515"/>
          <cell r="M515"/>
        </row>
        <row r="516">
          <cell r="B516">
            <v>5770800</v>
          </cell>
          <cell r="C516" t="str">
            <v>P</v>
          </cell>
          <cell r="D516" t="str">
            <v>STARFIX SPRAY BLOND</v>
          </cell>
          <cell r="E516" t="str">
            <v>KG</v>
          </cell>
          <cell r="F516">
            <v>1.2</v>
          </cell>
          <cell r="G516">
            <v>5.5E-2</v>
          </cell>
          <cell r="H516" t="str">
            <v>CENTRALE</v>
          </cell>
          <cell r="I516" t="str">
            <v>P</v>
          </cell>
          <cell r="J516" t="str">
            <v>PAT</v>
          </cell>
          <cell r="K516" t="str">
            <v>PURATOS</v>
          </cell>
        </row>
        <row r="517">
          <cell r="B517">
            <v>5770743</v>
          </cell>
          <cell r="C517" t="str">
            <v>P</v>
          </cell>
          <cell r="D517" t="str">
            <v>STARFIX SPRAY NAPPAGE ROUGE</v>
          </cell>
          <cell r="E517" t="str">
            <v>KG</v>
          </cell>
          <cell r="F517">
            <v>1.17</v>
          </cell>
          <cell r="G517">
            <v>5.5E-2</v>
          </cell>
          <cell r="H517" t="str">
            <v>CENTRALE</v>
          </cell>
          <cell r="I517" t="str">
            <v>P</v>
          </cell>
          <cell r="J517" t="str">
            <v>PAT</v>
          </cell>
          <cell r="K517" t="str">
            <v>PURATOS</v>
          </cell>
        </row>
        <row r="518">
          <cell r="B518">
            <v>5764063</v>
          </cell>
          <cell r="C518" t="str">
            <v>P</v>
          </cell>
          <cell r="D518" t="str">
            <v>STARFIX SPRAY NEUTRE</v>
          </cell>
          <cell r="E518" t="str">
            <v>KG</v>
          </cell>
          <cell r="F518">
            <v>1.27</v>
          </cell>
          <cell r="G518">
            <v>5.5E-2</v>
          </cell>
          <cell r="H518" t="str">
            <v>CENTRALE</v>
          </cell>
          <cell r="I518" t="str">
            <v>P</v>
          </cell>
          <cell r="J518" t="str">
            <v>PAT</v>
          </cell>
          <cell r="K518" t="str">
            <v>PURATOS</v>
          </cell>
          <cell r="L518"/>
          <cell r="M518"/>
        </row>
        <row r="519">
          <cell r="B519">
            <v>2968053</v>
          </cell>
          <cell r="C519" t="str">
            <v xml:space="preserve">B </v>
          </cell>
          <cell r="D519" t="str">
            <v>STEACK HACHE CRU</v>
          </cell>
          <cell r="E519" t="str">
            <v>KG</v>
          </cell>
          <cell r="F519">
            <v>5.625</v>
          </cell>
          <cell r="G519">
            <v>5.5E-2</v>
          </cell>
          <cell r="H519" t="str">
            <v>MAGASIN</v>
          </cell>
          <cell r="I519" t="str">
            <v xml:space="preserve"> -</v>
          </cell>
          <cell r="J519" t="str">
            <v xml:space="preserve"> -</v>
          </cell>
          <cell r="K519" t="str">
            <v>Rayon BVO</v>
          </cell>
          <cell r="L519" t="str">
            <v>Prix intérrogé sur UANTA</v>
          </cell>
          <cell r="M519" t="str">
            <v>Pour snacking chaud</v>
          </cell>
        </row>
        <row r="520">
          <cell r="B520">
            <v>2884693</v>
          </cell>
          <cell r="C520" t="str">
            <v>P</v>
          </cell>
          <cell r="D520" t="str">
            <v>SUCRE GLACE DECOR</v>
          </cell>
          <cell r="E520" t="str">
            <v>KG</v>
          </cell>
          <cell r="F520">
            <v>3.33</v>
          </cell>
          <cell r="G520">
            <v>5.5E-2</v>
          </cell>
          <cell r="H520" t="str">
            <v>CENTRALE</v>
          </cell>
          <cell r="I520" t="str">
            <v>P</v>
          </cell>
          <cell r="J520" t="str">
            <v>PAT</v>
          </cell>
          <cell r="K520" t="str">
            <v>FUSEAU</v>
          </cell>
        </row>
        <row r="521">
          <cell r="B521">
            <v>5781943</v>
          </cell>
          <cell r="C521" t="str">
            <v>P</v>
          </cell>
          <cell r="D521" t="str">
            <v>SUCRE GLACE ST LOUIS</v>
          </cell>
          <cell r="E521" t="str">
            <v>KG</v>
          </cell>
          <cell r="F521">
            <v>0.95</v>
          </cell>
          <cell r="G521">
            <v>5.5E-2</v>
          </cell>
          <cell r="H521" t="str">
            <v>CENTRALE</v>
          </cell>
          <cell r="I521" t="str">
            <v>P</v>
          </cell>
          <cell r="J521" t="str">
            <v>PAT</v>
          </cell>
          <cell r="K521" t="str">
            <v>FUSEAU</v>
          </cell>
          <cell r="L521" t="str">
            <v>Faire un prix au kg (pour incorporation dans la chantilly)</v>
          </cell>
        </row>
        <row r="522">
          <cell r="B522">
            <v>5873169</v>
          </cell>
          <cell r="C522" t="str">
            <v>P</v>
          </cell>
          <cell r="D522" t="str">
            <v>SUCRE GRAINS</v>
          </cell>
          <cell r="E522" t="str">
            <v>KG</v>
          </cell>
          <cell r="F522">
            <v>1.31</v>
          </cell>
          <cell r="G522">
            <v>5.5E-2</v>
          </cell>
          <cell r="H522" t="str">
            <v>CENTRALE</v>
          </cell>
          <cell r="I522" t="str">
            <v>P</v>
          </cell>
          <cell r="J522" t="str">
            <v>PAT</v>
          </cell>
          <cell r="K522" t="str">
            <v>FUSEAU</v>
          </cell>
        </row>
        <row r="523">
          <cell r="B523">
            <v>5872359</v>
          </cell>
          <cell r="C523" t="str">
            <v>P</v>
          </cell>
          <cell r="D523" t="str">
            <v>SUCRE PERLE C15</v>
          </cell>
          <cell r="E523" t="str">
            <v>KG</v>
          </cell>
          <cell r="F523">
            <v>1.31</v>
          </cell>
          <cell r="G523">
            <v>5.5E-2</v>
          </cell>
          <cell r="H523" t="str">
            <v>CENTRALE</v>
          </cell>
          <cell r="I523" t="str">
            <v>P</v>
          </cell>
          <cell r="J523" t="str">
            <v>PAT</v>
          </cell>
          <cell r="K523" t="str">
            <v>FUSEAU</v>
          </cell>
        </row>
        <row r="524">
          <cell r="B524">
            <v>5509081</v>
          </cell>
          <cell r="C524" t="str">
            <v>P</v>
          </cell>
          <cell r="D524" t="str">
            <v>SUCRE SEMOULE</v>
          </cell>
          <cell r="E524" t="str">
            <v>KG</v>
          </cell>
          <cell r="F524">
            <v>0.55000000000000004</v>
          </cell>
          <cell r="G524">
            <v>5.5E-2</v>
          </cell>
          <cell r="H524" t="str">
            <v>CENTRALE</v>
          </cell>
          <cell r="I524" t="str">
            <v>P</v>
          </cell>
          <cell r="J524" t="str">
            <v>PAT</v>
          </cell>
          <cell r="K524" t="str">
            <v>FUSEAU</v>
          </cell>
        </row>
        <row r="525">
          <cell r="B525">
            <v>5893244</v>
          </cell>
          <cell r="C525" t="str">
            <v>P</v>
          </cell>
          <cell r="D525" t="str">
            <v>SUCRE VERGEOISE BLONDE</v>
          </cell>
          <cell r="E525" t="str">
            <v>KG</v>
          </cell>
          <cell r="F525">
            <v>1.69</v>
          </cell>
          <cell r="G525">
            <v>5.5E-2</v>
          </cell>
          <cell r="H525" t="str">
            <v>CENTRALE</v>
          </cell>
          <cell r="I525" t="str">
            <v>P</v>
          </cell>
          <cell r="J525" t="str">
            <v>PAT</v>
          </cell>
          <cell r="K525" t="str">
            <v>FUSEAU</v>
          </cell>
        </row>
        <row r="526">
          <cell r="B526">
            <v>5807640</v>
          </cell>
          <cell r="C526" t="str">
            <v>P</v>
          </cell>
          <cell r="D526" t="str">
            <v>SUPERNEUTROSE</v>
          </cell>
          <cell r="E526" t="str">
            <v>KG</v>
          </cell>
          <cell r="F526">
            <v>17.52</v>
          </cell>
          <cell r="G526">
            <v>5.5E-2</v>
          </cell>
          <cell r="H526" t="str">
            <v>CENTRALE</v>
          </cell>
          <cell r="I526" t="str">
            <v>P</v>
          </cell>
          <cell r="J526" t="str">
            <v>PAT</v>
          </cell>
          <cell r="K526" t="str">
            <v>FUSEAU</v>
          </cell>
          <cell r="M526" t="str">
            <v>Pour sorbets</v>
          </cell>
        </row>
        <row r="527">
          <cell r="B527">
            <v>4507611</v>
          </cell>
          <cell r="C527" t="str">
            <v>B</v>
          </cell>
          <cell r="D527" t="str">
            <v>TEGRAL PANETTONE</v>
          </cell>
          <cell r="E527" t="str">
            <v>KG</v>
          </cell>
          <cell r="F527">
            <v>2.89</v>
          </cell>
          <cell r="G527">
            <v>5.5E-2</v>
          </cell>
          <cell r="H527" t="str">
            <v>CENTRALE</v>
          </cell>
          <cell r="I527" t="str">
            <v>P</v>
          </cell>
          <cell r="J527" t="str">
            <v>PAT</v>
          </cell>
          <cell r="K527" t="str">
            <v>PURATOS</v>
          </cell>
          <cell r="M527" t="str">
            <v>Pour Panettone</v>
          </cell>
        </row>
        <row r="528">
          <cell r="B528">
            <v>6924214</v>
          </cell>
          <cell r="C528" t="str">
            <v>P</v>
          </cell>
          <cell r="D528" t="str">
            <v>THON EN MIETTES</v>
          </cell>
          <cell r="E528" t="str">
            <v>KG</v>
          </cell>
          <cell r="F528">
            <v>7.3659999999999997</v>
          </cell>
          <cell r="G528">
            <v>5.5E-2</v>
          </cell>
          <cell r="H528" t="str">
            <v>CENTRALE</v>
          </cell>
          <cell r="I528" t="str">
            <v>P</v>
          </cell>
          <cell r="J528" t="str">
            <v>PAT</v>
          </cell>
          <cell r="K528" t="str">
            <v>FUSEAU</v>
          </cell>
          <cell r="L528" t="str">
            <v>Faire un prix au kg - 0,600KG NET EGOUTTE</v>
          </cell>
        </row>
        <row r="529">
          <cell r="B529">
            <v>7021445</v>
          </cell>
          <cell r="C529" t="str">
            <v>B</v>
          </cell>
          <cell r="D529" t="str">
            <v>THYM</v>
          </cell>
          <cell r="E529" t="str">
            <v>KG</v>
          </cell>
          <cell r="F529">
            <v>46.43</v>
          </cell>
          <cell r="G529">
            <v>5.5E-2</v>
          </cell>
          <cell r="H529" t="str">
            <v>MAGASIN</v>
          </cell>
          <cell r="I529" t="str">
            <v xml:space="preserve"> -</v>
          </cell>
          <cell r="J529" t="str">
            <v xml:space="preserve"> -</v>
          </cell>
          <cell r="K529" t="str">
            <v>Rayon Epicerie Salée</v>
          </cell>
          <cell r="L529" t="str">
            <v>Prix demandé à Stéphane BRETECHE</v>
          </cell>
        </row>
        <row r="530">
          <cell r="B530">
            <v>2092773</v>
          </cell>
          <cell r="C530" t="str">
            <v>B</v>
          </cell>
          <cell r="D530" t="str">
            <v>TOMATES CERISES</v>
          </cell>
          <cell r="E530" t="str">
            <v>KG</v>
          </cell>
          <cell r="F530">
            <v>8.1999999999999993</v>
          </cell>
          <cell r="G530">
            <v>5.5E-2</v>
          </cell>
          <cell r="H530" t="str">
            <v>MAGASIN</v>
          </cell>
          <cell r="I530" t="str">
            <v xml:space="preserve"> -</v>
          </cell>
          <cell r="J530" t="str">
            <v xml:space="preserve"> -</v>
          </cell>
          <cell r="K530" t="str">
            <v>Rayon F &amp; L</v>
          </cell>
          <cell r="L530" t="str">
            <v>Prix demandé à Christèle COLAS</v>
          </cell>
        </row>
        <row r="531">
          <cell r="B531">
            <v>1885307</v>
          </cell>
          <cell r="C531" t="str">
            <v>B</v>
          </cell>
          <cell r="D531" t="str">
            <v>TOMATES RONDES</v>
          </cell>
          <cell r="E531" t="str">
            <v>KG</v>
          </cell>
          <cell r="F531">
            <v>1.2</v>
          </cell>
          <cell r="G531">
            <v>5.5E-2</v>
          </cell>
          <cell r="H531" t="str">
            <v>MAGASIN</v>
          </cell>
          <cell r="I531" t="str">
            <v xml:space="preserve"> -</v>
          </cell>
          <cell r="J531" t="str">
            <v xml:space="preserve"> -</v>
          </cell>
          <cell r="K531" t="str">
            <v>Rayon F &amp; L</v>
          </cell>
          <cell r="L531" t="str">
            <v>Prix demandé à Christèle COLAS</v>
          </cell>
        </row>
        <row r="532">
          <cell r="B532">
            <v>5851122</v>
          </cell>
          <cell r="C532" t="str">
            <v>B</v>
          </cell>
          <cell r="D532" t="str">
            <v>TOMATES SECHEES</v>
          </cell>
          <cell r="E532" t="str">
            <v>KG</v>
          </cell>
          <cell r="F532">
            <v>11.68</v>
          </cell>
          <cell r="G532">
            <v>5.5E-2</v>
          </cell>
          <cell r="H532" t="str">
            <v>CENTRALE</v>
          </cell>
          <cell r="I532" t="str">
            <v>P</v>
          </cell>
          <cell r="J532" t="str">
            <v>PAT</v>
          </cell>
          <cell r="K532" t="str">
            <v>FUSEAU</v>
          </cell>
          <cell r="L532" t="str">
            <v>Faire un prix au kg - 0,500KG NET EGOUTTE</v>
          </cell>
        </row>
        <row r="533">
          <cell r="B533">
            <v>6133270</v>
          </cell>
          <cell r="C533" t="str">
            <v>B</v>
          </cell>
          <cell r="D533" t="str">
            <v xml:space="preserve">TOPFIL APPLE CUBES 86% </v>
          </cell>
          <cell r="E533" t="str">
            <v>KG</v>
          </cell>
          <cell r="F533">
            <v>3.34</v>
          </cell>
          <cell r="G533">
            <v>5.5E-2</v>
          </cell>
          <cell r="H533" t="str">
            <v>CENTRALE</v>
          </cell>
          <cell r="I533" t="str">
            <v>P</v>
          </cell>
          <cell r="J533" t="str">
            <v>PAT</v>
          </cell>
          <cell r="K533" t="str">
            <v>PURATOS</v>
          </cell>
        </row>
        <row r="534">
          <cell r="B534">
            <v>3909391</v>
          </cell>
          <cell r="C534" t="str">
            <v>P</v>
          </cell>
          <cell r="D534" t="str">
            <v>TOPFIL FRAISE 60 %</v>
          </cell>
          <cell r="E534" t="str">
            <v>KG</v>
          </cell>
          <cell r="F534">
            <v>3.51</v>
          </cell>
          <cell r="G534">
            <v>5.5E-2</v>
          </cell>
          <cell r="H534" t="str">
            <v>CENTRALE</v>
          </cell>
          <cell r="I534" t="str">
            <v>P</v>
          </cell>
          <cell r="J534" t="str">
            <v>PAT</v>
          </cell>
          <cell r="K534" t="str">
            <v>PURATOS</v>
          </cell>
          <cell r="M534" t="str">
            <v>Pour buche citron fraise</v>
          </cell>
        </row>
        <row r="535">
          <cell r="B535">
            <v>5086471</v>
          </cell>
          <cell r="C535" t="str">
            <v>P</v>
          </cell>
          <cell r="D535" t="str">
            <v>TOPFIL FRAMBOISE 60%</v>
          </cell>
          <cell r="E535" t="str">
            <v>KG</v>
          </cell>
          <cell r="F535">
            <v>4.16</v>
          </cell>
          <cell r="G535">
            <v>5.5E-2</v>
          </cell>
          <cell r="H535" t="str">
            <v>CENTRALE</v>
          </cell>
          <cell r="I535" t="str">
            <v>P</v>
          </cell>
          <cell r="J535" t="str">
            <v>PAT</v>
          </cell>
          <cell r="K535" t="str">
            <v>PURATOS</v>
          </cell>
          <cell r="M535" t="str">
            <v>Pour croustillant framboise chocolat blanc et buche mangue passion</v>
          </cell>
        </row>
        <row r="536">
          <cell r="B536">
            <v>7208253</v>
          </cell>
          <cell r="C536" t="str">
            <v>P</v>
          </cell>
          <cell r="D536" t="str">
            <v>TOPFIL MANGUE</v>
          </cell>
          <cell r="E536" t="str">
            <v>KG</v>
          </cell>
          <cell r="F536">
            <v>3.25</v>
          </cell>
          <cell r="G536">
            <v>5.5E-2</v>
          </cell>
          <cell r="H536" t="str">
            <v>CENTRALE</v>
          </cell>
          <cell r="I536" t="str">
            <v>P</v>
          </cell>
          <cell r="J536" t="str">
            <v>PAT</v>
          </cell>
          <cell r="K536" t="str">
            <v>PURATOS</v>
          </cell>
          <cell r="M536" t="str">
            <v>Pour baba mangue rhum</v>
          </cell>
        </row>
        <row r="537">
          <cell r="B537">
            <v>1994029</v>
          </cell>
          <cell r="C537" t="str">
            <v>B</v>
          </cell>
          <cell r="D537" t="str">
            <v>VIN BLANC</v>
          </cell>
          <cell r="E537" t="str">
            <v>L</v>
          </cell>
          <cell r="F537">
            <v>3.16</v>
          </cell>
          <cell r="G537">
            <v>5.5E-2</v>
          </cell>
          <cell r="H537" t="str">
            <v>MAGASIN</v>
          </cell>
          <cell r="I537" t="str">
            <v xml:space="preserve"> -</v>
          </cell>
          <cell r="J537" t="str">
            <v xml:space="preserve"> -</v>
          </cell>
          <cell r="K537" t="str">
            <v>Rayon Liquides</v>
          </cell>
          <cell r="L537" t="str">
            <v>Prix demandé à Thierry QUAIREAU</v>
          </cell>
        </row>
        <row r="538">
          <cell r="B538">
            <v>2590420</v>
          </cell>
          <cell r="C538" t="str">
            <v>B</v>
          </cell>
          <cell r="D538" t="str">
            <v>VIN ROUGE</v>
          </cell>
          <cell r="E538" t="str">
            <v>L</v>
          </cell>
          <cell r="F538">
            <v>2.54</v>
          </cell>
          <cell r="G538">
            <v>5.5E-2</v>
          </cell>
          <cell r="H538" t="str">
            <v>MAGASIN</v>
          </cell>
          <cell r="I538" t="str">
            <v xml:space="preserve"> -</v>
          </cell>
          <cell r="J538" t="str">
            <v xml:space="preserve"> -</v>
          </cell>
          <cell r="K538" t="str">
            <v>Rayon Liquides</v>
          </cell>
          <cell r="L538" t="str">
            <v>Prix demandé à Thierry QUAIREAU</v>
          </cell>
        </row>
        <row r="539">
          <cell r="B539">
            <v>4025570</v>
          </cell>
          <cell r="C539" t="str">
            <v>B</v>
          </cell>
          <cell r="D539" t="str">
            <v>VINAIGRE BLANC</v>
          </cell>
          <cell r="E539" t="str">
            <v>L</v>
          </cell>
          <cell r="F539">
            <v>1</v>
          </cell>
          <cell r="G539">
            <v>5.5E-2</v>
          </cell>
          <cell r="H539" t="str">
            <v>MAGASIN</v>
          </cell>
          <cell r="I539" t="str">
            <v xml:space="preserve"> -</v>
          </cell>
          <cell r="J539" t="str">
            <v xml:space="preserve"> -</v>
          </cell>
          <cell r="K539" t="str">
            <v>Rayon Epicerie Salée</v>
          </cell>
          <cell r="L539" t="str">
            <v>Prix demandé à Stéphane BRETECHE</v>
          </cell>
          <cell r="M539" t="str">
            <v>Pour snacking chaud</v>
          </cell>
        </row>
        <row r="540">
          <cell r="B540">
            <v>1990829</v>
          </cell>
          <cell r="C540" t="str">
            <v>B</v>
          </cell>
          <cell r="D540" t="str">
            <v>VINAIGRE DE VIN</v>
          </cell>
          <cell r="E540" t="str">
            <v>L</v>
          </cell>
          <cell r="F540">
            <v>0.70599999999999996</v>
          </cell>
          <cell r="G540">
            <v>5.5E-2</v>
          </cell>
          <cell r="H540" t="str">
            <v>MAGASIN</v>
          </cell>
          <cell r="I540" t="str">
            <v xml:space="preserve"> -</v>
          </cell>
          <cell r="J540" t="str">
            <v xml:space="preserve"> -</v>
          </cell>
          <cell r="K540" t="str">
            <v>Rayon Epicerie Salée</v>
          </cell>
          <cell r="L540" t="str">
            <v>Prix demandé à Stéphane BRETECHE</v>
          </cell>
          <cell r="M540" t="str">
            <v>Pour snacking chaud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VARL.FRAISE"/>
      <sheetName val="BAVARL.FRAISE mini labo"/>
      <sheetName val="BAVARL.FRAMBOISE CITRON"/>
      <sheetName val="BAVARL.FRAMB CITRON mini labo"/>
      <sheetName val="BAVARL.FRUITS EXOTIQUES"/>
      <sheetName val="BAVARL.FRTS EXO mini labo"/>
      <sheetName val="BAVARL.POIRE CHOCO"/>
      <sheetName val="BAVARL.POIRE CHOCO mini labo"/>
      <sheetName val="CHOCOLAT"/>
      <sheetName val="CHOCOLAT (kit)"/>
      <sheetName val="COEUR FRAISE"/>
      <sheetName val="COEUR FRAISE BFM"/>
      <sheetName val="EXOTIQUE"/>
      <sheetName val="FRAISE"/>
      <sheetName val="FRAISE (kit)"/>
      <sheetName val="FRAMBOISE"/>
      <sheetName val="FRUITS ASSORTIS"/>
      <sheetName val="FRUITS ROUGES"/>
      <sheetName val="FRUITS ROUGES VANILLE"/>
      <sheetName val="OEUF CHOCOLAT"/>
      <sheetName val="OEUF FRAISE"/>
      <sheetName val="POIRE"/>
      <sheetName val="POIRE CHOCOLAT"/>
      <sheetName val="LIBRE (1)"/>
      <sheetName val="LIBRE (2)"/>
      <sheetName val="LIBRE (3)"/>
      <sheetName val="Macro CHARLOTT"/>
      <sheetName val="Feuil1"/>
    </sheetNames>
    <sheetDataSet>
      <sheetData sheetId="0">
        <row r="102">
          <cell r="C102">
            <v>3.85</v>
          </cell>
        </row>
      </sheetData>
      <sheetData sheetId="1"/>
      <sheetData sheetId="2">
        <row r="102">
          <cell r="C102">
            <v>3.23</v>
          </cell>
        </row>
      </sheetData>
      <sheetData sheetId="3"/>
      <sheetData sheetId="4">
        <row r="102">
          <cell r="C102">
            <v>3.77</v>
          </cell>
        </row>
      </sheetData>
      <sheetData sheetId="5"/>
      <sheetData sheetId="6">
        <row r="102">
          <cell r="C102">
            <v>3.44</v>
          </cell>
        </row>
      </sheetData>
      <sheetData sheetId="7"/>
      <sheetData sheetId="8">
        <row r="27">
          <cell r="C27">
            <v>0.46</v>
          </cell>
        </row>
      </sheetData>
      <sheetData sheetId="9">
        <row r="102">
          <cell r="C102">
            <v>3.15</v>
          </cell>
        </row>
      </sheetData>
      <sheetData sheetId="10"/>
      <sheetData sheetId="11"/>
      <sheetData sheetId="12">
        <row r="102">
          <cell r="C102">
            <v>4.2699999999999996</v>
          </cell>
        </row>
      </sheetData>
      <sheetData sheetId="13">
        <row r="27">
          <cell r="C27">
            <v>0.46</v>
          </cell>
        </row>
      </sheetData>
      <sheetData sheetId="14">
        <row r="102">
          <cell r="C102">
            <v>3.45</v>
          </cell>
        </row>
      </sheetData>
      <sheetData sheetId="15">
        <row r="27">
          <cell r="C27">
            <v>0.51</v>
          </cell>
        </row>
      </sheetData>
      <sheetData sheetId="16">
        <row r="27">
          <cell r="C27">
            <v>0.53</v>
          </cell>
        </row>
      </sheetData>
      <sheetData sheetId="17">
        <row r="27">
          <cell r="C27">
            <v>0.21</v>
          </cell>
        </row>
      </sheetData>
      <sheetData sheetId="18">
        <row r="102">
          <cell r="C102">
            <v>4.0561625000000001</v>
          </cell>
        </row>
      </sheetData>
      <sheetData sheetId="19"/>
      <sheetData sheetId="20"/>
      <sheetData sheetId="21">
        <row r="27">
          <cell r="C27">
            <v>0.52</v>
          </cell>
        </row>
      </sheetData>
      <sheetData sheetId="22">
        <row r="27">
          <cell r="C27">
            <v>0.48</v>
          </cell>
        </row>
      </sheetData>
      <sheetData sheetId="23"/>
      <sheetData sheetId="24"/>
      <sheetData sheetId="25"/>
      <sheetData sheetId="26" refreshError="1"/>
      <sheetData sheetId="27">
        <row r="4">
          <cell r="A4" t="str">
            <v>MATIERE PREMIERE</v>
          </cell>
          <cell r="B4" t="str">
            <v>CODE PRODUIT</v>
          </cell>
        </row>
        <row r="5">
          <cell r="A5" t="str">
            <v>1/2 CADRE CROUST.CARAMEL BEURRE SALE</v>
          </cell>
          <cell r="B5">
            <v>5331481</v>
          </cell>
        </row>
        <row r="6">
          <cell r="A6" t="str">
            <v>1/2 CADRE CROUST.CHOCOLAT</v>
          </cell>
          <cell r="B6">
            <v>5310481</v>
          </cell>
        </row>
        <row r="7">
          <cell r="A7" t="str">
            <v>1/2 CADRE CROUST.FRAMBOISE</v>
          </cell>
          <cell r="B7">
            <v>5334060</v>
          </cell>
        </row>
        <row r="8">
          <cell r="A8" t="str">
            <v>1/2 CADRE CROUST.POIRE CARAMEL</v>
          </cell>
          <cell r="B8">
            <v>5336320</v>
          </cell>
        </row>
        <row r="9">
          <cell r="A9" t="str">
            <v>ABRICOTS AU SIROP</v>
          </cell>
          <cell r="B9">
            <v>5854963</v>
          </cell>
        </row>
        <row r="10">
          <cell r="A10" t="str">
            <v>ABRICOTS SURGELES</v>
          </cell>
          <cell r="B10">
            <v>1412050</v>
          </cell>
        </row>
        <row r="11">
          <cell r="A11" t="str">
            <v>ACIDE CITRIQUE</v>
          </cell>
          <cell r="B11">
            <v>4963540</v>
          </cell>
        </row>
        <row r="12">
          <cell r="A12" t="str">
            <v>ADDIGERM brioche</v>
          </cell>
          <cell r="B12">
            <v>5484496</v>
          </cell>
        </row>
        <row r="13">
          <cell r="A13" t="str">
            <v>ADDIGERM buns/bagel</v>
          </cell>
          <cell r="B13">
            <v>5569480</v>
          </cell>
        </row>
        <row r="14">
          <cell r="A14" t="str">
            <v>ADDIGERM épeautre</v>
          </cell>
          <cell r="B14">
            <v>5585646</v>
          </cell>
        </row>
        <row r="15">
          <cell r="A15" t="str">
            <v>ADDIGERM rondini</v>
          </cell>
          <cell r="B15">
            <v>5568800</v>
          </cell>
        </row>
        <row r="16">
          <cell r="A16" t="str">
            <v>ADDIGERM seigle 25%</v>
          </cell>
          <cell r="B16">
            <v>5575894</v>
          </cell>
        </row>
        <row r="17">
          <cell r="A17" t="str">
            <v>ADDIGERM seigle 70%</v>
          </cell>
          <cell r="B17">
            <v>5578145</v>
          </cell>
        </row>
        <row r="18">
          <cell r="A18" t="str">
            <v>ADDIGERM SMOKY MEHRKORN</v>
          </cell>
          <cell r="B18">
            <v>5583374</v>
          </cell>
        </row>
        <row r="19">
          <cell r="A19" t="str">
            <v>ADDIGERM viennois</v>
          </cell>
          <cell r="B19">
            <v>5581991</v>
          </cell>
        </row>
        <row r="20">
          <cell r="A20" t="str">
            <v>AIL</v>
          </cell>
          <cell r="B20">
            <v>1224011</v>
          </cell>
        </row>
        <row r="21">
          <cell r="A21" t="str">
            <v>ALLIANCE 10 CEREALES</v>
          </cell>
          <cell r="B21">
            <v>5593932</v>
          </cell>
        </row>
        <row r="22">
          <cell r="A22" t="str">
            <v>ALLIANCE SEIGLE</v>
          </cell>
          <cell r="B22">
            <v>5593386</v>
          </cell>
        </row>
        <row r="23">
          <cell r="A23" t="str">
            <v>ALLIANCE VIENNOISE</v>
          </cell>
          <cell r="B23">
            <v>5594341</v>
          </cell>
        </row>
        <row r="24">
          <cell r="A24" t="str">
            <v>AMANDES EFFILEES</v>
          </cell>
          <cell r="B24">
            <v>5756297</v>
          </cell>
        </row>
        <row r="25">
          <cell r="A25" t="str">
            <v>AMANDES ENTIERES</v>
          </cell>
          <cell r="B25">
            <v>5782404</v>
          </cell>
        </row>
        <row r="26">
          <cell r="A26" t="str">
            <v>AMANDES HACHEES</v>
          </cell>
          <cell r="B26">
            <v>5758487</v>
          </cell>
        </row>
        <row r="27">
          <cell r="A27" t="str">
            <v>AMARENA GRIOTTE</v>
          </cell>
          <cell r="B27">
            <v>5888672</v>
          </cell>
        </row>
        <row r="28">
          <cell r="A28" t="str">
            <v>AMARETTO</v>
          </cell>
          <cell r="B28">
            <v>3688694</v>
          </cell>
        </row>
        <row r="29">
          <cell r="A29" t="str">
            <v>ANANAS</v>
          </cell>
          <cell r="B29">
            <v>5893042</v>
          </cell>
        </row>
        <row r="30">
          <cell r="A30" t="str">
            <v>ANANAS CUBES</v>
          </cell>
          <cell r="B30">
            <v>6779375</v>
          </cell>
        </row>
        <row r="31">
          <cell r="A31" t="str">
            <v>ANDOUILLE</v>
          </cell>
          <cell r="B31">
            <v>4351482</v>
          </cell>
        </row>
        <row r="32">
          <cell r="A32" t="str">
            <v>APPACITRON</v>
          </cell>
          <cell r="B32">
            <v>3599571</v>
          </cell>
        </row>
        <row r="33">
          <cell r="A33" t="str">
            <v>AROME FRAISE</v>
          </cell>
          <cell r="B33">
            <v>4548891</v>
          </cell>
        </row>
        <row r="34">
          <cell r="A34" t="str">
            <v>AROME FRAMBOISE</v>
          </cell>
          <cell r="B34">
            <v>4535792</v>
          </cell>
        </row>
        <row r="35">
          <cell r="A35" t="str">
            <v>AROME FRUITS PASSION</v>
          </cell>
          <cell r="B35">
            <v>5833480</v>
          </cell>
        </row>
        <row r="36">
          <cell r="A36" t="str">
            <v>AROME PASSION</v>
          </cell>
          <cell r="B36">
            <v>4555114</v>
          </cell>
        </row>
        <row r="37">
          <cell r="A37" t="str">
            <v>AROME ORANGE RHUM</v>
          </cell>
          <cell r="B37">
            <v>5893591</v>
          </cell>
        </row>
        <row r="38">
          <cell r="A38" t="str">
            <v>BABA</v>
          </cell>
          <cell r="B38">
            <v>2928890</v>
          </cell>
        </row>
        <row r="39">
          <cell r="A39" t="str">
            <v>BAGUETTE PC SURGELEE</v>
          </cell>
          <cell r="B39">
            <v>5715250</v>
          </cell>
        </row>
        <row r="40">
          <cell r="A40" t="str">
            <v>BANDE CHARLOTTE</v>
          </cell>
          <cell r="B40">
            <v>5652076</v>
          </cell>
        </row>
        <row r="41">
          <cell r="A41" t="str">
            <v>BANDE FEUILLETEE A GARNIR</v>
          </cell>
          <cell r="B41">
            <v>1808260</v>
          </cell>
        </row>
        <row r="42">
          <cell r="A42" t="str">
            <v>BASILIC SURGELE</v>
          </cell>
          <cell r="B42">
            <v>6344127</v>
          </cell>
        </row>
        <row r="43">
          <cell r="A43" t="str">
            <v>BATON BOULANGER</v>
          </cell>
          <cell r="B43">
            <v>4062933</v>
          </cell>
        </row>
        <row r="44">
          <cell r="A44" t="str">
            <v>BAVARLOTTE EXOTIQUE à décorer</v>
          </cell>
          <cell r="B44">
            <v>2554050</v>
          </cell>
        </row>
        <row r="45">
          <cell r="A45" t="str">
            <v>BAVARLOTTE FRAISE à décorer</v>
          </cell>
          <cell r="B45">
            <v>2657451</v>
          </cell>
        </row>
        <row r="46">
          <cell r="A46" t="str">
            <v>BAVARLOTTE FRAMBOISE CITRON à décorer</v>
          </cell>
          <cell r="B46">
            <v>2657311</v>
          </cell>
        </row>
        <row r="47">
          <cell r="A47" t="str">
            <v>BAVARLOTTE POIRE CHOCO à décorer</v>
          </cell>
          <cell r="B47">
            <v>2657630</v>
          </cell>
        </row>
        <row r="48">
          <cell r="A48" t="str">
            <v>BEURRE</v>
          </cell>
          <cell r="B48">
            <v>7206423</v>
          </cell>
        </row>
        <row r="49">
          <cell r="A49" t="str">
            <v>BEURRE CAROTENE</v>
          </cell>
          <cell r="B49">
            <v>6109190</v>
          </cell>
        </row>
        <row r="50">
          <cell r="A50" t="str">
            <v>BEURRE 1/2 SEL</v>
          </cell>
          <cell r="B50">
            <v>429937</v>
          </cell>
        </row>
        <row r="51">
          <cell r="A51" t="str">
            <v>BEURRE DE CACAO</v>
          </cell>
          <cell r="B51">
            <v>5694476</v>
          </cell>
        </row>
        <row r="52">
          <cell r="A52" t="str">
            <v>BEURRE GRAND TOURRAGE</v>
          </cell>
          <cell r="B52">
            <v>7577451</v>
          </cell>
        </row>
        <row r="53">
          <cell r="A53" t="str">
            <v>BIGARREAUX</v>
          </cell>
          <cell r="B53">
            <v>5754892</v>
          </cell>
        </row>
        <row r="54">
          <cell r="A54" t="str">
            <v>BILLES CEREALES CHOCOLAT</v>
          </cell>
          <cell r="B54">
            <v>5778718</v>
          </cell>
        </row>
        <row r="55">
          <cell r="A55" t="str">
            <v>BISCUIT SABLE BRETON GRD RECTANGLE</v>
          </cell>
          <cell r="B55">
            <v>5899847</v>
          </cell>
        </row>
        <row r="56">
          <cell r="A56" t="str">
            <v>BISCUIT SABLE BRETON PT RECTANGLE</v>
          </cell>
          <cell r="B56">
            <v>5897041</v>
          </cell>
        </row>
        <row r="57">
          <cell r="A57" t="str">
            <v>BISCUIT SABLE D19</v>
          </cell>
          <cell r="B57">
            <v>2422707</v>
          </cell>
        </row>
        <row r="58">
          <cell r="A58" t="str">
            <v>BISCUIT SABLE D9</v>
          </cell>
          <cell r="B58">
            <v>6853814</v>
          </cell>
        </row>
        <row r="59">
          <cell r="A59" t="str">
            <v>BISCUIT SABLE EN BANDE</v>
          </cell>
          <cell r="B59">
            <v>7519153</v>
          </cell>
        </row>
        <row r="60">
          <cell r="A60" t="str">
            <v>BISCUIT SABLE SECABLE</v>
          </cell>
          <cell r="B60">
            <v>6627191</v>
          </cell>
        </row>
        <row r="61">
          <cell r="A61" t="str">
            <v>BISCUIT SABLE SPECULOOS GRD RECTANGLE</v>
          </cell>
          <cell r="B61">
            <v>5899904</v>
          </cell>
        </row>
        <row r="62">
          <cell r="A62" t="str">
            <v>BISCUIT SABLE SPECULOOS PT RECTANGLE</v>
          </cell>
          <cell r="B62">
            <v>5899235</v>
          </cell>
        </row>
        <row r="63">
          <cell r="A63" t="str">
            <v>BLANC D' ŒUF</v>
          </cell>
          <cell r="B63">
            <v>7587457</v>
          </cell>
        </row>
        <row r="64">
          <cell r="A64" t="str">
            <v>BRISURE SPECULOOS</v>
          </cell>
          <cell r="B64">
            <v>5599552</v>
          </cell>
        </row>
        <row r="65">
          <cell r="A65" t="str">
            <v>BRISURES MARRONS</v>
          </cell>
          <cell r="B65">
            <v>5935847</v>
          </cell>
        </row>
        <row r="66">
          <cell r="A66" t="str">
            <v>BUCHE DE CHEVRE</v>
          </cell>
          <cell r="B66">
            <v>5372690</v>
          </cell>
        </row>
        <row r="67">
          <cell r="A67" t="str">
            <v>CACAHUETES NON SALEES</v>
          </cell>
          <cell r="B67">
            <v>3621324</v>
          </cell>
        </row>
        <row r="68">
          <cell r="A68" t="str">
            <v>CACAO EN POUDRE</v>
          </cell>
          <cell r="B68">
            <v>1950890</v>
          </cell>
        </row>
        <row r="69">
          <cell r="A69" t="str">
            <v>CACAO SOFT</v>
          </cell>
          <cell r="B69">
            <v>5757737</v>
          </cell>
        </row>
        <row r="70">
          <cell r="A70" t="str">
            <v>CAFE SOLUBLE</v>
          </cell>
          <cell r="B70">
            <v>5931426</v>
          </cell>
        </row>
        <row r="71">
          <cell r="A71" t="str">
            <v>CAFE TRABLIT</v>
          </cell>
          <cell r="B71">
            <v>5889205</v>
          </cell>
        </row>
        <row r="72">
          <cell r="A72" t="str">
            <v>CANTAL</v>
          </cell>
          <cell r="B72">
            <v>2284007</v>
          </cell>
        </row>
        <row r="73">
          <cell r="A73" t="str">
            <v>CARAMEL BEURRE SALE</v>
          </cell>
          <cell r="B73">
            <v>6268970</v>
          </cell>
        </row>
        <row r="74">
          <cell r="A74" t="str">
            <v>CARAMEL LIQUIDE</v>
          </cell>
          <cell r="B74">
            <v>5760541</v>
          </cell>
        </row>
        <row r="75">
          <cell r="A75" t="str">
            <v>CAROTTE</v>
          </cell>
          <cell r="B75">
            <v>5199364</v>
          </cell>
        </row>
        <row r="76">
          <cell r="A76" t="str">
            <v>CASSONADE</v>
          </cell>
          <cell r="B76">
            <v>4950441</v>
          </cell>
        </row>
        <row r="77">
          <cell r="A77" t="str">
            <v>CEREALES CROUSTILLANTES 3 CHOCO</v>
          </cell>
          <cell r="B77">
            <v>5692945</v>
          </cell>
        </row>
        <row r="78">
          <cell r="A78" t="str">
            <v>CHAMPAGNE</v>
          </cell>
          <cell r="B78">
            <v>179242</v>
          </cell>
        </row>
        <row r="79">
          <cell r="A79" t="str">
            <v>CHAMPIGNONS DE PARIS</v>
          </cell>
          <cell r="B79">
            <v>1751606</v>
          </cell>
        </row>
        <row r="80">
          <cell r="A80" t="str">
            <v>CHAPELURE</v>
          </cell>
          <cell r="B80">
            <v>3589022</v>
          </cell>
        </row>
        <row r="81">
          <cell r="A81" t="str">
            <v>CHEDDAR NATURE</v>
          </cell>
          <cell r="B81">
            <v>5543627</v>
          </cell>
        </row>
        <row r="82">
          <cell r="A82" t="str">
            <v>CHOCOLAT AU LAIT BARRY</v>
          </cell>
          <cell r="B82">
            <v>5694216</v>
          </cell>
        </row>
        <row r="83">
          <cell r="A83" t="str">
            <v>CHOCOLAT AU LAIT VENEZUELA</v>
          </cell>
          <cell r="B83">
            <v>5693195</v>
          </cell>
        </row>
        <row r="84">
          <cell r="A84" t="str">
            <v>CHOCOLAT BLANC SATIN</v>
          </cell>
          <cell r="B84">
            <v>5636853</v>
          </cell>
        </row>
        <row r="85">
          <cell r="A85" t="str">
            <v>CHOCOLAT NOIR BARRY</v>
          </cell>
          <cell r="B85">
            <v>5473800</v>
          </cell>
        </row>
        <row r="86">
          <cell r="A86" t="str">
            <v>CHOCOLAT NOIR VIETNAM</v>
          </cell>
          <cell r="B86">
            <v>5692967</v>
          </cell>
        </row>
        <row r="87">
          <cell r="A87" t="str">
            <v>CHORIZO</v>
          </cell>
          <cell r="B87">
            <v>995177</v>
          </cell>
        </row>
        <row r="88">
          <cell r="A88" t="str">
            <v>CHOUQUETTES</v>
          </cell>
          <cell r="B88">
            <v>4895436</v>
          </cell>
        </row>
        <row r="89">
          <cell r="A89" t="str">
            <v>CIBOULETTE</v>
          </cell>
          <cell r="B89">
            <v>1780645</v>
          </cell>
        </row>
        <row r="90">
          <cell r="A90" t="str">
            <v>CIBOULETTE SURGELEE</v>
          </cell>
          <cell r="B90">
            <v>6346200</v>
          </cell>
        </row>
        <row r="91">
          <cell r="A91" t="str">
            <v>CITRON JAUNE</v>
          </cell>
          <cell r="B91">
            <v>5081160</v>
          </cell>
        </row>
        <row r="92">
          <cell r="A92" t="str">
            <v>CITRON VERT</v>
          </cell>
          <cell r="B92">
            <v>4797144</v>
          </cell>
        </row>
        <row r="93">
          <cell r="A93" t="str">
            <v>CITRONNETTES</v>
          </cell>
          <cell r="B93">
            <v>5693231</v>
          </cell>
        </row>
        <row r="94">
          <cell r="A94" t="str">
            <v>CLEMENTINES</v>
          </cell>
          <cell r="B94">
            <v>2753230</v>
          </cell>
        </row>
        <row r="95">
          <cell r="A95" t="str">
            <v>COINTREAU</v>
          </cell>
          <cell r="B95">
            <v>5885647</v>
          </cell>
        </row>
        <row r="96">
          <cell r="A96" t="str">
            <v>COLORANT JAUNE</v>
          </cell>
          <cell r="B96">
            <v>5766754</v>
          </cell>
        </row>
        <row r="97">
          <cell r="A97" t="str">
            <v>COLORANT ROUGE</v>
          </cell>
          <cell r="B97">
            <v>5766312</v>
          </cell>
        </row>
        <row r="98">
          <cell r="A98" t="str">
            <v>COLORANT VERT</v>
          </cell>
          <cell r="B98">
            <v>5766492</v>
          </cell>
        </row>
        <row r="99">
          <cell r="A99" t="str">
            <v>COMPOTE DE POMMES</v>
          </cell>
          <cell r="B99">
            <v>5755950</v>
          </cell>
        </row>
        <row r="100">
          <cell r="A100" t="str">
            <v>COMTE U SAVEURS</v>
          </cell>
          <cell r="B100">
            <v>4090105</v>
          </cell>
        </row>
        <row r="101">
          <cell r="A101" t="str">
            <v>CONFITURE DE FIGUES</v>
          </cell>
          <cell r="B101">
            <v>6266050</v>
          </cell>
        </row>
        <row r="102">
          <cell r="A102" t="str">
            <v>CONCENTRE DE TOMATES</v>
          </cell>
          <cell r="B102">
            <v>7706930</v>
          </cell>
        </row>
        <row r="103">
          <cell r="A103" t="str">
            <v>COPEAUX CHOCOLAT BLANC</v>
          </cell>
          <cell r="B103">
            <v>5929468</v>
          </cell>
        </row>
        <row r="104">
          <cell r="A104" t="str">
            <v>COPEAUX CHOCOLAT NOIR</v>
          </cell>
          <cell r="B104">
            <v>5876540</v>
          </cell>
        </row>
        <row r="105">
          <cell r="A105" t="str">
            <v>COQUE CHOU</v>
          </cell>
          <cell r="B105">
            <v>1747666</v>
          </cell>
        </row>
        <row r="106">
          <cell r="A106" t="str">
            <v>COQUE CHOU CRAQUELIN 8G</v>
          </cell>
          <cell r="B106">
            <v>7312073</v>
          </cell>
        </row>
        <row r="107">
          <cell r="A107" t="str">
            <v>COQUE CHOU CRAQUELIN 26G</v>
          </cell>
          <cell r="B107">
            <v>7312191</v>
          </cell>
        </row>
        <row r="108">
          <cell r="A108" t="str">
            <v>COQUE CHOU LUNCH</v>
          </cell>
          <cell r="B108">
            <v>1747765</v>
          </cell>
        </row>
        <row r="109">
          <cell r="A109" t="str">
            <v>COQUE ECLAIR</v>
          </cell>
          <cell r="B109">
            <v>3518631</v>
          </cell>
        </row>
        <row r="110">
          <cell r="A110" t="str">
            <v>COQUE ECLAIR CRAQUELIN</v>
          </cell>
          <cell r="B110">
            <v>7302531</v>
          </cell>
        </row>
        <row r="111">
          <cell r="A111" t="str">
            <v>COQUE ECLAIR NORMAL</v>
          </cell>
          <cell r="B111">
            <v>3519250</v>
          </cell>
        </row>
        <row r="112">
          <cell r="A112" t="str">
            <v>COQUE GLAND</v>
          </cell>
          <cell r="B112">
            <v>1747807</v>
          </cell>
        </row>
        <row r="113">
          <cell r="A113" t="str">
            <v>COQUE GRAND MACARON CHOCOLAT PASQUIER</v>
          </cell>
          <cell r="B113">
            <v>5067660</v>
          </cell>
        </row>
        <row r="114">
          <cell r="A114" t="str">
            <v>COQUE GRAND MACARON ROSE PASQUIER</v>
          </cell>
          <cell r="B114">
            <v>5067581</v>
          </cell>
        </row>
        <row r="115">
          <cell r="A115" t="str">
            <v>COQUE GRAND MACARON VANILLE PASQUIER</v>
          </cell>
          <cell r="B115">
            <v>5067560</v>
          </cell>
        </row>
        <row r="116">
          <cell r="A116" t="str">
            <v>COQUE MACARON DECOR</v>
          </cell>
          <cell r="B116">
            <v>5570041</v>
          </cell>
        </row>
        <row r="117">
          <cell r="A117" t="str">
            <v>COQUE MACARON FINGER FRAMBOISE PASQUIER</v>
          </cell>
          <cell r="B117">
            <v>1199462</v>
          </cell>
        </row>
        <row r="118">
          <cell r="A118" t="str">
            <v>COQUE MERINGUE INDIVIDUELLE</v>
          </cell>
          <cell r="B118">
            <v>4523033</v>
          </cell>
        </row>
        <row r="119">
          <cell r="A119" t="str">
            <v>COQUE MERINGUE A PARTAGER</v>
          </cell>
          <cell r="B119">
            <v>4516135</v>
          </cell>
        </row>
        <row r="120">
          <cell r="A120" t="str">
            <v>COQUE MINI CHOU</v>
          </cell>
          <cell r="B120">
            <v>2998618</v>
          </cell>
        </row>
        <row r="121">
          <cell r="A121" t="str">
            <v>COQUE MINI CHOU CRAQUELIN</v>
          </cell>
          <cell r="B121">
            <v>7303110</v>
          </cell>
        </row>
        <row r="122">
          <cell r="A122" t="str">
            <v>COQUE MINI ECLAIR</v>
          </cell>
          <cell r="B122">
            <v>1747302</v>
          </cell>
        </row>
        <row r="123">
          <cell r="A123" t="str">
            <v>COQUE PARIS-BREST CRAQUELIN</v>
          </cell>
          <cell r="B123">
            <v>4543171</v>
          </cell>
        </row>
        <row r="124">
          <cell r="A124" t="str">
            <v>COQUE PARIS-BREST D22</v>
          </cell>
          <cell r="B124">
            <v>1747823</v>
          </cell>
        </row>
        <row r="125">
          <cell r="A125" t="str">
            <v>COQUE PARIS-BREST D28</v>
          </cell>
          <cell r="B125">
            <v>1753060</v>
          </cell>
        </row>
        <row r="126">
          <cell r="A126" t="str">
            <v>COQUE PARIS-BREST D9</v>
          </cell>
          <cell r="B126">
            <v>1747849</v>
          </cell>
        </row>
        <row r="127">
          <cell r="A127" t="str">
            <v>CORIANDRE</v>
          </cell>
          <cell r="B127">
            <v>7008931</v>
          </cell>
        </row>
        <row r="128">
          <cell r="A128" t="str">
            <v>COUVERTURE CHOCOLAT Mexique</v>
          </cell>
          <cell r="B128">
            <v>5474160</v>
          </cell>
        </row>
        <row r="129">
          <cell r="A129" t="str">
            <v>COUVERTURE LACTEE CARAMEL</v>
          </cell>
          <cell r="B129">
            <v>5694311</v>
          </cell>
        </row>
        <row r="130">
          <cell r="A130" t="str">
            <v>CRANBERRIES SECHEES</v>
          </cell>
          <cell r="B130">
            <v>5917225</v>
          </cell>
        </row>
        <row r="131">
          <cell r="A131" t="str">
            <v>CREME ANGLAISE</v>
          </cell>
          <cell r="B131">
            <v>7261962</v>
          </cell>
        </row>
        <row r="132">
          <cell r="A132" t="str">
            <v>CREME ANGLAISE VANILLE BOURBON</v>
          </cell>
          <cell r="B132">
            <v>7261376</v>
          </cell>
        </row>
        <row r="133">
          <cell r="A133" t="str">
            <v>CREME DE MARRON</v>
          </cell>
          <cell r="B133">
            <v>5754585</v>
          </cell>
        </row>
        <row r="134">
          <cell r="A134" t="str">
            <v>CREME DE NOUGAT</v>
          </cell>
          <cell r="B134">
            <v>5852845</v>
          </cell>
        </row>
        <row r="135">
          <cell r="A135" t="str">
            <v>CREME FRAÎCHE EPAISSE U</v>
          </cell>
          <cell r="B135">
            <v>5684016</v>
          </cell>
        </row>
        <row r="136">
          <cell r="A136" t="str">
            <v>CREME FRAÎCHE UHT</v>
          </cell>
          <cell r="B136">
            <v>6057365</v>
          </cell>
        </row>
        <row r="137">
          <cell r="A137" t="str">
            <v>CREME PATISSIERE BAKEMARK</v>
          </cell>
          <cell r="B137">
            <v>6033033</v>
          </cell>
        </row>
        <row r="138">
          <cell r="A138" t="str">
            <v>CREME PATISSIERE CHAUD</v>
          </cell>
          <cell r="B138">
            <v>5759269</v>
          </cell>
        </row>
        <row r="139">
          <cell r="A139" t="str">
            <v>CROISSANT</v>
          </cell>
          <cell r="B139">
            <v>2986753</v>
          </cell>
        </row>
        <row r="140">
          <cell r="A140" t="str">
            <v>CROQUANT CHOCOLAT BLANC</v>
          </cell>
          <cell r="B140">
            <v>5758594</v>
          </cell>
        </row>
        <row r="141">
          <cell r="A141" t="str">
            <v>CROTTIN DE CHAVIGNOL</v>
          </cell>
          <cell r="B141">
            <v>109074</v>
          </cell>
        </row>
        <row r="142">
          <cell r="A142" t="str">
            <v>CROUSTIMIX 5 CEREALES</v>
          </cell>
          <cell r="B142">
            <v>5578705</v>
          </cell>
        </row>
        <row r="143">
          <cell r="A143" t="str">
            <v>CUBES ECORCES ORANGES CONFITES</v>
          </cell>
          <cell r="B143">
            <v>6041772</v>
          </cell>
        </row>
        <row r="144">
          <cell r="A144" t="str">
            <v>CUBES FRUITS CONFITS</v>
          </cell>
          <cell r="B144">
            <v>5893380</v>
          </cell>
        </row>
        <row r="145">
          <cell r="A145" t="str">
            <v>CUMIN</v>
          </cell>
          <cell r="B145">
            <v>7003353</v>
          </cell>
        </row>
        <row r="146">
          <cell r="A146" t="str">
            <v>CURRY</v>
          </cell>
          <cell r="B146">
            <v>1389124</v>
          </cell>
        </row>
        <row r="147">
          <cell r="A147" t="str">
            <v>CURRY DE MADRAS</v>
          </cell>
          <cell r="B147">
            <v>7004278</v>
          </cell>
        </row>
        <row r="148">
          <cell r="A148" t="str">
            <v>DECOR ASSORTIMENT ROND CHOCOLAT</v>
          </cell>
          <cell r="B148">
            <v>6054861</v>
          </cell>
        </row>
        <row r="149">
          <cell r="A149" t="str">
            <v>DECOR ASSORTIMENT ROND CHOCOLAT BLANC</v>
          </cell>
          <cell r="B149">
            <v>5061820</v>
          </cell>
        </row>
        <row r="150">
          <cell r="A150" t="str">
            <v>DECOR ASSORTIMENT ROND CHOCOLAT LAIT</v>
          </cell>
          <cell r="B150">
            <v>5061002</v>
          </cell>
        </row>
        <row r="151">
          <cell r="A151" t="str">
            <v>DECOR ASSORTIMENT ROND CHOCOLAT NOIR</v>
          </cell>
          <cell r="B151">
            <v>5061760</v>
          </cell>
        </row>
        <row r="152">
          <cell r="A152" t="str">
            <v>DECOR BALLON DE FOOT</v>
          </cell>
          <cell r="B152">
            <v>5289091</v>
          </cell>
        </row>
        <row r="153">
          <cell r="A153" t="str">
            <v>DECOR ŒUF CHOCOLAT Pâques</v>
          </cell>
          <cell r="B153">
            <v>4079371</v>
          </cell>
        </row>
        <row r="154">
          <cell r="A154" t="str">
            <v>DECOR PERLE JAUNE</v>
          </cell>
          <cell r="B154">
            <v>4049750</v>
          </cell>
        </row>
        <row r="155">
          <cell r="A155" t="str">
            <v>DECOR PIC FOOTBALL</v>
          </cell>
          <cell r="B155">
            <v>5289511</v>
          </cell>
        </row>
        <row r="156">
          <cell r="A156" t="str">
            <v>DECOR PLAQUE CHOCOLAT Joyeuses Pâques</v>
          </cell>
          <cell r="B156">
            <v>4067912</v>
          </cell>
        </row>
        <row r="157">
          <cell r="A157" t="str">
            <v>DECOR CARRE CHOCOLAT Joyeuses Pâques</v>
          </cell>
          <cell r="B157">
            <v>4069291</v>
          </cell>
        </row>
        <row r="158">
          <cell r="A158" t="str">
            <v>DECOR CARRE SUPER MAMAN</v>
          </cell>
          <cell r="B158">
            <v>5300511</v>
          </cell>
        </row>
        <row r="159">
          <cell r="A159" t="str">
            <v>DECOR CARRE SUPER PAPA</v>
          </cell>
          <cell r="B159">
            <v>5311591</v>
          </cell>
        </row>
        <row r="160">
          <cell r="A160" t="str">
            <v>DECOR CŒUR BONNE FETE MAMAN</v>
          </cell>
          <cell r="B160">
            <v>5301010</v>
          </cell>
        </row>
        <row r="161">
          <cell r="A161" t="str">
            <v>DECOR COEUR JE T'AIME MAMAN</v>
          </cell>
          <cell r="B161">
            <v>5301010</v>
          </cell>
        </row>
        <row r="162">
          <cell r="A162" t="str">
            <v>DECOR RECTANGLE JE T'AIME MAMAN</v>
          </cell>
          <cell r="B162">
            <v>5301872</v>
          </cell>
        </row>
        <row r="163">
          <cell r="A163" t="str">
            <v>DECOR RECTANGLE JF BLANC</v>
          </cell>
          <cell r="B163">
            <v>6054400</v>
          </cell>
        </row>
        <row r="164">
          <cell r="A164" t="str">
            <v>DECOR RECTANGLE JF NOIR</v>
          </cell>
          <cell r="B164">
            <v>4048090</v>
          </cell>
        </row>
        <row r="165">
          <cell r="A165" t="str">
            <v>DECOR ROND JF NOIR</v>
          </cell>
          <cell r="B165">
            <v>4049170</v>
          </cell>
        </row>
        <row r="166">
          <cell r="A166" t="str">
            <v>DECOR SAPIN CHOCOLAT BLANC</v>
          </cell>
          <cell r="B166">
            <v>4049530</v>
          </cell>
        </row>
        <row r="167">
          <cell r="A167" t="str">
            <v>DECOR SAPIN CHOCOLAT LAIT</v>
          </cell>
          <cell r="B167">
            <v>6056420</v>
          </cell>
        </row>
        <row r="168">
          <cell r="A168" t="str">
            <v>DECOR SAPIN CHOCOLAT NOIR</v>
          </cell>
          <cell r="B168">
            <v>6056240</v>
          </cell>
        </row>
        <row r="169">
          <cell r="A169" t="str">
            <v>DECOR STICK CHOCOLAT NOIR</v>
          </cell>
          <cell r="B169">
            <v>5040020</v>
          </cell>
        </row>
        <row r="170">
          <cell r="A170" t="str">
            <v>DECOR TRIANGLE VAGUE JF</v>
          </cell>
          <cell r="B170">
            <v>4049690</v>
          </cell>
        </row>
        <row r="171">
          <cell r="A171" t="str">
            <v>DELI CARAMEL</v>
          </cell>
          <cell r="B171">
            <v>5920334</v>
          </cell>
        </row>
        <row r="172">
          <cell r="A172" t="str">
            <v>DES SAUMON FUME</v>
          </cell>
          <cell r="B172">
            <v>7682668</v>
          </cell>
        </row>
        <row r="173">
          <cell r="A173" t="str">
            <v>DEXTROSE MONOHYDRATE</v>
          </cell>
          <cell r="B173">
            <v>4965220</v>
          </cell>
        </row>
        <row r="174">
          <cell r="A174" t="str">
            <v>DIAMREFLET CHOCOLAT</v>
          </cell>
          <cell r="B174">
            <v>5768969</v>
          </cell>
        </row>
        <row r="175">
          <cell r="A175" t="str">
            <v>DIAMREFLET NEUTRE</v>
          </cell>
          <cell r="B175">
            <v>5770787</v>
          </cell>
        </row>
        <row r="176">
          <cell r="A176" t="str">
            <v>DOS DE CABILLAUD SURGELE</v>
          </cell>
          <cell r="B176">
            <v>6474787</v>
          </cell>
        </row>
        <row r="177">
          <cell r="A177" t="str">
            <v>EAU</v>
          </cell>
          <cell r="B177">
            <v>1</v>
          </cell>
        </row>
        <row r="178">
          <cell r="A178" t="str">
            <v>EAU DE VIE POIRE</v>
          </cell>
          <cell r="B178">
            <v>5893730</v>
          </cell>
        </row>
        <row r="179">
          <cell r="A179" t="str">
            <v>ECHALOTTES</v>
          </cell>
          <cell r="B179">
            <v>1950841</v>
          </cell>
        </row>
        <row r="180">
          <cell r="A180" t="str">
            <v>ECLATS DE CARAMEL</v>
          </cell>
          <cell r="B180">
            <v>5917203</v>
          </cell>
        </row>
        <row r="181">
          <cell r="A181" t="str">
            <v>EMINCES DE POULET</v>
          </cell>
          <cell r="B181">
            <v>7366893</v>
          </cell>
        </row>
        <row r="182">
          <cell r="A182" t="str">
            <v>EMMENTAL RAPEE</v>
          </cell>
          <cell r="B182">
            <v>3865052</v>
          </cell>
        </row>
        <row r="183">
          <cell r="A183" t="str">
            <v>EMMENTAL TRANCHE</v>
          </cell>
          <cell r="B183">
            <v>6868908</v>
          </cell>
        </row>
        <row r="184">
          <cell r="A184" t="str">
            <v>ENTREMETS EXOTIQUE</v>
          </cell>
          <cell r="B184" t="str">
            <v xml:space="preserve"> -</v>
          </cell>
        </row>
        <row r="185">
          <cell r="A185" t="str">
            <v>ENTREMETS FRAMBOISE</v>
          </cell>
          <cell r="B185" t="str">
            <v xml:space="preserve"> -</v>
          </cell>
        </row>
        <row r="186">
          <cell r="A186" t="str">
            <v>ENTREMETS GANACHE CHOCOLAT BLANC</v>
          </cell>
          <cell r="B186" t="str">
            <v xml:space="preserve"> -</v>
          </cell>
        </row>
        <row r="187">
          <cell r="A187" t="str">
            <v>EXTRAIT DE CAFE</v>
          </cell>
          <cell r="B187">
            <v>5889205</v>
          </cell>
        </row>
        <row r="188">
          <cell r="A188" t="str">
            <v>EXTRAIT DE VANILLE</v>
          </cell>
          <cell r="B188">
            <v>5778088</v>
          </cell>
        </row>
        <row r="189">
          <cell r="A189" t="str">
            <v>FARINE BLANCHE BIO</v>
          </cell>
          <cell r="B189">
            <v>5874132</v>
          </cell>
        </row>
        <row r="190">
          <cell r="A190" t="str">
            <v>FARINE BRETONNE</v>
          </cell>
          <cell r="B190">
            <v>4358051</v>
          </cell>
        </row>
        <row r="191">
          <cell r="A191" t="str">
            <v>FARINE CEREALES BIO</v>
          </cell>
          <cell r="B191">
            <v>5879312</v>
          </cell>
        </row>
        <row r="192">
          <cell r="A192" t="str">
            <v>FARINE DE MAIS</v>
          </cell>
          <cell r="B192">
            <v>4100650</v>
          </cell>
        </row>
        <row r="193">
          <cell r="A193" t="str">
            <v>FARINE DE SEIGLE T170</v>
          </cell>
          <cell r="B193">
            <v>5593386</v>
          </cell>
        </row>
        <row r="194">
          <cell r="A194" t="str">
            <v>FARINE D'EPEAUTRE</v>
          </cell>
          <cell r="B194">
            <v>5585646</v>
          </cell>
        </row>
        <row r="195">
          <cell r="A195" t="str">
            <v>FARINE REX L'IMPERIAL</v>
          </cell>
          <cell r="B195">
            <v>5929055</v>
          </cell>
        </row>
        <row r="196">
          <cell r="A196" t="str">
            <v>FARINE SELECTION</v>
          </cell>
          <cell r="B196">
            <v>5478017</v>
          </cell>
        </row>
        <row r="197">
          <cell r="A197" t="str">
            <v xml:space="preserve">FARINE T55 </v>
          </cell>
          <cell r="B197">
            <v>5592903</v>
          </cell>
        </row>
        <row r="198">
          <cell r="A198" t="str">
            <v>FARINE T65 PANIF SUP PLANCHOT</v>
          </cell>
          <cell r="B198">
            <v>5592903</v>
          </cell>
        </row>
        <row r="199">
          <cell r="A199" t="str">
            <v>FARINE TRADITION LABEL ROUGE</v>
          </cell>
          <cell r="B199">
            <v>5089692</v>
          </cell>
        </row>
        <row r="200">
          <cell r="A200" t="str">
            <v>FARINE TRADITION T65</v>
          </cell>
          <cell r="B200">
            <v>5594525</v>
          </cell>
        </row>
        <row r="201">
          <cell r="A201" t="str">
            <v>FARINE TRADITION T65 BIO</v>
          </cell>
          <cell r="B201">
            <v>5149111</v>
          </cell>
        </row>
        <row r="202">
          <cell r="A202" t="str">
            <v>FARINE TRADITION T65 PLANCHOT</v>
          </cell>
          <cell r="B202">
            <v>5594525</v>
          </cell>
        </row>
        <row r="203">
          <cell r="A203" t="str">
            <v>FEUILLE BISCUIT JOCONDE</v>
          </cell>
          <cell r="B203">
            <v>5238101</v>
          </cell>
        </row>
        <row r="204">
          <cell r="A204" t="str">
            <v>FEUILLE CACAO 7mm</v>
          </cell>
          <cell r="B204">
            <v>5774812</v>
          </cell>
        </row>
        <row r="205">
          <cell r="A205" t="str">
            <v>FEUILLE CHARLOTTE OBLIQUE</v>
          </cell>
          <cell r="B205">
            <v>6785660</v>
          </cell>
        </row>
        <row r="206">
          <cell r="A206" t="str">
            <v>FEUILLE DACQUOIS COCO</v>
          </cell>
          <cell r="B206">
            <v>6471048</v>
          </cell>
        </row>
        <row r="207">
          <cell r="A207" t="str">
            <v>FEUILLE DACQUOISE NOISETTE</v>
          </cell>
          <cell r="B207">
            <v>6202233</v>
          </cell>
        </row>
        <row r="208">
          <cell r="A208" t="str">
            <v>FEUILLE JOCONDE NATURE DECO BULLE MARRON</v>
          </cell>
          <cell r="B208">
            <v>6769525</v>
          </cell>
        </row>
        <row r="209">
          <cell r="A209" t="str">
            <v>FEUILLE JOCONDE NATURE RAYEE CHOCOLAT</v>
          </cell>
          <cell r="B209">
            <v>6770479</v>
          </cell>
        </row>
        <row r="210">
          <cell r="A210" t="str">
            <v>FEUILLE JOCONDE NEUTRE</v>
          </cell>
          <cell r="B210">
            <v>5238551</v>
          </cell>
        </row>
        <row r="211">
          <cell r="A211" t="str">
            <v>FEUILLE NATURE 5mm</v>
          </cell>
          <cell r="B211">
            <v>5774203</v>
          </cell>
        </row>
        <row r="212">
          <cell r="A212" t="str">
            <v>FEUILLE NATURE 7mm</v>
          </cell>
          <cell r="B212">
            <v>5774941</v>
          </cell>
        </row>
        <row r="213">
          <cell r="A213" t="str">
            <v>FEUILLE SUCCES</v>
          </cell>
          <cell r="B213">
            <v>1700200</v>
          </cell>
        </row>
        <row r="214">
          <cell r="A214" t="str">
            <v>FEUILLETINE</v>
          </cell>
          <cell r="B214">
            <v>5762083</v>
          </cell>
        </row>
        <row r="215">
          <cell r="A215" t="str">
            <v>FIFTY P.B.</v>
          </cell>
          <cell r="B215">
            <v>5761580</v>
          </cell>
        </row>
        <row r="216">
          <cell r="A216" t="str">
            <v>FIGUES</v>
          </cell>
          <cell r="B216">
            <v>5782461</v>
          </cell>
        </row>
        <row r="217">
          <cell r="A217" t="str">
            <v>FIGUES FRAICHES</v>
          </cell>
          <cell r="B217">
            <v>3659620</v>
          </cell>
        </row>
        <row r="218">
          <cell r="A218" t="str">
            <v>FILET DE POULET D'ANCENIS</v>
          </cell>
          <cell r="B218">
            <v>7656840</v>
          </cell>
        </row>
        <row r="219">
          <cell r="A219" t="str">
            <v>FLEUR DE SEL</v>
          </cell>
          <cell r="B219">
            <v>4907545</v>
          </cell>
        </row>
        <row r="220">
          <cell r="A220" t="str">
            <v>FLEUR D'ORANGER</v>
          </cell>
          <cell r="B220">
            <v>5893145</v>
          </cell>
        </row>
        <row r="221">
          <cell r="A221" t="str">
            <v>FOND DE MINI TARTELETTE</v>
          </cell>
          <cell r="B221">
            <v>5852946</v>
          </cell>
        </row>
        <row r="222">
          <cell r="A222" t="str">
            <v>FOND DE TARTE SABLEE D18</v>
          </cell>
          <cell r="B222">
            <v>5874071</v>
          </cell>
        </row>
        <row r="223">
          <cell r="A223" t="str">
            <v>FOND DE TARTE SABLEE D22</v>
          </cell>
          <cell r="B223">
            <v>5873454</v>
          </cell>
        </row>
        <row r="224">
          <cell r="A224" t="str">
            <v>FOND DE TARTE SABLEE D26</v>
          </cell>
          <cell r="B224">
            <v>5874192</v>
          </cell>
        </row>
        <row r="225">
          <cell r="A225" t="str">
            <v>FOND DE TARTE SOLEIL 6 PARTS</v>
          </cell>
          <cell r="B225">
            <v>2612910</v>
          </cell>
        </row>
        <row r="226">
          <cell r="A226" t="str">
            <v>FOND DE TARTE SOLEIL 8 PARTS</v>
          </cell>
          <cell r="B226">
            <v>2612951</v>
          </cell>
        </row>
        <row r="227">
          <cell r="A227" t="str">
            <v>FOND DE TARTELETTE SABLEE D9,5</v>
          </cell>
          <cell r="B227">
            <v>6035011</v>
          </cell>
        </row>
        <row r="228">
          <cell r="A228" t="str">
            <v>FOND TARTE SUCREE FRANGIPANE</v>
          </cell>
          <cell r="B228">
            <v>7198091</v>
          </cell>
        </row>
        <row r="229">
          <cell r="A229" t="str">
            <v>FOND TARTELETTE SUCREE FRANGIPANE</v>
          </cell>
          <cell r="B229">
            <v>7198733</v>
          </cell>
        </row>
        <row r="230">
          <cell r="A230" t="str">
            <v>FOND TARTELETTE STICK FRANGIPANE</v>
          </cell>
          <cell r="B230">
            <v>7198371</v>
          </cell>
        </row>
        <row r="231">
          <cell r="A231" t="str">
            <v>FOND TARTELETTE STICK SABLE</v>
          </cell>
          <cell r="B231">
            <v>7196451</v>
          </cell>
        </row>
        <row r="232">
          <cell r="A232" t="str">
            <v>FOND SABLE BRETON ROND INDIVIDUEL</v>
          </cell>
          <cell r="B232">
            <v>7197273</v>
          </cell>
        </row>
        <row r="233">
          <cell r="A233" t="str">
            <v>FOND SABLE BRETON CARRE 17X17</v>
          </cell>
          <cell r="B233">
            <v>5894954</v>
          </cell>
        </row>
        <row r="234">
          <cell r="A234" t="str">
            <v>FOND SABLE BRETON CARRE 19X19</v>
          </cell>
          <cell r="B234">
            <v>5546452</v>
          </cell>
        </row>
        <row r="235">
          <cell r="A235" t="str">
            <v>FOND SABLE BRETON CARRE 21X21</v>
          </cell>
          <cell r="B235">
            <v>5895202</v>
          </cell>
        </row>
        <row r="236">
          <cell r="A236" t="str">
            <v>FOND SABLE BRETON CARRE D8,5</v>
          </cell>
          <cell r="B236">
            <v>5894603</v>
          </cell>
        </row>
        <row r="237">
          <cell r="A237" t="str">
            <v>FOND SABLE BRETON RECTANGLE</v>
          </cell>
          <cell r="B237">
            <v>5547195</v>
          </cell>
        </row>
        <row r="238">
          <cell r="A238" t="str">
            <v>FONDANT</v>
          </cell>
          <cell r="B238">
            <v>5509346</v>
          </cell>
        </row>
        <row r="239">
          <cell r="A239" t="str">
            <v>FOURME D'AMBERT</v>
          </cell>
          <cell r="B239">
            <v>7287879</v>
          </cell>
        </row>
        <row r="240">
          <cell r="A240" t="str">
            <v>FRAISE CAMAROSA ENRICHIE</v>
          </cell>
          <cell r="B240">
            <v>1349309</v>
          </cell>
        </row>
        <row r="241">
          <cell r="A241" t="str">
            <v>FRAISES</v>
          </cell>
          <cell r="B241">
            <v>5614514</v>
          </cell>
        </row>
        <row r="242">
          <cell r="A242" t="str">
            <v>FRAMBOISE PEPIN</v>
          </cell>
          <cell r="B242">
            <v>5759980</v>
          </cell>
        </row>
        <row r="243">
          <cell r="A243" t="str">
            <v>FRAMBOISES</v>
          </cell>
          <cell r="B243">
            <v>6979971</v>
          </cell>
        </row>
        <row r="244">
          <cell r="A244" t="str">
            <v>FRAMBOISES BILLES MEEKER</v>
          </cell>
          <cell r="B244">
            <v>6980139</v>
          </cell>
        </row>
        <row r="245">
          <cell r="A245" t="str">
            <v>FRAMBOISES BRISURE</v>
          </cell>
          <cell r="B245">
            <v>6608790</v>
          </cell>
        </row>
        <row r="246">
          <cell r="A246" t="str">
            <v>FRAMBOISES FRAICHES</v>
          </cell>
          <cell r="B246">
            <v>5537960</v>
          </cell>
        </row>
        <row r="247">
          <cell r="A247" t="str">
            <v>FRAMBOISES WILLIAMETTES</v>
          </cell>
          <cell r="B247">
            <v>6979971</v>
          </cell>
        </row>
        <row r="248">
          <cell r="A248" t="str">
            <v>FROMAGE A RACLETTE</v>
          </cell>
          <cell r="B248">
            <v>426776</v>
          </cell>
        </row>
        <row r="249">
          <cell r="A249" t="str">
            <v>FROMAGE BLANC</v>
          </cell>
          <cell r="B249">
            <v>4260783</v>
          </cell>
        </row>
        <row r="250">
          <cell r="A250" t="str">
            <v>FRUITS DE LA PASSION</v>
          </cell>
          <cell r="B250">
            <v>6342885</v>
          </cell>
        </row>
        <row r="251">
          <cell r="A251" t="str">
            <v>GALETTE BRIOCHEE CUITE INDIVIDUELLE</v>
          </cell>
          <cell r="B251">
            <v>6064452</v>
          </cell>
        </row>
        <row r="252">
          <cell r="A252" t="str">
            <v>GALETTE BRIOCHEE CUITE 6 PERS</v>
          </cell>
          <cell r="B252">
            <v>6064474</v>
          </cell>
        </row>
        <row r="253">
          <cell r="A253" t="str">
            <v>GALETTE BRIOCHEE CUITE 8 PERS</v>
          </cell>
          <cell r="B253">
            <v>6064392</v>
          </cell>
        </row>
        <row r="254">
          <cell r="A254" t="str">
            <v>GANA GOUT CACAO NOISETTE</v>
          </cell>
          <cell r="B254">
            <v>5761192</v>
          </cell>
        </row>
        <row r="255">
          <cell r="A255" t="str">
            <v>GARNIFRUIT FRAISE</v>
          </cell>
          <cell r="B255">
            <v>3909391</v>
          </cell>
        </row>
        <row r="256">
          <cell r="A256" t="str">
            <v>GARNIFRUIT FRAMBOISE</v>
          </cell>
          <cell r="B256">
            <v>5086471</v>
          </cell>
        </row>
        <row r="257">
          <cell r="A257" t="str">
            <v>GARNITURE A PIZZA</v>
          </cell>
          <cell r="B257">
            <v>5892784</v>
          </cell>
        </row>
        <row r="258">
          <cell r="A258" t="str">
            <v>GELATINE FEUILLE</v>
          </cell>
          <cell r="B258">
            <v>5839800</v>
          </cell>
        </row>
        <row r="259">
          <cell r="A259" t="str">
            <v>GENOISE RONDE CACAO D18</v>
          </cell>
          <cell r="B259">
            <v>1596565</v>
          </cell>
        </row>
        <row r="260">
          <cell r="A260" t="str">
            <v>GENOISE RONDE CACAO D22</v>
          </cell>
          <cell r="B260">
            <v>1596545</v>
          </cell>
        </row>
        <row r="261">
          <cell r="A261" t="str">
            <v>GENOISE RONDE NATURE D18</v>
          </cell>
          <cell r="B261">
            <v>1596485</v>
          </cell>
        </row>
        <row r="262">
          <cell r="A262" t="str">
            <v>GENOISE RONDE NATURE D22</v>
          </cell>
          <cell r="B262">
            <v>1596469</v>
          </cell>
        </row>
        <row r="263">
          <cell r="A263" t="str">
            <v>GENOISE RONDE NATURE D24</v>
          </cell>
          <cell r="B263">
            <v>1596444</v>
          </cell>
        </row>
        <row r="264">
          <cell r="A264" t="str">
            <v>GENOISE RONDE NATURE D28</v>
          </cell>
          <cell r="B264">
            <v>1596420</v>
          </cell>
        </row>
        <row r="265">
          <cell r="A265" t="str">
            <v>GERMIX BUC</v>
          </cell>
          <cell r="B265">
            <v>5585705</v>
          </cell>
        </row>
        <row r="266">
          <cell r="A266" t="str">
            <v>GIANDUJA</v>
          </cell>
          <cell r="B266">
            <v>1400270</v>
          </cell>
        </row>
        <row r="267">
          <cell r="A267" t="str">
            <v>GLUCOSE</v>
          </cell>
          <cell r="B267">
            <v>5778881</v>
          </cell>
        </row>
        <row r="268">
          <cell r="A268" t="str">
            <v>GLUCOSE ATOMISE</v>
          </cell>
          <cell r="B268">
            <v>5917133</v>
          </cell>
        </row>
        <row r="269">
          <cell r="A269" t="str">
            <v>GLUTEN EN POUDRE</v>
          </cell>
          <cell r="B269" t="str">
            <v xml:space="preserve"> -</v>
          </cell>
        </row>
        <row r="270">
          <cell r="A270" t="str">
            <v>GOUSSE DE VANILLE</v>
          </cell>
          <cell r="B270">
            <v>3578371</v>
          </cell>
        </row>
        <row r="271">
          <cell r="A271" t="str">
            <v>GOUTTIERE BUCHE 3 CHOCOLATS</v>
          </cell>
          <cell r="B271">
            <v>3991098</v>
          </cell>
        </row>
        <row r="272">
          <cell r="A272" t="str">
            <v>GOUTTIERE BUCHE CB CAFE</v>
          </cell>
          <cell r="B272">
            <v>6564720</v>
          </cell>
        </row>
        <row r="273">
          <cell r="A273" t="str">
            <v>GOUTTIERE BUCHE CB CHOCOLAT</v>
          </cell>
          <cell r="B273">
            <v>6704441</v>
          </cell>
        </row>
        <row r="274">
          <cell r="A274" t="str">
            <v>GOUTTIERE BUCHE CB GRAND MARNIER</v>
          </cell>
          <cell r="B274">
            <v>6572103</v>
          </cell>
        </row>
        <row r="275">
          <cell r="A275" t="str">
            <v>GOUTTIERE BUCHE CB NOUGAT</v>
          </cell>
          <cell r="B275">
            <v>6625363</v>
          </cell>
        </row>
        <row r="276">
          <cell r="A276" t="str">
            <v>GOUTTIERE BUCHE CB PRALINE</v>
          </cell>
          <cell r="B276">
            <v>6600001</v>
          </cell>
        </row>
        <row r="277">
          <cell r="A277" t="str">
            <v>GOUTTIERE BUCHE CB VANILLE</v>
          </cell>
          <cell r="B277">
            <v>6604226</v>
          </cell>
        </row>
        <row r="278">
          <cell r="A278" t="str">
            <v>GOUTTIERE BUCHE CHOCOLAT CARAMEL</v>
          </cell>
          <cell r="B278">
            <v>1083393</v>
          </cell>
        </row>
        <row r="279">
          <cell r="A279" t="str">
            <v>GOUTTIERE BUCHE CITRON</v>
          </cell>
          <cell r="B279">
            <v>1315860</v>
          </cell>
        </row>
        <row r="280">
          <cell r="A280" t="str">
            <v>GOUTTIERE BUCHE CROUSTILLANT CHOCOLAT</v>
          </cell>
          <cell r="B280">
            <v>4060050</v>
          </cell>
        </row>
        <row r="281">
          <cell r="A281" t="str">
            <v>GOUTTIERE BUCHE EXOTIQUE</v>
          </cell>
          <cell r="B281">
            <v>1307792</v>
          </cell>
        </row>
        <row r="282">
          <cell r="A282" t="str">
            <v>GOUTTIERE BUCHE FORET NOIRE</v>
          </cell>
          <cell r="B282">
            <v>1733724</v>
          </cell>
        </row>
        <row r="283">
          <cell r="A283" t="str">
            <v>GOUTTIERE BUCHE FRAMBOISE CITRON</v>
          </cell>
          <cell r="B283">
            <v>1297045</v>
          </cell>
        </row>
        <row r="284">
          <cell r="A284" t="str">
            <v>GOUTTIERE BUCHE FRAMBOISE CROUSTILLANT</v>
          </cell>
          <cell r="B284">
            <v>1309320</v>
          </cell>
        </row>
        <row r="285">
          <cell r="A285" t="str">
            <v>GOUTTIERE BUCHE FRAMBOISE NOUGAT</v>
          </cell>
          <cell r="B285">
            <v>1317256</v>
          </cell>
        </row>
        <row r="286">
          <cell r="A286" t="str">
            <v>GOUTTIERE BUCHE FRUITS ROUGES SPECULOOS</v>
          </cell>
          <cell r="B286">
            <v>6068240</v>
          </cell>
        </row>
        <row r="287">
          <cell r="A287" t="str">
            <v>GOUTTIERE BUCHE GANACHE</v>
          </cell>
          <cell r="B287">
            <v>6586201</v>
          </cell>
        </row>
        <row r="288">
          <cell r="A288" t="str">
            <v>GOUTTIERE BUCHE POIRE CHOCOLAT</v>
          </cell>
          <cell r="B288">
            <v>6040680</v>
          </cell>
        </row>
        <row r="289">
          <cell r="A289" t="str">
            <v>GOUTTIERE BUCHE TIRAMISU</v>
          </cell>
          <cell r="B289">
            <v>1299543</v>
          </cell>
        </row>
        <row r="290">
          <cell r="A290" t="str">
            <v>GOUTTIERE BUCHE VANILLE MARRON</v>
          </cell>
          <cell r="B290">
            <v>1334816</v>
          </cell>
        </row>
        <row r="291">
          <cell r="A291" t="str">
            <v>GOUTTIERE BUCHETTE 3 CHOCOLATS</v>
          </cell>
          <cell r="B291">
            <v>1544741</v>
          </cell>
        </row>
        <row r="292">
          <cell r="A292" t="str">
            <v xml:space="preserve">GOUTTIERE BUCHETTE CITRON </v>
          </cell>
          <cell r="B292">
            <v>1504455</v>
          </cell>
        </row>
        <row r="293">
          <cell r="A293" t="str">
            <v>GOUTTIERE BUCHETTE CROUSTILLANT CHOCOLAT</v>
          </cell>
          <cell r="B293">
            <v>4060590</v>
          </cell>
        </row>
        <row r="294">
          <cell r="A294" t="str">
            <v>GOUTTIERE BUCHETTE EXOTIQUE</v>
          </cell>
          <cell r="B294">
            <v>1483200</v>
          </cell>
        </row>
        <row r="295">
          <cell r="A295" t="str">
            <v>GOUTTIERE BUCHETTE FORET NOIRE</v>
          </cell>
          <cell r="B295">
            <v>1477663</v>
          </cell>
        </row>
        <row r="296">
          <cell r="A296" t="str">
            <v>GOUTTIERE BUCHETTE FRAMBOISE CITRON</v>
          </cell>
          <cell r="B296">
            <v>1488815</v>
          </cell>
        </row>
        <row r="297">
          <cell r="A297" t="str">
            <v>GOUTTIERE BUCHETTE FRAMBOISE CROUSTILLANT</v>
          </cell>
          <cell r="B297">
            <v>1502581</v>
          </cell>
        </row>
        <row r="298">
          <cell r="A298" t="str">
            <v>GOUTTIERE BUCHETTE FRAMBOISE NOUGAT</v>
          </cell>
          <cell r="B298">
            <v>1496597</v>
          </cell>
        </row>
        <row r="299">
          <cell r="A299" t="str">
            <v>GOUTTIERE BUCHETTE FRUITS ROUGES SPECULOOS</v>
          </cell>
          <cell r="B299">
            <v>6068500</v>
          </cell>
        </row>
        <row r="300">
          <cell r="A300" t="str">
            <v>GOUTTIERE BUCHETTE POIRE CHOCOLAT</v>
          </cell>
          <cell r="B300">
            <v>6043820</v>
          </cell>
        </row>
        <row r="301">
          <cell r="A301" t="str">
            <v>GOUTTIERE BUCHETTE TIRAMISU</v>
          </cell>
          <cell r="B301">
            <v>1479376</v>
          </cell>
        </row>
        <row r="302">
          <cell r="A302" t="str">
            <v>GOUTTIERE BUCHETTE VANILLE MARRON</v>
          </cell>
          <cell r="B302">
            <v>1500962</v>
          </cell>
        </row>
        <row r="303">
          <cell r="A303" t="str">
            <v>GRAINES DE PAVOT</v>
          </cell>
          <cell r="B303">
            <v>5876853</v>
          </cell>
        </row>
        <row r="304">
          <cell r="A304" t="str">
            <v>GRAINES DE SESAME</v>
          </cell>
          <cell r="B304">
            <v>5876875</v>
          </cell>
        </row>
        <row r="305">
          <cell r="A305" t="str">
            <v>GRAINES DE TOURNESOL</v>
          </cell>
          <cell r="B305">
            <v>5883006</v>
          </cell>
        </row>
        <row r="306">
          <cell r="A306" t="str">
            <v>GRAINES MUESLI</v>
          </cell>
          <cell r="B306">
            <v>5586322</v>
          </cell>
        </row>
        <row r="307">
          <cell r="A307" t="str">
            <v>GRAINS DE CAFE</v>
          </cell>
          <cell r="B307">
            <v>5917100</v>
          </cell>
        </row>
        <row r="308">
          <cell r="A308" t="str">
            <v>GRAINS DE NOUGAT</v>
          </cell>
          <cell r="B308">
            <v>5929920</v>
          </cell>
        </row>
        <row r="309">
          <cell r="A309" t="str">
            <v>GRAND MARNIER</v>
          </cell>
          <cell r="B309">
            <v>5893909</v>
          </cell>
        </row>
        <row r="310">
          <cell r="A310" t="str">
            <v>GROSEILLES</v>
          </cell>
          <cell r="B310">
            <v>1901200</v>
          </cell>
        </row>
        <row r="311">
          <cell r="A311" t="str">
            <v>HERBES</v>
          </cell>
          <cell r="B311">
            <v>7022064</v>
          </cell>
        </row>
        <row r="312">
          <cell r="A312" t="str">
            <v>HUILE DE COLZA</v>
          </cell>
          <cell r="B312">
            <v>952974</v>
          </cell>
        </row>
        <row r="313">
          <cell r="A313" t="str">
            <v>HUILE DE NOIX</v>
          </cell>
          <cell r="B313">
            <v>2140266</v>
          </cell>
        </row>
        <row r="314">
          <cell r="A314" t="str">
            <v>HUILE D'OLIVE</v>
          </cell>
          <cell r="B314">
            <v>7099789</v>
          </cell>
        </row>
        <row r="315">
          <cell r="A315" t="str">
            <v>HUILE DE TOURNESOL</v>
          </cell>
          <cell r="B315">
            <v>952958</v>
          </cell>
        </row>
        <row r="316">
          <cell r="A316" t="str">
            <v>INSERT FRAMBOISES</v>
          </cell>
          <cell r="B316">
            <v>5755071</v>
          </cell>
        </row>
        <row r="317">
          <cell r="A317" t="str">
            <v>INSERT FRUITS EXOTIQUES</v>
          </cell>
          <cell r="B317">
            <v>5758232</v>
          </cell>
        </row>
        <row r="318">
          <cell r="A318" t="str">
            <v>INSERT FRUITS ROUGES</v>
          </cell>
          <cell r="B318">
            <v>5758035</v>
          </cell>
        </row>
        <row r="319">
          <cell r="A319" t="str">
            <v>INSERT POIRES</v>
          </cell>
          <cell r="B319">
            <v>5758372</v>
          </cell>
        </row>
        <row r="320">
          <cell r="A320" t="str">
            <v>JAMBON CUIT SUP DD</v>
          </cell>
          <cell r="B320">
            <v>2053890</v>
          </cell>
        </row>
        <row r="321">
          <cell r="A321" t="str">
            <v>JAMBON DE VENDEE</v>
          </cell>
          <cell r="B321">
            <v>4434593</v>
          </cell>
        </row>
        <row r="322">
          <cell r="A322" t="str">
            <v>JAMBON SEC</v>
          </cell>
          <cell r="B322">
            <v>2322095</v>
          </cell>
        </row>
        <row r="323">
          <cell r="A323" t="str">
            <v>JAUNE D ŒUF</v>
          </cell>
          <cell r="B323">
            <v>7584776</v>
          </cell>
        </row>
        <row r="324">
          <cell r="A324" t="str">
            <v>JUS DE YUZU</v>
          </cell>
          <cell r="B324">
            <v>5274580</v>
          </cell>
        </row>
        <row r="325">
          <cell r="A325" t="str">
            <v>JUS D'ORANGE</v>
          </cell>
          <cell r="B325">
            <v>2269629</v>
          </cell>
        </row>
        <row r="326">
          <cell r="A326" t="str">
            <v>KETCHUP AMORA</v>
          </cell>
          <cell r="B326">
            <v>7676987</v>
          </cell>
        </row>
        <row r="327">
          <cell r="A327" t="str">
            <v>KIRSCH</v>
          </cell>
          <cell r="B327">
            <v>5887214</v>
          </cell>
        </row>
        <row r="328">
          <cell r="A328" t="str">
            <v>KIT GRAIN NOBLE</v>
          </cell>
          <cell r="B328">
            <v>2865672</v>
          </cell>
        </row>
        <row r="329">
          <cell r="A329" t="str">
            <v>KIT PAIN TRAPPEUR</v>
          </cell>
          <cell r="B329">
            <v>2866251</v>
          </cell>
        </row>
        <row r="330">
          <cell r="A330" t="str">
            <v>KIT D18 RAYE CHOCOLAT NATURE</v>
          </cell>
          <cell r="B330">
            <v>6090524</v>
          </cell>
        </row>
        <row r="331">
          <cell r="A331" t="str">
            <v>KIT D22 RAYE CHOCOLAT NATURE</v>
          </cell>
          <cell r="B331">
            <v>6087086</v>
          </cell>
        </row>
        <row r="332">
          <cell r="A332" t="str">
            <v>KIT D18 RAYE NATURE ROSE</v>
          </cell>
          <cell r="B332">
            <v>6068146</v>
          </cell>
        </row>
        <row r="333">
          <cell r="A333" t="str">
            <v>KIT D22 RAYE NATURE ROSE</v>
          </cell>
          <cell r="B333">
            <v>6088287</v>
          </cell>
        </row>
        <row r="334">
          <cell r="A334" t="str">
            <v>KIT D18 ORIGAMI CACAO</v>
          </cell>
          <cell r="B334">
            <v>5352332</v>
          </cell>
        </row>
        <row r="335">
          <cell r="A335" t="str">
            <v>KIT D22 ORIGAMI CACAO</v>
          </cell>
          <cell r="B335">
            <v>5352812</v>
          </cell>
        </row>
        <row r="336">
          <cell r="A336" t="str">
            <v>KIT D18 ORIGAMI ROUGE</v>
          </cell>
          <cell r="B336">
            <v>5351932</v>
          </cell>
        </row>
        <row r="337">
          <cell r="A337" t="str">
            <v>KIT D22 ORIGAMI ROUGE</v>
          </cell>
          <cell r="B337">
            <v>5352651</v>
          </cell>
        </row>
        <row r="338">
          <cell r="A338" t="str">
            <v>KIT CHARLOTTE INDIVIDUELLE</v>
          </cell>
          <cell r="B338">
            <v>5479007</v>
          </cell>
        </row>
        <row r="339">
          <cell r="A339" t="str">
            <v>KIT CHARLOTTE NATURE D18</v>
          </cell>
          <cell r="B339">
            <v>6090540</v>
          </cell>
        </row>
        <row r="340">
          <cell r="A340" t="str">
            <v>KIT CHARLOTTE NATURE D22</v>
          </cell>
          <cell r="B340">
            <v>6057861</v>
          </cell>
        </row>
        <row r="341">
          <cell r="A341" t="str">
            <v>KIT CHARLOTTE CŒUR ROSE D18</v>
          </cell>
          <cell r="B341">
            <v>1223551</v>
          </cell>
        </row>
        <row r="342">
          <cell r="A342" t="str">
            <v>KIT CHARLOTTE CŒUR ROSE D22</v>
          </cell>
          <cell r="B342">
            <v>1223594</v>
          </cell>
        </row>
        <row r="343">
          <cell r="A343" t="str">
            <v>KIT CHARLOTTE ŒUF NATURE D22</v>
          </cell>
          <cell r="B343">
            <v>4207486</v>
          </cell>
        </row>
        <row r="344">
          <cell r="A344" t="str">
            <v>KIT CHARLOTTE ŒUF NATURE D26</v>
          </cell>
          <cell r="B344">
            <v>4207502</v>
          </cell>
        </row>
        <row r="345">
          <cell r="A345" t="str">
            <v>KIT CLOCHE CHOCOLAT D22</v>
          </cell>
          <cell r="B345">
            <v>4056471</v>
          </cell>
        </row>
        <row r="346">
          <cell r="A346" t="str">
            <v>KIT COEUR BISCUIT JOCONDE CACAO 180MM</v>
          </cell>
          <cell r="B346">
            <v>4761392</v>
          </cell>
        </row>
        <row r="347">
          <cell r="A347" t="str">
            <v>KIT COEUR BISCUIT JOCONDE CACAO 220MM</v>
          </cell>
          <cell r="B347">
            <v>4761671</v>
          </cell>
        </row>
        <row r="348">
          <cell r="A348" t="str">
            <v>KIT COEUR BISCUIT ROSE D13</v>
          </cell>
          <cell r="B348">
            <v>3930020</v>
          </cell>
        </row>
        <row r="349">
          <cell r="A349" t="str">
            <v>KIT COEUR BISCUIT ROSE D22</v>
          </cell>
          <cell r="B349">
            <v>3930361</v>
          </cell>
        </row>
        <row r="350">
          <cell r="A350" t="str">
            <v>KIT COEUR CREAMCAKE D18</v>
          </cell>
          <cell r="B350">
            <v>7538312</v>
          </cell>
        </row>
        <row r="351">
          <cell r="A351" t="str">
            <v>KIT DEMI OEUF CREAMCAKE</v>
          </cell>
          <cell r="B351">
            <v>2513710</v>
          </cell>
        </row>
        <row r="352">
          <cell r="A352" t="str">
            <v>KIWI</v>
          </cell>
          <cell r="B352">
            <v>7594691</v>
          </cell>
        </row>
        <row r="353">
          <cell r="A353" t="str">
            <v>LAIT</v>
          </cell>
          <cell r="B353">
            <v>5228134</v>
          </cell>
        </row>
        <row r="354">
          <cell r="A354" t="str">
            <v>LAIT CONCENTRE SUCRE</v>
          </cell>
          <cell r="B354">
            <v>2394718</v>
          </cell>
        </row>
        <row r="355">
          <cell r="A355" t="str">
            <v>LAIT EN POUDRE</v>
          </cell>
          <cell r="B355">
            <v>5510351</v>
          </cell>
        </row>
        <row r="356">
          <cell r="A356" t="str">
            <v>LAIT ENTIER</v>
          </cell>
          <cell r="B356">
            <v>3750999</v>
          </cell>
        </row>
        <row r="357">
          <cell r="A357" t="str">
            <v>LARDONS</v>
          </cell>
          <cell r="B357">
            <v>3970433</v>
          </cell>
        </row>
        <row r="358">
          <cell r="A358" t="str">
            <v>LEBBOLINE</v>
          </cell>
          <cell r="B358">
            <v>5892891</v>
          </cell>
        </row>
        <row r="359">
          <cell r="A359" t="str">
            <v>LEVAIN LIQUIDE</v>
          </cell>
          <cell r="B359">
            <v>6413280</v>
          </cell>
        </row>
        <row r="360">
          <cell r="A360" t="str">
            <v>LEVURE</v>
          </cell>
          <cell r="B360">
            <v>7400116</v>
          </cell>
        </row>
        <row r="361">
          <cell r="A361" t="str">
            <v>LEVURE PARISIENNE</v>
          </cell>
          <cell r="B361">
            <v>7418428</v>
          </cell>
        </row>
        <row r="362">
          <cell r="A362" t="str">
            <v>LIQUEUR DE MENTHE</v>
          </cell>
          <cell r="B362">
            <v>6603131</v>
          </cell>
        </row>
        <row r="363">
          <cell r="A363" t="str">
            <v>MACARON CLASSIQUE</v>
          </cell>
          <cell r="B363">
            <v>7510963</v>
          </cell>
        </row>
        <row r="364">
          <cell r="A364" t="str">
            <v>MAGRET DE CANARD</v>
          </cell>
          <cell r="B364">
            <v>102199</v>
          </cell>
        </row>
        <row r="365">
          <cell r="A365" t="str">
            <v>MAIZENA</v>
          </cell>
          <cell r="B365">
            <v>7273717</v>
          </cell>
        </row>
        <row r="366">
          <cell r="A366" t="str">
            <v>MANGUE</v>
          </cell>
          <cell r="B366">
            <v>4994081</v>
          </cell>
        </row>
        <row r="367">
          <cell r="A367" t="str">
            <v>MANGUE MORCEAUX SICOLY</v>
          </cell>
          <cell r="B367">
            <v>6518564</v>
          </cell>
        </row>
        <row r="368">
          <cell r="A368" t="str">
            <v>MASCARPONE</v>
          </cell>
          <cell r="B368">
            <v>809586</v>
          </cell>
        </row>
        <row r="369">
          <cell r="A369" t="str">
            <v>MAYONNAISE</v>
          </cell>
          <cell r="B369">
            <v>7308980</v>
          </cell>
        </row>
        <row r="370">
          <cell r="A370" t="str">
            <v>MAYONNAISE AMORA</v>
          </cell>
          <cell r="B370">
            <v>6432736</v>
          </cell>
        </row>
        <row r="371">
          <cell r="A371" t="str">
            <v>MELANGE 6 FRUITS ROUGES SICOLY</v>
          </cell>
          <cell r="B371">
            <v>6521280</v>
          </cell>
        </row>
        <row r="372">
          <cell r="A372" t="str">
            <v>MELANGE GRAINES WALDKORN</v>
          </cell>
          <cell r="B372">
            <v>5579774</v>
          </cell>
        </row>
        <row r="373">
          <cell r="A373" t="str">
            <v>MELANGE QUINOA</v>
          </cell>
          <cell r="B373">
            <v>1542572</v>
          </cell>
        </row>
        <row r="374">
          <cell r="A374" t="str">
            <v>MELANGE ENERGUS</v>
          </cell>
          <cell r="B374">
            <v>1543711</v>
          </cell>
        </row>
        <row r="375">
          <cell r="A375" t="str">
            <v>MELANGE MAIS</v>
          </cell>
          <cell r="B375">
            <v>1544472</v>
          </cell>
        </row>
        <row r="376">
          <cell r="A376" t="str">
            <v>MELLA PAIN D'EPICES</v>
          </cell>
          <cell r="B376">
            <v>5782024</v>
          </cell>
        </row>
        <row r="377">
          <cell r="A377" t="str">
            <v>MENTHE FRAICHE</v>
          </cell>
          <cell r="B377">
            <v>4565913</v>
          </cell>
        </row>
        <row r="378">
          <cell r="A378" t="str">
            <v>MIEL</v>
          </cell>
          <cell r="B378">
            <v>4350336</v>
          </cell>
        </row>
        <row r="379">
          <cell r="A379" t="str">
            <v>MIMOLETTE</v>
          </cell>
          <cell r="B379">
            <v>3553454</v>
          </cell>
        </row>
        <row r="380">
          <cell r="A380" t="str">
            <v>MIRABELLES</v>
          </cell>
          <cell r="B380">
            <v>5852823</v>
          </cell>
        </row>
        <row r="381">
          <cell r="A381" t="str">
            <v>MIROIR PLUS FRUITS ROUGES</v>
          </cell>
          <cell r="B381">
            <v>3728202</v>
          </cell>
        </row>
        <row r="382">
          <cell r="A382" t="str">
            <v>MIX REX BUCHERON</v>
          </cell>
          <cell r="B382">
            <v>5782107</v>
          </cell>
        </row>
        <row r="383">
          <cell r="A383" t="str">
            <v>MIX WALDKORN</v>
          </cell>
          <cell r="B383">
            <v>5585760</v>
          </cell>
        </row>
        <row r="384">
          <cell r="A384" t="str">
            <v>MOELLEUX CHOCOLAT D20</v>
          </cell>
          <cell r="B384">
            <v>1759323</v>
          </cell>
        </row>
        <row r="385">
          <cell r="A385" t="str">
            <v>MOUTARDE A L'ANCIENNE</v>
          </cell>
          <cell r="B385">
            <v>3596117</v>
          </cell>
        </row>
        <row r="386">
          <cell r="A386" t="str">
            <v>MOZZARELLA</v>
          </cell>
          <cell r="B386">
            <v>1586524</v>
          </cell>
        </row>
        <row r="387">
          <cell r="A387" t="str">
            <v>MÛRES</v>
          </cell>
          <cell r="B387">
            <v>1880324</v>
          </cell>
        </row>
        <row r="388">
          <cell r="A388" t="str">
            <v>MYRTILLES FRAICHES</v>
          </cell>
          <cell r="B388">
            <v>1887445</v>
          </cell>
        </row>
        <row r="389">
          <cell r="A389" t="str">
            <v>NAPPAGE BLOND</v>
          </cell>
          <cell r="B389">
            <v>5770800</v>
          </cell>
        </row>
        <row r="390">
          <cell r="A390" t="str">
            <v>NAPPAGE NEUTRE</v>
          </cell>
          <cell r="B390">
            <v>5764063</v>
          </cell>
        </row>
        <row r="391">
          <cell r="A391" t="str">
            <v>NAPPAGE ROUGE</v>
          </cell>
          <cell r="B391">
            <v>5770743</v>
          </cell>
        </row>
        <row r="392">
          <cell r="A392" t="str">
            <v>NOISETTE CARAMELISEE</v>
          </cell>
          <cell r="B392">
            <v>5777998</v>
          </cell>
        </row>
        <row r="393">
          <cell r="A393" t="str">
            <v>NOISETTES</v>
          </cell>
          <cell r="B393">
            <v>5782173</v>
          </cell>
        </row>
        <row r="394">
          <cell r="A394" t="str">
            <v>NOIX</v>
          </cell>
          <cell r="B394">
            <v>5887258</v>
          </cell>
        </row>
        <row r="395">
          <cell r="A395" t="str">
            <v>NOIX DE COCO RAPEE</v>
          </cell>
          <cell r="B395">
            <v>5754601</v>
          </cell>
        </row>
        <row r="396">
          <cell r="A396" t="str">
            <v>NOIX DE PECAN</v>
          </cell>
          <cell r="B396">
            <v>5931446</v>
          </cell>
        </row>
        <row r="397">
          <cell r="A397" t="str">
            <v>NUTELLA</v>
          </cell>
          <cell r="B397">
            <v>5777826</v>
          </cell>
        </row>
        <row r="398">
          <cell r="A398" t="str">
            <v>ŒUF DUR PRE TRANCHE</v>
          </cell>
          <cell r="B398">
            <v>7348408</v>
          </cell>
        </row>
        <row r="399">
          <cell r="A399" t="str">
            <v>ŒUF ENTIER LIQUIDE</v>
          </cell>
          <cell r="B399">
            <v>7206205</v>
          </cell>
        </row>
        <row r="400">
          <cell r="A400" t="str">
            <v xml:space="preserve">OIGNONS </v>
          </cell>
          <cell r="B400">
            <v>5711973</v>
          </cell>
        </row>
        <row r="401">
          <cell r="A401" t="str">
            <v>OIGNONS GRILLES</v>
          </cell>
          <cell r="B401">
            <v>5892013</v>
          </cell>
        </row>
        <row r="402">
          <cell r="A402" t="str">
            <v>OIGNONS ROUGES</v>
          </cell>
          <cell r="B402">
            <v>6481981</v>
          </cell>
        </row>
        <row r="403">
          <cell r="A403" t="str">
            <v>OLIVES</v>
          </cell>
          <cell r="B403">
            <v>5879344</v>
          </cell>
        </row>
        <row r="404">
          <cell r="A404" t="str">
            <v>OLIVES VERTES</v>
          </cell>
          <cell r="B404">
            <v>4292181</v>
          </cell>
        </row>
        <row r="405">
          <cell r="A405" t="str">
            <v>ORANGE BIO</v>
          </cell>
          <cell r="B405">
            <v>6255302</v>
          </cell>
        </row>
        <row r="406">
          <cell r="A406" t="str">
            <v>ORANGE FRAICHE</v>
          </cell>
          <cell r="B406">
            <v>5146676</v>
          </cell>
        </row>
        <row r="407">
          <cell r="A407" t="str">
            <v>ORANGETTES</v>
          </cell>
          <cell r="B407">
            <v>5693437</v>
          </cell>
        </row>
        <row r="408">
          <cell r="A408" t="str">
            <v>OVANEIGE</v>
          </cell>
          <cell r="B408">
            <v>5598313</v>
          </cell>
        </row>
        <row r="409">
          <cell r="A409" t="str">
            <v>PAILLETE CHOCOLAT</v>
          </cell>
          <cell r="B409">
            <v>5756016</v>
          </cell>
        </row>
        <row r="410">
          <cell r="A410" t="str">
            <v>PAIN AU CHOCOLAT</v>
          </cell>
          <cell r="B410">
            <v>1706170</v>
          </cell>
        </row>
        <row r="411">
          <cell r="A411" t="str">
            <v>PAIN BAGEL  NATURE</v>
          </cell>
          <cell r="B411">
            <v>5679752</v>
          </cell>
        </row>
        <row r="412">
          <cell r="A412" t="str">
            <v>PAIN BAGEL SESAME</v>
          </cell>
          <cell r="B412">
            <v>5678223</v>
          </cell>
        </row>
        <row r="413">
          <cell r="A413" t="str">
            <v>PAIN BLANC PRECUIT 400g</v>
          </cell>
          <cell r="B413" t="str">
            <v xml:space="preserve"> -</v>
          </cell>
        </row>
        <row r="414">
          <cell r="A414" t="str">
            <v>PAIN BURGER</v>
          </cell>
          <cell r="B414">
            <v>2782471</v>
          </cell>
        </row>
        <row r="415">
          <cell r="A415" t="str">
            <v>PAIN FOCACCIA</v>
          </cell>
          <cell r="B415">
            <v>5699433</v>
          </cell>
        </row>
        <row r="416">
          <cell r="A416" t="str">
            <v>PAIN POUR PANINI</v>
          </cell>
          <cell r="B416">
            <v>1754662</v>
          </cell>
        </row>
        <row r="417">
          <cell r="A417" t="str">
            <v>PAIN RONDINI</v>
          </cell>
          <cell r="B417">
            <v>5679892</v>
          </cell>
        </row>
        <row r="418">
          <cell r="A418" t="str">
            <v>PAIN SANDWICH CEREALES</v>
          </cell>
          <cell r="B418">
            <v>6819963</v>
          </cell>
        </row>
        <row r="419">
          <cell r="A419" t="str">
            <v>PAIN SANDWICH SESAME</v>
          </cell>
          <cell r="B419">
            <v>6829012</v>
          </cell>
        </row>
        <row r="420">
          <cell r="A420" t="str">
            <v>PARMESAN COPEAUX</v>
          </cell>
          <cell r="B420">
            <v>5245352</v>
          </cell>
        </row>
        <row r="421">
          <cell r="A421" t="str">
            <v>PARMESAN POUDRE</v>
          </cell>
          <cell r="B421">
            <v>1077724</v>
          </cell>
        </row>
        <row r="422">
          <cell r="A422" t="str">
            <v>PATE A GLACER</v>
          </cell>
          <cell r="B422">
            <v>5761192</v>
          </cell>
        </row>
        <row r="423">
          <cell r="A423" t="str">
            <v>PATE D'AMANDES</v>
          </cell>
          <cell r="B423">
            <v>7298231</v>
          </cell>
        </row>
        <row r="424">
          <cell r="A424" t="str">
            <v>PATE DE SPECULOOS</v>
          </cell>
          <cell r="B424">
            <v>5599246</v>
          </cell>
        </row>
        <row r="425">
          <cell r="A425" t="str">
            <v>PÊCHES</v>
          </cell>
          <cell r="B425">
            <v>5882848</v>
          </cell>
        </row>
        <row r="426">
          <cell r="A426" t="str">
            <v>PECTINE JAUNE</v>
          </cell>
          <cell r="B426">
            <v>4917180</v>
          </cell>
        </row>
        <row r="427">
          <cell r="A427" t="str">
            <v>PECTINE NH</v>
          </cell>
          <cell r="B427">
            <v>5754560</v>
          </cell>
        </row>
        <row r="428">
          <cell r="A428" t="str">
            <v>PEPITES DE CHOCOLAT</v>
          </cell>
          <cell r="B428">
            <v>5759592</v>
          </cell>
        </row>
        <row r="429">
          <cell r="A429" t="str">
            <v>PERSIL SURGELE</v>
          </cell>
          <cell r="B429">
            <v>6347843</v>
          </cell>
        </row>
        <row r="430">
          <cell r="A430" t="str">
            <v>PESTO</v>
          </cell>
          <cell r="B430">
            <v>4841797</v>
          </cell>
        </row>
        <row r="431">
          <cell r="A431" t="str">
            <v>PETIT PAIN FROMENT CRU</v>
          </cell>
          <cell r="B431">
            <v>1737683</v>
          </cell>
        </row>
        <row r="432">
          <cell r="A432" t="str">
            <v>PIMENT POUDRE</v>
          </cell>
          <cell r="B432">
            <v>7072572</v>
          </cell>
        </row>
        <row r="433">
          <cell r="A433" t="str">
            <v>PISTACHES DECORTIQUEES</v>
          </cell>
          <cell r="B433">
            <v>5929799</v>
          </cell>
        </row>
        <row r="434">
          <cell r="A434" t="str">
            <v>PIC A BROCHETTE</v>
          </cell>
          <cell r="B434" t="str">
            <v>X</v>
          </cell>
        </row>
        <row r="435">
          <cell r="A435" t="str">
            <v>PLAQUE FEUILLETEE SUCREE 22X24</v>
          </cell>
          <cell r="B435">
            <v>5643700</v>
          </cell>
        </row>
        <row r="436">
          <cell r="A436" t="str">
            <v>PLAQUE MILLE-FEUILLE 40x30</v>
          </cell>
          <cell r="B436">
            <v>5322499</v>
          </cell>
        </row>
        <row r="437">
          <cell r="A437" t="str">
            <v>PLAQUETTE CHOCOLAT "FRAISIER"</v>
          </cell>
          <cell r="B437">
            <v>3641472</v>
          </cell>
        </row>
        <row r="438">
          <cell r="A438" t="str">
            <v>PLAQUETTE CHOCOLAT "FRAMBOISIER"</v>
          </cell>
          <cell r="B438">
            <v>3641192</v>
          </cell>
        </row>
        <row r="439">
          <cell r="A439" t="str">
            <v>POINTES D'ASPERGES VERTES</v>
          </cell>
          <cell r="B439">
            <v>4858571</v>
          </cell>
        </row>
        <row r="440">
          <cell r="A440" t="str">
            <v>POIRES</v>
          </cell>
          <cell r="B440">
            <v>5878596</v>
          </cell>
        </row>
        <row r="441">
          <cell r="A441" t="str">
            <v>POIRES FRAICHES</v>
          </cell>
          <cell r="B441">
            <v>5156314</v>
          </cell>
        </row>
        <row r="442">
          <cell r="A442" t="str">
            <v>POIS CHICHES SECS</v>
          </cell>
          <cell r="B442">
            <v>2389797</v>
          </cell>
        </row>
        <row r="443">
          <cell r="A443" t="str">
            <v>POITRINE FUMEE</v>
          </cell>
          <cell r="B443">
            <v>2349432</v>
          </cell>
        </row>
        <row r="444">
          <cell r="A444" t="str">
            <v>POIVRE</v>
          </cell>
          <cell r="B444">
            <v>5886336</v>
          </cell>
        </row>
        <row r="445">
          <cell r="A445" t="str">
            <v>POIVRONS JAUNES</v>
          </cell>
          <cell r="B445">
            <v>1928883</v>
          </cell>
        </row>
        <row r="446">
          <cell r="A446" t="str">
            <v>POIVRONS ROUGES</v>
          </cell>
          <cell r="B446">
            <v>5146713</v>
          </cell>
        </row>
        <row r="447">
          <cell r="A447" t="str">
            <v>POIVRONS VERTS</v>
          </cell>
          <cell r="B447">
            <v>4800795</v>
          </cell>
        </row>
        <row r="448">
          <cell r="A448" t="str">
            <v>POM'CUB</v>
          </cell>
          <cell r="B448">
            <v>6133270</v>
          </cell>
        </row>
        <row r="449">
          <cell r="A449" t="str">
            <v>POMMES</v>
          </cell>
          <cell r="B449">
            <v>1476134</v>
          </cell>
        </row>
        <row r="450">
          <cell r="A450" t="str">
            <v>POMMES DE TERRE</v>
          </cell>
          <cell r="B450">
            <v>5742461</v>
          </cell>
        </row>
        <row r="451">
          <cell r="A451" t="str">
            <v>POMMES DE TERRE RONDE SOUS VIDE</v>
          </cell>
          <cell r="B451">
            <v>4948532</v>
          </cell>
        </row>
        <row r="452">
          <cell r="A452" t="str">
            <v>POUDRE A LEVER</v>
          </cell>
          <cell r="B452">
            <v>4968800</v>
          </cell>
        </row>
        <row r="453">
          <cell r="A453" t="str">
            <v>POUDRE D'AMANDES</v>
          </cell>
          <cell r="B453">
            <v>5756111</v>
          </cell>
        </row>
        <row r="454">
          <cell r="A454" t="str">
            <v>POUDRE DE LAIT 0%</v>
          </cell>
          <cell r="B454">
            <v>5891303</v>
          </cell>
        </row>
        <row r="455">
          <cell r="A455" t="str">
            <v>POUDRE DE NOISETTE</v>
          </cell>
          <cell r="B455">
            <v>3680181</v>
          </cell>
        </row>
        <row r="456">
          <cell r="A456" t="str">
            <v>POUDRE DE NOISETTE</v>
          </cell>
          <cell r="B456">
            <v>7061074</v>
          </cell>
        </row>
        <row r="457">
          <cell r="A457" t="str">
            <v>POUDRE DE PISTACHE</v>
          </cell>
          <cell r="B457">
            <v>5755138</v>
          </cell>
        </row>
        <row r="458">
          <cell r="A458" t="str">
            <v>PRALICRAC CARAMEL BEURRE SALE</v>
          </cell>
          <cell r="B458">
            <v>5899961</v>
          </cell>
        </row>
        <row r="459">
          <cell r="A459" t="str">
            <v>PRALICRAC CHOCOLAIT</v>
          </cell>
          <cell r="B459">
            <v>5693741</v>
          </cell>
        </row>
        <row r="460">
          <cell r="A460" t="str">
            <v>PRALICRAC NOIR</v>
          </cell>
          <cell r="B460">
            <v>5919750</v>
          </cell>
        </row>
        <row r="461">
          <cell r="A461" t="str">
            <v>PRALIGRAIN</v>
          </cell>
          <cell r="B461">
            <v>5598445</v>
          </cell>
        </row>
        <row r="462">
          <cell r="A462" t="str">
            <v>PRALINE</v>
          </cell>
          <cell r="B462">
            <v>5641182</v>
          </cell>
        </row>
        <row r="463">
          <cell r="A463" t="str">
            <v>PRALINE A L'ANCIENNE</v>
          </cell>
          <cell r="B463">
            <v>5916796</v>
          </cell>
        </row>
        <row r="464">
          <cell r="A464" t="str">
            <v>PRALINE AMANDE DOUX</v>
          </cell>
          <cell r="B464">
            <v>5917077</v>
          </cell>
        </row>
        <row r="465">
          <cell r="A465" t="str">
            <v>PRALINE INTENSE</v>
          </cell>
          <cell r="B465">
            <v>5916842</v>
          </cell>
        </row>
        <row r="466">
          <cell r="A466" t="str">
            <v>PRALINOR</v>
          </cell>
          <cell r="B466">
            <v>5756052</v>
          </cell>
        </row>
        <row r="467">
          <cell r="A467" t="str">
            <v>PRALIREX PATE PISTACHE</v>
          </cell>
          <cell r="B467">
            <v>5568330</v>
          </cell>
        </row>
        <row r="468">
          <cell r="A468" t="str">
            <v>PRALISOFT</v>
          </cell>
          <cell r="B468">
            <v>5754545</v>
          </cell>
        </row>
        <row r="469">
          <cell r="A469" t="str">
            <v>PREMIX ADD U</v>
          </cell>
          <cell r="B469">
            <v>5586592</v>
          </cell>
        </row>
        <row r="470">
          <cell r="A470" t="str">
            <v>PREMIX CAMPAGNE U</v>
          </cell>
          <cell r="B470">
            <v>5587201</v>
          </cell>
        </row>
        <row r="471">
          <cell r="A471" t="str">
            <v>PREMIX CEREALES U</v>
          </cell>
          <cell r="B471">
            <v>5587837</v>
          </cell>
        </row>
        <row r="472">
          <cell r="A472" t="str">
            <v>PREMIX COMPLET U</v>
          </cell>
          <cell r="B472">
            <v>5589496</v>
          </cell>
        </row>
        <row r="473">
          <cell r="A473" t="str">
            <v>PREPA PAIN COMPLET U BIO</v>
          </cell>
          <cell r="B473">
            <v>1719132</v>
          </cell>
        </row>
        <row r="474">
          <cell r="A474" t="str">
            <v>PREPA PAIN EPEAUTRE U BIO</v>
          </cell>
          <cell r="B474">
            <v>1718573</v>
          </cell>
        </row>
        <row r="475">
          <cell r="A475" t="str">
            <v>PREP CREME MOUSSELINE</v>
          </cell>
          <cell r="B475">
            <v>5758651</v>
          </cell>
        </row>
        <row r="476">
          <cell r="A476" t="str">
            <v>PRUNEAUX DENOYAUTES</v>
          </cell>
          <cell r="B476">
            <v>5883318</v>
          </cell>
        </row>
        <row r="477">
          <cell r="A477" t="str">
            <v>PULCO CITRON</v>
          </cell>
          <cell r="B477">
            <v>1090</v>
          </cell>
        </row>
        <row r="478">
          <cell r="A478" t="str">
            <v>PUREE D' ABRICOT SICOLY</v>
          </cell>
          <cell r="B478">
            <v>6512773</v>
          </cell>
        </row>
        <row r="479">
          <cell r="A479" t="str">
            <v>PUREE D'ANANAS SICOLY</v>
          </cell>
          <cell r="B479">
            <v>2754240</v>
          </cell>
        </row>
        <row r="480">
          <cell r="A480" t="str">
            <v>PUREE DE BANANE</v>
          </cell>
          <cell r="B480">
            <v>5874520</v>
          </cell>
        </row>
        <row r="481">
          <cell r="A481" t="str">
            <v>PUREE DE CASSIS</v>
          </cell>
          <cell r="B481">
            <v>6519473</v>
          </cell>
        </row>
        <row r="482">
          <cell r="A482" t="str">
            <v>PUREE DE CITRON SICOLY</v>
          </cell>
          <cell r="B482">
            <v>6384136</v>
          </cell>
        </row>
        <row r="483">
          <cell r="A483" t="str">
            <v>PUREE DE CITRON VERT SICOLY</v>
          </cell>
          <cell r="B483">
            <v>6393170</v>
          </cell>
        </row>
        <row r="484">
          <cell r="A484" t="str">
            <v>PUREE DE COCKTAIL EXOTIQUE SICOLY</v>
          </cell>
          <cell r="B484">
            <v>6516595</v>
          </cell>
        </row>
        <row r="485">
          <cell r="A485" t="str">
            <v>PUREE DE COCO SICOLY</v>
          </cell>
          <cell r="B485">
            <v>5428492</v>
          </cell>
        </row>
        <row r="486">
          <cell r="A486" t="str">
            <v>PUREE DE FRAISE BASILIC SICOLY</v>
          </cell>
          <cell r="B486">
            <v>6638190</v>
          </cell>
        </row>
        <row r="487">
          <cell r="A487" t="str">
            <v>PUREE DE FRAISE SICOLY</v>
          </cell>
          <cell r="B487">
            <v>6520176</v>
          </cell>
        </row>
        <row r="488">
          <cell r="A488" t="str">
            <v>PUREE DE FRAMBOISE SICOLY</v>
          </cell>
          <cell r="B488">
            <v>5941291</v>
          </cell>
        </row>
        <row r="489">
          <cell r="A489" t="str">
            <v>PUREE DE FRUIT ROUGE SICOLY</v>
          </cell>
          <cell r="B489">
            <v>5940092</v>
          </cell>
        </row>
        <row r="490">
          <cell r="A490" t="str">
            <v>PUREE DE MANGUE SICOLY</v>
          </cell>
          <cell r="B490">
            <v>7675052</v>
          </cell>
        </row>
        <row r="491">
          <cell r="A491" t="str">
            <v>PUREE DE PASSION SICOLY</v>
          </cell>
          <cell r="B491">
            <v>6506570</v>
          </cell>
        </row>
        <row r="492">
          <cell r="A492" t="str">
            <v>PUREE DE POIRE SICOLY</v>
          </cell>
          <cell r="B492">
            <v>6507578</v>
          </cell>
        </row>
        <row r="493">
          <cell r="A493" t="str">
            <v>PUREE DE YUZU SICOLY</v>
          </cell>
          <cell r="B493">
            <v>5274580</v>
          </cell>
        </row>
        <row r="494">
          <cell r="A494" t="str">
            <v>QUETSCHES DENOYAUTEES</v>
          </cell>
          <cell r="B494">
            <v>5876982</v>
          </cell>
        </row>
        <row r="495">
          <cell r="A495" t="str">
            <v>RAISINS FRAIS</v>
          </cell>
          <cell r="B495">
            <v>5602386</v>
          </cell>
        </row>
        <row r="496">
          <cell r="A496" t="str">
            <v>RAISINS SECS</v>
          </cell>
          <cell r="B496">
            <v>5787440</v>
          </cell>
        </row>
        <row r="497">
          <cell r="A497" t="str">
            <v>REBLOCHON</v>
          </cell>
          <cell r="B497">
            <v>6801260</v>
          </cell>
        </row>
        <row r="498">
          <cell r="A498" t="str">
            <v>RHUM</v>
          </cell>
          <cell r="B498">
            <v>5885701</v>
          </cell>
        </row>
        <row r="499">
          <cell r="A499" t="str">
            <v>RHUM BLANC CHARRETTE</v>
          </cell>
          <cell r="B499">
            <v>8102</v>
          </cell>
        </row>
        <row r="500">
          <cell r="A500" t="str">
            <v>RIZ SOUFFLE (RICE KRISPIES)</v>
          </cell>
          <cell r="B500">
            <v>3906510</v>
          </cell>
        </row>
        <row r="501">
          <cell r="A501" t="str">
            <v>ROMARIN</v>
          </cell>
          <cell r="B501">
            <v>7020423</v>
          </cell>
        </row>
        <row r="502">
          <cell r="A502" t="str">
            <v>ROQUEFORT</v>
          </cell>
          <cell r="B502">
            <v>2354602</v>
          </cell>
        </row>
        <row r="503">
          <cell r="A503" t="str">
            <v>ROSETTES</v>
          </cell>
          <cell r="B503">
            <v>4474888</v>
          </cell>
        </row>
        <row r="504">
          <cell r="A504" t="str">
            <v>SALADE CŒUR DE LAITUE</v>
          </cell>
          <cell r="B504">
            <v>3974243</v>
          </cell>
        </row>
        <row r="505">
          <cell r="A505" t="str">
            <v>SALADE ICEBERG</v>
          </cell>
          <cell r="B505">
            <v>2315547</v>
          </cell>
        </row>
        <row r="506">
          <cell r="A506" t="str">
            <v>SALADE JEUNES POUSSES</v>
          </cell>
          <cell r="B506">
            <v>1757564</v>
          </cell>
        </row>
        <row r="507">
          <cell r="A507" t="str">
            <v>SALADE MESCLUN</v>
          </cell>
          <cell r="B507">
            <v>5767272</v>
          </cell>
        </row>
        <row r="508">
          <cell r="A508" t="str">
            <v>SALADE ROQUETTE</v>
          </cell>
          <cell r="B508">
            <v>7372866</v>
          </cell>
        </row>
        <row r="509">
          <cell r="A509" t="str">
            <v>SAUCE BURGER</v>
          </cell>
          <cell r="B509">
            <v>7670518</v>
          </cell>
        </row>
        <row r="510">
          <cell r="A510" t="str">
            <v>SAUCE CREME CIBOULETTE</v>
          </cell>
          <cell r="B510">
            <v>3713840</v>
          </cell>
        </row>
        <row r="511">
          <cell r="A511" t="str">
            <v>SAUCE CURRY</v>
          </cell>
          <cell r="B511">
            <v>5956870</v>
          </cell>
        </row>
        <row r="512">
          <cell r="A512" t="str">
            <v>SAUCE KEBAB</v>
          </cell>
          <cell r="B512">
            <v>7572688</v>
          </cell>
        </row>
        <row r="513">
          <cell r="A513" t="str">
            <v>SAUCE SOJA SALE</v>
          </cell>
          <cell r="B513">
            <v>5413354</v>
          </cell>
        </row>
        <row r="514">
          <cell r="A514" t="str">
            <v xml:space="preserve">SAUMON FUME NORVEGIEN </v>
          </cell>
          <cell r="B514">
            <v>4020921</v>
          </cell>
        </row>
        <row r="515">
          <cell r="A515" t="str">
            <v>SEL</v>
          </cell>
          <cell r="B515">
            <v>5781984</v>
          </cell>
        </row>
        <row r="516">
          <cell r="A516" t="str">
            <v>SEL DE GUERANDE</v>
          </cell>
          <cell r="B516">
            <v>5478197</v>
          </cell>
        </row>
        <row r="517">
          <cell r="A517" t="str">
            <v>SIROP DE VIOLETTE</v>
          </cell>
          <cell r="B517">
            <v>2231122</v>
          </cell>
        </row>
        <row r="518">
          <cell r="A518" t="str">
            <v>SMARTIES</v>
          </cell>
          <cell r="B518">
            <v>5330902</v>
          </cell>
        </row>
        <row r="519">
          <cell r="A519" t="str">
            <v>SON GROS</v>
          </cell>
          <cell r="B519">
            <v>5592284</v>
          </cell>
        </row>
        <row r="520">
          <cell r="A520" t="str">
            <v>STAB 2000</v>
          </cell>
          <cell r="B520">
            <v>5809861</v>
          </cell>
        </row>
        <row r="521">
          <cell r="A521" t="str">
            <v>STARCREME EXTRA</v>
          </cell>
          <cell r="B521">
            <v>5758503</v>
          </cell>
        </row>
        <row r="522">
          <cell r="A522" t="str">
            <v>STEACK HACHE CRU</v>
          </cell>
          <cell r="B522">
            <v>2968053</v>
          </cell>
        </row>
        <row r="523">
          <cell r="A523" t="str">
            <v>SUCRE CRISTAL</v>
          </cell>
          <cell r="B523">
            <v>5509081</v>
          </cell>
        </row>
        <row r="524">
          <cell r="A524" t="str">
            <v>SUCRE GLACE</v>
          </cell>
          <cell r="B524">
            <v>2884693</v>
          </cell>
        </row>
        <row r="525">
          <cell r="A525" t="str">
            <v>SUCRE GLACE ST LOUIS</v>
          </cell>
          <cell r="B525">
            <v>5781943</v>
          </cell>
        </row>
        <row r="526">
          <cell r="A526" t="str">
            <v>SUCRE GRAINS</v>
          </cell>
          <cell r="B526">
            <v>5873169</v>
          </cell>
        </row>
        <row r="527">
          <cell r="A527" t="str">
            <v>SUCRE INVERTI</v>
          </cell>
          <cell r="B527">
            <v>5892891</v>
          </cell>
        </row>
        <row r="528">
          <cell r="A528" t="str">
            <v>SUCRE PERLE C15</v>
          </cell>
          <cell r="B528">
            <v>5872359</v>
          </cell>
        </row>
        <row r="529">
          <cell r="A529" t="str">
            <v>SUCRE ROUX</v>
          </cell>
          <cell r="B529">
            <v>5893244</v>
          </cell>
        </row>
        <row r="530">
          <cell r="A530" t="str">
            <v>SUCRE SEMOULE</v>
          </cell>
          <cell r="B530">
            <v>5509081</v>
          </cell>
        </row>
        <row r="531">
          <cell r="A531" t="str">
            <v>SUPERNEUTROSE</v>
          </cell>
          <cell r="B531">
            <v>5807640</v>
          </cell>
        </row>
        <row r="532">
          <cell r="A532" t="str">
            <v>TEGRAL PANETTONE</v>
          </cell>
          <cell r="B532">
            <v>4507611</v>
          </cell>
        </row>
        <row r="533">
          <cell r="A533" t="str">
            <v>THON EN MIETTES</v>
          </cell>
          <cell r="B533">
            <v>6924214</v>
          </cell>
        </row>
        <row r="534">
          <cell r="A534" t="str">
            <v>THYM</v>
          </cell>
          <cell r="B534">
            <v>7021445</v>
          </cell>
        </row>
        <row r="535">
          <cell r="A535" t="str">
            <v>TOMATES CERISES</v>
          </cell>
          <cell r="B535">
            <v>2092773</v>
          </cell>
        </row>
        <row r="536">
          <cell r="A536" t="str">
            <v>TOMATES RONDES</v>
          </cell>
          <cell r="B536">
            <v>1885307</v>
          </cell>
        </row>
        <row r="537">
          <cell r="A537" t="str">
            <v>TOMATES SECHEES</v>
          </cell>
          <cell r="B537">
            <v>5851122</v>
          </cell>
        </row>
        <row r="538">
          <cell r="A538" t="str">
            <v>TOPFIL MANGUE</v>
          </cell>
          <cell r="B538">
            <v>7208253</v>
          </cell>
        </row>
        <row r="539">
          <cell r="A539" t="str">
            <v>VIN BLANC</v>
          </cell>
          <cell r="B539">
            <v>1994029</v>
          </cell>
        </row>
        <row r="540">
          <cell r="A540" t="str">
            <v>VIN ROUGE</v>
          </cell>
          <cell r="B540">
            <v>2590420</v>
          </cell>
        </row>
        <row r="541">
          <cell r="A541" t="str">
            <v>VINAIGRE BLANC</v>
          </cell>
          <cell r="B541">
            <v>4025570</v>
          </cell>
        </row>
        <row r="542">
          <cell r="A542" t="str">
            <v>VINAIGRE DE VIN</v>
          </cell>
          <cell r="B542">
            <v>1990829</v>
          </cell>
        </row>
        <row r="543">
          <cell r="A543" t="str">
            <v>CHANTILLY</v>
          </cell>
          <cell r="B543">
            <v>2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BA CHANTILLY RHUM"/>
      <sheetName val="BABA CREME PATISSIERE"/>
      <sheetName val="BABA FRUITS RHUM"/>
      <sheetName val="BABA MANGUE RHUM"/>
      <sheetName val="LIBRE (1)"/>
      <sheetName val="LIBRE (2)"/>
      <sheetName val="LIBRE (3)"/>
      <sheetName val="Macro TREMPE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4">
          <cell r="A4" t="str">
            <v>MATIERE PREMIERE</v>
          </cell>
          <cell r="B4" t="str">
            <v>CODE PRODUIT</v>
          </cell>
        </row>
        <row r="5">
          <cell r="A5" t="str">
            <v>1/2 CADRE CROUST.CARAMEL BEURRE SALE</v>
          </cell>
          <cell r="B5">
            <v>5331481</v>
          </cell>
        </row>
        <row r="6">
          <cell r="A6" t="str">
            <v>1/2 CADRE CROUST.CHOCOLAT</v>
          </cell>
          <cell r="B6">
            <v>5310481</v>
          </cell>
        </row>
        <row r="7">
          <cell r="A7" t="str">
            <v>1/2 CADRE CROUST.FRAMBOISE</v>
          </cell>
          <cell r="B7">
            <v>5334060</v>
          </cell>
        </row>
        <row r="8">
          <cell r="A8" t="str">
            <v>1/2 CADRE CROUST.POIRE CARAMEL</v>
          </cell>
          <cell r="B8">
            <v>5336320</v>
          </cell>
        </row>
        <row r="9">
          <cell r="A9" t="str">
            <v>ABRICOTS AU SIROP</v>
          </cell>
          <cell r="B9">
            <v>5854963</v>
          </cell>
        </row>
        <row r="10">
          <cell r="A10" t="str">
            <v>ABRICOTS SURGELES</v>
          </cell>
          <cell r="B10">
            <v>1412050</v>
          </cell>
        </row>
        <row r="11">
          <cell r="A11" t="str">
            <v>ACIDE CITRIQUE</v>
          </cell>
          <cell r="B11">
            <v>4963540</v>
          </cell>
        </row>
        <row r="12">
          <cell r="A12" t="str">
            <v>ADDIGERM brioche</v>
          </cell>
          <cell r="B12">
            <v>5484496</v>
          </cell>
        </row>
        <row r="13">
          <cell r="A13" t="str">
            <v>ADDIGERM buns/bagel</v>
          </cell>
          <cell r="B13">
            <v>5569480</v>
          </cell>
        </row>
        <row r="14">
          <cell r="A14" t="str">
            <v>ADDIGERM épeautre</v>
          </cell>
          <cell r="B14">
            <v>5585646</v>
          </cell>
        </row>
        <row r="15">
          <cell r="A15" t="str">
            <v>ADDIGERM rondini</v>
          </cell>
          <cell r="B15">
            <v>5568800</v>
          </cell>
        </row>
        <row r="16">
          <cell r="A16" t="str">
            <v>ADDIGERM seigle 25%</v>
          </cell>
          <cell r="B16">
            <v>5575894</v>
          </cell>
        </row>
        <row r="17">
          <cell r="A17" t="str">
            <v>ADDIGERM seigle 70%</v>
          </cell>
          <cell r="B17">
            <v>5578145</v>
          </cell>
        </row>
        <row r="18">
          <cell r="A18" t="str">
            <v>ADDIGERM SMOKY MEHRKORN</v>
          </cell>
          <cell r="B18">
            <v>5583374</v>
          </cell>
        </row>
        <row r="19">
          <cell r="A19" t="str">
            <v>ADDIGERM viennois</v>
          </cell>
          <cell r="B19">
            <v>5581991</v>
          </cell>
        </row>
        <row r="20">
          <cell r="A20" t="str">
            <v>AIL</v>
          </cell>
          <cell r="B20">
            <v>1224011</v>
          </cell>
        </row>
        <row r="21">
          <cell r="A21" t="str">
            <v>ALLIANCE 10 CEREALES</v>
          </cell>
          <cell r="B21">
            <v>5593932</v>
          </cell>
        </row>
        <row r="22">
          <cell r="A22" t="str">
            <v>ALLIANCE SEIGLE</v>
          </cell>
          <cell r="B22">
            <v>5593386</v>
          </cell>
        </row>
        <row r="23">
          <cell r="A23" t="str">
            <v>ALLIANCE VIENNOISE</v>
          </cell>
          <cell r="B23">
            <v>5594341</v>
          </cell>
        </row>
        <row r="24">
          <cell r="A24" t="str">
            <v>AMANDES EFFILEES</v>
          </cell>
          <cell r="B24">
            <v>5756297</v>
          </cell>
        </row>
        <row r="25">
          <cell r="A25" t="str">
            <v>AMANDES ENTIERES</v>
          </cell>
          <cell r="B25">
            <v>5782404</v>
          </cell>
        </row>
        <row r="26">
          <cell r="A26" t="str">
            <v>AMANDES HACHEES</v>
          </cell>
          <cell r="B26">
            <v>5758487</v>
          </cell>
        </row>
        <row r="27">
          <cell r="A27" t="str">
            <v>AMARENA GRIOTTE</v>
          </cell>
          <cell r="B27">
            <v>5888672</v>
          </cell>
        </row>
        <row r="28">
          <cell r="A28" t="str">
            <v>AMARETTO</v>
          </cell>
          <cell r="B28">
            <v>3688694</v>
          </cell>
        </row>
        <row r="29">
          <cell r="A29" t="str">
            <v>ANANAS</v>
          </cell>
          <cell r="B29">
            <v>5893042</v>
          </cell>
        </row>
        <row r="30">
          <cell r="A30" t="str">
            <v>ANANAS CUBES</v>
          </cell>
          <cell r="B30">
            <v>6779375</v>
          </cell>
        </row>
        <row r="31">
          <cell r="A31" t="str">
            <v>ANDOUILLE</v>
          </cell>
          <cell r="B31">
            <v>4351482</v>
          </cell>
        </row>
        <row r="32">
          <cell r="A32" t="str">
            <v>APPACITRON</v>
          </cell>
          <cell r="B32">
            <v>3599571</v>
          </cell>
        </row>
        <row r="33">
          <cell r="A33" t="str">
            <v>AROME FRAISE</v>
          </cell>
          <cell r="B33">
            <v>4548891</v>
          </cell>
        </row>
        <row r="34">
          <cell r="A34" t="str">
            <v>AROME FRAMBOISE</v>
          </cell>
          <cell r="B34">
            <v>4535792</v>
          </cell>
        </row>
        <row r="35">
          <cell r="A35" t="str">
            <v>AROME FRUITS PASSION</v>
          </cell>
          <cell r="B35">
            <v>5833480</v>
          </cell>
        </row>
        <row r="36">
          <cell r="A36" t="str">
            <v>AROME PASSION</v>
          </cell>
          <cell r="B36">
            <v>4555114</v>
          </cell>
        </row>
        <row r="37">
          <cell r="A37" t="str">
            <v>AROME ORANGE RHUM</v>
          </cell>
          <cell r="B37">
            <v>5893591</v>
          </cell>
        </row>
        <row r="38">
          <cell r="A38" t="str">
            <v>BABA</v>
          </cell>
          <cell r="B38">
            <v>2928890</v>
          </cell>
        </row>
        <row r="39">
          <cell r="A39" t="str">
            <v>BAGUETTE PC SURGELEE</v>
          </cell>
          <cell r="B39">
            <v>5715250</v>
          </cell>
        </row>
        <row r="40">
          <cell r="A40" t="str">
            <v>BANDE CHARLOTTE</v>
          </cell>
          <cell r="B40">
            <v>5652076</v>
          </cell>
        </row>
        <row r="41">
          <cell r="A41" t="str">
            <v>BANDE FEUILLETEE A GARNIR</v>
          </cell>
          <cell r="B41">
            <v>1808260</v>
          </cell>
        </row>
        <row r="42">
          <cell r="A42" t="str">
            <v>BASILIC SURGELE</v>
          </cell>
          <cell r="B42">
            <v>6344127</v>
          </cell>
        </row>
        <row r="43">
          <cell r="A43" t="str">
            <v>BATON BOULANGER</v>
          </cell>
          <cell r="B43">
            <v>4062933</v>
          </cell>
        </row>
        <row r="44">
          <cell r="A44" t="str">
            <v>BAVARLOTTE EXOTIQUE à décorer</v>
          </cell>
          <cell r="B44">
            <v>2554050</v>
          </cell>
        </row>
        <row r="45">
          <cell r="A45" t="str">
            <v>BAVARLOTTE FRAISE à décorer</v>
          </cell>
          <cell r="B45">
            <v>2657451</v>
          </cell>
        </row>
        <row r="46">
          <cell r="A46" t="str">
            <v>BAVARLOTTE FRAMBOISE CITRON à décorer</v>
          </cell>
          <cell r="B46">
            <v>2657311</v>
          </cell>
        </row>
        <row r="47">
          <cell r="A47" t="str">
            <v>BAVARLOTTE POIRE CHOCO à décorer</v>
          </cell>
          <cell r="B47">
            <v>2657630</v>
          </cell>
        </row>
        <row r="48">
          <cell r="A48" t="str">
            <v>BEURRE</v>
          </cell>
          <cell r="B48">
            <v>7206423</v>
          </cell>
        </row>
        <row r="49">
          <cell r="A49" t="str">
            <v>BEURRE CAROTENE</v>
          </cell>
          <cell r="B49">
            <v>6109190</v>
          </cell>
        </row>
        <row r="50">
          <cell r="A50" t="str">
            <v>BEURRE 1/2 SEL</v>
          </cell>
          <cell r="B50">
            <v>429937</v>
          </cell>
        </row>
        <row r="51">
          <cell r="A51" t="str">
            <v>BEURRE DE CACAO</v>
          </cell>
          <cell r="B51">
            <v>5694476</v>
          </cell>
        </row>
        <row r="52">
          <cell r="A52" t="str">
            <v>BEURRE GRAND TOURRAGE</v>
          </cell>
          <cell r="B52">
            <v>7577451</v>
          </cell>
        </row>
        <row r="53">
          <cell r="A53" t="str">
            <v>BIGARREAUX</v>
          </cell>
          <cell r="B53">
            <v>5754892</v>
          </cell>
        </row>
        <row r="54">
          <cell r="A54" t="str">
            <v>BILLES CEREALES CHOCOLAT</v>
          </cell>
          <cell r="B54">
            <v>5778718</v>
          </cell>
        </row>
        <row r="55">
          <cell r="A55" t="str">
            <v>BISCUIT SABLE BRETON GRD RECTANGLE</v>
          </cell>
          <cell r="B55">
            <v>5899847</v>
          </cell>
        </row>
        <row r="56">
          <cell r="A56" t="str">
            <v>BISCUIT SABLE BRETON PT RECTANGLE</v>
          </cell>
          <cell r="B56">
            <v>5897041</v>
          </cell>
        </row>
        <row r="57">
          <cell r="A57" t="str">
            <v>BISCUIT SABLE D19</v>
          </cell>
          <cell r="B57">
            <v>2422707</v>
          </cell>
        </row>
        <row r="58">
          <cell r="A58" t="str">
            <v>BISCUIT SABLE D9</v>
          </cell>
          <cell r="B58">
            <v>6853814</v>
          </cell>
        </row>
        <row r="59">
          <cell r="A59" t="str">
            <v>BISCUIT SABLE EN BANDE</v>
          </cell>
          <cell r="B59">
            <v>7519153</v>
          </cell>
        </row>
        <row r="60">
          <cell r="A60" t="str">
            <v>BISCUIT SABLE SECABLE</v>
          </cell>
          <cell r="B60">
            <v>6627191</v>
          </cell>
        </row>
        <row r="61">
          <cell r="A61" t="str">
            <v>BISCUIT SABLE SPECULOOS GRD RECTANGLE</v>
          </cell>
          <cell r="B61">
            <v>5899904</v>
          </cell>
        </row>
        <row r="62">
          <cell r="A62" t="str">
            <v>BISCUIT SABLE SPECULOOS PT RECTANGLE</v>
          </cell>
          <cell r="B62">
            <v>5899235</v>
          </cell>
        </row>
        <row r="63">
          <cell r="A63" t="str">
            <v>BLANC D' ŒUF</v>
          </cell>
          <cell r="B63">
            <v>7587457</v>
          </cell>
        </row>
        <row r="64">
          <cell r="A64" t="str">
            <v>BRISURE SPECULOOS</v>
          </cell>
          <cell r="B64">
            <v>5599552</v>
          </cell>
        </row>
        <row r="65">
          <cell r="A65" t="str">
            <v>BRISURES MARRONS</v>
          </cell>
          <cell r="B65">
            <v>5935847</v>
          </cell>
        </row>
        <row r="66">
          <cell r="A66" t="str">
            <v>BUCHE DE CHEVRE</v>
          </cell>
          <cell r="B66">
            <v>5372690</v>
          </cell>
        </row>
        <row r="67">
          <cell r="A67" t="str">
            <v>CACAHUETES NON SALEES</v>
          </cell>
          <cell r="B67">
            <v>3621324</v>
          </cell>
        </row>
        <row r="68">
          <cell r="A68" t="str">
            <v>CACAO EN POUDRE</v>
          </cell>
          <cell r="B68">
            <v>1950890</v>
          </cell>
        </row>
        <row r="69">
          <cell r="A69" t="str">
            <v>CACAO SOFT</v>
          </cell>
          <cell r="B69">
            <v>5757737</v>
          </cell>
        </row>
        <row r="70">
          <cell r="A70" t="str">
            <v>CAFE SOLUBLE</v>
          </cell>
          <cell r="B70">
            <v>5931426</v>
          </cell>
        </row>
        <row r="71">
          <cell r="A71" t="str">
            <v>CAFE TRABLIT</v>
          </cell>
          <cell r="B71">
            <v>5889205</v>
          </cell>
        </row>
        <row r="72">
          <cell r="A72" t="str">
            <v>CANTAL</v>
          </cell>
          <cell r="B72">
            <v>2284007</v>
          </cell>
        </row>
        <row r="73">
          <cell r="A73" t="str">
            <v>CARAMEL BEURRE SALE</v>
          </cell>
          <cell r="B73">
            <v>6268970</v>
          </cell>
        </row>
        <row r="74">
          <cell r="A74" t="str">
            <v>CARAMEL LIQUIDE</v>
          </cell>
          <cell r="B74">
            <v>5760541</v>
          </cell>
        </row>
        <row r="75">
          <cell r="A75" t="str">
            <v>CAROTTE</v>
          </cell>
          <cell r="B75">
            <v>5199364</v>
          </cell>
        </row>
        <row r="76">
          <cell r="A76" t="str">
            <v>CASSONADE</v>
          </cell>
          <cell r="B76">
            <v>4950441</v>
          </cell>
        </row>
        <row r="77">
          <cell r="A77" t="str">
            <v>CEREALES CROUSTILLANTES 3 CHOCO</v>
          </cell>
          <cell r="B77">
            <v>5692945</v>
          </cell>
        </row>
        <row r="78">
          <cell r="A78" t="str">
            <v>CHAMPAGNE</v>
          </cell>
          <cell r="B78">
            <v>179242</v>
          </cell>
        </row>
        <row r="79">
          <cell r="A79" t="str">
            <v>CHAMPIGNONS DE PARIS</v>
          </cell>
          <cell r="B79">
            <v>1751606</v>
          </cell>
        </row>
        <row r="80">
          <cell r="A80" t="str">
            <v>CHAPELURE</v>
          </cell>
          <cell r="B80">
            <v>3589022</v>
          </cell>
        </row>
        <row r="81">
          <cell r="A81" t="str">
            <v>CHEDDAR NATURE</v>
          </cell>
          <cell r="B81">
            <v>5543627</v>
          </cell>
        </row>
        <row r="82">
          <cell r="A82" t="str">
            <v>CHOCOLAT AU LAIT BARRY</v>
          </cell>
          <cell r="B82">
            <v>5694216</v>
          </cell>
        </row>
        <row r="83">
          <cell r="A83" t="str">
            <v>CHOCOLAT AU LAIT VENEZUELA</v>
          </cell>
          <cell r="B83">
            <v>5693195</v>
          </cell>
        </row>
        <row r="84">
          <cell r="A84" t="str">
            <v>CHOCOLAT BLANC SATIN</v>
          </cell>
          <cell r="B84">
            <v>5636853</v>
          </cell>
        </row>
        <row r="85">
          <cell r="A85" t="str">
            <v>CHOCOLAT NOIR BARRY</v>
          </cell>
          <cell r="B85">
            <v>5473800</v>
          </cell>
        </row>
        <row r="86">
          <cell r="A86" t="str">
            <v>CHOCOLAT NOIR VIETNAM</v>
          </cell>
          <cell r="B86">
            <v>5692967</v>
          </cell>
        </row>
        <row r="87">
          <cell r="A87" t="str">
            <v>CHORIZO</v>
          </cell>
          <cell r="B87">
            <v>995177</v>
          </cell>
        </row>
        <row r="88">
          <cell r="A88" t="str">
            <v>CHOUQUETTES</v>
          </cell>
          <cell r="B88">
            <v>4895436</v>
          </cell>
        </row>
        <row r="89">
          <cell r="A89" t="str">
            <v>CIBOULETTE</v>
          </cell>
          <cell r="B89">
            <v>1780645</v>
          </cell>
        </row>
        <row r="90">
          <cell r="A90" t="str">
            <v>CIBOULETTE SURGELEE</v>
          </cell>
          <cell r="B90">
            <v>6346200</v>
          </cell>
        </row>
        <row r="91">
          <cell r="A91" t="str">
            <v>CITRON JAUNE</v>
          </cell>
          <cell r="B91">
            <v>5081160</v>
          </cell>
        </row>
        <row r="92">
          <cell r="A92" t="str">
            <v>CITRON VERT</v>
          </cell>
          <cell r="B92">
            <v>4797144</v>
          </cell>
        </row>
        <row r="93">
          <cell r="A93" t="str">
            <v>CITRONNETTES</v>
          </cell>
          <cell r="B93">
            <v>5693231</v>
          </cell>
        </row>
        <row r="94">
          <cell r="A94" t="str">
            <v>CLEMENTINES</v>
          </cell>
          <cell r="B94">
            <v>2753230</v>
          </cell>
        </row>
        <row r="95">
          <cell r="A95" t="str">
            <v>COINTREAU</v>
          </cell>
          <cell r="B95">
            <v>5885647</v>
          </cell>
        </row>
        <row r="96">
          <cell r="A96" t="str">
            <v>COLORANT JAUNE</v>
          </cell>
          <cell r="B96">
            <v>5766754</v>
          </cell>
        </row>
        <row r="97">
          <cell r="A97" t="str">
            <v>COLORANT ROUGE</v>
          </cell>
          <cell r="B97">
            <v>5766312</v>
          </cell>
        </row>
        <row r="98">
          <cell r="A98" t="str">
            <v>COLORANT VERT</v>
          </cell>
          <cell r="B98">
            <v>5766492</v>
          </cell>
        </row>
        <row r="99">
          <cell r="A99" t="str">
            <v>COMPOTE DE POMMES</v>
          </cell>
          <cell r="B99">
            <v>5755950</v>
          </cell>
        </row>
        <row r="100">
          <cell r="A100" t="str">
            <v>COMTE U SAVEURS</v>
          </cell>
          <cell r="B100">
            <v>4090105</v>
          </cell>
        </row>
        <row r="101">
          <cell r="A101" t="str">
            <v>CONFITURE DE FIGUES</v>
          </cell>
          <cell r="B101">
            <v>6266050</v>
          </cell>
        </row>
        <row r="102">
          <cell r="A102" t="str">
            <v>CONCENTRE DE TOMATES</v>
          </cell>
          <cell r="B102">
            <v>7706930</v>
          </cell>
        </row>
        <row r="103">
          <cell r="A103" t="str">
            <v>COPEAUX CHOCOLAT BLANC</v>
          </cell>
          <cell r="B103">
            <v>5929468</v>
          </cell>
        </row>
        <row r="104">
          <cell r="A104" t="str">
            <v>COPEAUX CHOCOLAT NOIR</v>
          </cell>
          <cell r="B104">
            <v>5876540</v>
          </cell>
        </row>
        <row r="105">
          <cell r="A105" t="str">
            <v>COQUE CHOU</v>
          </cell>
          <cell r="B105">
            <v>1747666</v>
          </cell>
        </row>
        <row r="106">
          <cell r="A106" t="str">
            <v>COQUE CHOU CRAQUELIN 8G</v>
          </cell>
          <cell r="B106">
            <v>7312073</v>
          </cell>
        </row>
        <row r="107">
          <cell r="A107" t="str">
            <v>COQUE CHOU CRAQUELIN 26G</v>
          </cell>
          <cell r="B107">
            <v>7312191</v>
          </cell>
        </row>
        <row r="108">
          <cell r="A108" t="str">
            <v>COQUE CHOU LUNCH</v>
          </cell>
          <cell r="B108">
            <v>1747765</v>
          </cell>
        </row>
        <row r="109">
          <cell r="A109" t="str">
            <v>COQUE ECLAIR</v>
          </cell>
          <cell r="B109">
            <v>3518631</v>
          </cell>
        </row>
        <row r="110">
          <cell r="A110" t="str">
            <v>COQUE ECLAIR CRAQUELIN</v>
          </cell>
          <cell r="B110">
            <v>7302531</v>
          </cell>
        </row>
        <row r="111">
          <cell r="A111" t="str">
            <v>COQUE ECLAIR NORMAL</v>
          </cell>
          <cell r="B111">
            <v>3519250</v>
          </cell>
        </row>
        <row r="112">
          <cell r="A112" t="str">
            <v>COQUE GLAND</v>
          </cell>
          <cell r="B112">
            <v>1747807</v>
          </cell>
        </row>
        <row r="113">
          <cell r="A113" t="str">
            <v>COQUE GRAND MACARON CHOCOLAT PASQUIER</v>
          </cell>
          <cell r="B113">
            <v>5067660</v>
          </cell>
        </row>
        <row r="114">
          <cell r="A114" t="str">
            <v>COQUE GRAND MACARON ROSE PASQUIER</v>
          </cell>
          <cell r="B114">
            <v>5067581</v>
          </cell>
        </row>
        <row r="115">
          <cell r="A115" t="str">
            <v>COQUE GRAND MACARON VANILLE PASQUIER</v>
          </cell>
          <cell r="B115">
            <v>5067560</v>
          </cell>
        </row>
        <row r="116">
          <cell r="A116" t="str">
            <v>COQUE MACARON DECOR</v>
          </cell>
          <cell r="B116">
            <v>5570041</v>
          </cell>
        </row>
        <row r="117">
          <cell r="A117" t="str">
            <v>COQUE MACARON FINGER FRAMBOISE PASQUIER</v>
          </cell>
          <cell r="B117">
            <v>1199462</v>
          </cell>
        </row>
        <row r="118">
          <cell r="A118" t="str">
            <v>COQUE MERINGUE INDIVIDUELLE</v>
          </cell>
          <cell r="B118">
            <v>4523033</v>
          </cell>
        </row>
        <row r="119">
          <cell r="A119" t="str">
            <v>COQUE MERINGUE A PARTAGER</v>
          </cell>
          <cell r="B119">
            <v>4516135</v>
          </cell>
        </row>
        <row r="120">
          <cell r="A120" t="str">
            <v>COQUE MINI CHOU</v>
          </cell>
          <cell r="B120">
            <v>2998618</v>
          </cell>
        </row>
        <row r="121">
          <cell r="A121" t="str">
            <v>COQUE MINI CHOU CRAQUELIN</v>
          </cell>
          <cell r="B121">
            <v>7303110</v>
          </cell>
        </row>
        <row r="122">
          <cell r="A122" t="str">
            <v>COQUE MINI ECLAIR</v>
          </cell>
          <cell r="B122">
            <v>1747302</v>
          </cell>
        </row>
        <row r="123">
          <cell r="A123" t="str">
            <v>COQUE PARIS-BREST CRAQUELIN</v>
          </cell>
          <cell r="B123">
            <v>4543171</v>
          </cell>
        </row>
        <row r="124">
          <cell r="A124" t="str">
            <v>COQUE PARIS-BREST D22</v>
          </cell>
          <cell r="B124">
            <v>1747823</v>
          </cell>
        </row>
        <row r="125">
          <cell r="A125" t="str">
            <v>COQUE PARIS-BREST D28</v>
          </cell>
          <cell r="B125">
            <v>1753060</v>
          </cell>
        </row>
        <row r="126">
          <cell r="A126" t="str">
            <v>COQUE PARIS-BREST D9</v>
          </cell>
          <cell r="B126">
            <v>1747849</v>
          </cell>
        </row>
        <row r="127">
          <cell r="A127" t="str">
            <v>CORIANDRE</v>
          </cell>
          <cell r="B127">
            <v>7008931</v>
          </cell>
        </row>
        <row r="128">
          <cell r="A128" t="str">
            <v>COUVERTURE CHOCOLAT Mexique</v>
          </cell>
          <cell r="B128">
            <v>5474160</v>
          </cell>
        </row>
        <row r="129">
          <cell r="A129" t="str">
            <v>COUVERTURE LACTEE CARAMEL</v>
          </cell>
          <cell r="B129">
            <v>5694311</v>
          </cell>
        </row>
        <row r="130">
          <cell r="A130" t="str">
            <v>CRANBERRIES SECHEES</v>
          </cell>
          <cell r="B130">
            <v>5917225</v>
          </cell>
        </row>
        <row r="131">
          <cell r="A131" t="str">
            <v>CREME ANGLAISE</v>
          </cell>
          <cell r="B131">
            <v>7261962</v>
          </cell>
        </row>
        <row r="132">
          <cell r="A132" t="str">
            <v>CREME ANGLAISE VANILLE BOURBON</v>
          </cell>
          <cell r="B132">
            <v>7261376</v>
          </cell>
        </row>
        <row r="133">
          <cell r="A133" t="str">
            <v>CREME DE MARRON</v>
          </cell>
          <cell r="B133">
            <v>5754585</v>
          </cell>
        </row>
        <row r="134">
          <cell r="A134" t="str">
            <v>CREME DE NOUGAT</v>
          </cell>
          <cell r="B134">
            <v>5852845</v>
          </cell>
        </row>
        <row r="135">
          <cell r="A135" t="str">
            <v>CREME FRAÎCHE EPAISSE U</v>
          </cell>
          <cell r="B135">
            <v>5684016</v>
          </cell>
        </row>
        <row r="136">
          <cell r="A136" t="str">
            <v>CREME FRAÎCHE UHT</v>
          </cell>
          <cell r="B136">
            <v>6057365</v>
          </cell>
        </row>
        <row r="137">
          <cell r="A137" t="str">
            <v>CREME PATISSIERE BAKEMARK</v>
          </cell>
          <cell r="B137">
            <v>6033033</v>
          </cell>
        </row>
        <row r="138">
          <cell r="A138" t="str">
            <v>CREME PATISSIERE CHAUD</v>
          </cell>
          <cell r="B138">
            <v>5759269</v>
          </cell>
        </row>
        <row r="139">
          <cell r="A139" t="str">
            <v>CROISSANT</v>
          </cell>
          <cell r="B139">
            <v>2986753</v>
          </cell>
        </row>
        <row r="140">
          <cell r="A140" t="str">
            <v>CROQUANT CHOCOLAT BLANC</v>
          </cell>
          <cell r="B140">
            <v>5758594</v>
          </cell>
        </row>
        <row r="141">
          <cell r="A141" t="str">
            <v>CROTTIN DE CHAVIGNOL</v>
          </cell>
          <cell r="B141">
            <v>109074</v>
          </cell>
        </row>
        <row r="142">
          <cell r="A142" t="str">
            <v>CROUSTIMIX 5 CEREALES</v>
          </cell>
          <cell r="B142">
            <v>5578705</v>
          </cell>
        </row>
        <row r="143">
          <cell r="A143" t="str">
            <v>CUBES ECORCES ORANGES CONFITES</v>
          </cell>
          <cell r="B143">
            <v>6041772</v>
          </cell>
        </row>
        <row r="144">
          <cell r="A144" t="str">
            <v>CUBES FRUITS CONFITS</v>
          </cell>
          <cell r="B144">
            <v>5893380</v>
          </cell>
        </row>
        <row r="145">
          <cell r="A145" t="str">
            <v>CUMIN</v>
          </cell>
          <cell r="B145">
            <v>7003353</v>
          </cell>
        </row>
        <row r="146">
          <cell r="A146" t="str">
            <v>CURRY</v>
          </cell>
          <cell r="B146">
            <v>1389124</v>
          </cell>
        </row>
        <row r="147">
          <cell r="A147" t="str">
            <v>CURRY DE MADRAS</v>
          </cell>
          <cell r="B147">
            <v>7004278</v>
          </cell>
        </row>
        <row r="148">
          <cell r="A148" t="str">
            <v>DECOR ASSORTIMENT ROND CHOCOLAT</v>
          </cell>
          <cell r="B148">
            <v>6054861</v>
          </cell>
        </row>
        <row r="149">
          <cell r="A149" t="str">
            <v>DECOR ASSORTIMENT ROND CHOCOLAT BLANC</v>
          </cell>
          <cell r="B149">
            <v>5061820</v>
          </cell>
        </row>
        <row r="150">
          <cell r="A150" t="str">
            <v>DECOR ASSORTIMENT ROND CHOCOLAT LAIT</v>
          </cell>
          <cell r="B150">
            <v>5061002</v>
          </cell>
        </row>
        <row r="151">
          <cell r="A151" t="str">
            <v>DECOR ASSORTIMENT ROND CHOCOLAT NOIR</v>
          </cell>
          <cell r="B151">
            <v>5061760</v>
          </cell>
        </row>
        <row r="152">
          <cell r="A152" t="str">
            <v>DECOR BALLON DE FOOT</v>
          </cell>
          <cell r="B152">
            <v>5289091</v>
          </cell>
        </row>
        <row r="153">
          <cell r="A153" t="str">
            <v>DECOR ŒUF CHOCOLAT Pâques</v>
          </cell>
          <cell r="B153">
            <v>4079371</v>
          </cell>
        </row>
        <row r="154">
          <cell r="A154" t="str">
            <v>DECOR PERLE JAUNE</v>
          </cell>
          <cell r="B154">
            <v>4049750</v>
          </cell>
        </row>
        <row r="155">
          <cell r="A155" t="str">
            <v>DECOR PIC FOOTBALL</v>
          </cell>
          <cell r="B155">
            <v>5289511</v>
          </cell>
        </row>
        <row r="156">
          <cell r="A156" t="str">
            <v>DECOR PLAQUE CHOCOLAT Joyeuses Pâques</v>
          </cell>
          <cell r="B156">
            <v>4067912</v>
          </cell>
        </row>
        <row r="157">
          <cell r="A157" t="str">
            <v>DECOR CARRE CHOCOLAT Joyeuses Pâques</v>
          </cell>
          <cell r="B157">
            <v>4069291</v>
          </cell>
        </row>
        <row r="158">
          <cell r="A158" t="str">
            <v>DECOR CARRE SUPER MAMAN</v>
          </cell>
          <cell r="B158">
            <v>5300511</v>
          </cell>
        </row>
        <row r="159">
          <cell r="A159" t="str">
            <v>DECOR CARRE SUPER PAPA</v>
          </cell>
          <cell r="B159">
            <v>5311591</v>
          </cell>
        </row>
        <row r="160">
          <cell r="A160" t="str">
            <v>DECOR CŒUR BONNE FETE MAMAN</v>
          </cell>
          <cell r="B160">
            <v>5301010</v>
          </cell>
        </row>
        <row r="161">
          <cell r="A161" t="str">
            <v>DECOR COEUR JE T'AIME MAMAN</v>
          </cell>
          <cell r="B161">
            <v>5301010</v>
          </cell>
        </row>
        <row r="162">
          <cell r="A162" t="str">
            <v>DECOR RECTANGLE JE T'AIME MAMAN</v>
          </cell>
          <cell r="B162">
            <v>5301872</v>
          </cell>
        </row>
        <row r="163">
          <cell r="A163" t="str">
            <v>DECOR RECTANGLE JF BLANC</v>
          </cell>
          <cell r="B163">
            <v>6054400</v>
          </cell>
        </row>
        <row r="164">
          <cell r="A164" t="str">
            <v>DECOR RECTANGLE JF NOIR</v>
          </cell>
          <cell r="B164">
            <v>4048090</v>
          </cell>
        </row>
        <row r="165">
          <cell r="A165" t="str">
            <v>DECOR ROND JF NOIR</v>
          </cell>
          <cell r="B165">
            <v>4049170</v>
          </cell>
        </row>
        <row r="166">
          <cell r="A166" t="str">
            <v>DECOR SAPIN CHOCOLAT BLANC</v>
          </cell>
          <cell r="B166">
            <v>4049530</v>
          </cell>
        </row>
        <row r="167">
          <cell r="A167" t="str">
            <v>DECOR SAPIN CHOCOLAT LAIT</v>
          </cell>
          <cell r="B167">
            <v>6056420</v>
          </cell>
        </row>
        <row r="168">
          <cell r="A168" t="str">
            <v>DECOR SAPIN CHOCOLAT NOIR</v>
          </cell>
          <cell r="B168">
            <v>6056240</v>
          </cell>
        </row>
        <row r="169">
          <cell r="A169" t="str">
            <v>DECOR STICK CHOCOLAT NOIR</v>
          </cell>
          <cell r="B169">
            <v>5040020</v>
          </cell>
        </row>
        <row r="170">
          <cell r="A170" t="str">
            <v>DECOR TRIANGLE VAGUE JF</v>
          </cell>
          <cell r="B170">
            <v>4049690</v>
          </cell>
        </row>
        <row r="171">
          <cell r="A171" t="str">
            <v>DELI CARAMEL</v>
          </cell>
          <cell r="B171">
            <v>5920334</v>
          </cell>
        </row>
        <row r="172">
          <cell r="A172" t="str">
            <v>DES SAUMON FUME</v>
          </cell>
          <cell r="B172">
            <v>7682668</v>
          </cell>
        </row>
        <row r="173">
          <cell r="A173" t="str">
            <v>DEXTROSE MONOHYDRATE</v>
          </cell>
          <cell r="B173">
            <v>4965220</v>
          </cell>
        </row>
        <row r="174">
          <cell r="A174" t="str">
            <v>DIAMREFLET CHOCOLAT</v>
          </cell>
          <cell r="B174">
            <v>5768969</v>
          </cell>
        </row>
        <row r="175">
          <cell r="A175" t="str">
            <v>DIAMREFLET NEUTRE</v>
          </cell>
          <cell r="B175">
            <v>5770787</v>
          </cell>
        </row>
        <row r="176">
          <cell r="A176" t="str">
            <v>DOS DE CABILLAUD SURGELE</v>
          </cell>
          <cell r="B176">
            <v>6474787</v>
          </cell>
        </row>
        <row r="177">
          <cell r="A177" t="str">
            <v>EAU</v>
          </cell>
          <cell r="B177">
            <v>1</v>
          </cell>
        </row>
        <row r="178">
          <cell r="A178" t="str">
            <v>EAU DE VIE POIRE</v>
          </cell>
          <cell r="B178">
            <v>5893730</v>
          </cell>
        </row>
        <row r="179">
          <cell r="A179" t="str">
            <v>ECHALOTTES</v>
          </cell>
          <cell r="B179">
            <v>1950841</v>
          </cell>
        </row>
        <row r="180">
          <cell r="A180" t="str">
            <v>ECLATS DE CARAMEL</v>
          </cell>
          <cell r="B180">
            <v>5917203</v>
          </cell>
        </row>
        <row r="181">
          <cell r="A181" t="str">
            <v>EMINCES DE POULET</v>
          </cell>
          <cell r="B181">
            <v>7366893</v>
          </cell>
        </row>
        <row r="182">
          <cell r="A182" t="str">
            <v>EMMENTAL RAPEE</v>
          </cell>
          <cell r="B182">
            <v>3865052</v>
          </cell>
        </row>
        <row r="183">
          <cell r="A183" t="str">
            <v>EMMENTAL TRANCHE</v>
          </cell>
          <cell r="B183">
            <v>6868908</v>
          </cell>
        </row>
        <row r="184">
          <cell r="A184" t="str">
            <v>ENTREMETS EXOTIQUE</v>
          </cell>
          <cell r="B184" t="str">
            <v xml:space="preserve"> -</v>
          </cell>
        </row>
        <row r="185">
          <cell r="A185" t="str">
            <v>ENTREMETS FRAMBOISE</v>
          </cell>
          <cell r="B185" t="str">
            <v xml:space="preserve"> -</v>
          </cell>
        </row>
        <row r="186">
          <cell r="A186" t="str">
            <v>ENTREMETS GANACHE CHOCOLAT BLANC</v>
          </cell>
          <cell r="B186" t="str">
            <v xml:space="preserve"> -</v>
          </cell>
        </row>
        <row r="187">
          <cell r="A187" t="str">
            <v>EXTRAIT DE CAFE</v>
          </cell>
          <cell r="B187">
            <v>5889205</v>
          </cell>
        </row>
        <row r="188">
          <cell r="A188" t="str">
            <v>EXTRAIT DE VANILLE</v>
          </cell>
          <cell r="B188">
            <v>5778088</v>
          </cell>
        </row>
        <row r="189">
          <cell r="A189" t="str">
            <v>FARINE BLANCHE BIO</v>
          </cell>
          <cell r="B189">
            <v>5874132</v>
          </cell>
        </row>
        <row r="190">
          <cell r="A190" t="str">
            <v>FARINE BRETONNE</v>
          </cell>
          <cell r="B190">
            <v>4358051</v>
          </cell>
        </row>
        <row r="191">
          <cell r="A191" t="str">
            <v>FARINE CEREALES BIO</v>
          </cell>
          <cell r="B191">
            <v>5879312</v>
          </cell>
        </row>
        <row r="192">
          <cell r="A192" t="str">
            <v>FARINE DE MAIS</v>
          </cell>
          <cell r="B192">
            <v>4100650</v>
          </cell>
        </row>
        <row r="193">
          <cell r="A193" t="str">
            <v>FARINE DE SEIGLE T170</v>
          </cell>
          <cell r="B193">
            <v>5593386</v>
          </cell>
        </row>
        <row r="194">
          <cell r="A194" t="str">
            <v>FARINE D'EPEAUTRE</v>
          </cell>
          <cell r="B194">
            <v>5585646</v>
          </cell>
        </row>
        <row r="195">
          <cell r="A195" t="str">
            <v>FARINE REX L'IMPERIAL</v>
          </cell>
          <cell r="B195">
            <v>5929055</v>
          </cell>
        </row>
        <row r="196">
          <cell r="A196" t="str">
            <v>FARINE SELECTION</v>
          </cell>
          <cell r="B196">
            <v>5478017</v>
          </cell>
        </row>
        <row r="197">
          <cell r="A197" t="str">
            <v xml:space="preserve">FARINE T55 </v>
          </cell>
          <cell r="B197">
            <v>5592903</v>
          </cell>
        </row>
        <row r="198">
          <cell r="A198" t="str">
            <v>FARINE T65 PANIF SUP PLANCHOT</v>
          </cell>
          <cell r="B198">
            <v>5592903</v>
          </cell>
        </row>
        <row r="199">
          <cell r="A199" t="str">
            <v>FARINE TRADITION LABEL ROUGE</v>
          </cell>
          <cell r="B199">
            <v>5089692</v>
          </cell>
        </row>
        <row r="200">
          <cell r="A200" t="str">
            <v>FARINE TRADITION T65</v>
          </cell>
          <cell r="B200">
            <v>5594525</v>
          </cell>
        </row>
        <row r="201">
          <cell r="A201" t="str">
            <v>FARINE TRADITION T65 BIO</v>
          </cell>
          <cell r="B201">
            <v>5149111</v>
          </cell>
        </row>
        <row r="202">
          <cell r="A202" t="str">
            <v>FARINE TRADITION T65 PLANCHOT</v>
          </cell>
          <cell r="B202">
            <v>5594525</v>
          </cell>
        </row>
        <row r="203">
          <cell r="A203" t="str">
            <v>FEUILLE BISCUIT JOCONDE</v>
          </cell>
          <cell r="B203">
            <v>5238101</v>
          </cell>
        </row>
        <row r="204">
          <cell r="A204" t="str">
            <v>FEUILLE CACAO 7mm</v>
          </cell>
          <cell r="B204">
            <v>5774812</v>
          </cell>
        </row>
        <row r="205">
          <cell r="A205" t="str">
            <v>FEUILLE CHARLOTTE OBLIQUE</v>
          </cell>
          <cell r="B205">
            <v>6785660</v>
          </cell>
        </row>
        <row r="206">
          <cell r="A206" t="str">
            <v>FEUILLE DACQUOIS COCO</v>
          </cell>
          <cell r="B206">
            <v>6471048</v>
          </cell>
        </row>
        <row r="207">
          <cell r="A207" t="str">
            <v>FEUILLE DACQUOISE NOISETTE</v>
          </cell>
          <cell r="B207">
            <v>6202233</v>
          </cell>
        </row>
        <row r="208">
          <cell r="A208" t="str">
            <v>FEUILLE JOCONDE NATURE DECO BULLE MARRON</v>
          </cell>
          <cell r="B208">
            <v>6769525</v>
          </cell>
        </row>
        <row r="209">
          <cell r="A209" t="str">
            <v>FEUILLE JOCONDE NATURE RAYEE CHOCOLAT</v>
          </cell>
          <cell r="B209">
            <v>6770479</v>
          </cell>
        </row>
        <row r="210">
          <cell r="A210" t="str">
            <v>FEUILLE JOCONDE NEUTRE</v>
          </cell>
          <cell r="B210">
            <v>5238551</v>
          </cell>
        </row>
        <row r="211">
          <cell r="A211" t="str">
            <v>FEUILLE NATURE 5mm</v>
          </cell>
          <cell r="B211">
            <v>5774203</v>
          </cell>
        </row>
        <row r="212">
          <cell r="A212" t="str">
            <v>FEUILLE NATURE 7mm</v>
          </cell>
          <cell r="B212">
            <v>5774941</v>
          </cell>
        </row>
        <row r="213">
          <cell r="A213" t="str">
            <v>FEUILLE SUCCES</v>
          </cell>
          <cell r="B213">
            <v>1700200</v>
          </cell>
        </row>
        <row r="214">
          <cell r="A214" t="str">
            <v>FEUILLETINE</v>
          </cell>
          <cell r="B214">
            <v>5762083</v>
          </cell>
        </row>
        <row r="215">
          <cell r="A215" t="str">
            <v>FIFTY P.B.</v>
          </cell>
          <cell r="B215">
            <v>5761580</v>
          </cell>
        </row>
        <row r="216">
          <cell r="A216" t="str">
            <v>FIGUES</v>
          </cell>
          <cell r="B216">
            <v>5782461</v>
          </cell>
        </row>
        <row r="217">
          <cell r="A217" t="str">
            <v>FIGUES FRAICHES</v>
          </cell>
          <cell r="B217">
            <v>3659620</v>
          </cell>
        </row>
        <row r="218">
          <cell r="A218" t="str">
            <v>FILET DE POULET D'ANCENIS</v>
          </cell>
          <cell r="B218">
            <v>7656840</v>
          </cell>
        </row>
        <row r="219">
          <cell r="A219" t="str">
            <v>FLEUR DE SEL</v>
          </cell>
          <cell r="B219">
            <v>4907545</v>
          </cell>
        </row>
        <row r="220">
          <cell r="A220" t="str">
            <v>FLEUR D'ORANGER</v>
          </cell>
          <cell r="B220">
            <v>5893145</v>
          </cell>
        </row>
        <row r="221">
          <cell r="A221" t="str">
            <v>FOND DE MINI TARTELETTE</v>
          </cell>
          <cell r="B221">
            <v>5852946</v>
          </cell>
        </row>
        <row r="222">
          <cell r="A222" t="str">
            <v>FOND DE TARTE SABLEE D18</v>
          </cell>
          <cell r="B222">
            <v>5874071</v>
          </cell>
        </row>
        <row r="223">
          <cell r="A223" t="str">
            <v>FOND DE TARTE SABLEE D22</v>
          </cell>
          <cell r="B223">
            <v>5873454</v>
          </cell>
        </row>
        <row r="224">
          <cell r="A224" t="str">
            <v>FOND DE TARTE SABLEE D26</v>
          </cell>
          <cell r="B224">
            <v>5874192</v>
          </cell>
        </row>
        <row r="225">
          <cell r="A225" t="str">
            <v>FOND DE TARTE SOLEIL 6 PARTS</v>
          </cell>
          <cell r="B225">
            <v>2612910</v>
          </cell>
        </row>
        <row r="226">
          <cell r="A226" t="str">
            <v>FOND DE TARTE SOLEIL 8 PARTS</v>
          </cell>
          <cell r="B226">
            <v>2612951</v>
          </cell>
        </row>
        <row r="227">
          <cell r="A227" t="str">
            <v>FOND DE TARTELETTE SABLEE D9,5</v>
          </cell>
          <cell r="B227">
            <v>6035011</v>
          </cell>
        </row>
        <row r="228">
          <cell r="A228" t="str">
            <v>FOND TARTE SUCREE FRANGIPANE</v>
          </cell>
          <cell r="B228">
            <v>7198091</v>
          </cell>
        </row>
        <row r="229">
          <cell r="A229" t="str">
            <v>FOND TARTELETTE SUCREE FRANGIPANE</v>
          </cell>
          <cell r="B229">
            <v>7198733</v>
          </cell>
        </row>
        <row r="230">
          <cell r="A230" t="str">
            <v>FOND TARTELETTE STICK FRANGIPANE</v>
          </cell>
          <cell r="B230">
            <v>7198371</v>
          </cell>
        </row>
        <row r="231">
          <cell r="A231" t="str">
            <v>FOND TARTELETTE STICK SABLE</v>
          </cell>
          <cell r="B231">
            <v>7196451</v>
          </cell>
        </row>
        <row r="232">
          <cell r="A232" t="str">
            <v>FOND SABLE BRETON ROND INDIVIDUEL</v>
          </cell>
          <cell r="B232">
            <v>7197273</v>
          </cell>
        </row>
        <row r="233">
          <cell r="A233" t="str">
            <v>FOND SABLE BRETON CARRE 17X17</v>
          </cell>
          <cell r="B233">
            <v>5894954</v>
          </cell>
        </row>
        <row r="234">
          <cell r="A234" t="str">
            <v>FOND SABLE BRETON CARRE 19X19</v>
          </cell>
          <cell r="B234">
            <v>5546452</v>
          </cell>
        </row>
        <row r="235">
          <cell r="A235" t="str">
            <v>FOND SABLE BRETON CARRE 21X21</v>
          </cell>
          <cell r="B235">
            <v>5895202</v>
          </cell>
        </row>
        <row r="236">
          <cell r="A236" t="str">
            <v>FOND SABLE BRETON CARRE D8,5</v>
          </cell>
          <cell r="B236">
            <v>5894603</v>
          </cell>
        </row>
        <row r="237">
          <cell r="A237" t="str">
            <v>FOND SABLE BRETON RECTANGLE</v>
          </cell>
          <cell r="B237">
            <v>5547195</v>
          </cell>
        </row>
        <row r="238">
          <cell r="A238" t="str">
            <v>FONDANT</v>
          </cell>
          <cell r="B238">
            <v>5509346</v>
          </cell>
        </row>
        <row r="239">
          <cell r="A239" t="str">
            <v>FOURME D'AMBERT</v>
          </cell>
          <cell r="B239">
            <v>7287879</v>
          </cell>
        </row>
        <row r="240">
          <cell r="A240" t="str">
            <v>FRAISE CAMAROSA ENRICHIE</v>
          </cell>
          <cell r="B240">
            <v>1349309</v>
          </cell>
        </row>
        <row r="241">
          <cell r="A241" t="str">
            <v>FRAISES</v>
          </cell>
          <cell r="B241">
            <v>5614514</v>
          </cell>
        </row>
        <row r="242">
          <cell r="A242" t="str">
            <v>FRAMBOISE PEPIN</v>
          </cell>
          <cell r="B242">
            <v>5759980</v>
          </cell>
        </row>
        <row r="243">
          <cell r="A243" t="str">
            <v>FRAMBOISES</v>
          </cell>
          <cell r="B243">
            <v>6979971</v>
          </cell>
        </row>
        <row r="244">
          <cell r="A244" t="str">
            <v>FRAMBOISES BILLES MEEKER</v>
          </cell>
          <cell r="B244">
            <v>6980139</v>
          </cell>
        </row>
        <row r="245">
          <cell r="A245" t="str">
            <v>FRAMBOISES BRISURE</v>
          </cell>
          <cell r="B245">
            <v>6608790</v>
          </cell>
        </row>
        <row r="246">
          <cell r="A246" t="str">
            <v>FRAMBOISES FRAICHES</v>
          </cell>
          <cell r="B246">
            <v>5537960</v>
          </cell>
        </row>
        <row r="247">
          <cell r="A247" t="str">
            <v>FRAMBOISES WILLIAMETTES</v>
          </cell>
          <cell r="B247">
            <v>6979971</v>
          </cell>
        </row>
        <row r="248">
          <cell r="A248" t="str">
            <v>FROMAGE A RACLETTE</v>
          </cell>
          <cell r="B248">
            <v>426776</v>
          </cell>
        </row>
        <row r="249">
          <cell r="A249" t="str">
            <v>FROMAGE BLANC</v>
          </cell>
          <cell r="B249">
            <v>4260783</v>
          </cell>
        </row>
        <row r="250">
          <cell r="A250" t="str">
            <v>FRUITS DE LA PASSION</v>
          </cell>
          <cell r="B250">
            <v>6342885</v>
          </cell>
        </row>
        <row r="251">
          <cell r="A251" t="str">
            <v>GALETTE BRIOCHEE CUITE INDIVIDUELLE</v>
          </cell>
          <cell r="B251">
            <v>6064452</v>
          </cell>
        </row>
        <row r="252">
          <cell r="A252" t="str">
            <v>GALETTE BRIOCHEE CUITE 6 PERS</v>
          </cell>
          <cell r="B252">
            <v>6064474</v>
          </cell>
        </row>
        <row r="253">
          <cell r="A253" t="str">
            <v>GALETTE BRIOCHEE CUITE 8 PERS</v>
          </cell>
          <cell r="B253">
            <v>6064392</v>
          </cell>
        </row>
        <row r="254">
          <cell r="A254" t="str">
            <v>GANA GOUT CACAO NOISETTE</v>
          </cell>
          <cell r="B254">
            <v>5761192</v>
          </cell>
        </row>
        <row r="255">
          <cell r="A255" t="str">
            <v>GARNIFRUIT FRAISE</v>
          </cell>
          <cell r="B255">
            <v>3909391</v>
          </cell>
        </row>
        <row r="256">
          <cell r="A256" t="str">
            <v>GARNIFRUIT FRAMBOISE</v>
          </cell>
          <cell r="B256">
            <v>5086471</v>
          </cell>
        </row>
        <row r="257">
          <cell r="A257" t="str">
            <v>GARNITURE A PIZZA</v>
          </cell>
          <cell r="B257">
            <v>5892784</v>
          </cell>
        </row>
        <row r="258">
          <cell r="A258" t="str">
            <v>GELATINE FEUILLE</v>
          </cell>
          <cell r="B258">
            <v>5839800</v>
          </cell>
        </row>
        <row r="259">
          <cell r="A259" t="str">
            <v>GENOISE RONDE CACAO D18</v>
          </cell>
          <cell r="B259">
            <v>1596565</v>
          </cell>
        </row>
        <row r="260">
          <cell r="A260" t="str">
            <v>GENOISE RONDE CACAO D22</v>
          </cell>
          <cell r="B260">
            <v>1596545</v>
          </cell>
        </row>
        <row r="261">
          <cell r="A261" t="str">
            <v>GENOISE RONDE NATURE D18</v>
          </cell>
          <cell r="B261">
            <v>1596485</v>
          </cell>
        </row>
        <row r="262">
          <cell r="A262" t="str">
            <v>GENOISE RONDE NATURE D22</v>
          </cell>
          <cell r="B262">
            <v>1596469</v>
          </cell>
        </row>
        <row r="263">
          <cell r="A263" t="str">
            <v>GENOISE RONDE NATURE D24</v>
          </cell>
          <cell r="B263">
            <v>1596444</v>
          </cell>
        </row>
        <row r="264">
          <cell r="A264" t="str">
            <v>GENOISE RONDE NATURE D28</v>
          </cell>
          <cell r="B264">
            <v>1596420</v>
          </cell>
        </row>
        <row r="265">
          <cell r="A265" t="str">
            <v>GERMIX BUC</v>
          </cell>
          <cell r="B265">
            <v>5585705</v>
          </cell>
        </row>
        <row r="266">
          <cell r="A266" t="str">
            <v>GIANDUJA</v>
          </cell>
          <cell r="B266">
            <v>1400270</v>
          </cell>
        </row>
        <row r="267">
          <cell r="A267" t="str">
            <v>GLUCOSE</v>
          </cell>
          <cell r="B267">
            <v>5778881</v>
          </cell>
        </row>
        <row r="268">
          <cell r="A268" t="str">
            <v>GLUCOSE ATOMISE</v>
          </cell>
          <cell r="B268">
            <v>5917133</v>
          </cell>
        </row>
        <row r="269">
          <cell r="A269" t="str">
            <v>GLUTEN EN POUDRE</v>
          </cell>
          <cell r="B269" t="str">
            <v xml:space="preserve"> -</v>
          </cell>
        </row>
        <row r="270">
          <cell r="A270" t="str">
            <v>GOUSSE DE VANILLE</v>
          </cell>
          <cell r="B270">
            <v>3578371</v>
          </cell>
        </row>
        <row r="271">
          <cell r="A271" t="str">
            <v>GOUTTIERE BUCHE 3 CHOCOLATS</v>
          </cell>
          <cell r="B271">
            <v>3991098</v>
          </cell>
        </row>
        <row r="272">
          <cell r="A272" t="str">
            <v>GOUTTIERE BUCHE CB CAFE</v>
          </cell>
          <cell r="B272">
            <v>6564720</v>
          </cell>
        </row>
        <row r="273">
          <cell r="A273" t="str">
            <v>GOUTTIERE BUCHE CB CHOCOLAT</v>
          </cell>
          <cell r="B273">
            <v>6704441</v>
          </cell>
        </row>
        <row r="274">
          <cell r="A274" t="str">
            <v>GOUTTIERE BUCHE CB GRAND MARNIER</v>
          </cell>
          <cell r="B274">
            <v>6572103</v>
          </cell>
        </row>
        <row r="275">
          <cell r="A275" t="str">
            <v>GOUTTIERE BUCHE CB NOUGAT</v>
          </cell>
          <cell r="B275">
            <v>6625363</v>
          </cell>
        </row>
        <row r="276">
          <cell r="A276" t="str">
            <v>GOUTTIERE BUCHE CB PRALINE</v>
          </cell>
          <cell r="B276">
            <v>6600001</v>
          </cell>
        </row>
        <row r="277">
          <cell r="A277" t="str">
            <v>GOUTTIERE BUCHE CB VANILLE</v>
          </cell>
          <cell r="B277">
            <v>6604226</v>
          </cell>
        </row>
        <row r="278">
          <cell r="A278" t="str">
            <v>GOUTTIERE BUCHE CHOCOLAT CARAMEL</v>
          </cell>
          <cell r="B278">
            <v>1083393</v>
          </cell>
        </row>
        <row r="279">
          <cell r="A279" t="str">
            <v>GOUTTIERE BUCHE CITRON</v>
          </cell>
          <cell r="B279">
            <v>1315860</v>
          </cell>
        </row>
        <row r="280">
          <cell r="A280" t="str">
            <v>GOUTTIERE BUCHE CROUSTILLANT CHOCOLAT</v>
          </cell>
          <cell r="B280">
            <v>4060050</v>
          </cell>
        </row>
        <row r="281">
          <cell r="A281" t="str">
            <v>GOUTTIERE BUCHE EXOTIQUE</v>
          </cell>
          <cell r="B281">
            <v>1307792</v>
          </cell>
        </row>
        <row r="282">
          <cell r="A282" t="str">
            <v>GOUTTIERE BUCHE FORET NOIRE</v>
          </cell>
          <cell r="B282">
            <v>1733724</v>
          </cell>
        </row>
        <row r="283">
          <cell r="A283" t="str">
            <v>GOUTTIERE BUCHE FRAMBOISE CITRON</v>
          </cell>
          <cell r="B283">
            <v>1297045</v>
          </cell>
        </row>
        <row r="284">
          <cell r="A284" t="str">
            <v>GOUTTIERE BUCHE FRAMBOISE CROUSTILLANT</v>
          </cell>
          <cell r="B284">
            <v>1309320</v>
          </cell>
        </row>
        <row r="285">
          <cell r="A285" t="str">
            <v>GOUTTIERE BUCHE FRAMBOISE NOUGAT</v>
          </cell>
          <cell r="B285">
            <v>1317256</v>
          </cell>
        </row>
        <row r="286">
          <cell r="A286" t="str">
            <v>GOUTTIERE BUCHE FRUITS ROUGES SPECULOOS</v>
          </cell>
          <cell r="B286">
            <v>6068240</v>
          </cell>
        </row>
        <row r="287">
          <cell r="A287" t="str">
            <v>GOUTTIERE BUCHE GANACHE</v>
          </cell>
          <cell r="B287">
            <v>6586201</v>
          </cell>
        </row>
        <row r="288">
          <cell r="A288" t="str">
            <v>GOUTTIERE BUCHE POIRE CHOCOLAT</v>
          </cell>
          <cell r="B288">
            <v>6040680</v>
          </cell>
        </row>
        <row r="289">
          <cell r="A289" t="str">
            <v>GOUTTIERE BUCHE TIRAMISU</v>
          </cell>
          <cell r="B289">
            <v>1299543</v>
          </cell>
        </row>
        <row r="290">
          <cell r="A290" t="str">
            <v>GOUTTIERE BUCHE VANILLE MARRON</v>
          </cell>
          <cell r="B290">
            <v>1334816</v>
          </cell>
        </row>
        <row r="291">
          <cell r="A291" t="str">
            <v>GOUTTIERE BUCHETTE 3 CHOCOLATS</v>
          </cell>
          <cell r="B291">
            <v>1544741</v>
          </cell>
        </row>
        <row r="292">
          <cell r="A292" t="str">
            <v xml:space="preserve">GOUTTIERE BUCHETTE CITRON </v>
          </cell>
          <cell r="B292">
            <v>1504455</v>
          </cell>
        </row>
        <row r="293">
          <cell r="A293" t="str">
            <v>GOUTTIERE BUCHETTE CROUSTILLANT CHOCOLAT</v>
          </cell>
          <cell r="B293">
            <v>4060590</v>
          </cell>
        </row>
        <row r="294">
          <cell r="A294" t="str">
            <v>GOUTTIERE BUCHETTE EXOTIQUE</v>
          </cell>
          <cell r="B294">
            <v>1483200</v>
          </cell>
        </row>
        <row r="295">
          <cell r="A295" t="str">
            <v>GOUTTIERE BUCHETTE FORET NOIRE</v>
          </cell>
          <cell r="B295">
            <v>1477663</v>
          </cell>
        </row>
        <row r="296">
          <cell r="A296" t="str">
            <v>GOUTTIERE BUCHETTE FRAMBOISE CITRON</v>
          </cell>
          <cell r="B296">
            <v>1488815</v>
          </cell>
        </row>
        <row r="297">
          <cell r="A297" t="str">
            <v>GOUTTIERE BUCHETTE FRAMBOISE CROUSTILLANT</v>
          </cell>
          <cell r="B297">
            <v>1502581</v>
          </cell>
        </row>
        <row r="298">
          <cell r="A298" t="str">
            <v>GOUTTIERE BUCHETTE FRAMBOISE NOUGAT</v>
          </cell>
          <cell r="B298">
            <v>1496597</v>
          </cell>
        </row>
        <row r="299">
          <cell r="A299" t="str">
            <v>GOUTTIERE BUCHETTE FRUITS ROUGES SPECULOOS</v>
          </cell>
          <cell r="B299">
            <v>6068500</v>
          </cell>
        </row>
        <row r="300">
          <cell r="A300" t="str">
            <v>GOUTTIERE BUCHETTE POIRE CHOCOLAT</v>
          </cell>
          <cell r="B300">
            <v>6043820</v>
          </cell>
        </row>
        <row r="301">
          <cell r="A301" t="str">
            <v>GOUTTIERE BUCHETTE TIRAMISU</v>
          </cell>
          <cell r="B301">
            <v>1479376</v>
          </cell>
        </row>
        <row r="302">
          <cell r="A302" t="str">
            <v>GOUTTIERE BUCHETTE VANILLE MARRON</v>
          </cell>
          <cell r="B302">
            <v>1500962</v>
          </cell>
        </row>
        <row r="303">
          <cell r="A303" t="str">
            <v>GRAINES DE PAVOT</v>
          </cell>
          <cell r="B303">
            <v>5876853</v>
          </cell>
        </row>
        <row r="304">
          <cell r="A304" t="str">
            <v>GRAINES DE SESAME</v>
          </cell>
          <cell r="B304">
            <v>5876875</v>
          </cell>
        </row>
        <row r="305">
          <cell r="A305" t="str">
            <v>GRAINES DE TOURNESOL</v>
          </cell>
          <cell r="B305">
            <v>5883006</v>
          </cell>
        </row>
        <row r="306">
          <cell r="A306" t="str">
            <v>GRAINES MUESLI</v>
          </cell>
          <cell r="B306">
            <v>5586322</v>
          </cell>
        </row>
        <row r="307">
          <cell r="A307" t="str">
            <v>GRAINS DE CAFE</v>
          </cell>
          <cell r="B307">
            <v>5917100</v>
          </cell>
        </row>
        <row r="308">
          <cell r="A308" t="str">
            <v>GRAINS DE NOUGAT</v>
          </cell>
          <cell r="B308">
            <v>5929920</v>
          </cell>
        </row>
        <row r="309">
          <cell r="A309" t="str">
            <v>GRAND MARNIER</v>
          </cell>
          <cell r="B309">
            <v>5893909</v>
          </cell>
        </row>
        <row r="310">
          <cell r="A310" t="str">
            <v>GROSEILLES</v>
          </cell>
          <cell r="B310">
            <v>1901200</v>
          </cell>
        </row>
        <row r="311">
          <cell r="A311" t="str">
            <v>HERBES</v>
          </cell>
          <cell r="B311">
            <v>7022064</v>
          </cell>
        </row>
        <row r="312">
          <cell r="A312" t="str">
            <v>HUILE DE COLZA</v>
          </cell>
          <cell r="B312">
            <v>952974</v>
          </cell>
        </row>
        <row r="313">
          <cell r="A313" t="str">
            <v>HUILE DE NOIX</v>
          </cell>
          <cell r="B313">
            <v>2140266</v>
          </cell>
        </row>
        <row r="314">
          <cell r="A314" t="str">
            <v>HUILE D'OLIVE</v>
          </cell>
          <cell r="B314">
            <v>7099789</v>
          </cell>
        </row>
        <row r="315">
          <cell r="A315" t="str">
            <v>HUILE DE TOURNESOL</v>
          </cell>
          <cell r="B315">
            <v>952958</v>
          </cell>
        </row>
        <row r="316">
          <cell r="A316" t="str">
            <v>INSERT FRAMBOISES</v>
          </cell>
          <cell r="B316">
            <v>5755071</v>
          </cell>
        </row>
        <row r="317">
          <cell r="A317" t="str">
            <v>INSERT FRUITS EXOTIQUES</v>
          </cell>
          <cell r="B317">
            <v>5758232</v>
          </cell>
        </row>
        <row r="318">
          <cell r="A318" t="str">
            <v>INSERT FRUITS ROUGES</v>
          </cell>
          <cell r="B318">
            <v>5758035</v>
          </cell>
        </row>
        <row r="319">
          <cell r="A319" t="str">
            <v>INSERT POIRES</v>
          </cell>
          <cell r="B319">
            <v>5758372</v>
          </cell>
        </row>
        <row r="320">
          <cell r="A320" t="str">
            <v>JAMBON CUIT SUP DD</v>
          </cell>
          <cell r="B320">
            <v>2053890</v>
          </cell>
        </row>
        <row r="321">
          <cell r="A321" t="str">
            <v>JAMBON DE VENDEE</v>
          </cell>
          <cell r="B321">
            <v>4434593</v>
          </cell>
        </row>
        <row r="322">
          <cell r="A322" t="str">
            <v>JAMBON SEC</v>
          </cell>
          <cell r="B322">
            <v>2322095</v>
          </cell>
        </row>
        <row r="323">
          <cell r="A323" t="str">
            <v>JAUNE D ŒUF</v>
          </cell>
          <cell r="B323">
            <v>7584776</v>
          </cell>
        </row>
        <row r="324">
          <cell r="A324" t="str">
            <v>JUS DE YUZU</v>
          </cell>
          <cell r="B324">
            <v>5274580</v>
          </cell>
        </row>
        <row r="325">
          <cell r="A325" t="str">
            <v>JUS D'ORANGE</v>
          </cell>
          <cell r="B325">
            <v>2269629</v>
          </cell>
        </row>
        <row r="326">
          <cell r="A326" t="str">
            <v>KETCHUP AMORA</v>
          </cell>
          <cell r="B326">
            <v>7676987</v>
          </cell>
        </row>
        <row r="327">
          <cell r="A327" t="str">
            <v>KIRSCH</v>
          </cell>
          <cell r="B327">
            <v>5887214</v>
          </cell>
        </row>
        <row r="328">
          <cell r="A328" t="str">
            <v>KIT GRAIN NOBLE</v>
          </cell>
          <cell r="B328">
            <v>2865672</v>
          </cell>
        </row>
        <row r="329">
          <cell r="A329" t="str">
            <v>KIT PAIN TRAPPEUR</v>
          </cell>
          <cell r="B329">
            <v>2866251</v>
          </cell>
        </row>
        <row r="330">
          <cell r="A330" t="str">
            <v>KIT D18 RAYE CHOCOLAT NATURE</v>
          </cell>
          <cell r="B330">
            <v>6090524</v>
          </cell>
        </row>
        <row r="331">
          <cell r="A331" t="str">
            <v>KIT D22 RAYE CHOCOLAT NATURE</v>
          </cell>
          <cell r="B331">
            <v>6087086</v>
          </cell>
        </row>
        <row r="332">
          <cell r="A332" t="str">
            <v>KIT D18 RAYE NATURE ROSE</v>
          </cell>
          <cell r="B332">
            <v>6068146</v>
          </cell>
        </row>
        <row r="333">
          <cell r="A333" t="str">
            <v>KIT D22 RAYE NATURE ROSE</v>
          </cell>
          <cell r="B333">
            <v>6088287</v>
          </cell>
        </row>
        <row r="334">
          <cell r="A334" t="str">
            <v>KIT D18 ORIGAMI CACAO</v>
          </cell>
          <cell r="B334">
            <v>5352332</v>
          </cell>
        </row>
        <row r="335">
          <cell r="A335" t="str">
            <v>KIT D22 ORIGAMI CACAO</v>
          </cell>
          <cell r="B335">
            <v>5352812</v>
          </cell>
        </row>
        <row r="336">
          <cell r="A336" t="str">
            <v>KIT D18 ORIGAMI ROUGE</v>
          </cell>
          <cell r="B336">
            <v>5351932</v>
          </cell>
        </row>
        <row r="337">
          <cell r="A337" t="str">
            <v>KIT D22 ORIGAMI ROUGE</v>
          </cell>
          <cell r="B337">
            <v>5352651</v>
          </cell>
        </row>
        <row r="338">
          <cell r="A338" t="str">
            <v>KIT CHARLOTTE INDIVIDUELLE</v>
          </cell>
          <cell r="B338">
            <v>5479007</v>
          </cell>
        </row>
        <row r="339">
          <cell r="A339" t="str">
            <v>KIT CHARLOTTE NATURE D18</v>
          </cell>
          <cell r="B339">
            <v>6090540</v>
          </cell>
        </row>
        <row r="340">
          <cell r="A340" t="str">
            <v>KIT CHARLOTTE NATURE D22</v>
          </cell>
          <cell r="B340">
            <v>6057861</v>
          </cell>
        </row>
        <row r="341">
          <cell r="A341" t="str">
            <v>KIT CHARLOTTE CŒUR ROSE D18</v>
          </cell>
          <cell r="B341">
            <v>1223551</v>
          </cell>
        </row>
        <row r="342">
          <cell r="A342" t="str">
            <v>KIT CHARLOTTE CŒUR ROSE D22</v>
          </cell>
          <cell r="B342">
            <v>1223594</v>
          </cell>
        </row>
        <row r="343">
          <cell r="A343" t="str">
            <v>KIT CHARLOTTE ŒUF NATURE D22</v>
          </cell>
          <cell r="B343">
            <v>4207486</v>
          </cell>
        </row>
        <row r="344">
          <cell r="A344" t="str">
            <v>KIT CHARLOTTE ŒUF NATURE D26</v>
          </cell>
          <cell r="B344">
            <v>4207502</v>
          </cell>
        </row>
        <row r="345">
          <cell r="A345" t="str">
            <v>KIT CLOCHE CHOCOLAT D22</v>
          </cell>
          <cell r="B345">
            <v>4056471</v>
          </cell>
        </row>
        <row r="346">
          <cell r="A346" t="str">
            <v>KIT COEUR BISCUIT JOCONDE CACAO 180MM</v>
          </cell>
          <cell r="B346">
            <v>4761392</v>
          </cell>
        </row>
        <row r="347">
          <cell r="A347" t="str">
            <v>KIT COEUR BISCUIT JOCONDE CACAO 220MM</v>
          </cell>
          <cell r="B347">
            <v>4761671</v>
          </cell>
        </row>
        <row r="348">
          <cell r="A348" t="str">
            <v>KIT COEUR BISCUIT ROSE D13</v>
          </cell>
          <cell r="B348">
            <v>3930020</v>
          </cell>
        </row>
        <row r="349">
          <cell r="A349" t="str">
            <v>KIT COEUR BISCUIT ROSE D22</v>
          </cell>
          <cell r="B349">
            <v>3930361</v>
          </cell>
        </row>
        <row r="350">
          <cell r="A350" t="str">
            <v>KIT COEUR CREAMCAKE D18</v>
          </cell>
          <cell r="B350">
            <v>7538312</v>
          </cell>
        </row>
        <row r="351">
          <cell r="A351" t="str">
            <v>KIT DEMI OEUF CREAMCAKE</v>
          </cell>
          <cell r="B351">
            <v>2513710</v>
          </cell>
        </row>
        <row r="352">
          <cell r="A352" t="str">
            <v>KIWI</v>
          </cell>
          <cell r="B352">
            <v>7594691</v>
          </cell>
        </row>
        <row r="353">
          <cell r="A353" t="str">
            <v>LAIT</v>
          </cell>
          <cell r="B353">
            <v>5228134</v>
          </cell>
        </row>
        <row r="354">
          <cell r="A354" t="str">
            <v>LAIT CONCENTRE SUCRE</v>
          </cell>
          <cell r="B354">
            <v>2394718</v>
          </cell>
        </row>
        <row r="355">
          <cell r="A355" t="str">
            <v>LAIT EN POUDRE</v>
          </cell>
          <cell r="B355">
            <v>5510351</v>
          </cell>
        </row>
        <row r="356">
          <cell r="A356" t="str">
            <v>LAIT ENTIER</v>
          </cell>
          <cell r="B356">
            <v>3750999</v>
          </cell>
        </row>
        <row r="357">
          <cell r="A357" t="str">
            <v>LARDONS</v>
          </cell>
          <cell r="B357">
            <v>3970433</v>
          </cell>
        </row>
        <row r="358">
          <cell r="A358" t="str">
            <v>LEBBOLINE</v>
          </cell>
          <cell r="B358">
            <v>5892891</v>
          </cell>
        </row>
        <row r="359">
          <cell r="A359" t="str">
            <v>LEVAIN LIQUIDE</v>
          </cell>
          <cell r="B359">
            <v>6413280</v>
          </cell>
        </row>
        <row r="360">
          <cell r="A360" t="str">
            <v>LEVURE</v>
          </cell>
          <cell r="B360">
            <v>7400116</v>
          </cell>
        </row>
        <row r="361">
          <cell r="A361" t="str">
            <v>LEVURE PARISIENNE</v>
          </cell>
          <cell r="B361">
            <v>7418428</v>
          </cell>
        </row>
        <row r="362">
          <cell r="A362" t="str">
            <v>LIQUEUR DE MENTHE</v>
          </cell>
          <cell r="B362">
            <v>6603131</v>
          </cell>
        </row>
        <row r="363">
          <cell r="A363" t="str">
            <v>MACARON CLASSIQUE</v>
          </cell>
          <cell r="B363">
            <v>7510963</v>
          </cell>
        </row>
        <row r="364">
          <cell r="A364" t="str">
            <v>MAGRET DE CANARD</v>
          </cell>
          <cell r="B364">
            <v>102199</v>
          </cell>
        </row>
        <row r="365">
          <cell r="A365" t="str">
            <v>MAIZENA</v>
          </cell>
          <cell r="B365">
            <v>7273717</v>
          </cell>
        </row>
        <row r="366">
          <cell r="A366" t="str">
            <v>MANGUE</v>
          </cell>
          <cell r="B366">
            <v>4994081</v>
          </cell>
        </row>
        <row r="367">
          <cell r="A367" t="str">
            <v>MANGUE MORCEAUX SICOLY</v>
          </cell>
          <cell r="B367">
            <v>6518564</v>
          </cell>
        </row>
        <row r="368">
          <cell r="A368" t="str">
            <v>MASCARPONE</v>
          </cell>
          <cell r="B368">
            <v>809586</v>
          </cell>
        </row>
        <row r="369">
          <cell r="A369" t="str">
            <v>MAYONNAISE</v>
          </cell>
          <cell r="B369">
            <v>7308980</v>
          </cell>
        </row>
        <row r="370">
          <cell r="A370" t="str">
            <v>MAYONNAISE AMORA</v>
          </cell>
          <cell r="B370">
            <v>6432736</v>
          </cell>
        </row>
        <row r="371">
          <cell r="A371" t="str">
            <v>MELANGE 6 FRUITS ROUGES SICOLY</v>
          </cell>
          <cell r="B371">
            <v>6521280</v>
          </cell>
        </row>
        <row r="372">
          <cell r="A372" t="str">
            <v>MELANGE GRAINES WALDKORN</v>
          </cell>
          <cell r="B372">
            <v>5579774</v>
          </cell>
        </row>
        <row r="373">
          <cell r="A373" t="str">
            <v>MELANGE QUINOA</v>
          </cell>
          <cell r="B373">
            <v>1542572</v>
          </cell>
        </row>
        <row r="374">
          <cell r="A374" t="str">
            <v>MELANGE ENERGUS</v>
          </cell>
          <cell r="B374">
            <v>1543711</v>
          </cell>
        </row>
        <row r="375">
          <cell r="A375" t="str">
            <v>MELANGE MAIS</v>
          </cell>
          <cell r="B375">
            <v>1544472</v>
          </cell>
        </row>
        <row r="376">
          <cell r="A376" t="str">
            <v>MELLA PAIN D'EPICES</v>
          </cell>
          <cell r="B376">
            <v>5782024</v>
          </cell>
        </row>
        <row r="377">
          <cell r="A377" t="str">
            <v>MENTHE FRAICHE</v>
          </cell>
          <cell r="B377">
            <v>4565913</v>
          </cell>
        </row>
        <row r="378">
          <cell r="A378" t="str">
            <v>MIEL</v>
          </cell>
          <cell r="B378">
            <v>4350336</v>
          </cell>
        </row>
        <row r="379">
          <cell r="A379" t="str">
            <v>MIMOLETTE</v>
          </cell>
          <cell r="B379">
            <v>3553454</v>
          </cell>
        </row>
        <row r="380">
          <cell r="A380" t="str">
            <v>MIRABELLES</v>
          </cell>
          <cell r="B380">
            <v>5852823</v>
          </cell>
        </row>
        <row r="381">
          <cell r="A381" t="str">
            <v>MIROIR PLUS FRUITS ROUGES</v>
          </cell>
          <cell r="B381">
            <v>3728202</v>
          </cell>
        </row>
        <row r="382">
          <cell r="A382" t="str">
            <v>MIX REX BUCHERON</v>
          </cell>
          <cell r="B382">
            <v>5782107</v>
          </cell>
        </row>
        <row r="383">
          <cell r="A383" t="str">
            <v>MIX WALDKORN</v>
          </cell>
          <cell r="B383">
            <v>5585760</v>
          </cell>
        </row>
        <row r="384">
          <cell r="A384" t="str">
            <v>MOELLEUX CHOCOLAT D20</v>
          </cell>
          <cell r="B384">
            <v>1759323</v>
          </cell>
        </row>
        <row r="385">
          <cell r="A385" t="str">
            <v>MOUTARDE A L'ANCIENNE</v>
          </cell>
          <cell r="B385">
            <v>3596117</v>
          </cell>
        </row>
        <row r="386">
          <cell r="A386" t="str">
            <v>MOZZARELLA</v>
          </cell>
          <cell r="B386">
            <v>1586524</v>
          </cell>
        </row>
        <row r="387">
          <cell r="A387" t="str">
            <v>MÛRES</v>
          </cell>
          <cell r="B387">
            <v>1880324</v>
          </cell>
        </row>
        <row r="388">
          <cell r="A388" t="str">
            <v>MYRTILLES FRAICHES</v>
          </cell>
          <cell r="B388">
            <v>1887445</v>
          </cell>
        </row>
        <row r="389">
          <cell r="A389" t="str">
            <v>NAPPAGE BLOND</v>
          </cell>
          <cell r="B389">
            <v>5770800</v>
          </cell>
        </row>
        <row r="390">
          <cell r="A390" t="str">
            <v>NAPPAGE NEUTRE</v>
          </cell>
          <cell r="B390">
            <v>5764063</v>
          </cell>
        </row>
        <row r="391">
          <cell r="A391" t="str">
            <v>NAPPAGE ROUGE</v>
          </cell>
          <cell r="B391">
            <v>5770743</v>
          </cell>
        </row>
        <row r="392">
          <cell r="A392" t="str">
            <v>NOISETTE CARAMELISEE</v>
          </cell>
          <cell r="B392">
            <v>5777998</v>
          </cell>
        </row>
        <row r="393">
          <cell r="A393" t="str">
            <v>NOISETTES</v>
          </cell>
          <cell r="B393">
            <v>5782173</v>
          </cell>
        </row>
        <row r="394">
          <cell r="A394" t="str">
            <v>NOIX</v>
          </cell>
          <cell r="B394">
            <v>5887258</v>
          </cell>
        </row>
        <row r="395">
          <cell r="A395" t="str">
            <v>NOIX DE COCO RAPEE</v>
          </cell>
          <cell r="B395">
            <v>5754601</v>
          </cell>
        </row>
        <row r="396">
          <cell r="A396" t="str">
            <v>NOIX DE PECAN</v>
          </cell>
          <cell r="B396">
            <v>5931446</v>
          </cell>
        </row>
        <row r="397">
          <cell r="A397" t="str">
            <v>NUTELLA</v>
          </cell>
          <cell r="B397">
            <v>5777826</v>
          </cell>
        </row>
        <row r="398">
          <cell r="A398" t="str">
            <v>ŒUF DUR PRE TRANCHE</v>
          </cell>
          <cell r="B398">
            <v>7348408</v>
          </cell>
        </row>
        <row r="399">
          <cell r="A399" t="str">
            <v>ŒUF ENTIER LIQUIDE</v>
          </cell>
          <cell r="B399">
            <v>7206205</v>
          </cell>
        </row>
        <row r="400">
          <cell r="A400" t="str">
            <v xml:space="preserve">OIGNONS </v>
          </cell>
          <cell r="B400">
            <v>5711973</v>
          </cell>
        </row>
        <row r="401">
          <cell r="A401" t="str">
            <v>OIGNONS GRILLES</v>
          </cell>
          <cell r="B401">
            <v>5892013</v>
          </cell>
        </row>
        <row r="402">
          <cell r="A402" t="str">
            <v>OIGNONS ROUGES</v>
          </cell>
          <cell r="B402">
            <v>6481981</v>
          </cell>
        </row>
        <row r="403">
          <cell r="A403" t="str">
            <v>OLIVES</v>
          </cell>
          <cell r="B403">
            <v>5879344</v>
          </cell>
        </row>
        <row r="404">
          <cell r="A404" t="str">
            <v>OLIVES VERTES</v>
          </cell>
          <cell r="B404">
            <v>4292181</v>
          </cell>
        </row>
        <row r="405">
          <cell r="A405" t="str">
            <v>ORANGE BIO</v>
          </cell>
          <cell r="B405">
            <v>6255302</v>
          </cell>
        </row>
        <row r="406">
          <cell r="A406" t="str">
            <v>ORANGE FRAICHE</v>
          </cell>
          <cell r="B406">
            <v>5146676</v>
          </cell>
        </row>
        <row r="407">
          <cell r="A407" t="str">
            <v>ORANGETTES</v>
          </cell>
          <cell r="B407">
            <v>5693437</v>
          </cell>
        </row>
        <row r="408">
          <cell r="A408" t="str">
            <v>OVANEIGE</v>
          </cell>
          <cell r="B408">
            <v>5598313</v>
          </cell>
        </row>
        <row r="409">
          <cell r="A409" t="str">
            <v>PAILLETE CHOCOLAT</v>
          </cell>
          <cell r="B409">
            <v>5756016</v>
          </cell>
        </row>
        <row r="410">
          <cell r="A410" t="str">
            <v>PAIN AU CHOCOLAT</v>
          </cell>
          <cell r="B410">
            <v>1706170</v>
          </cell>
        </row>
        <row r="411">
          <cell r="A411" t="str">
            <v>PAIN BAGEL  NATURE</v>
          </cell>
          <cell r="B411">
            <v>5679752</v>
          </cell>
        </row>
        <row r="412">
          <cell r="A412" t="str">
            <v>PAIN BAGEL SESAME</v>
          </cell>
          <cell r="B412">
            <v>5678223</v>
          </cell>
        </row>
        <row r="413">
          <cell r="A413" t="str">
            <v>PAIN BLANC PRECUIT 400g</v>
          </cell>
          <cell r="B413" t="str">
            <v xml:space="preserve"> -</v>
          </cell>
        </row>
        <row r="414">
          <cell r="A414" t="str">
            <v>PAIN BURGER</v>
          </cell>
          <cell r="B414">
            <v>2782471</v>
          </cell>
        </row>
        <row r="415">
          <cell r="A415" t="str">
            <v>PAIN FOCACCIA</v>
          </cell>
          <cell r="B415">
            <v>5699433</v>
          </cell>
        </row>
        <row r="416">
          <cell r="A416" t="str">
            <v>PAIN POUR PANINI</v>
          </cell>
          <cell r="B416">
            <v>1754662</v>
          </cell>
        </row>
        <row r="417">
          <cell r="A417" t="str">
            <v>PAIN RONDINI</v>
          </cell>
          <cell r="B417">
            <v>5679892</v>
          </cell>
        </row>
        <row r="418">
          <cell r="A418" t="str">
            <v>PAIN SANDWICH CEREALES</v>
          </cell>
          <cell r="B418">
            <v>6819963</v>
          </cell>
        </row>
        <row r="419">
          <cell r="A419" t="str">
            <v>PAIN SANDWICH SESAME</v>
          </cell>
          <cell r="B419">
            <v>6829012</v>
          </cell>
        </row>
        <row r="420">
          <cell r="A420" t="str">
            <v>PARMESAN COPEAUX</v>
          </cell>
          <cell r="B420">
            <v>5245352</v>
          </cell>
        </row>
        <row r="421">
          <cell r="A421" t="str">
            <v>PARMESAN POUDRE</v>
          </cell>
          <cell r="B421">
            <v>1077724</v>
          </cell>
        </row>
        <row r="422">
          <cell r="A422" t="str">
            <v>PATE A GLACER</v>
          </cell>
          <cell r="B422">
            <v>5761192</v>
          </cell>
        </row>
        <row r="423">
          <cell r="A423" t="str">
            <v>PATE D'AMANDES</v>
          </cell>
          <cell r="B423">
            <v>7298231</v>
          </cell>
        </row>
        <row r="424">
          <cell r="A424" t="str">
            <v>PATE DE SPECULOOS</v>
          </cell>
          <cell r="B424">
            <v>5599246</v>
          </cell>
        </row>
        <row r="425">
          <cell r="A425" t="str">
            <v>PÊCHES</v>
          </cell>
          <cell r="B425">
            <v>5882848</v>
          </cell>
        </row>
        <row r="426">
          <cell r="A426" t="str">
            <v>PECTINE JAUNE</v>
          </cell>
          <cell r="B426">
            <v>4917180</v>
          </cell>
        </row>
        <row r="427">
          <cell r="A427" t="str">
            <v>PECTINE NH</v>
          </cell>
          <cell r="B427">
            <v>5754560</v>
          </cell>
        </row>
        <row r="428">
          <cell r="A428" t="str">
            <v>PEPITES DE CHOCOLAT</v>
          </cell>
          <cell r="B428">
            <v>5759592</v>
          </cell>
        </row>
        <row r="429">
          <cell r="A429" t="str">
            <v>PERSIL SURGELE</v>
          </cell>
          <cell r="B429">
            <v>6347843</v>
          </cell>
        </row>
        <row r="430">
          <cell r="A430" t="str">
            <v>PESTO</v>
          </cell>
          <cell r="B430">
            <v>4841797</v>
          </cell>
        </row>
        <row r="431">
          <cell r="A431" t="str">
            <v>PETIT PAIN FROMENT CRU</v>
          </cell>
          <cell r="B431">
            <v>1737683</v>
          </cell>
        </row>
        <row r="432">
          <cell r="A432" t="str">
            <v>PIMENT POUDRE</v>
          </cell>
          <cell r="B432">
            <v>7072572</v>
          </cell>
        </row>
        <row r="433">
          <cell r="A433" t="str">
            <v>PISTACHES DECORTIQUEES</v>
          </cell>
          <cell r="B433">
            <v>5929799</v>
          </cell>
        </row>
        <row r="434">
          <cell r="A434" t="str">
            <v>PIC A BROCHETTE</v>
          </cell>
          <cell r="B434" t="str">
            <v>X</v>
          </cell>
        </row>
        <row r="435">
          <cell r="A435" t="str">
            <v>PLAQUE FEUILLETEE SUCREE 22X24</v>
          </cell>
          <cell r="B435">
            <v>5643700</v>
          </cell>
        </row>
        <row r="436">
          <cell r="A436" t="str">
            <v>PLAQUE MILLE-FEUILLE 40x30</v>
          </cell>
          <cell r="B436">
            <v>5322499</v>
          </cell>
        </row>
        <row r="437">
          <cell r="A437" t="str">
            <v>PLAQUETTE CHOCOLAT "FRAISIER"</v>
          </cell>
          <cell r="B437">
            <v>3641472</v>
          </cell>
        </row>
        <row r="438">
          <cell r="A438" t="str">
            <v>PLAQUETTE CHOCOLAT "FRAMBOISIER"</v>
          </cell>
          <cell r="B438">
            <v>3641192</v>
          </cell>
        </row>
        <row r="439">
          <cell r="A439" t="str">
            <v>POINTES D'ASPERGES VERTES</v>
          </cell>
          <cell r="B439">
            <v>4858571</v>
          </cell>
        </row>
        <row r="440">
          <cell r="A440" t="str">
            <v>POIRES</v>
          </cell>
          <cell r="B440">
            <v>5878596</v>
          </cell>
        </row>
        <row r="441">
          <cell r="A441" t="str">
            <v>POIRES FRAICHES</v>
          </cell>
          <cell r="B441">
            <v>5156314</v>
          </cell>
        </row>
        <row r="442">
          <cell r="A442" t="str">
            <v>POIS CHICHES SECS</v>
          </cell>
          <cell r="B442">
            <v>2389797</v>
          </cell>
        </row>
        <row r="443">
          <cell r="A443" t="str">
            <v>POITRINE FUMEE</v>
          </cell>
          <cell r="B443">
            <v>2349432</v>
          </cell>
        </row>
        <row r="444">
          <cell r="A444" t="str">
            <v>POIVRE</v>
          </cell>
          <cell r="B444">
            <v>5886336</v>
          </cell>
        </row>
        <row r="445">
          <cell r="A445" t="str">
            <v>POIVRONS JAUNES</v>
          </cell>
          <cell r="B445">
            <v>1928883</v>
          </cell>
        </row>
        <row r="446">
          <cell r="A446" t="str">
            <v>POIVRONS ROUGES</v>
          </cell>
          <cell r="B446">
            <v>5146713</v>
          </cell>
        </row>
        <row r="447">
          <cell r="A447" t="str">
            <v>POIVRONS VERTS</v>
          </cell>
          <cell r="B447">
            <v>4800795</v>
          </cell>
        </row>
        <row r="448">
          <cell r="A448" t="str">
            <v>POM'CUB</v>
          </cell>
          <cell r="B448">
            <v>6133270</v>
          </cell>
        </row>
        <row r="449">
          <cell r="A449" t="str">
            <v>POMMES</v>
          </cell>
          <cell r="B449">
            <v>1476134</v>
          </cell>
        </row>
        <row r="450">
          <cell r="A450" t="str">
            <v>POMMES DE TERRE</v>
          </cell>
          <cell r="B450">
            <v>5742461</v>
          </cell>
        </row>
        <row r="451">
          <cell r="A451" t="str">
            <v>POMMES DE TERRE RONDE SOUS VIDE</v>
          </cell>
          <cell r="B451">
            <v>4948532</v>
          </cell>
        </row>
        <row r="452">
          <cell r="A452" t="str">
            <v>POUDRE A LEVER</v>
          </cell>
          <cell r="B452">
            <v>4968800</v>
          </cell>
        </row>
        <row r="453">
          <cell r="A453" t="str">
            <v>POUDRE D'AMANDES</v>
          </cell>
          <cell r="B453">
            <v>5756111</v>
          </cell>
        </row>
        <row r="454">
          <cell r="A454" t="str">
            <v>POUDRE DE LAIT 0%</v>
          </cell>
          <cell r="B454">
            <v>5891303</v>
          </cell>
        </row>
        <row r="455">
          <cell r="A455" t="str">
            <v>POUDRE DE NOISETTE</v>
          </cell>
          <cell r="B455">
            <v>3680181</v>
          </cell>
        </row>
        <row r="456">
          <cell r="A456" t="str">
            <v>POUDRE DE NOISETTE</v>
          </cell>
          <cell r="B456">
            <v>7061074</v>
          </cell>
        </row>
        <row r="457">
          <cell r="A457" t="str">
            <v>POUDRE DE PISTACHE</v>
          </cell>
          <cell r="B457">
            <v>5755138</v>
          </cell>
        </row>
        <row r="458">
          <cell r="A458" t="str">
            <v>PRALICRAC CARAMEL BEURRE SALE</v>
          </cell>
          <cell r="B458">
            <v>5899961</v>
          </cell>
        </row>
        <row r="459">
          <cell r="A459" t="str">
            <v>PRALICRAC CHOCOLAIT</v>
          </cell>
          <cell r="B459">
            <v>5693741</v>
          </cell>
        </row>
        <row r="460">
          <cell r="A460" t="str">
            <v>PRALICRAC NOIR</v>
          </cell>
          <cell r="B460">
            <v>5919750</v>
          </cell>
        </row>
        <row r="461">
          <cell r="A461" t="str">
            <v>PRALIGRAIN</v>
          </cell>
          <cell r="B461">
            <v>5598445</v>
          </cell>
        </row>
        <row r="462">
          <cell r="A462" t="str">
            <v>PRALINE</v>
          </cell>
          <cell r="B462">
            <v>5641182</v>
          </cell>
        </row>
        <row r="463">
          <cell r="A463" t="str">
            <v>PRALINE A L'ANCIENNE</v>
          </cell>
          <cell r="B463">
            <v>5916796</v>
          </cell>
        </row>
        <row r="464">
          <cell r="A464" t="str">
            <v>PRALINE AMANDE DOUX</v>
          </cell>
          <cell r="B464">
            <v>5917077</v>
          </cell>
        </row>
        <row r="465">
          <cell r="A465" t="str">
            <v>PRALINE INTENSE</v>
          </cell>
          <cell r="B465">
            <v>5916842</v>
          </cell>
        </row>
        <row r="466">
          <cell r="A466" t="str">
            <v>PRALINOR</v>
          </cell>
          <cell r="B466">
            <v>5756052</v>
          </cell>
        </row>
        <row r="467">
          <cell r="A467" t="str">
            <v>PRALIREX PATE PISTACHE</v>
          </cell>
          <cell r="B467">
            <v>5568330</v>
          </cell>
        </row>
        <row r="468">
          <cell r="A468" t="str">
            <v>PRALISOFT</v>
          </cell>
          <cell r="B468">
            <v>5754545</v>
          </cell>
        </row>
        <row r="469">
          <cell r="A469" t="str">
            <v>PREMIX ADD U</v>
          </cell>
          <cell r="B469">
            <v>5586592</v>
          </cell>
        </row>
        <row r="470">
          <cell r="A470" t="str">
            <v>PREMIX CAMPAGNE U</v>
          </cell>
          <cell r="B470">
            <v>5587201</v>
          </cell>
        </row>
        <row r="471">
          <cell r="A471" t="str">
            <v>PREMIX CEREALES U</v>
          </cell>
          <cell r="B471">
            <v>5587837</v>
          </cell>
        </row>
        <row r="472">
          <cell r="A472" t="str">
            <v>PREMIX COMPLET U</v>
          </cell>
          <cell r="B472">
            <v>5589496</v>
          </cell>
        </row>
        <row r="473">
          <cell r="A473" t="str">
            <v>PREPA PAIN COMPLET U BIO</v>
          </cell>
          <cell r="B473">
            <v>1719132</v>
          </cell>
        </row>
        <row r="474">
          <cell r="A474" t="str">
            <v>PREPA PAIN EPEAUTRE U BIO</v>
          </cell>
          <cell r="B474">
            <v>1718573</v>
          </cell>
        </row>
        <row r="475">
          <cell r="A475" t="str">
            <v>PREP CREME MOUSSELINE</v>
          </cell>
          <cell r="B475">
            <v>5758651</v>
          </cell>
        </row>
        <row r="476">
          <cell r="A476" t="str">
            <v>PRUNEAUX DENOYAUTES</v>
          </cell>
          <cell r="B476">
            <v>5883318</v>
          </cell>
        </row>
        <row r="477">
          <cell r="A477" t="str">
            <v>PULCO CITRON</v>
          </cell>
          <cell r="B477">
            <v>1090</v>
          </cell>
        </row>
        <row r="478">
          <cell r="A478" t="str">
            <v>PUREE D' ABRICOT SICOLY</v>
          </cell>
          <cell r="B478">
            <v>6512773</v>
          </cell>
        </row>
        <row r="479">
          <cell r="A479" t="str">
            <v>PUREE D'ANANAS SICOLY</v>
          </cell>
          <cell r="B479">
            <v>2754240</v>
          </cell>
        </row>
        <row r="480">
          <cell r="A480" t="str">
            <v>PUREE DE BANANE</v>
          </cell>
          <cell r="B480">
            <v>5874520</v>
          </cell>
        </row>
        <row r="481">
          <cell r="A481" t="str">
            <v>PUREE DE CASSIS</v>
          </cell>
          <cell r="B481">
            <v>6519473</v>
          </cell>
        </row>
        <row r="482">
          <cell r="A482" t="str">
            <v>PUREE DE CITRON SICOLY</v>
          </cell>
          <cell r="B482">
            <v>6384136</v>
          </cell>
        </row>
        <row r="483">
          <cell r="A483" t="str">
            <v>PUREE DE CITRON VERT SICOLY</v>
          </cell>
          <cell r="B483">
            <v>6393170</v>
          </cell>
        </row>
        <row r="484">
          <cell r="A484" t="str">
            <v>PUREE DE COCKTAIL EXOTIQUE SICOLY</v>
          </cell>
          <cell r="B484">
            <v>6516595</v>
          </cell>
        </row>
        <row r="485">
          <cell r="A485" t="str">
            <v>PUREE DE COCO SICOLY</v>
          </cell>
          <cell r="B485">
            <v>5428492</v>
          </cell>
        </row>
        <row r="486">
          <cell r="A486" t="str">
            <v>PUREE DE FRAISE BASILIC SICOLY</v>
          </cell>
          <cell r="B486">
            <v>6638190</v>
          </cell>
        </row>
        <row r="487">
          <cell r="A487" t="str">
            <v>PUREE DE FRAISE SICOLY</v>
          </cell>
          <cell r="B487">
            <v>6520176</v>
          </cell>
        </row>
        <row r="488">
          <cell r="A488" t="str">
            <v>PUREE DE FRAMBOISE SICOLY</v>
          </cell>
          <cell r="B488">
            <v>5941291</v>
          </cell>
        </row>
        <row r="489">
          <cell r="A489" t="str">
            <v>PUREE DE FRUIT ROUGE SICOLY</v>
          </cell>
          <cell r="B489">
            <v>5940092</v>
          </cell>
        </row>
        <row r="490">
          <cell r="A490" t="str">
            <v>PUREE DE MANGUE SICOLY</v>
          </cell>
          <cell r="B490">
            <v>7675052</v>
          </cell>
        </row>
        <row r="491">
          <cell r="A491" t="str">
            <v>PUREE DE PASSION SICOLY</v>
          </cell>
          <cell r="B491">
            <v>6506570</v>
          </cell>
        </row>
        <row r="492">
          <cell r="A492" t="str">
            <v>PUREE DE POIRE SICOLY</v>
          </cell>
          <cell r="B492">
            <v>6507578</v>
          </cell>
        </row>
        <row r="493">
          <cell r="A493" t="str">
            <v>PUREE DE YUZU SICOLY</v>
          </cell>
          <cell r="B493">
            <v>5274580</v>
          </cell>
        </row>
        <row r="494">
          <cell r="A494" t="str">
            <v>QUETSCHES DENOYAUTEES</v>
          </cell>
          <cell r="B494">
            <v>5876982</v>
          </cell>
        </row>
        <row r="495">
          <cell r="A495" t="str">
            <v>RAISINS FRAIS</v>
          </cell>
          <cell r="B495">
            <v>5602386</v>
          </cell>
        </row>
        <row r="496">
          <cell r="A496" t="str">
            <v>RAISINS SECS</v>
          </cell>
          <cell r="B496">
            <v>5787440</v>
          </cell>
        </row>
        <row r="497">
          <cell r="A497" t="str">
            <v>REBLOCHON</v>
          </cell>
          <cell r="B497">
            <v>6801260</v>
          </cell>
        </row>
        <row r="498">
          <cell r="A498" t="str">
            <v>RHUM</v>
          </cell>
          <cell r="B498">
            <v>5885701</v>
          </cell>
        </row>
        <row r="499">
          <cell r="A499" t="str">
            <v>RHUM BLANC CHARRETTE</v>
          </cell>
          <cell r="B499">
            <v>8102</v>
          </cell>
        </row>
        <row r="500">
          <cell r="A500" t="str">
            <v>RIZ SOUFFLE (RICE KRISPIES)</v>
          </cell>
          <cell r="B500">
            <v>3906510</v>
          </cell>
        </row>
        <row r="501">
          <cell r="A501" t="str">
            <v>ROMARIN</v>
          </cell>
          <cell r="B501">
            <v>7020423</v>
          </cell>
        </row>
        <row r="502">
          <cell r="A502" t="str">
            <v>ROQUEFORT</v>
          </cell>
          <cell r="B502">
            <v>2354602</v>
          </cell>
        </row>
        <row r="503">
          <cell r="A503" t="str">
            <v>ROSETTES</v>
          </cell>
          <cell r="B503">
            <v>4474888</v>
          </cell>
        </row>
        <row r="504">
          <cell r="A504" t="str">
            <v>SALADE CŒUR DE LAITUE</v>
          </cell>
          <cell r="B504">
            <v>3974243</v>
          </cell>
        </row>
        <row r="505">
          <cell r="A505" t="str">
            <v>SALADE ICEBERG</v>
          </cell>
          <cell r="B505">
            <v>2315547</v>
          </cell>
        </row>
        <row r="506">
          <cell r="A506" t="str">
            <v>SALADE JEUNES POUSSES</v>
          </cell>
          <cell r="B506">
            <v>1757564</v>
          </cell>
        </row>
        <row r="507">
          <cell r="A507" t="str">
            <v>SALADE MESCLUN</v>
          </cell>
          <cell r="B507">
            <v>5767272</v>
          </cell>
        </row>
        <row r="508">
          <cell r="A508" t="str">
            <v>SALADE ROQUETTE</v>
          </cell>
          <cell r="B508">
            <v>7372866</v>
          </cell>
        </row>
        <row r="509">
          <cell r="A509" t="str">
            <v>SAUCE BURGER</v>
          </cell>
          <cell r="B509">
            <v>7670518</v>
          </cell>
        </row>
        <row r="510">
          <cell r="A510" t="str">
            <v>SAUCE CREME CIBOULETTE</v>
          </cell>
          <cell r="B510">
            <v>3713840</v>
          </cell>
        </row>
        <row r="511">
          <cell r="A511" t="str">
            <v>SAUCE CURRY</v>
          </cell>
          <cell r="B511">
            <v>5956870</v>
          </cell>
        </row>
        <row r="512">
          <cell r="A512" t="str">
            <v>SAUCE KEBAB</v>
          </cell>
          <cell r="B512">
            <v>7572688</v>
          </cell>
        </row>
        <row r="513">
          <cell r="A513" t="str">
            <v>SAUCE SOJA SALE</v>
          </cell>
          <cell r="B513">
            <v>5413354</v>
          </cell>
        </row>
        <row r="514">
          <cell r="A514" t="str">
            <v xml:space="preserve">SAUMON FUME NORVEGIEN </v>
          </cell>
          <cell r="B514">
            <v>4020921</v>
          </cell>
        </row>
        <row r="515">
          <cell r="A515" t="str">
            <v>SEL</v>
          </cell>
          <cell r="B515">
            <v>5781984</v>
          </cell>
        </row>
        <row r="516">
          <cell r="A516" t="str">
            <v>SEL DE GUERANDE</v>
          </cell>
          <cell r="B516">
            <v>5478197</v>
          </cell>
        </row>
        <row r="517">
          <cell r="A517" t="str">
            <v>SIROP DE VIOLETTE</v>
          </cell>
          <cell r="B517">
            <v>2231122</v>
          </cell>
        </row>
        <row r="518">
          <cell r="A518" t="str">
            <v>SMARTIES</v>
          </cell>
          <cell r="B518">
            <v>5330902</v>
          </cell>
        </row>
        <row r="519">
          <cell r="A519" t="str">
            <v>SON GROS</v>
          </cell>
          <cell r="B519">
            <v>5592284</v>
          </cell>
        </row>
        <row r="520">
          <cell r="A520" t="str">
            <v>STAB 2000</v>
          </cell>
          <cell r="B520">
            <v>5809861</v>
          </cell>
        </row>
        <row r="521">
          <cell r="A521" t="str">
            <v>STARCREME EXTRA</v>
          </cell>
          <cell r="B521">
            <v>5758503</v>
          </cell>
        </row>
        <row r="522">
          <cell r="A522" t="str">
            <v>STEACK HACHE CRU</v>
          </cell>
          <cell r="B522">
            <v>2968053</v>
          </cell>
        </row>
        <row r="523">
          <cell r="A523" t="str">
            <v>SUCRE CRISTAL</v>
          </cell>
          <cell r="B523">
            <v>5509081</v>
          </cell>
        </row>
        <row r="524">
          <cell r="A524" t="str">
            <v>SUCRE GLACE</v>
          </cell>
          <cell r="B524">
            <v>2884693</v>
          </cell>
        </row>
        <row r="525">
          <cell r="A525" t="str">
            <v>SUCRE GLACE ST LOUIS</v>
          </cell>
          <cell r="B525">
            <v>5781943</v>
          </cell>
        </row>
        <row r="526">
          <cell r="A526" t="str">
            <v>SUCRE GRAINS</v>
          </cell>
          <cell r="B526">
            <v>5873169</v>
          </cell>
        </row>
        <row r="527">
          <cell r="A527" t="str">
            <v>SUCRE INVERTI</v>
          </cell>
          <cell r="B527">
            <v>5892891</v>
          </cell>
        </row>
        <row r="528">
          <cell r="A528" t="str">
            <v>SUCRE PERLE C15</v>
          </cell>
          <cell r="B528">
            <v>5872359</v>
          </cell>
        </row>
        <row r="529">
          <cell r="A529" t="str">
            <v>SUCRE ROUX</v>
          </cell>
          <cell r="B529">
            <v>5893244</v>
          </cell>
        </row>
        <row r="530">
          <cell r="A530" t="str">
            <v>SUCRE SEMOULE</v>
          </cell>
          <cell r="B530">
            <v>5509081</v>
          </cell>
        </row>
        <row r="531">
          <cell r="A531" t="str">
            <v>SUPERNEUTROSE</v>
          </cell>
          <cell r="B531">
            <v>5807640</v>
          </cell>
        </row>
        <row r="532">
          <cell r="A532" t="str">
            <v>TEGRAL PANETTONE</v>
          </cell>
          <cell r="B532">
            <v>4507611</v>
          </cell>
        </row>
        <row r="533">
          <cell r="A533" t="str">
            <v>THON EN MIETTES</v>
          </cell>
          <cell r="B533">
            <v>6924214</v>
          </cell>
        </row>
        <row r="534">
          <cell r="A534" t="str">
            <v>THYM</v>
          </cell>
          <cell r="B534">
            <v>7021445</v>
          </cell>
        </row>
        <row r="535">
          <cell r="A535" t="str">
            <v>TOMATES CERISES</v>
          </cell>
          <cell r="B535">
            <v>2092773</v>
          </cell>
        </row>
        <row r="536">
          <cell r="A536" t="str">
            <v>TOMATES RONDES</v>
          </cell>
          <cell r="B536">
            <v>1885307</v>
          </cell>
        </row>
        <row r="537">
          <cell r="A537" t="str">
            <v>TOMATES SECHEES</v>
          </cell>
          <cell r="B537">
            <v>5851122</v>
          </cell>
        </row>
        <row r="538">
          <cell r="A538" t="str">
            <v>TOPFIL MANGUE</v>
          </cell>
          <cell r="B538">
            <v>7208253</v>
          </cell>
        </row>
        <row r="539">
          <cell r="A539" t="str">
            <v>VIN BLANC</v>
          </cell>
          <cell r="B539">
            <v>1994029</v>
          </cell>
        </row>
        <row r="540">
          <cell r="A540" t="str">
            <v>VIN ROUGE</v>
          </cell>
          <cell r="B540">
            <v>2590420</v>
          </cell>
        </row>
        <row r="541">
          <cell r="A541" t="str">
            <v>VINAIGRE BLANC</v>
          </cell>
          <cell r="B541">
            <v>4025570</v>
          </cell>
        </row>
        <row r="542">
          <cell r="A542" t="str">
            <v>VINAIGRE DE VIN</v>
          </cell>
          <cell r="B542">
            <v>1990829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tte1"/>
      <sheetName val="recette4"/>
      <sheetName val="recette3"/>
      <sheetName val="recette2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SIS CHOCOLAT BLANC"/>
      <sheetName val="CHOCOLAT"/>
      <sheetName val="CHOCOLAT (kit)"/>
      <sheetName val="FRAISE"/>
      <sheetName val="FRAISE (kit)"/>
      <sheetName val="FRAMBOISE"/>
      <sheetName val="FRAMBOISE CITRON"/>
      <sheetName val="FRAMBOISE CHOCOLAT"/>
      <sheetName val="FRUITS ROUGES"/>
      <sheetName val="PASSION"/>
      <sheetName val="PASSION (kit)"/>
      <sheetName val="POIRE CARAMEL"/>
      <sheetName val="POIRE CARAMEL (kit)"/>
      <sheetName val="LIBRE (1)"/>
      <sheetName val="LIBRE (2)"/>
      <sheetName val="LIBRE (3)"/>
      <sheetName val="Macro BAVAROIS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4">
          <cell r="A4" t="str">
            <v>MATIERE PREMIERE</v>
          </cell>
          <cell r="B4" t="str">
            <v>CODE PRODUIT</v>
          </cell>
        </row>
        <row r="5">
          <cell r="A5" t="str">
            <v>1/2 CADRE CROUST.CARAMEL BEURRE SALE</v>
          </cell>
          <cell r="B5">
            <v>5331481</v>
          </cell>
        </row>
        <row r="6">
          <cell r="A6" t="str">
            <v>1/2 CADRE CROUST.CHOCOLAT</v>
          </cell>
          <cell r="B6">
            <v>5310481</v>
          </cell>
        </row>
        <row r="7">
          <cell r="A7" t="str">
            <v>1/2 CADRE CROUST.FRAMBOISE</v>
          </cell>
          <cell r="B7">
            <v>5334060</v>
          </cell>
        </row>
        <row r="8">
          <cell r="A8" t="str">
            <v>1/2 CADRE CROUST.POIRE CARAMEL</v>
          </cell>
          <cell r="B8">
            <v>5336320</v>
          </cell>
        </row>
        <row r="9">
          <cell r="A9" t="str">
            <v>ABRICOTS AU SIROP</v>
          </cell>
          <cell r="B9">
            <v>5854963</v>
          </cell>
        </row>
        <row r="10">
          <cell r="A10" t="str">
            <v>ABRICOTS SURGELES</v>
          </cell>
          <cell r="B10">
            <v>1412050</v>
          </cell>
        </row>
        <row r="11">
          <cell r="A11" t="str">
            <v>ACIDE CITRIQUE</v>
          </cell>
          <cell r="B11">
            <v>4963540</v>
          </cell>
        </row>
        <row r="12">
          <cell r="A12" t="str">
            <v>ADDIGERM brioche</v>
          </cell>
          <cell r="B12">
            <v>5484496</v>
          </cell>
        </row>
        <row r="13">
          <cell r="A13" t="str">
            <v>ADDIGERM buns/bagel</v>
          </cell>
          <cell r="B13">
            <v>5569480</v>
          </cell>
        </row>
        <row r="14">
          <cell r="A14" t="str">
            <v>ADDIGERM épeautre</v>
          </cell>
          <cell r="B14">
            <v>5585646</v>
          </cell>
        </row>
        <row r="15">
          <cell r="A15" t="str">
            <v>ADDIGERM rondini</v>
          </cell>
          <cell r="B15">
            <v>5568800</v>
          </cell>
        </row>
        <row r="16">
          <cell r="A16" t="str">
            <v>ADDIGERM seigle 25%</v>
          </cell>
          <cell r="B16">
            <v>5575894</v>
          </cell>
        </row>
        <row r="17">
          <cell r="A17" t="str">
            <v>ADDIGERM seigle 70%</v>
          </cell>
          <cell r="B17">
            <v>5578145</v>
          </cell>
        </row>
        <row r="18">
          <cell r="A18" t="str">
            <v>ADDIGERM SMOKY MEHRKORN</v>
          </cell>
          <cell r="B18">
            <v>5583374</v>
          </cell>
        </row>
        <row r="19">
          <cell r="A19" t="str">
            <v>ADDIGERM viennois</v>
          </cell>
          <cell r="B19">
            <v>5581991</v>
          </cell>
        </row>
        <row r="20">
          <cell r="A20" t="str">
            <v>AIL</v>
          </cell>
          <cell r="B20">
            <v>1224011</v>
          </cell>
        </row>
        <row r="21">
          <cell r="A21" t="str">
            <v>ALLIANCE 10 CEREALES</v>
          </cell>
          <cell r="B21">
            <v>5593932</v>
          </cell>
        </row>
        <row r="22">
          <cell r="A22" t="str">
            <v>ALLIANCE SEIGLE</v>
          </cell>
          <cell r="B22">
            <v>5593386</v>
          </cell>
        </row>
        <row r="23">
          <cell r="A23" t="str">
            <v>ALLIANCE VIENNOISE</v>
          </cell>
          <cell r="B23">
            <v>5594341</v>
          </cell>
        </row>
        <row r="24">
          <cell r="A24" t="str">
            <v>AMANDES EFFILEES</v>
          </cell>
          <cell r="B24">
            <v>5756297</v>
          </cell>
        </row>
        <row r="25">
          <cell r="A25" t="str">
            <v>AMANDES ENTIERES</v>
          </cell>
          <cell r="B25">
            <v>5782404</v>
          </cell>
        </row>
        <row r="26">
          <cell r="A26" t="str">
            <v>AMANDES HACHEES</v>
          </cell>
          <cell r="B26">
            <v>5758487</v>
          </cell>
        </row>
        <row r="27">
          <cell r="A27" t="str">
            <v>AMARENA GRIOTTE</v>
          </cell>
          <cell r="B27">
            <v>5888672</v>
          </cell>
        </row>
        <row r="28">
          <cell r="A28" t="str">
            <v>AMARETTO</v>
          </cell>
          <cell r="B28">
            <v>3688694</v>
          </cell>
        </row>
        <row r="29">
          <cell r="A29" t="str">
            <v>ANANAS</v>
          </cell>
          <cell r="B29">
            <v>5893042</v>
          </cell>
        </row>
        <row r="30">
          <cell r="A30" t="str">
            <v>ANANAS CUBES</v>
          </cell>
          <cell r="B30">
            <v>6779375</v>
          </cell>
        </row>
        <row r="31">
          <cell r="A31" t="str">
            <v>ANDOUILLE</v>
          </cell>
          <cell r="B31">
            <v>4351482</v>
          </cell>
        </row>
        <row r="32">
          <cell r="A32" t="str">
            <v>APPACITRON</v>
          </cell>
          <cell r="B32">
            <v>3599571</v>
          </cell>
        </row>
        <row r="33">
          <cell r="A33" t="str">
            <v>AROME FRAISE</v>
          </cell>
          <cell r="B33">
            <v>4548891</v>
          </cell>
        </row>
        <row r="34">
          <cell r="A34" t="str">
            <v>AROME FRAMBOISE</v>
          </cell>
          <cell r="B34">
            <v>4535792</v>
          </cell>
        </row>
        <row r="35">
          <cell r="A35" t="str">
            <v>AROME FRUITS PASSION</v>
          </cell>
          <cell r="B35">
            <v>5833480</v>
          </cell>
        </row>
        <row r="36">
          <cell r="A36" t="str">
            <v>AROME PASSION</v>
          </cell>
          <cell r="B36">
            <v>4555114</v>
          </cell>
        </row>
        <row r="37">
          <cell r="A37" t="str">
            <v>AROME ORANGE RHUM</v>
          </cell>
          <cell r="B37">
            <v>5893591</v>
          </cell>
        </row>
        <row r="38">
          <cell r="A38" t="str">
            <v>BABA</v>
          </cell>
          <cell r="B38">
            <v>2928890</v>
          </cell>
        </row>
        <row r="39">
          <cell r="A39" t="str">
            <v>BAGUETTE PC SURGELEE</v>
          </cell>
          <cell r="B39">
            <v>5715250</v>
          </cell>
        </row>
        <row r="40">
          <cell r="A40" t="str">
            <v>BANDE CHARLOTTE</v>
          </cell>
          <cell r="B40">
            <v>5652076</v>
          </cell>
        </row>
        <row r="41">
          <cell r="A41" t="str">
            <v>BANDE FEUILLETEE A GARNIR</v>
          </cell>
          <cell r="B41">
            <v>1808260</v>
          </cell>
        </row>
        <row r="42">
          <cell r="A42" t="str">
            <v>BASILIC SURGELE</v>
          </cell>
          <cell r="B42">
            <v>6344127</v>
          </cell>
        </row>
        <row r="43">
          <cell r="A43" t="str">
            <v>BATON BOULANGER</v>
          </cell>
          <cell r="B43">
            <v>4062933</v>
          </cell>
        </row>
        <row r="44">
          <cell r="A44" t="str">
            <v>BAVARLOTTE EXOTIQUE à décorer</v>
          </cell>
          <cell r="B44">
            <v>2554050</v>
          </cell>
        </row>
        <row r="45">
          <cell r="A45" t="str">
            <v>BAVARLOTTE FRAISE à décorer</v>
          </cell>
          <cell r="B45">
            <v>2657451</v>
          </cell>
        </row>
        <row r="46">
          <cell r="A46" t="str">
            <v>BAVARLOTTE FRAMBOISE CITRON à décorer</v>
          </cell>
          <cell r="B46">
            <v>2657311</v>
          </cell>
        </row>
        <row r="47">
          <cell r="A47" t="str">
            <v>BAVARLOTTE POIRE CHOCO à décorer</v>
          </cell>
          <cell r="B47">
            <v>2657630</v>
          </cell>
        </row>
        <row r="48">
          <cell r="A48" t="str">
            <v>BEURRE</v>
          </cell>
          <cell r="B48">
            <v>7206423</v>
          </cell>
        </row>
        <row r="49">
          <cell r="A49" t="str">
            <v>BEURRE CAROTENE</v>
          </cell>
          <cell r="B49">
            <v>6109190</v>
          </cell>
        </row>
        <row r="50">
          <cell r="A50" t="str">
            <v>BEURRE 1/2 SEL</v>
          </cell>
          <cell r="B50">
            <v>429937</v>
          </cell>
        </row>
        <row r="51">
          <cell r="A51" t="str">
            <v>BEURRE DE CACAO</v>
          </cell>
          <cell r="B51">
            <v>5694476</v>
          </cell>
        </row>
        <row r="52">
          <cell r="A52" t="str">
            <v>BEURRE GRAND TOURRAGE</v>
          </cell>
          <cell r="B52">
            <v>7577451</v>
          </cell>
        </row>
        <row r="53">
          <cell r="A53" t="str">
            <v>BIGARREAUX</v>
          </cell>
          <cell r="B53">
            <v>5754892</v>
          </cell>
        </row>
        <row r="54">
          <cell r="A54" t="str">
            <v>BILLES CEREALES CHOCOLAT</v>
          </cell>
          <cell r="B54">
            <v>5778718</v>
          </cell>
        </row>
        <row r="55">
          <cell r="A55" t="str">
            <v>BISCUIT SABLE BRETON GRD RECTANGLE</v>
          </cell>
          <cell r="B55">
            <v>5899847</v>
          </cell>
        </row>
        <row r="56">
          <cell r="A56" t="str">
            <v>BISCUIT SABLE BRETON PT RECTANGLE</v>
          </cell>
          <cell r="B56">
            <v>5897041</v>
          </cell>
        </row>
        <row r="57">
          <cell r="A57" t="str">
            <v>BISCUIT SABLE D19</v>
          </cell>
          <cell r="B57">
            <v>2422707</v>
          </cell>
        </row>
        <row r="58">
          <cell r="A58" t="str">
            <v>BISCUIT SABLE D9</v>
          </cell>
          <cell r="B58">
            <v>6853814</v>
          </cell>
        </row>
        <row r="59">
          <cell r="A59" t="str">
            <v>BISCUIT SABLE EN BANDE</v>
          </cell>
          <cell r="B59">
            <v>7519153</v>
          </cell>
        </row>
        <row r="60">
          <cell r="A60" t="str">
            <v>BISCUIT SABLE SECABLE</v>
          </cell>
          <cell r="B60">
            <v>6627191</v>
          </cell>
        </row>
        <row r="61">
          <cell r="A61" t="str">
            <v>BISCUIT SABLE SPECULOOS GRD RECTANGLE</v>
          </cell>
          <cell r="B61">
            <v>5899904</v>
          </cell>
        </row>
        <row r="62">
          <cell r="A62" t="str">
            <v>BISCUIT SABLE SPECULOOS PT RECTANGLE</v>
          </cell>
          <cell r="B62">
            <v>5899235</v>
          </cell>
        </row>
        <row r="63">
          <cell r="A63" t="str">
            <v>BLANC D' ŒUF</v>
          </cell>
          <cell r="B63">
            <v>7587457</v>
          </cell>
        </row>
        <row r="64">
          <cell r="A64" t="str">
            <v>BRISURE SPECULOOS</v>
          </cell>
          <cell r="B64">
            <v>5599552</v>
          </cell>
        </row>
        <row r="65">
          <cell r="A65" t="str">
            <v>BRISURES MARRONS</v>
          </cell>
          <cell r="B65">
            <v>5935847</v>
          </cell>
        </row>
        <row r="66">
          <cell r="A66" t="str">
            <v>BUCHE DE CHEVRE</v>
          </cell>
          <cell r="B66">
            <v>5372690</v>
          </cell>
        </row>
        <row r="67">
          <cell r="A67" t="str">
            <v>CACAHUETES NON SALEES</v>
          </cell>
          <cell r="B67">
            <v>3621324</v>
          </cell>
        </row>
        <row r="68">
          <cell r="A68" t="str">
            <v>CACAO EN POUDRE</v>
          </cell>
          <cell r="B68">
            <v>1950890</v>
          </cell>
        </row>
        <row r="69">
          <cell r="A69" t="str">
            <v>CACAO SOFT</v>
          </cell>
          <cell r="B69">
            <v>5757737</v>
          </cell>
        </row>
        <row r="70">
          <cell r="A70" t="str">
            <v>CAFE SOLUBLE</v>
          </cell>
          <cell r="B70">
            <v>5931426</v>
          </cell>
        </row>
        <row r="71">
          <cell r="A71" t="str">
            <v>CAFE TRABLIT</v>
          </cell>
          <cell r="B71">
            <v>5889205</v>
          </cell>
        </row>
        <row r="72">
          <cell r="A72" t="str">
            <v>CANTAL</v>
          </cell>
          <cell r="B72">
            <v>2284007</v>
          </cell>
        </row>
        <row r="73">
          <cell r="A73" t="str">
            <v>CARAMEL BEURRE SALE</v>
          </cell>
          <cell r="B73">
            <v>6268970</v>
          </cell>
        </row>
        <row r="74">
          <cell r="A74" t="str">
            <v>CARAMEL LIQUIDE</v>
          </cell>
          <cell r="B74">
            <v>5760541</v>
          </cell>
        </row>
        <row r="75">
          <cell r="A75" t="str">
            <v>CAROTTE</v>
          </cell>
          <cell r="B75">
            <v>5199364</v>
          </cell>
        </row>
        <row r="76">
          <cell r="A76" t="str">
            <v>CASSONADE</v>
          </cell>
          <cell r="B76">
            <v>4950441</v>
          </cell>
        </row>
        <row r="77">
          <cell r="A77" t="str">
            <v>CEREALES CROUSTILLANTES 3 CHOCO</v>
          </cell>
          <cell r="B77">
            <v>5692945</v>
          </cell>
        </row>
        <row r="78">
          <cell r="A78" t="str">
            <v>CHAMPAGNE</v>
          </cell>
          <cell r="B78">
            <v>179242</v>
          </cell>
        </row>
        <row r="79">
          <cell r="A79" t="str">
            <v>CHAMPIGNONS DE PARIS</v>
          </cell>
          <cell r="B79">
            <v>1751606</v>
          </cell>
        </row>
        <row r="80">
          <cell r="A80" t="str">
            <v>CHAPELURE</v>
          </cell>
          <cell r="B80">
            <v>3589022</v>
          </cell>
        </row>
        <row r="81">
          <cell r="A81" t="str">
            <v>CHEDDAR NATURE</v>
          </cell>
          <cell r="B81">
            <v>5543627</v>
          </cell>
        </row>
        <row r="82">
          <cell r="A82" t="str">
            <v>CHOCOLAT AU LAIT BARRY</v>
          </cell>
          <cell r="B82">
            <v>5694216</v>
          </cell>
        </row>
        <row r="83">
          <cell r="A83" t="str">
            <v>CHOCOLAT AU LAIT VENEZUELA</v>
          </cell>
          <cell r="B83">
            <v>5693195</v>
          </cell>
        </row>
        <row r="84">
          <cell r="A84" t="str">
            <v>CHOCOLAT BLANC SATIN</v>
          </cell>
          <cell r="B84">
            <v>5636853</v>
          </cell>
        </row>
        <row r="85">
          <cell r="A85" t="str">
            <v>CHOCOLAT NOIR BARRY</v>
          </cell>
          <cell r="B85">
            <v>5473800</v>
          </cell>
        </row>
        <row r="86">
          <cell r="A86" t="str">
            <v>CHOCOLAT NOIR VIETNAM</v>
          </cell>
          <cell r="B86">
            <v>5692967</v>
          </cell>
        </row>
        <row r="87">
          <cell r="A87" t="str">
            <v>CHORIZO</v>
          </cell>
          <cell r="B87">
            <v>995177</v>
          </cell>
        </row>
        <row r="88">
          <cell r="A88" t="str">
            <v>CHOUQUETTES</v>
          </cell>
          <cell r="B88">
            <v>4895436</v>
          </cell>
        </row>
        <row r="89">
          <cell r="A89" t="str">
            <v>CIBOULETTE</v>
          </cell>
          <cell r="B89">
            <v>1780645</v>
          </cell>
        </row>
        <row r="90">
          <cell r="A90" t="str">
            <v>CIBOULETTE SURGELEE</v>
          </cell>
          <cell r="B90">
            <v>6346200</v>
          </cell>
        </row>
        <row r="91">
          <cell r="A91" t="str">
            <v>CITRON JAUNE</v>
          </cell>
          <cell r="B91">
            <v>5081160</v>
          </cell>
        </row>
        <row r="92">
          <cell r="A92" t="str">
            <v>CITRON VERT</v>
          </cell>
          <cell r="B92">
            <v>4797144</v>
          </cell>
        </row>
        <row r="93">
          <cell r="A93" t="str">
            <v>CITRONNETTES</v>
          </cell>
          <cell r="B93">
            <v>5693231</v>
          </cell>
        </row>
        <row r="94">
          <cell r="A94" t="str">
            <v>CLEMENTINES</v>
          </cell>
          <cell r="B94">
            <v>2753230</v>
          </cell>
        </row>
        <row r="95">
          <cell r="A95" t="str">
            <v>COINTREAU</v>
          </cell>
          <cell r="B95">
            <v>5885647</v>
          </cell>
        </row>
        <row r="96">
          <cell r="A96" t="str">
            <v>COLORANT JAUNE</v>
          </cell>
          <cell r="B96">
            <v>5766754</v>
          </cell>
        </row>
        <row r="97">
          <cell r="A97" t="str">
            <v>COLORANT ROUGE</v>
          </cell>
          <cell r="B97">
            <v>5766312</v>
          </cell>
        </row>
        <row r="98">
          <cell r="A98" t="str">
            <v>COLORANT VERT</v>
          </cell>
          <cell r="B98">
            <v>5766492</v>
          </cell>
        </row>
        <row r="99">
          <cell r="A99" t="str">
            <v>COMPOTE DE POMMES</v>
          </cell>
          <cell r="B99">
            <v>5755950</v>
          </cell>
        </row>
        <row r="100">
          <cell r="A100" t="str">
            <v>COMTE U SAVEURS</v>
          </cell>
          <cell r="B100">
            <v>4090105</v>
          </cell>
        </row>
        <row r="101">
          <cell r="A101" t="str">
            <v>CONFITURE DE FIGUES</v>
          </cell>
          <cell r="B101">
            <v>6266050</v>
          </cell>
        </row>
        <row r="102">
          <cell r="A102" t="str">
            <v>CONCENTRE DE TOMATES</v>
          </cell>
          <cell r="B102">
            <v>7706930</v>
          </cell>
        </row>
        <row r="103">
          <cell r="A103" t="str">
            <v>COPEAUX CHOCOLAT BLANC</v>
          </cell>
          <cell r="B103">
            <v>5929468</v>
          </cell>
        </row>
        <row r="104">
          <cell r="A104" t="str">
            <v>COPEAUX CHOCOLAT NOIR</v>
          </cell>
          <cell r="B104">
            <v>5876540</v>
          </cell>
        </row>
        <row r="105">
          <cell r="A105" t="str">
            <v>COQUE CHOU</v>
          </cell>
          <cell r="B105">
            <v>1747666</v>
          </cell>
        </row>
        <row r="106">
          <cell r="A106" t="str">
            <v>COQUE CHOU CRAQUELIN 8G</v>
          </cell>
          <cell r="B106">
            <v>7312073</v>
          </cell>
        </row>
        <row r="107">
          <cell r="A107" t="str">
            <v>COQUE CHOU CRAQUELIN 26G</v>
          </cell>
          <cell r="B107">
            <v>7312191</v>
          </cell>
        </row>
        <row r="108">
          <cell r="A108" t="str">
            <v>COQUE CHOU LUNCH</v>
          </cell>
          <cell r="B108">
            <v>1747765</v>
          </cell>
        </row>
        <row r="109">
          <cell r="A109" t="str">
            <v>COQUE ECLAIR</v>
          </cell>
          <cell r="B109">
            <v>3518631</v>
          </cell>
        </row>
        <row r="110">
          <cell r="A110" t="str">
            <v>COQUE ECLAIR CRAQUELIN</v>
          </cell>
          <cell r="B110">
            <v>7302531</v>
          </cell>
        </row>
        <row r="111">
          <cell r="A111" t="str">
            <v>COQUE ECLAIR NORMAL</v>
          </cell>
          <cell r="B111">
            <v>3519250</v>
          </cell>
        </row>
        <row r="112">
          <cell r="A112" t="str">
            <v>COQUE GLAND</v>
          </cell>
          <cell r="B112">
            <v>1747807</v>
          </cell>
        </row>
        <row r="113">
          <cell r="A113" t="str">
            <v>COQUE GRAND MACARON CHOCOLAT PASQUIER</v>
          </cell>
          <cell r="B113">
            <v>5067660</v>
          </cell>
        </row>
        <row r="114">
          <cell r="A114" t="str">
            <v>COQUE GRAND MACARON ROSE PASQUIER</v>
          </cell>
          <cell r="B114">
            <v>5067581</v>
          </cell>
        </row>
        <row r="115">
          <cell r="A115" t="str">
            <v>COQUE GRAND MACARON VANILLE PASQUIER</v>
          </cell>
          <cell r="B115">
            <v>5067560</v>
          </cell>
        </row>
        <row r="116">
          <cell r="A116" t="str">
            <v>COQUE MACARON DECOR</v>
          </cell>
          <cell r="B116">
            <v>5570041</v>
          </cell>
        </row>
        <row r="117">
          <cell r="A117" t="str">
            <v>COQUE MACARON FINGER FRAMBOISE PASQUIER</v>
          </cell>
          <cell r="B117">
            <v>1199462</v>
          </cell>
        </row>
        <row r="118">
          <cell r="A118" t="str">
            <v>COQUE MERINGUE INDIVIDUELLE</v>
          </cell>
          <cell r="B118">
            <v>4523033</v>
          </cell>
        </row>
        <row r="119">
          <cell r="A119" t="str">
            <v>COQUE MERINGUE A PARTAGER</v>
          </cell>
          <cell r="B119">
            <v>4516135</v>
          </cell>
        </row>
        <row r="120">
          <cell r="A120" t="str">
            <v>COQUE MINI CHOU</v>
          </cell>
          <cell r="B120">
            <v>2998618</v>
          </cell>
        </row>
        <row r="121">
          <cell r="A121" t="str">
            <v>COQUE MINI CHOU CRAQUELIN</v>
          </cell>
          <cell r="B121">
            <v>7303110</v>
          </cell>
        </row>
        <row r="122">
          <cell r="A122" t="str">
            <v>COQUE MINI ECLAIR</v>
          </cell>
          <cell r="B122">
            <v>1747302</v>
          </cell>
        </row>
        <row r="123">
          <cell r="A123" t="str">
            <v>COQUE PARIS-BREST CRAQUELIN</v>
          </cell>
          <cell r="B123">
            <v>4543171</v>
          </cell>
        </row>
        <row r="124">
          <cell r="A124" t="str">
            <v>COQUE PARIS-BREST D22</v>
          </cell>
          <cell r="B124">
            <v>1747823</v>
          </cell>
        </row>
        <row r="125">
          <cell r="A125" t="str">
            <v>COQUE PARIS-BREST D28</v>
          </cell>
          <cell r="B125">
            <v>1753060</v>
          </cell>
        </row>
        <row r="126">
          <cell r="A126" t="str">
            <v>COQUE PARIS-BREST D9</v>
          </cell>
          <cell r="B126">
            <v>1747849</v>
          </cell>
        </row>
        <row r="127">
          <cell r="A127" t="str">
            <v>CORIANDRE</v>
          </cell>
          <cell r="B127">
            <v>7008931</v>
          </cell>
        </row>
        <row r="128">
          <cell r="A128" t="str">
            <v>COUVERTURE CHOCOLAT Mexique</v>
          </cell>
          <cell r="B128">
            <v>5474160</v>
          </cell>
        </row>
        <row r="129">
          <cell r="A129" t="str">
            <v>COUVERTURE LACTEE CARAMEL</v>
          </cell>
          <cell r="B129">
            <v>5694311</v>
          </cell>
        </row>
        <row r="130">
          <cell r="A130" t="str">
            <v>CRANBERRIES SECHEES</v>
          </cell>
          <cell r="B130">
            <v>5917225</v>
          </cell>
        </row>
        <row r="131">
          <cell r="A131" t="str">
            <v>CREME ANGLAISE</v>
          </cell>
          <cell r="B131">
            <v>7261962</v>
          </cell>
        </row>
        <row r="132">
          <cell r="A132" t="str">
            <v>CREME ANGLAISE VANILLE BOURBON</v>
          </cell>
          <cell r="B132">
            <v>7261376</v>
          </cell>
        </row>
        <row r="133">
          <cell r="A133" t="str">
            <v>CREME DE MARRON</v>
          </cell>
          <cell r="B133">
            <v>5754585</v>
          </cell>
        </row>
        <row r="134">
          <cell r="A134" t="str">
            <v>CREME DE NOUGAT</v>
          </cell>
          <cell r="B134">
            <v>5852845</v>
          </cell>
        </row>
        <row r="135">
          <cell r="A135" t="str">
            <v>CREME FRAÎCHE EPAISSE U</v>
          </cell>
          <cell r="B135">
            <v>5684016</v>
          </cell>
        </row>
        <row r="136">
          <cell r="A136" t="str">
            <v>CREME FRAÎCHE UHT</v>
          </cell>
          <cell r="B136">
            <v>6057365</v>
          </cell>
        </row>
        <row r="137">
          <cell r="A137" t="str">
            <v>CREME PATISSIERE BAKEMARK</v>
          </cell>
          <cell r="B137">
            <v>6033033</v>
          </cell>
        </row>
        <row r="138">
          <cell r="A138" t="str">
            <v>CREME PATISSIERE CHAUD</v>
          </cell>
          <cell r="B138">
            <v>5759269</v>
          </cell>
        </row>
        <row r="139">
          <cell r="A139" t="str">
            <v>CROISSANT</v>
          </cell>
          <cell r="B139">
            <v>2986753</v>
          </cell>
        </row>
        <row r="140">
          <cell r="A140" t="str">
            <v>CROQUANT CHOCOLAT BLANC</v>
          </cell>
          <cell r="B140">
            <v>5758594</v>
          </cell>
        </row>
        <row r="141">
          <cell r="A141" t="str">
            <v>CROTTIN DE CHAVIGNOL</v>
          </cell>
          <cell r="B141">
            <v>109074</v>
          </cell>
        </row>
        <row r="142">
          <cell r="A142" t="str">
            <v>CROUSTIMIX 5 CEREALES</v>
          </cell>
          <cell r="B142">
            <v>5578705</v>
          </cell>
        </row>
        <row r="143">
          <cell r="A143" t="str">
            <v>CUBES ECORCES ORANGES CONFITES</v>
          </cell>
          <cell r="B143">
            <v>6041772</v>
          </cell>
        </row>
        <row r="144">
          <cell r="A144" t="str">
            <v>CUBES FRUITS CONFITS</v>
          </cell>
          <cell r="B144">
            <v>5893380</v>
          </cell>
        </row>
        <row r="145">
          <cell r="A145" t="str">
            <v>CUMIN</v>
          </cell>
          <cell r="B145">
            <v>7003353</v>
          </cell>
        </row>
        <row r="146">
          <cell r="A146" t="str">
            <v>CURRY</v>
          </cell>
          <cell r="B146">
            <v>1389124</v>
          </cell>
        </row>
        <row r="147">
          <cell r="A147" t="str">
            <v>CURRY DE MADRAS</v>
          </cell>
          <cell r="B147">
            <v>7004278</v>
          </cell>
        </row>
        <row r="148">
          <cell r="A148" t="str">
            <v>DECOR ASSORTIMENT ROND CHOCOLAT</v>
          </cell>
          <cell r="B148">
            <v>6054861</v>
          </cell>
        </row>
        <row r="149">
          <cell r="A149" t="str">
            <v>DECOR ASSORTIMENT ROND CHOCOLAT BLANC</v>
          </cell>
          <cell r="B149">
            <v>5061820</v>
          </cell>
        </row>
        <row r="150">
          <cell r="A150" t="str">
            <v>DECOR ASSORTIMENT ROND CHOCOLAT LAIT</v>
          </cell>
          <cell r="B150">
            <v>5061002</v>
          </cell>
        </row>
        <row r="151">
          <cell r="A151" t="str">
            <v>DECOR ASSORTIMENT ROND CHOCOLAT NOIR</v>
          </cell>
          <cell r="B151">
            <v>5061760</v>
          </cell>
        </row>
        <row r="152">
          <cell r="A152" t="str">
            <v>DECOR BALLON DE FOOT</v>
          </cell>
          <cell r="B152">
            <v>5289091</v>
          </cell>
        </row>
        <row r="153">
          <cell r="A153" t="str">
            <v>DECOR ŒUF CHOCOLAT Pâques</v>
          </cell>
          <cell r="B153">
            <v>4079371</v>
          </cell>
        </row>
        <row r="154">
          <cell r="A154" t="str">
            <v>DECOR PERLE JAUNE</v>
          </cell>
          <cell r="B154">
            <v>4049750</v>
          </cell>
        </row>
        <row r="155">
          <cell r="A155" t="str">
            <v>DECOR PIC FOOTBALL</v>
          </cell>
          <cell r="B155">
            <v>5289511</v>
          </cell>
        </row>
        <row r="156">
          <cell r="A156" t="str">
            <v>DECOR PLAQUE CHOCOLAT Joyeuses Pâques</v>
          </cell>
          <cell r="B156">
            <v>4067912</v>
          </cell>
        </row>
        <row r="157">
          <cell r="A157" t="str">
            <v>DECOR CARRE CHOCOLAT Joyeuses Pâques</v>
          </cell>
          <cell r="B157">
            <v>4069291</v>
          </cell>
        </row>
        <row r="158">
          <cell r="A158" t="str">
            <v>DECOR CARRE SUPER MAMAN</v>
          </cell>
          <cell r="B158">
            <v>5300511</v>
          </cell>
        </row>
        <row r="159">
          <cell r="A159" t="str">
            <v>DECOR CARRE SUPER PAPA</v>
          </cell>
          <cell r="B159">
            <v>5311591</v>
          </cell>
        </row>
        <row r="160">
          <cell r="A160" t="str">
            <v>DECOR CŒUR BONNE FETE MAMAN</v>
          </cell>
          <cell r="B160">
            <v>5301010</v>
          </cell>
        </row>
        <row r="161">
          <cell r="A161" t="str">
            <v>DECOR COEUR JE T'AIME MAMAN</v>
          </cell>
          <cell r="B161">
            <v>5301010</v>
          </cell>
        </row>
        <row r="162">
          <cell r="A162" t="str">
            <v>DECOR RECTANGLE JE T'AIME MAMAN</v>
          </cell>
          <cell r="B162">
            <v>5301872</v>
          </cell>
        </row>
        <row r="163">
          <cell r="A163" t="str">
            <v>DECOR RECTANGLE JF BLANC</v>
          </cell>
          <cell r="B163">
            <v>6054400</v>
          </cell>
        </row>
        <row r="164">
          <cell r="A164" t="str">
            <v>DECOR RECTANGLE JF NOIR</v>
          </cell>
          <cell r="B164">
            <v>4048090</v>
          </cell>
        </row>
        <row r="165">
          <cell r="A165" t="str">
            <v>DECOR ROND JF NOIR</v>
          </cell>
          <cell r="B165">
            <v>4049170</v>
          </cell>
        </row>
        <row r="166">
          <cell r="A166" t="str">
            <v>DECOR SAPIN CHOCOLAT BLANC</v>
          </cell>
          <cell r="B166">
            <v>4049530</v>
          </cell>
        </row>
        <row r="167">
          <cell r="A167" t="str">
            <v>DECOR SAPIN CHOCOLAT LAIT</v>
          </cell>
          <cell r="B167">
            <v>6056420</v>
          </cell>
        </row>
        <row r="168">
          <cell r="A168" t="str">
            <v>DECOR SAPIN CHOCOLAT NOIR</v>
          </cell>
          <cell r="B168">
            <v>6056240</v>
          </cell>
        </row>
        <row r="169">
          <cell r="A169" t="str">
            <v>DECOR STICK CHOCOLAT NOIR</v>
          </cell>
          <cell r="B169">
            <v>5040020</v>
          </cell>
        </row>
        <row r="170">
          <cell r="A170" t="str">
            <v>DECOR TRIANGLE VAGUE JF</v>
          </cell>
          <cell r="B170">
            <v>4049690</v>
          </cell>
        </row>
        <row r="171">
          <cell r="A171" t="str">
            <v>DELI CARAMEL</v>
          </cell>
          <cell r="B171">
            <v>5920334</v>
          </cell>
        </row>
        <row r="172">
          <cell r="A172" t="str">
            <v>DES SAUMON FUME</v>
          </cell>
          <cell r="B172">
            <v>7682668</v>
          </cell>
        </row>
        <row r="173">
          <cell r="A173" t="str">
            <v>DEXTROSE MONOHYDRATE</v>
          </cell>
          <cell r="B173">
            <v>4965220</v>
          </cell>
        </row>
        <row r="174">
          <cell r="A174" t="str">
            <v>DIAMREFLET CHOCOLAT</v>
          </cell>
          <cell r="B174">
            <v>5768969</v>
          </cell>
        </row>
        <row r="175">
          <cell r="A175" t="str">
            <v>DIAMREFLET NEUTRE</v>
          </cell>
          <cell r="B175">
            <v>5770787</v>
          </cell>
        </row>
        <row r="176">
          <cell r="A176" t="str">
            <v>DOS DE CABILLAUD SURGELE</v>
          </cell>
          <cell r="B176">
            <v>6474787</v>
          </cell>
        </row>
        <row r="177">
          <cell r="A177" t="str">
            <v>EAU</v>
          </cell>
          <cell r="B177">
            <v>1</v>
          </cell>
        </row>
        <row r="178">
          <cell r="A178" t="str">
            <v>EAU DE VIE POIRE</v>
          </cell>
          <cell r="B178">
            <v>5893730</v>
          </cell>
        </row>
        <row r="179">
          <cell r="A179" t="str">
            <v>ECHALOTTES</v>
          </cell>
          <cell r="B179">
            <v>1950841</v>
          </cell>
        </row>
        <row r="180">
          <cell r="A180" t="str">
            <v>ECLATS DE CARAMEL</v>
          </cell>
          <cell r="B180">
            <v>5917203</v>
          </cell>
        </row>
        <row r="181">
          <cell r="A181" t="str">
            <v>EMINCES DE POULET</v>
          </cell>
          <cell r="B181">
            <v>7366893</v>
          </cell>
        </row>
        <row r="182">
          <cell r="A182" t="str">
            <v>EMMENTAL RAPEE</v>
          </cell>
          <cell r="B182">
            <v>3865052</v>
          </cell>
        </row>
        <row r="183">
          <cell r="A183" t="str">
            <v>EMMENTAL TRANCHE</v>
          </cell>
          <cell r="B183">
            <v>6868908</v>
          </cell>
        </row>
        <row r="184">
          <cell r="A184" t="str">
            <v>ENTREMETS EXOTIQUE</v>
          </cell>
          <cell r="B184" t="str">
            <v xml:space="preserve"> -</v>
          </cell>
        </row>
        <row r="185">
          <cell r="A185" t="str">
            <v>ENTREMETS FRAMBOISE</v>
          </cell>
          <cell r="B185" t="str">
            <v xml:space="preserve"> -</v>
          </cell>
        </row>
        <row r="186">
          <cell r="A186" t="str">
            <v>ENTREMETS GANACHE CHOCOLAT BLANC</v>
          </cell>
          <cell r="B186" t="str">
            <v xml:space="preserve"> -</v>
          </cell>
        </row>
        <row r="187">
          <cell r="A187" t="str">
            <v>EXTRAIT DE CAFE</v>
          </cell>
          <cell r="B187">
            <v>5889205</v>
          </cell>
        </row>
        <row r="188">
          <cell r="A188" t="str">
            <v>EXTRAIT DE VANILLE</v>
          </cell>
          <cell r="B188">
            <v>5778088</v>
          </cell>
        </row>
        <row r="189">
          <cell r="A189" t="str">
            <v>FARINE BLANCHE BIO</v>
          </cell>
          <cell r="B189">
            <v>5874132</v>
          </cell>
        </row>
        <row r="190">
          <cell r="A190" t="str">
            <v>FARINE BRETONNE</v>
          </cell>
          <cell r="B190">
            <v>4358051</v>
          </cell>
        </row>
        <row r="191">
          <cell r="A191" t="str">
            <v>FARINE CEREALES BIO</v>
          </cell>
          <cell r="B191">
            <v>5879312</v>
          </cell>
        </row>
        <row r="192">
          <cell r="A192" t="str">
            <v>FARINE DE MAIS</v>
          </cell>
          <cell r="B192">
            <v>4100650</v>
          </cell>
        </row>
        <row r="193">
          <cell r="A193" t="str">
            <v>FARINE DE SEIGLE T170</v>
          </cell>
          <cell r="B193">
            <v>5593386</v>
          </cell>
        </row>
        <row r="194">
          <cell r="A194" t="str">
            <v>FARINE D'EPEAUTRE</v>
          </cell>
          <cell r="B194">
            <v>5585646</v>
          </cell>
        </row>
        <row r="195">
          <cell r="A195" t="str">
            <v>FARINE REX L'IMPERIAL</v>
          </cell>
          <cell r="B195">
            <v>5929055</v>
          </cell>
        </row>
        <row r="196">
          <cell r="A196" t="str">
            <v>FARINE SELECTION</v>
          </cell>
          <cell r="B196">
            <v>5478017</v>
          </cell>
        </row>
        <row r="197">
          <cell r="A197" t="str">
            <v xml:space="preserve">FARINE T55 </v>
          </cell>
          <cell r="B197">
            <v>5592903</v>
          </cell>
        </row>
        <row r="198">
          <cell r="A198" t="str">
            <v>FARINE T65 PANIF SUP PLANCHOT</v>
          </cell>
          <cell r="B198">
            <v>5592903</v>
          </cell>
        </row>
        <row r="199">
          <cell r="A199" t="str">
            <v>FARINE TRADITION LABEL ROUGE</v>
          </cell>
          <cell r="B199">
            <v>5089692</v>
          </cell>
        </row>
        <row r="200">
          <cell r="A200" t="str">
            <v>FARINE TRADITION T65</v>
          </cell>
          <cell r="B200">
            <v>5594525</v>
          </cell>
        </row>
        <row r="201">
          <cell r="A201" t="str">
            <v>FARINE TRADITION T65 BIO</v>
          </cell>
          <cell r="B201">
            <v>5149111</v>
          </cell>
        </row>
        <row r="202">
          <cell r="A202" t="str">
            <v>FARINE TRADITION T65 PLANCHOT</v>
          </cell>
          <cell r="B202">
            <v>5594525</v>
          </cell>
        </row>
        <row r="203">
          <cell r="A203" t="str">
            <v>FEUILLE BISCUIT JOCONDE</v>
          </cell>
          <cell r="B203">
            <v>5238101</v>
          </cell>
        </row>
        <row r="204">
          <cell r="A204" t="str">
            <v>FEUILLE CACAO 7mm</v>
          </cell>
          <cell r="B204">
            <v>5774812</v>
          </cell>
        </row>
        <row r="205">
          <cell r="A205" t="str">
            <v>FEUILLE CHARLOTTE OBLIQUE</v>
          </cell>
          <cell r="B205">
            <v>6785660</v>
          </cell>
        </row>
        <row r="206">
          <cell r="A206" t="str">
            <v>FEUILLE DACQUOIS COCO</v>
          </cell>
          <cell r="B206">
            <v>6471048</v>
          </cell>
        </row>
        <row r="207">
          <cell r="A207" t="str">
            <v>FEUILLE DACQUOISE NOISETTE</v>
          </cell>
          <cell r="B207">
            <v>6202233</v>
          </cell>
        </row>
        <row r="208">
          <cell r="A208" t="str">
            <v>FEUILLE JOCONDE NATURE DECO BULLE MARRON</v>
          </cell>
          <cell r="B208">
            <v>6769525</v>
          </cell>
        </row>
        <row r="209">
          <cell r="A209" t="str">
            <v>FEUILLE JOCONDE NATURE RAYEE CHOCOLAT</v>
          </cell>
          <cell r="B209">
            <v>6770479</v>
          </cell>
        </row>
        <row r="210">
          <cell r="A210" t="str">
            <v>FEUILLE JOCONDE NEUTRE</v>
          </cell>
          <cell r="B210">
            <v>5238551</v>
          </cell>
        </row>
        <row r="211">
          <cell r="A211" t="str">
            <v>FEUILLE NATURE 5mm</v>
          </cell>
          <cell r="B211">
            <v>5774203</v>
          </cell>
        </row>
        <row r="212">
          <cell r="A212" t="str">
            <v>FEUILLE NATURE 7mm</v>
          </cell>
          <cell r="B212">
            <v>5774941</v>
          </cell>
        </row>
        <row r="213">
          <cell r="A213" t="str">
            <v>FEUILLE SUCCES</v>
          </cell>
          <cell r="B213">
            <v>1700200</v>
          </cell>
        </row>
        <row r="214">
          <cell r="A214" t="str">
            <v>FEUILLETINE</v>
          </cell>
          <cell r="B214">
            <v>5762083</v>
          </cell>
        </row>
        <row r="215">
          <cell r="A215" t="str">
            <v>FIFTY P.B.</v>
          </cell>
          <cell r="B215">
            <v>5761580</v>
          </cell>
        </row>
        <row r="216">
          <cell r="A216" t="str">
            <v>FIGUES</v>
          </cell>
          <cell r="B216">
            <v>5782461</v>
          </cell>
        </row>
        <row r="217">
          <cell r="A217" t="str">
            <v>FIGUES FRAICHES</v>
          </cell>
          <cell r="B217">
            <v>3659620</v>
          </cell>
        </row>
        <row r="218">
          <cell r="A218" t="str">
            <v>FILET DE POULET D'ANCENIS</v>
          </cell>
          <cell r="B218">
            <v>7656840</v>
          </cell>
        </row>
        <row r="219">
          <cell r="A219" t="str">
            <v>FLEUR DE SEL</v>
          </cell>
          <cell r="B219">
            <v>4907545</v>
          </cell>
        </row>
        <row r="220">
          <cell r="A220" t="str">
            <v>FLEUR D'ORANGER</v>
          </cell>
          <cell r="B220">
            <v>5893145</v>
          </cell>
        </row>
        <row r="221">
          <cell r="A221" t="str">
            <v>FOND DE MINI TARTELETTE</v>
          </cell>
          <cell r="B221">
            <v>5852946</v>
          </cell>
        </row>
        <row r="222">
          <cell r="A222" t="str">
            <v>FOND DE TARTE SABLEE D18</v>
          </cell>
          <cell r="B222">
            <v>5874071</v>
          </cell>
        </row>
        <row r="223">
          <cell r="A223" t="str">
            <v>FOND DE TARTE SABLEE D22</v>
          </cell>
          <cell r="B223">
            <v>5873454</v>
          </cell>
        </row>
        <row r="224">
          <cell r="A224" t="str">
            <v>FOND DE TARTE SABLEE D26</v>
          </cell>
          <cell r="B224">
            <v>5874192</v>
          </cell>
        </row>
        <row r="225">
          <cell r="A225" t="str">
            <v>FOND DE TARTE SOLEIL 6 PARTS</v>
          </cell>
          <cell r="B225">
            <v>2612910</v>
          </cell>
        </row>
        <row r="226">
          <cell r="A226" t="str">
            <v>FOND DE TARTE SOLEIL 8 PARTS</v>
          </cell>
          <cell r="B226">
            <v>2612951</v>
          </cell>
        </row>
        <row r="227">
          <cell r="A227" t="str">
            <v>FOND DE TARTELETTE SABLEE D9,5</v>
          </cell>
          <cell r="B227">
            <v>6035011</v>
          </cell>
        </row>
        <row r="228">
          <cell r="A228" t="str">
            <v>FOND TARTE SUCREE FRANGIPANE</v>
          </cell>
          <cell r="B228">
            <v>7198091</v>
          </cell>
        </row>
        <row r="229">
          <cell r="A229" t="str">
            <v>FOND TARTELETTE SUCREE FRANGIPANE</v>
          </cell>
          <cell r="B229">
            <v>7198733</v>
          </cell>
        </row>
        <row r="230">
          <cell r="A230" t="str">
            <v>FOND TARTELETTE STICK FRANGIPANE</v>
          </cell>
          <cell r="B230">
            <v>7198371</v>
          </cell>
        </row>
        <row r="231">
          <cell r="A231" t="str">
            <v>FOND TARTELETTE STICK SABLE</v>
          </cell>
          <cell r="B231">
            <v>7196451</v>
          </cell>
        </row>
        <row r="232">
          <cell r="A232" t="str">
            <v>FOND SABLE BRETON ROND INDIVIDUEL</v>
          </cell>
          <cell r="B232">
            <v>7197273</v>
          </cell>
        </row>
        <row r="233">
          <cell r="A233" t="str">
            <v>FOND SABLE BRETON CARRE 17X17</v>
          </cell>
          <cell r="B233">
            <v>5894954</v>
          </cell>
        </row>
        <row r="234">
          <cell r="A234" t="str">
            <v>FOND SABLE BRETON CARRE 19X19</v>
          </cell>
          <cell r="B234">
            <v>5546452</v>
          </cell>
        </row>
        <row r="235">
          <cell r="A235" t="str">
            <v>FOND SABLE BRETON CARRE 21X21</v>
          </cell>
          <cell r="B235">
            <v>5895202</v>
          </cell>
        </row>
        <row r="236">
          <cell r="A236" t="str">
            <v>FOND SABLE BRETON CARRE D8,5</v>
          </cell>
          <cell r="B236">
            <v>5894603</v>
          </cell>
        </row>
        <row r="237">
          <cell r="A237" t="str">
            <v>FOND SABLE BRETON RECTANGLE</v>
          </cell>
          <cell r="B237">
            <v>5547195</v>
          </cell>
        </row>
        <row r="238">
          <cell r="A238" t="str">
            <v>FONDANT</v>
          </cell>
          <cell r="B238">
            <v>5509346</v>
          </cell>
        </row>
        <row r="239">
          <cell r="A239" t="str">
            <v>FOURME D'AMBERT</v>
          </cell>
          <cell r="B239">
            <v>7287879</v>
          </cell>
        </row>
        <row r="240">
          <cell r="A240" t="str">
            <v>FRAISE CAMAROSA ENRICHIE</v>
          </cell>
          <cell r="B240">
            <v>1349309</v>
          </cell>
        </row>
        <row r="241">
          <cell r="A241" t="str">
            <v>FRAISES</v>
          </cell>
          <cell r="B241">
            <v>5614514</v>
          </cell>
        </row>
        <row r="242">
          <cell r="A242" t="str">
            <v>FRAMBOISE PEPIN</v>
          </cell>
          <cell r="B242">
            <v>5759980</v>
          </cell>
        </row>
        <row r="243">
          <cell r="A243" t="str">
            <v>FRAMBOISES</v>
          </cell>
          <cell r="B243">
            <v>6979971</v>
          </cell>
        </row>
        <row r="244">
          <cell r="A244" t="str">
            <v>FRAMBOISES BILLES MEEKER</v>
          </cell>
          <cell r="B244">
            <v>6980139</v>
          </cell>
        </row>
        <row r="245">
          <cell r="A245" t="str">
            <v>FRAMBOISES BRISURE</v>
          </cell>
          <cell r="B245">
            <v>6608790</v>
          </cell>
        </row>
        <row r="246">
          <cell r="A246" t="str">
            <v>FRAMBOISES FRAICHES</v>
          </cell>
          <cell r="B246">
            <v>5537960</v>
          </cell>
        </row>
        <row r="247">
          <cell r="A247" t="str">
            <v>FRAMBOISES WILLIAMETTES</v>
          </cell>
          <cell r="B247">
            <v>6979971</v>
          </cell>
        </row>
        <row r="248">
          <cell r="A248" t="str">
            <v>FROMAGE A RACLETTE</v>
          </cell>
          <cell r="B248">
            <v>426776</v>
          </cell>
        </row>
        <row r="249">
          <cell r="A249" t="str">
            <v>FROMAGE BLANC</v>
          </cell>
          <cell r="B249">
            <v>4260783</v>
          </cell>
        </row>
        <row r="250">
          <cell r="A250" t="str">
            <v>FRUITS DE LA PASSION</v>
          </cell>
          <cell r="B250">
            <v>6342885</v>
          </cell>
        </row>
        <row r="251">
          <cell r="A251" t="str">
            <v>GALETTE BRIOCHEE CUITE INDIVIDUELLE</v>
          </cell>
          <cell r="B251">
            <v>6064452</v>
          </cell>
        </row>
        <row r="252">
          <cell r="A252" t="str">
            <v>GALETTE BRIOCHEE CUITE 6 PERS</v>
          </cell>
          <cell r="B252">
            <v>6064474</v>
          </cell>
        </row>
        <row r="253">
          <cell r="A253" t="str">
            <v>GALETTE BRIOCHEE CUITE 8 PERS</v>
          </cell>
          <cell r="B253">
            <v>6064392</v>
          </cell>
        </row>
        <row r="254">
          <cell r="A254" t="str">
            <v>GANA GOUT CACAO NOISETTE</v>
          </cell>
          <cell r="B254">
            <v>5761192</v>
          </cell>
        </row>
        <row r="255">
          <cell r="A255" t="str">
            <v>GARNIFRUIT FRAISE</v>
          </cell>
          <cell r="B255">
            <v>3909391</v>
          </cell>
        </row>
        <row r="256">
          <cell r="A256" t="str">
            <v>GARNIFRUIT FRAMBOISE</v>
          </cell>
          <cell r="B256">
            <v>5086471</v>
          </cell>
        </row>
        <row r="257">
          <cell r="A257" t="str">
            <v>GARNITURE A PIZZA</v>
          </cell>
          <cell r="B257">
            <v>5892784</v>
          </cell>
        </row>
        <row r="258">
          <cell r="A258" t="str">
            <v>GELATINE FEUILLE</v>
          </cell>
          <cell r="B258">
            <v>5839800</v>
          </cell>
        </row>
        <row r="259">
          <cell r="A259" t="str">
            <v>GENOISE RONDE CACAO D18</v>
          </cell>
          <cell r="B259">
            <v>1596565</v>
          </cell>
        </row>
        <row r="260">
          <cell r="A260" t="str">
            <v>GENOISE RONDE CACAO D22</v>
          </cell>
          <cell r="B260">
            <v>1596545</v>
          </cell>
        </row>
        <row r="261">
          <cell r="A261" t="str">
            <v>GENOISE RONDE NATURE D18</v>
          </cell>
          <cell r="B261">
            <v>1596485</v>
          </cell>
        </row>
        <row r="262">
          <cell r="A262" t="str">
            <v>GENOISE RONDE NATURE D22</v>
          </cell>
          <cell r="B262">
            <v>1596469</v>
          </cell>
        </row>
        <row r="263">
          <cell r="A263" t="str">
            <v>GENOISE RONDE NATURE D24</v>
          </cell>
          <cell r="B263">
            <v>1596444</v>
          </cell>
        </row>
        <row r="264">
          <cell r="A264" t="str">
            <v>GENOISE RONDE NATURE D28</v>
          </cell>
          <cell r="B264">
            <v>1596420</v>
          </cell>
        </row>
        <row r="265">
          <cell r="A265" t="str">
            <v>GERMIX BUC</v>
          </cell>
          <cell r="B265">
            <v>5585705</v>
          </cell>
        </row>
        <row r="266">
          <cell r="A266" t="str">
            <v>GIANDUJA</v>
          </cell>
          <cell r="B266">
            <v>1400270</v>
          </cell>
        </row>
        <row r="267">
          <cell r="A267" t="str">
            <v>GLUCOSE</v>
          </cell>
          <cell r="B267">
            <v>5778881</v>
          </cell>
        </row>
        <row r="268">
          <cell r="A268" t="str">
            <v>GLUCOSE ATOMISE</v>
          </cell>
          <cell r="B268">
            <v>5917133</v>
          </cell>
        </row>
        <row r="269">
          <cell r="A269" t="str">
            <v>GLUTEN EN POUDRE</v>
          </cell>
          <cell r="B269" t="str">
            <v xml:space="preserve"> -</v>
          </cell>
        </row>
        <row r="270">
          <cell r="A270" t="str">
            <v>GOUSSE DE VANILLE</v>
          </cell>
          <cell r="B270">
            <v>3578371</v>
          </cell>
        </row>
        <row r="271">
          <cell r="A271" t="str">
            <v>GOUTTIERE BUCHE 3 CHOCOLATS</v>
          </cell>
          <cell r="B271">
            <v>3991098</v>
          </cell>
        </row>
        <row r="272">
          <cell r="A272" t="str">
            <v>GOUTTIERE BUCHE CB CAFE</v>
          </cell>
          <cell r="B272">
            <v>6564720</v>
          </cell>
        </row>
        <row r="273">
          <cell r="A273" t="str">
            <v>GOUTTIERE BUCHE CB CHOCOLAT</v>
          </cell>
          <cell r="B273">
            <v>6704441</v>
          </cell>
        </row>
        <row r="274">
          <cell r="A274" t="str">
            <v>GOUTTIERE BUCHE CB GRAND MARNIER</v>
          </cell>
          <cell r="B274">
            <v>6572103</v>
          </cell>
        </row>
        <row r="275">
          <cell r="A275" t="str">
            <v>GOUTTIERE BUCHE CB NOUGAT</v>
          </cell>
          <cell r="B275">
            <v>6625363</v>
          </cell>
        </row>
        <row r="276">
          <cell r="A276" t="str">
            <v>GOUTTIERE BUCHE CB PRALINE</v>
          </cell>
          <cell r="B276">
            <v>6600001</v>
          </cell>
        </row>
        <row r="277">
          <cell r="A277" t="str">
            <v>GOUTTIERE BUCHE CB VANILLE</v>
          </cell>
          <cell r="B277">
            <v>6604226</v>
          </cell>
        </row>
        <row r="278">
          <cell r="A278" t="str">
            <v>GOUTTIERE BUCHE CHOCOLAT CARAMEL</v>
          </cell>
          <cell r="B278">
            <v>1083393</v>
          </cell>
        </row>
        <row r="279">
          <cell r="A279" t="str">
            <v>GOUTTIERE BUCHE CITRON</v>
          </cell>
          <cell r="B279">
            <v>1315860</v>
          </cell>
        </row>
        <row r="280">
          <cell r="A280" t="str">
            <v>GOUTTIERE BUCHE CROUSTILLANT CHOCOLAT</v>
          </cell>
          <cell r="B280">
            <v>4060050</v>
          </cell>
        </row>
        <row r="281">
          <cell r="A281" t="str">
            <v>GOUTTIERE BUCHE EXOTIQUE</v>
          </cell>
          <cell r="B281">
            <v>1307792</v>
          </cell>
        </row>
        <row r="282">
          <cell r="A282" t="str">
            <v>GOUTTIERE BUCHE FORET NOIRE</v>
          </cell>
          <cell r="B282">
            <v>1733724</v>
          </cell>
        </row>
        <row r="283">
          <cell r="A283" t="str">
            <v>GOUTTIERE BUCHE FRAMBOISE CITRON</v>
          </cell>
          <cell r="B283">
            <v>1297045</v>
          </cell>
        </row>
        <row r="284">
          <cell r="A284" t="str">
            <v>GOUTTIERE BUCHE FRAMBOISE CROUSTILLANT</v>
          </cell>
          <cell r="B284">
            <v>1309320</v>
          </cell>
        </row>
        <row r="285">
          <cell r="A285" t="str">
            <v>GOUTTIERE BUCHE FRAMBOISE NOUGAT</v>
          </cell>
          <cell r="B285">
            <v>1317256</v>
          </cell>
        </row>
        <row r="286">
          <cell r="A286" t="str">
            <v>GOUTTIERE BUCHE FRUITS ROUGES SPECULOOS</v>
          </cell>
          <cell r="B286">
            <v>6068240</v>
          </cell>
        </row>
        <row r="287">
          <cell r="A287" t="str">
            <v>GOUTTIERE BUCHE GANACHE</v>
          </cell>
          <cell r="B287">
            <v>6586201</v>
          </cell>
        </row>
        <row r="288">
          <cell r="A288" t="str">
            <v>GOUTTIERE BUCHE POIRE CHOCOLAT</v>
          </cell>
          <cell r="B288">
            <v>6040680</v>
          </cell>
        </row>
        <row r="289">
          <cell r="A289" t="str">
            <v>GOUTTIERE BUCHE TIRAMISU</v>
          </cell>
          <cell r="B289">
            <v>1299543</v>
          </cell>
        </row>
        <row r="290">
          <cell r="A290" t="str">
            <v>GOUTTIERE BUCHE VANILLE MARRON</v>
          </cell>
          <cell r="B290">
            <v>1334816</v>
          </cell>
        </row>
        <row r="291">
          <cell r="A291" t="str">
            <v>GOUTTIERE BUCHETTE 3 CHOCOLATS</v>
          </cell>
          <cell r="B291">
            <v>1544741</v>
          </cell>
        </row>
        <row r="292">
          <cell r="A292" t="str">
            <v xml:space="preserve">GOUTTIERE BUCHETTE CITRON </v>
          </cell>
          <cell r="B292">
            <v>1504455</v>
          </cell>
        </row>
        <row r="293">
          <cell r="A293" t="str">
            <v>GOUTTIERE BUCHETTE CROUSTILLANT CHOCOLAT</v>
          </cell>
          <cell r="B293">
            <v>4060590</v>
          </cell>
        </row>
        <row r="294">
          <cell r="A294" t="str">
            <v>GOUTTIERE BUCHETTE EXOTIQUE</v>
          </cell>
          <cell r="B294">
            <v>1483200</v>
          </cell>
        </row>
        <row r="295">
          <cell r="A295" t="str">
            <v>GOUTTIERE BUCHETTE FORET NOIRE</v>
          </cell>
          <cell r="B295">
            <v>1477663</v>
          </cell>
        </row>
        <row r="296">
          <cell r="A296" t="str">
            <v>GOUTTIERE BUCHETTE FRAMBOISE CITRON</v>
          </cell>
          <cell r="B296">
            <v>1488815</v>
          </cell>
        </row>
        <row r="297">
          <cell r="A297" t="str">
            <v>GOUTTIERE BUCHETTE FRAMBOISE CROUSTILLANT</v>
          </cell>
          <cell r="B297">
            <v>1502581</v>
          </cell>
        </row>
        <row r="298">
          <cell r="A298" t="str">
            <v>GOUTTIERE BUCHETTE FRAMBOISE NOUGAT</v>
          </cell>
          <cell r="B298">
            <v>1496597</v>
          </cell>
        </row>
        <row r="299">
          <cell r="A299" t="str">
            <v>GOUTTIERE BUCHETTE FRUITS ROUGES SPECULOOS</v>
          </cell>
          <cell r="B299">
            <v>6068500</v>
          </cell>
        </row>
        <row r="300">
          <cell r="A300" t="str">
            <v>GOUTTIERE BUCHETTE POIRE CHOCOLAT</v>
          </cell>
          <cell r="B300">
            <v>6043820</v>
          </cell>
        </row>
        <row r="301">
          <cell r="A301" t="str">
            <v>GOUTTIERE BUCHETTE TIRAMISU</v>
          </cell>
          <cell r="B301">
            <v>1479376</v>
          </cell>
        </row>
        <row r="302">
          <cell r="A302" t="str">
            <v>GOUTTIERE BUCHETTE VANILLE MARRON</v>
          </cell>
          <cell r="B302">
            <v>1500962</v>
          </cell>
        </row>
        <row r="303">
          <cell r="A303" t="str">
            <v>GRAINES DE PAVOT</v>
          </cell>
          <cell r="B303">
            <v>5876853</v>
          </cell>
        </row>
        <row r="304">
          <cell r="A304" t="str">
            <v>GRAINES DE SESAME</v>
          </cell>
          <cell r="B304">
            <v>5876875</v>
          </cell>
        </row>
        <row r="305">
          <cell r="A305" t="str">
            <v>GRAINES DE TOURNESOL</v>
          </cell>
          <cell r="B305">
            <v>5883006</v>
          </cell>
        </row>
        <row r="306">
          <cell r="A306" t="str">
            <v>GRAINES MUESLI</v>
          </cell>
          <cell r="B306">
            <v>5586322</v>
          </cell>
        </row>
        <row r="307">
          <cell r="A307" t="str">
            <v>GRAINS DE CAFE</v>
          </cell>
          <cell r="B307">
            <v>5917100</v>
          </cell>
        </row>
        <row r="308">
          <cell r="A308" t="str">
            <v>GRAINS DE NOUGAT</v>
          </cell>
          <cell r="B308">
            <v>5929920</v>
          </cell>
        </row>
        <row r="309">
          <cell r="A309" t="str">
            <v>GRAND MARNIER</v>
          </cell>
          <cell r="B309">
            <v>5893909</v>
          </cell>
        </row>
        <row r="310">
          <cell r="A310" t="str">
            <v>GROSEILLES</v>
          </cell>
          <cell r="B310">
            <v>1901200</v>
          </cell>
        </row>
        <row r="311">
          <cell r="A311" t="str">
            <v>HERBES</v>
          </cell>
          <cell r="B311">
            <v>7022064</v>
          </cell>
        </row>
        <row r="312">
          <cell r="A312" t="str">
            <v>HUILE DE COLZA</v>
          </cell>
          <cell r="B312">
            <v>952974</v>
          </cell>
        </row>
        <row r="313">
          <cell r="A313" t="str">
            <v>HUILE DE NOIX</v>
          </cell>
          <cell r="B313">
            <v>2140266</v>
          </cell>
        </row>
        <row r="314">
          <cell r="A314" t="str">
            <v>HUILE D'OLIVE</v>
          </cell>
          <cell r="B314">
            <v>7099789</v>
          </cell>
        </row>
        <row r="315">
          <cell r="A315" t="str">
            <v>HUILE DE TOURNESOL</v>
          </cell>
          <cell r="B315">
            <v>952958</v>
          </cell>
        </row>
        <row r="316">
          <cell r="A316" t="str">
            <v>INSERT FRAMBOISES</v>
          </cell>
          <cell r="B316">
            <v>5755071</v>
          </cell>
        </row>
        <row r="317">
          <cell r="A317" t="str">
            <v>INSERT FRUITS EXOTIQUES</v>
          </cell>
          <cell r="B317">
            <v>5758232</v>
          </cell>
        </row>
        <row r="318">
          <cell r="A318" t="str">
            <v>INSERT FRUITS ROUGES</v>
          </cell>
          <cell r="B318">
            <v>5758035</v>
          </cell>
        </row>
        <row r="319">
          <cell r="A319" t="str">
            <v>INSERT POIRES</v>
          </cell>
          <cell r="B319">
            <v>5758372</v>
          </cell>
        </row>
        <row r="320">
          <cell r="A320" t="str">
            <v>JAMBON CUIT SUP DD</v>
          </cell>
          <cell r="B320">
            <v>2053890</v>
          </cell>
        </row>
        <row r="321">
          <cell r="A321" t="str">
            <v>JAMBON DE VENDEE</v>
          </cell>
          <cell r="B321">
            <v>4434593</v>
          </cell>
        </row>
        <row r="322">
          <cell r="A322" t="str">
            <v>JAMBON SEC</v>
          </cell>
          <cell r="B322">
            <v>2322095</v>
          </cell>
        </row>
        <row r="323">
          <cell r="A323" t="str">
            <v>JAUNE D ŒUF</v>
          </cell>
          <cell r="B323">
            <v>7584776</v>
          </cell>
        </row>
        <row r="324">
          <cell r="A324" t="str">
            <v>JUS DE YUZU</v>
          </cell>
          <cell r="B324">
            <v>5274580</v>
          </cell>
        </row>
        <row r="325">
          <cell r="A325" t="str">
            <v>JUS D'ORANGE</v>
          </cell>
          <cell r="B325">
            <v>2269629</v>
          </cell>
        </row>
        <row r="326">
          <cell r="A326" t="str">
            <v>KETCHUP AMORA</v>
          </cell>
          <cell r="B326">
            <v>7676987</v>
          </cell>
        </row>
        <row r="327">
          <cell r="A327" t="str">
            <v>KIRSCH</v>
          </cell>
          <cell r="B327">
            <v>5887214</v>
          </cell>
        </row>
        <row r="328">
          <cell r="A328" t="str">
            <v>KIT GRAIN NOBLE</v>
          </cell>
          <cell r="B328">
            <v>2865672</v>
          </cell>
        </row>
        <row r="329">
          <cell r="A329" t="str">
            <v>KIT PAIN TRAPPEUR</v>
          </cell>
          <cell r="B329">
            <v>2866251</v>
          </cell>
        </row>
        <row r="330">
          <cell r="A330" t="str">
            <v>KIT D18 RAYE CHOCOLAT NATURE</v>
          </cell>
          <cell r="B330">
            <v>6090524</v>
          </cell>
        </row>
        <row r="331">
          <cell r="A331" t="str">
            <v>KIT D22 RAYE CHOCOLAT NATURE</v>
          </cell>
          <cell r="B331">
            <v>6087086</v>
          </cell>
        </row>
        <row r="332">
          <cell r="A332" t="str">
            <v>KIT D18 RAYE NATURE ROSE</v>
          </cell>
          <cell r="B332">
            <v>6068146</v>
          </cell>
        </row>
        <row r="333">
          <cell r="A333" t="str">
            <v>KIT D22 RAYE NATURE ROSE</v>
          </cell>
          <cell r="B333">
            <v>6088287</v>
          </cell>
        </row>
        <row r="334">
          <cell r="A334" t="str">
            <v>KIT D18 ORIGAMI CACAO</v>
          </cell>
          <cell r="B334">
            <v>5352332</v>
          </cell>
        </row>
        <row r="335">
          <cell r="A335" t="str">
            <v>KIT D22 ORIGAMI CACAO</v>
          </cell>
          <cell r="B335">
            <v>5352812</v>
          </cell>
        </row>
        <row r="336">
          <cell r="A336" t="str">
            <v>KIT D18 ORIGAMI ROUGE</v>
          </cell>
          <cell r="B336">
            <v>5351932</v>
          </cell>
        </row>
        <row r="337">
          <cell r="A337" t="str">
            <v>KIT D22 ORIGAMI ROUGE</v>
          </cell>
          <cell r="B337">
            <v>5352651</v>
          </cell>
        </row>
        <row r="338">
          <cell r="A338" t="str">
            <v>KIT CHARLOTTE INDIVIDUELLE</v>
          </cell>
          <cell r="B338">
            <v>5479007</v>
          </cell>
        </row>
        <row r="339">
          <cell r="A339" t="str">
            <v>KIT CHARLOTTE NATURE D18</v>
          </cell>
          <cell r="B339">
            <v>6090540</v>
          </cell>
        </row>
        <row r="340">
          <cell r="A340" t="str">
            <v>KIT CHARLOTTE NATURE D22</v>
          </cell>
          <cell r="B340">
            <v>6057861</v>
          </cell>
        </row>
        <row r="341">
          <cell r="A341" t="str">
            <v>KIT CHARLOTTE CŒUR ROSE D18</v>
          </cell>
          <cell r="B341">
            <v>1223551</v>
          </cell>
        </row>
        <row r="342">
          <cell r="A342" t="str">
            <v>KIT CHARLOTTE CŒUR ROSE D22</v>
          </cell>
          <cell r="B342">
            <v>1223594</v>
          </cell>
        </row>
        <row r="343">
          <cell r="A343" t="str">
            <v>KIT CHARLOTTE ŒUF NATURE D22</v>
          </cell>
          <cell r="B343">
            <v>4207486</v>
          </cell>
        </row>
        <row r="344">
          <cell r="A344" t="str">
            <v>KIT CHARLOTTE ŒUF NATURE D26</v>
          </cell>
          <cell r="B344">
            <v>4207502</v>
          </cell>
        </row>
        <row r="345">
          <cell r="A345" t="str">
            <v>KIT CLOCHE CHOCOLAT D22</v>
          </cell>
          <cell r="B345">
            <v>4056471</v>
          </cell>
        </row>
        <row r="346">
          <cell r="A346" t="str">
            <v>KIT COEUR BISCUIT JOCONDE CACAO 180MM</v>
          </cell>
          <cell r="B346">
            <v>4761392</v>
          </cell>
        </row>
        <row r="347">
          <cell r="A347" t="str">
            <v>KIT COEUR BISCUIT JOCONDE CACAO 220MM</v>
          </cell>
          <cell r="B347">
            <v>4761671</v>
          </cell>
        </row>
        <row r="348">
          <cell r="A348" t="str">
            <v>KIT COEUR BISCUIT ROSE D13</v>
          </cell>
          <cell r="B348">
            <v>3930020</v>
          </cell>
        </row>
        <row r="349">
          <cell r="A349" t="str">
            <v>KIT COEUR BISCUIT ROSE D22</v>
          </cell>
          <cell r="B349">
            <v>3930361</v>
          </cell>
        </row>
        <row r="350">
          <cell r="A350" t="str">
            <v>KIT COEUR CREAMCAKE D18</v>
          </cell>
          <cell r="B350">
            <v>7538312</v>
          </cell>
        </row>
        <row r="351">
          <cell r="A351" t="str">
            <v>KIT DEMI OEUF CREAMCAKE</v>
          </cell>
          <cell r="B351">
            <v>2513710</v>
          </cell>
        </row>
        <row r="352">
          <cell r="A352" t="str">
            <v>KIWI</v>
          </cell>
          <cell r="B352">
            <v>7594691</v>
          </cell>
        </row>
        <row r="353">
          <cell r="A353" t="str">
            <v>LAIT</v>
          </cell>
          <cell r="B353">
            <v>5228134</v>
          </cell>
        </row>
        <row r="354">
          <cell r="A354" t="str">
            <v>LAIT CONCENTRE SUCRE</v>
          </cell>
          <cell r="B354">
            <v>2394718</v>
          </cell>
        </row>
        <row r="355">
          <cell r="A355" t="str">
            <v>LAIT EN POUDRE</v>
          </cell>
          <cell r="B355">
            <v>5510351</v>
          </cell>
        </row>
        <row r="356">
          <cell r="A356" t="str">
            <v>LAIT ENTIER</v>
          </cell>
          <cell r="B356">
            <v>3750999</v>
          </cell>
        </row>
        <row r="357">
          <cell r="A357" t="str">
            <v>LARDONS</v>
          </cell>
          <cell r="B357">
            <v>3970433</v>
          </cell>
        </row>
        <row r="358">
          <cell r="A358" t="str">
            <v>LEBBOLINE</v>
          </cell>
          <cell r="B358">
            <v>5892891</v>
          </cell>
        </row>
        <row r="359">
          <cell r="A359" t="str">
            <v>LEVAIN LIQUIDE</v>
          </cell>
          <cell r="B359">
            <v>6413280</v>
          </cell>
        </row>
        <row r="360">
          <cell r="A360" t="str">
            <v>LEVURE</v>
          </cell>
          <cell r="B360">
            <v>7400116</v>
          </cell>
        </row>
        <row r="361">
          <cell r="A361" t="str">
            <v>LEVURE PARISIENNE</v>
          </cell>
          <cell r="B361">
            <v>7418428</v>
          </cell>
        </row>
        <row r="362">
          <cell r="A362" t="str">
            <v>LIQUEUR DE MENTHE</v>
          </cell>
          <cell r="B362">
            <v>6603131</v>
          </cell>
        </row>
        <row r="363">
          <cell r="A363" t="str">
            <v>MACARON CLASSIQUE</v>
          </cell>
          <cell r="B363">
            <v>7510963</v>
          </cell>
        </row>
        <row r="364">
          <cell r="A364" t="str">
            <v>MAGRET DE CANARD</v>
          </cell>
          <cell r="B364">
            <v>102199</v>
          </cell>
        </row>
        <row r="365">
          <cell r="A365" t="str">
            <v>MAIZENA</v>
          </cell>
          <cell r="B365">
            <v>7273717</v>
          </cell>
        </row>
        <row r="366">
          <cell r="A366" t="str">
            <v>MANGUE</v>
          </cell>
          <cell r="B366">
            <v>4994081</v>
          </cell>
        </row>
        <row r="367">
          <cell r="A367" t="str">
            <v>MANGUE MORCEAUX SICOLY</v>
          </cell>
          <cell r="B367">
            <v>6518564</v>
          </cell>
        </row>
        <row r="368">
          <cell r="A368" t="str">
            <v>MASCARPONE</v>
          </cell>
          <cell r="B368">
            <v>809586</v>
          </cell>
        </row>
        <row r="369">
          <cell r="A369" t="str">
            <v>MAYONNAISE</v>
          </cell>
          <cell r="B369">
            <v>7308980</v>
          </cell>
        </row>
        <row r="370">
          <cell r="A370" t="str">
            <v>MAYONNAISE AMORA</v>
          </cell>
          <cell r="B370">
            <v>6432736</v>
          </cell>
        </row>
        <row r="371">
          <cell r="A371" t="str">
            <v>MELANGE 6 FRUITS ROUGES SICOLY</v>
          </cell>
          <cell r="B371">
            <v>6521280</v>
          </cell>
        </row>
        <row r="372">
          <cell r="A372" t="str">
            <v>MELANGE GRAINES WALDKORN</v>
          </cell>
          <cell r="B372">
            <v>5579774</v>
          </cell>
        </row>
        <row r="373">
          <cell r="A373" t="str">
            <v>MELANGE QUINOA</v>
          </cell>
          <cell r="B373">
            <v>1542572</v>
          </cell>
        </row>
        <row r="374">
          <cell r="A374" t="str">
            <v>MELANGE ENERGUS</v>
          </cell>
          <cell r="B374">
            <v>1543711</v>
          </cell>
        </row>
        <row r="375">
          <cell r="A375" t="str">
            <v>MELANGE MAIS</v>
          </cell>
          <cell r="B375">
            <v>1544472</v>
          </cell>
        </row>
        <row r="376">
          <cell r="A376" t="str">
            <v>MELLA PAIN D'EPICES</v>
          </cell>
          <cell r="B376">
            <v>5782024</v>
          </cell>
        </row>
        <row r="377">
          <cell r="A377" t="str">
            <v>MENTHE FRAICHE</v>
          </cell>
          <cell r="B377">
            <v>4565913</v>
          </cell>
        </row>
        <row r="378">
          <cell r="A378" t="str">
            <v>MIEL</v>
          </cell>
          <cell r="B378">
            <v>4350336</v>
          </cell>
        </row>
        <row r="379">
          <cell r="A379" t="str">
            <v>MIMOLETTE</v>
          </cell>
          <cell r="B379">
            <v>3553454</v>
          </cell>
        </row>
        <row r="380">
          <cell r="A380" t="str">
            <v>MIRABELLES</v>
          </cell>
          <cell r="B380">
            <v>5852823</v>
          </cell>
        </row>
        <row r="381">
          <cell r="A381" t="str">
            <v>MIROIR PLUS FRUITS ROUGES</v>
          </cell>
          <cell r="B381">
            <v>3728202</v>
          </cell>
        </row>
        <row r="382">
          <cell r="A382" t="str">
            <v>MIX REX BUCHERON</v>
          </cell>
          <cell r="B382">
            <v>5782107</v>
          </cell>
        </row>
        <row r="383">
          <cell r="A383" t="str">
            <v>MIX WALDKORN</v>
          </cell>
          <cell r="B383">
            <v>5585760</v>
          </cell>
        </row>
        <row r="384">
          <cell r="A384" t="str">
            <v>MOELLEUX CHOCOLAT D20</v>
          </cell>
          <cell r="B384">
            <v>1759323</v>
          </cell>
        </row>
        <row r="385">
          <cell r="A385" t="str">
            <v>MOUTARDE A L'ANCIENNE</v>
          </cell>
          <cell r="B385">
            <v>3596117</v>
          </cell>
        </row>
        <row r="386">
          <cell r="A386" t="str">
            <v>MOZZARELLA</v>
          </cell>
          <cell r="B386">
            <v>1586524</v>
          </cell>
        </row>
        <row r="387">
          <cell r="A387" t="str">
            <v>MÛRES</v>
          </cell>
          <cell r="B387">
            <v>1880324</v>
          </cell>
        </row>
        <row r="388">
          <cell r="A388" t="str">
            <v>MYRTILLES FRAICHES</v>
          </cell>
          <cell r="B388">
            <v>1887445</v>
          </cell>
        </row>
        <row r="389">
          <cell r="A389" t="str">
            <v>NAPPAGE BLOND</v>
          </cell>
          <cell r="B389">
            <v>5770800</v>
          </cell>
        </row>
        <row r="390">
          <cell r="A390" t="str">
            <v>NAPPAGE NEUTRE</v>
          </cell>
          <cell r="B390">
            <v>5764063</v>
          </cell>
        </row>
        <row r="391">
          <cell r="A391" t="str">
            <v>NAPPAGE ROUGE</v>
          </cell>
          <cell r="B391">
            <v>5770743</v>
          </cell>
        </row>
        <row r="392">
          <cell r="A392" t="str">
            <v>NOISETTE CARAMELISEE</v>
          </cell>
          <cell r="B392">
            <v>5777998</v>
          </cell>
        </row>
        <row r="393">
          <cell r="A393" t="str">
            <v>NOISETTES</v>
          </cell>
          <cell r="B393">
            <v>5782173</v>
          </cell>
        </row>
        <row r="394">
          <cell r="A394" t="str">
            <v>NOIX</v>
          </cell>
          <cell r="B394">
            <v>5887258</v>
          </cell>
        </row>
        <row r="395">
          <cell r="A395" t="str">
            <v>NOIX DE COCO RAPEE</v>
          </cell>
          <cell r="B395">
            <v>5754601</v>
          </cell>
        </row>
        <row r="396">
          <cell r="A396" t="str">
            <v>NOIX DE PECAN</v>
          </cell>
          <cell r="B396">
            <v>5931446</v>
          </cell>
        </row>
        <row r="397">
          <cell r="A397" t="str">
            <v>NUTELLA</v>
          </cell>
          <cell r="B397">
            <v>5777826</v>
          </cell>
        </row>
        <row r="398">
          <cell r="A398" t="str">
            <v>ŒUF DUR PRE TRANCHE</v>
          </cell>
          <cell r="B398">
            <v>7348408</v>
          </cell>
        </row>
        <row r="399">
          <cell r="A399" t="str">
            <v>ŒUF ENTIER LIQUIDE</v>
          </cell>
          <cell r="B399">
            <v>7206205</v>
          </cell>
        </row>
        <row r="400">
          <cell r="A400" t="str">
            <v xml:space="preserve">OIGNONS </v>
          </cell>
          <cell r="B400">
            <v>5711973</v>
          </cell>
        </row>
        <row r="401">
          <cell r="A401" t="str">
            <v>OIGNONS GRILLES</v>
          </cell>
          <cell r="B401">
            <v>5892013</v>
          </cell>
        </row>
        <row r="402">
          <cell r="A402" t="str">
            <v>OIGNONS ROUGES</v>
          </cell>
          <cell r="B402">
            <v>6481981</v>
          </cell>
        </row>
        <row r="403">
          <cell r="A403" t="str">
            <v>OLIVES</v>
          </cell>
          <cell r="B403">
            <v>5879344</v>
          </cell>
        </row>
        <row r="404">
          <cell r="A404" t="str">
            <v>OLIVES VERTES</v>
          </cell>
          <cell r="B404">
            <v>4292181</v>
          </cell>
        </row>
        <row r="405">
          <cell r="A405" t="str">
            <v>ORANGE BIO</v>
          </cell>
          <cell r="B405">
            <v>6255302</v>
          </cell>
        </row>
        <row r="406">
          <cell r="A406" t="str">
            <v>ORANGE FRAICHE</v>
          </cell>
          <cell r="B406">
            <v>5146676</v>
          </cell>
        </row>
        <row r="407">
          <cell r="A407" t="str">
            <v>ORANGETTES</v>
          </cell>
          <cell r="B407">
            <v>5693437</v>
          </cell>
        </row>
        <row r="408">
          <cell r="A408" t="str">
            <v>OVANEIGE</v>
          </cell>
          <cell r="B408">
            <v>5598313</v>
          </cell>
        </row>
        <row r="409">
          <cell r="A409" t="str">
            <v>PAILLETE CHOCOLAT</v>
          </cell>
          <cell r="B409">
            <v>5756016</v>
          </cell>
        </row>
        <row r="410">
          <cell r="A410" t="str">
            <v>PAIN AU CHOCOLAT</v>
          </cell>
          <cell r="B410">
            <v>1706170</v>
          </cell>
        </row>
        <row r="411">
          <cell r="A411" t="str">
            <v>PAIN BAGEL  NATURE</v>
          </cell>
          <cell r="B411">
            <v>5679752</v>
          </cell>
        </row>
        <row r="412">
          <cell r="A412" t="str">
            <v>PAIN BAGEL SESAME</v>
          </cell>
          <cell r="B412">
            <v>5678223</v>
          </cell>
        </row>
        <row r="413">
          <cell r="A413" t="str">
            <v>PAIN BLANC PRECUIT 400g</v>
          </cell>
          <cell r="B413" t="str">
            <v xml:space="preserve"> -</v>
          </cell>
        </row>
        <row r="414">
          <cell r="A414" t="str">
            <v>PAIN BURGER</v>
          </cell>
          <cell r="B414">
            <v>2782471</v>
          </cell>
        </row>
        <row r="415">
          <cell r="A415" t="str">
            <v>PAIN FOCACCIA</v>
          </cell>
          <cell r="B415">
            <v>5699433</v>
          </cell>
        </row>
        <row r="416">
          <cell r="A416" t="str">
            <v>PAIN POUR PANINI</v>
          </cell>
          <cell r="B416">
            <v>1754662</v>
          </cell>
        </row>
        <row r="417">
          <cell r="A417" t="str">
            <v>PAIN RONDINI</v>
          </cell>
          <cell r="B417">
            <v>5679892</v>
          </cell>
        </row>
        <row r="418">
          <cell r="A418" t="str">
            <v>PAIN SANDWICH CEREALES</v>
          </cell>
          <cell r="B418">
            <v>6819963</v>
          </cell>
        </row>
        <row r="419">
          <cell r="A419" t="str">
            <v>PAIN SANDWICH SESAME</v>
          </cell>
          <cell r="B419">
            <v>6829012</v>
          </cell>
        </row>
        <row r="420">
          <cell r="A420" t="str">
            <v>PARMESAN COPEAUX</v>
          </cell>
          <cell r="B420">
            <v>5245352</v>
          </cell>
        </row>
        <row r="421">
          <cell r="A421" t="str">
            <v>PARMESAN POUDRE</v>
          </cell>
          <cell r="B421">
            <v>1077724</v>
          </cell>
        </row>
        <row r="422">
          <cell r="A422" t="str">
            <v>PATE A GLACER</v>
          </cell>
          <cell r="B422">
            <v>5761192</v>
          </cell>
        </row>
        <row r="423">
          <cell r="A423" t="str">
            <v>PATE D'AMANDES</v>
          </cell>
          <cell r="B423">
            <v>7298231</v>
          </cell>
        </row>
        <row r="424">
          <cell r="A424" t="str">
            <v>PATE DE SPECULOOS</v>
          </cell>
          <cell r="B424">
            <v>5599246</v>
          </cell>
        </row>
        <row r="425">
          <cell r="A425" t="str">
            <v>PÊCHES</v>
          </cell>
          <cell r="B425">
            <v>5882848</v>
          </cell>
        </row>
        <row r="426">
          <cell r="A426" t="str">
            <v>PECTINE JAUNE</v>
          </cell>
          <cell r="B426">
            <v>4917180</v>
          </cell>
        </row>
        <row r="427">
          <cell r="A427" t="str">
            <v>PECTINE NH</v>
          </cell>
          <cell r="B427">
            <v>5754560</v>
          </cell>
        </row>
        <row r="428">
          <cell r="A428" t="str">
            <v>PEPITES DE CHOCOLAT</v>
          </cell>
          <cell r="B428">
            <v>5759592</v>
          </cell>
        </row>
        <row r="429">
          <cell r="A429" t="str">
            <v>PERSIL SURGELE</v>
          </cell>
          <cell r="B429">
            <v>6347843</v>
          </cell>
        </row>
        <row r="430">
          <cell r="A430" t="str">
            <v>PESTO</v>
          </cell>
          <cell r="B430">
            <v>4841797</v>
          </cell>
        </row>
        <row r="431">
          <cell r="A431" t="str">
            <v>PETIT PAIN FROMENT CRU</v>
          </cell>
          <cell r="B431">
            <v>1737683</v>
          </cell>
        </row>
        <row r="432">
          <cell r="A432" t="str">
            <v>PIMENT POUDRE</v>
          </cell>
          <cell r="B432">
            <v>7072572</v>
          </cell>
        </row>
        <row r="433">
          <cell r="A433" t="str">
            <v>PISTACHES DECORTIQUEES</v>
          </cell>
          <cell r="B433">
            <v>5929799</v>
          </cell>
        </row>
        <row r="434">
          <cell r="A434" t="str">
            <v>PIC A BROCHETTE</v>
          </cell>
          <cell r="B434" t="str">
            <v>X</v>
          </cell>
        </row>
        <row r="435">
          <cell r="A435" t="str">
            <v>PLAQUE FEUILLETEE SUCREE 22X24</v>
          </cell>
          <cell r="B435">
            <v>5643700</v>
          </cell>
        </row>
        <row r="436">
          <cell r="A436" t="str">
            <v>PLAQUE MILLE-FEUILLE 40x30</v>
          </cell>
          <cell r="B436">
            <v>5322499</v>
          </cell>
        </row>
        <row r="437">
          <cell r="A437" t="str">
            <v>PLAQUETTE CHOCOLAT "FRAISIER"</v>
          </cell>
          <cell r="B437">
            <v>3641472</v>
          </cell>
        </row>
        <row r="438">
          <cell r="A438" t="str">
            <v>PLAQUETTE CHOCOLAT "FRAMBOISIER"</v>
          </cell>
          <cell r="B438">
            <v>3641192</v>
          </cell>
        </row>
        <row r="439">
          <cell r="A439" t="str">
            <v>POINTES D'ASPERGES VERTES</v>
          </cell>
          <cell r="B439">
            <v>4858571</v>
          </cell>
        </row>
        <row r="440">
          <cell r="A440" t="str">
            <v>POIRES</v>
          </cell>
          <cell r="B440">
            <v>5878596</v>
          </cell>
        </row>
        <row r="441">
          <cell r="A441" t="str">
            <v>POIRES FRAICHES</v>
          </cell>
          <cell r="B441">
            <v>5156314</v>
          </cell>
        </row>
        <row r="442">
          <cell r="A442" t="str">
            <v>POIS CHICHES SECS</v>
          </cell>
          <cell r="B442">
            <v>2389797</v>
          </cell>
        </row>
        <row r="443">
          <cell r="A443" t="str">
            <v>POITRINE FUMEE</v>
          </cell>
          <cell r="B443">
            <v>2349432</v>
          </cell>
        </row>
        <row r="444">
          <cell r="A444" t="str">
            <v>POIVRE</v>
          </cell>
          <cell r="B444">
            <v>5886336</v>
          </cell>
        </row>
        <row r="445">
          <cell r="A445" t="str">
            <v>POIVRONS JAUNES</v>
          </cell>
          <cell r="B445">
            <v>1928883</v>
          </cell>
        </row>
        <row r="446">
          <cell r="A446" t="str">
            <v>POIVRONS ROUGES</v>
          </cell>
          <cell r="B446">
            <v>5146713</v>
          </cell>
        </row>
        <row r="447">
          <cell r="A447" t="str">
            <v>POIVRONS VERTS</v>
          </cell>
          <cell r="B447">
            <v>4800795</v>
          </cell>
        </row>
        <row r="448">
          <cell r="A448" t="str">
            <v>POM'CUB</v>
          </cell>
          <cell r="B448">
            <v>6133270</v>
          </cell>
        </row>
        <row r="449">
          <cell r="A449" t="str">
            <v>POMMES</v>
          </cell>
          <cell r="B449">
            <v>1476134</v>
          </cell>
        </row>
        <row r="450">
          <cell r="A450" t="str">
            <v>POMMES DE TERRE</v>
          </cell>
          <cell r="B450">
            <v>5742461</v>
          </cell>
        </row>
        <row r="451">
          <cell r="A451" t="str">
            <v>POMMES DE TERRE RONDE SOUS VIDE</v>
          </cell>
          <cell r="B451">
            <v>4948532</v>
          </cell>
        </row>
        <row r="452">
          <cell r="A452" t="str">
            <v>POUDRE A LEVER</v>
          </cell>
          <cell r="B452">
            <v>4968800</v>
          </cell>
        </row>
        <row r="453">
          <cell r="A453" t="str">
            <v>POUDRE D'AMANDES</v>
          </cell>
          <cell r="B453">
            <v>5756111</v>
          </cell>
        </row>
        <row r="454">
          <cell r="A454" t="str">
            <v>POUDRE DE LAIT 0%</v>
          </cell>
          <cell r="B454">
            <v>5891303</v>
          </cell>
        </row>
        <row r="455">
          <cell r="A455" t="str">
            <v>POUDRE DE NOISETTE</v>
          </cell>
          <cell r="B455">
            <v>3680181</v>
          </cell>
        </row>
        <row r="456">
          <cell r="A456" t="str">
            <v>POUDRE DE NOISETTE</v>
          </cell>
          <cell r="B456">
            <v>7061074</v>
          </cell>
        </row>
        <row r="457">
          <cell r="A457" t="str">
            <v>POUDRE DE PISTACHE</v>
          </cell>
          <cell r="B457">
            <v>5755138</v>
          </cell>
        </row>
        <row r="458">
          <cell r="A458" t="str">
            <v>PRALICRAC CARAMEL BEURRE SALE</v>
          </cell>
          <cell r="B458">
            <v>5899961</v>
          </cell>
        </row>
        <row r="459">
          <cell r="A459" t="str">
            <v>PRALICRAC CHOCOLAIT</v>
          </cell>
          <cell r="B459">
            <v>5693741</v>
          </cell>
        </row>
        <row r="460">
          <cell r="A460" t="str">
            <v>PRALICRAC NOIR</v>
          </cell>
          <cell r="B460">
            <v>5919750</v>
          </cell>
        </row>
        <row r="461">
          <cell r="A461" t="str">
            <v>PRALIGRAIN</v>
          </cell>
          <cell r="B461">
            <v>5598445</v>
          </cell>
        </row>
        <row r="462">
          <cell r="A462" t="str">
            <v>PRALINE</v>
          </cell>
          <cell r="B462">
            <v>5641182</v>
          </cell>
        </row>
        <row r="463">
          <cell r="A463" t="str">
            <v>PRALINE A L'ANCIENNE</v>
          </cell>
          <cell r="B463">
            <v>5916796</v>
          </cell>
        </row>
        <row r="464">
          <cell r="A464" t="str">
            <v>PRALINE AMANDE DOUX</v>
          </cell>
          <cell r="B464">
            <v>5917077</v>
          </cell>
        </row>
        <row r="465">
          <cell r="A465" t="str">
            <v>PRALINE INTENSE</v>
          </cell>
          <cell r="B465">
            <v>5916842</v>
          </cell>
        </row>
        <row r="466">
          <cell r="A466" t="str">
            <v>PRALINOR</v>
          </cell>
          <cell r="B466">
            <v>5756052</v>
          </cell>
        </row>
        <row r="467">
          <cell r="A467" t="str">
            <v>PRALIREX PATE PISTACHE</v>
          </cell>
          <cell r="B467">
            <v>5568330</v>
          </cell>
        </row>
        <row r="468">
          <cell r="A468" t="str">
            <v>PRALISOFT</v>
          </cell>
          <cell r="B468">
            <v>5754545</v>
          </cell>
        </row>
        <row r="469">
          <cell r="A469" t="str">
            <v>PREMIX ADD U</v>
          </cell>
          <cell r="B469">
            <v>5586592</v>
          </cell>
        </row>
        <row r="470">
          <cell r="A470" t="str">
            <v>PREMIX CAMPAGNE U</v>
          </cell>
          <cell r="B470">
            <v>5587201</v>
          </cell>
        </row>
        <row r="471">
          <cell r="A471" t="str">
            <v>PREMIX CEREALES U</v>
          </cell>
          <cell r="B471">
            <v>5587837</v>
          </cell>
        </row>
        <row r="472">
          <cell r="A472" t="str">
            <v>PREMIX COMPLET U</v>
          </cell>
          <cell r="B472">
            <v>5589496</v>
          </cell>
        </row>
        <row r="473">
          <cell r="A473" t="str">
            <v>PREPA PAIN COMPLET U BIO</v>
          </cell>
          <cell r="B473">
            <v>1719132</v>
          </cell>
        </row>
        <row r="474">
          <cell r="A474" t="str">
            <v>PREPA PAIN EPEAUTRE U BIO</v>
          </cell>
          <cell r="B474">
            <v>1718573</v>
          </cell>
        </row>
        <row r="475">
          <cell r="A475" t="str">
            <v>PREP CREME MOUSSELINE</v>
          </cell>
          <cell r="B475">
            <v>5758651</v>
          </cell>
        </row>
        <row r="476">
          <cell r="A476" t="str">
            <v>PRUNEAUX DENOYAUTES</v>
          </cell>
          <cell r="B476">
            <v>5883318</v>
          </cell>
        </row>
        <row r="477">
          <cell r="A477" t="str">
            <v>PULCO CITRON</v>
          </cell>
          <cell r="B477">
            <v>1090</v>
          </cell>
        </row>
        <row r="478">
          <cell r="A478" t="str">
            <v>PUREE D' ABRICOT SICOLY</v>
          </cell>
          <cell r="B478">
            <v>6512773</v>
          </cell>
        </row>
        <row r="479">
          <cell r="A479" t="str">
            <v>PUREE D'ANANAS SICOLY</v>
          </cell>
          <cell r="B479">
            <v>2754240</v>
          </cell>
        </row>
        <row r="480">
          <cell r="A480" t="str">
            <v>PUREE DE BANANE</v>
          </cell>
          <cell r="B480">
            <v>5874520</v>
          </cell>
        </row>
        <row r="481">
          <cell r="A481" t="str">
            <v>PUREE DE CASSIS</v>
          </cell>
          <cell r="B481">
            <v>6519473</v>
          </cell>
        </row>
        <row r="482">
          <cell r="A482" t="str">
            <v>PUREE DE CITRON SICOLY</v>
          </cell>
          <cell r="B482">
            <v>6384136</v>
          </cell>
        </row>
        <row r="483">
          <cell r="A483" t="str">
            <v>PUREE DE CITRON VERT SICOLY</v>
          </cell>
          <cell r="B483">
            <v>6393170</v>
          </cell>
        </row>
        <row r="484">
          <cell r="A484" t="str">
            <v>PUREE DE COCKTAIL EXOTIQUE SICOLY</v>
          </cell>
          <cell r="B484">
            <v>6516595</v>
          </cell>
        </row>
        <row r="485">
          <cell r="A485" t="str">
            <v>PUREE DE COCO SICOLY</v>
          </cell>
          <cell r="B485">
            <v>5428492</v>
          </cell>
        </row>
        <row r="486">
          <cell r="A486" t="str">
            <v>PUREE DE FRAISE BASILIC SICOLY</v>
          </cell>
          <cell r="B486">
            <v>6638190</v>
          </cell>
        </row>
        <row r="487">
          <cell r="A487" t="str">
            <v>PUREE DE FRAISE SICOLY</v>
          </cell>
          <cell r="B487">
            <v>6520176</v>
          </cell>
        </row>
        <row r="488">
          <cell r="A488" t="str">
            <v>PUREE DE FRAMBOISE SICOLY</v>
          </cell>
          <cell r="B488">
            <v>5941291</v>
          </cell>
        </row>
        <row r="489">
          <cell r="A489" t="str">
            <v>PUREE DE FRUIT ROUGE SICOLY</v>
          </cell>
          <cell r="B489">
            <v>5940092</v>
          </cell>
        </row>
        <row r="490">
          <cell r="A490" t="str">
            <v>PUREE DE MANGUE SICOLY</v>
          </cell>
          <cell r="B490">
            <v>7675052</v>
          </cell>
        </row>
        <row r="491">
          <cell r="A491" t="str">
            <v>PUREE DE PASSION SICOLY</v>
          </cell>
          <cell r="B491">
            <v>6506570</v>
          </cell>
        </row>
        <row r="492">
          <cell r="A492" t="str">
            <v>PUREE DE POIRE SICOLY</v>
          </cell>
          <cell r="B492">
            <v>6507578</v>
          </cell>
        </row>
        <row r="493">
          <cell r="A493" t="str">
            <v>PUREE DE YUZU SICOLY</v>
          </cell>
          <cell r="B493">
            <v>5274580</v>
          </cell>
        </row>
        <row r="494">
          <cell r="A494" t="str">
            <v>QUETSCHES DENOYAUTEES</v>
          </cell>
          <cell r="B494">
            <v>5876982</v>
          </cell>
        </row>
        <row r="495">
          <cell r="A495" t="str">
            <v>RAISINS FRAIS</v>
          </cell>
          <cell r="B495">
            <v>5602386</v>
          </cell>
        </row>
        <row r="496">
          <cell r="A496" t="str">
            <v>RAISINS SECS</v>
          </cell>
          <cell r="B496">
            <v>5787440</v>
          </cell>
        </row>
        <row r="497">
          <cell r="A497" t="str">
            <v>REBLOCHON</v>
          </cell>
          <cell r="B497">
            <v>6801260</v>
          </cell>
        </row>
        <row r="498">
          <cell r="A498" t="str">
            <v>RHUM</v>
          </cell>
          <cell r="B498">
            <v>5885701</v>
          </cell>
        </row>
        <row r="499">
          <cell r="A499" t="str">
            <v>RHUM BLANC CHARRETTE</v>
          </cell>
          <cell r="B499">
            <v>8102</v>
          </cell>
        </row>
        <row r="500">
          <cell r="A500" t="str">
            <v>RIZ SOUFFLE (RICE KRISPIES)</v>
          </cell>
          <cell r="B500">
            <v>3906510</v>
          </cell>
        </row>
        <row r="501">
          <cell r="A501" t="str">
            <v>ROMARIN</v>
          </cell>
          <cell r="B501">
            <v>7020423</v>
          </cell>
        </row>
        <row r="502">
          <cell r="A502" t="str">
            <v>ROQUEFORT</v>
          </cell>
          <cell r="B502">
            <v>2354602</v>
          </cell>
        </row>
        <row r="503">
          <cell r="A503" t="str">
            <v>ROSETTES</v>
          </cell>
          <cell r="B503">
            <v>4474888</v>
          </cell>
        </row>
        <row r="504">
          <cell r="A504" t="str">
            <v>SALADE CŒUR DE LAITUE</v>
          </cell>
          <cell r="B504">
            <v>3974243</v>
          </cell>
        </row>
        <row r="505">
          <cell r="A505" t="str">
            <v>SALADE ICEBERG</v>
          </cell>
          <cell r="B505">
            <v>2315547</v>
          </cell>
        </row>
        <row r="506">
          <cell r="A506" t="str">
            <v>SALADE JEUNES POUSSES</v>
          </cell>
          <cell r="B506">
            <v>1757564</v>
          </cell>
        </row>
        <row r="507">
          <cell r="A507" t="str">
            <v>SALADE MESCLUN</v>
          </cell>
          <cell r="B507">
            <v>5767272</v>
          </cell>
        </row>
        <row r="508">
          <cell r="A508" t="str">
            <v>SALADE ROQUETTE</v>
          </cell>
          <cell r="B508">
            <v>7372866</v>
          </cell>
        </row>
        <row r="509">
          <cell r="A509" t="str">
            <v>SAUCE BURGER</v>
          </cell>
          <cell r="B509">
            <v>7670518</v>
          </cell>
        </row>
        <row r="510">
          <cell r="A510" t="str">
            <v>SAUCE CREME CIBOULETTE</v>
          </cell>
          <cell r="B510">
            <v>3713840</v>
          </cell>
        </row>
        <row r="511">
          <cell r="A511" t="str">
            <v>SAUCE CURRY</v>
          </cell>
          <cell r="B511">
            <v>5956870</v>
          </cell>
        </row>
        <row r="512">
          <cell r="A512" t="str">
            <v>SAUCE KEBAB</v>
          </cell>
          <cell r="B512">
            <v>7572688</v>
          </cell>
        </row>
        <row r="513">
          <cell r="A513" t="str">
            <v>SAUCE SOJA SALE</v>
          </cell>
          <cell r="B513">
            <v>5413354</v>
          </cell>
        </row>
        <row r="514">
          <cell r="A514" t="str">
            <v xml:space="preserve">SAUMON FUME NORVEGIEN </v>
          </cell>
          <cell r="B514">
            <v>4020921</v>
          </cell>
        </row>
        <row r="515">
          <cell r="A515" t="str">
            <v>SEL</v>
          </cell>
          <cell r="B515">
            <v>5781984</v>
          </cell>
        </row>
        <row r="516">
          <cell r="A516" t="str">
            <v>SEL DE GUERANDE</v>
          </cell>
          <cell r="B516">
            <v>5478197</v>
          </cell>
        </row>
        <row r="517">
          <cell r="A517" t="str">
            <v>SIROP DE VIOLETTE</v>
          </cell>
          <cell r="B517">
            <v>2231122</v>
          </cell>
        </row>
        <row r="518">
          <cell r="A518" t="str">
            <v>SMARTIES</v>
          </cell>
          <cell r="B518">
            <v>5330902</v>
          </cell>
        </row>
        <row r="519">
          <cell r="A519" t="str">
            <v>SON GROS</v>
          </cell>
          <cell r="B519">
            <v>5592284</v>
          </cell>
        </row>
        <row r="520">
          <cell r="A520" t="str">
            <v>STAB 2000</v>
          </cell>
          <cell r="B520">
            <v>5809861</v>
          </cell>
        </row>
        <row r="521">
          <cell r="A521" t="str">
            <v>STARCREME EXTRA</v>
          </cell>
          <cell r="B521">
            <v>5758503</v>
          </cell>
        </row>
        <row r="522">
          <cell r="A522" t="str">
            <v>STEACK HACHE CRU</v>
          </cell>
          <cell r="B522">
            <v>2968053</v>
          </cell>
        </row>
        <row r="523">
          <cell r="A523" t="str">
            <v>SUCRE CRISTAL</v>
          </cell>
          <cell r="B523">
            <v>5509081</v>
          </cell>
        </row>
        <row r="524">
          <cell r="A524" t="str">
            <v>SUCRE GLACE</v>
          </cell>
          <cell r="B524">
            <v>2884693</v>
          </cell>
        </row>
        <row r="525">
          <cell r="A525" t="str">
            <v>SUCRE GLACE ST LOUIS</v>
          </cell>
          <cell r="B525">
            <v>5781943</v>
          </cell>
        </row>
        <row r="526">
          <cell r="A526" t="str">
            <v>SUCRE GRAINS</v>
          </cell>
          <cell r="B526">
            <v>5873169</v>
          </cell>
        </row>
        <row r="527">
          <cell r="A527" t="str">
            <v>SUCRE INVERTI</v>
          </cell>
          <cell r="B527">
            <v>5892891</v>
          </cell>
        </row>
        <row r="528">
          <cell r="A528" t="str">
            <v>SUCRE PERLE C15</v>
          </cell>
          <cell r="B528">
            <v>5872359</v>
          </cell>
        </row>
        <row r="529">
          <cell r="A529" t="str">
            <v>SUCRE ROUX</v>
          </cell>
          <cell r="B529">
            <v>5893244</v>
          </cell>
        </row>
        <row r="530">
          <cell r="A530" t="str">
            <v>SUCRE SEMOULE</v>
          </cell>
          <cell r="B530">
            <v>5509081</v>
          </cell>
        </row>
        <row r="531">
          <cell r="A531" t="str">
            <v>SUPERNEUTROSE</v>
          </cell>
          <cell r="B531">
            <v>5807640</v>
          </cell>
        </row>
        <row r="532">
          <cell r="A532" t="str">
            <v>TEGRAL PANETTONE</v>
          </cell>
          <cell r="B532">
            <v>4507611</v>
          </cell>
        </row>
        <row r="533">
          <cell r="A533" t="str">
            <v>THON EN MIETTES</v>
          </cell>
          <cell r="B533">
            <v>6924214</v>
          </cell>
        </row>
        <row r="534">
          <cell r="A534" t="str">
            <v>THYM</v>
          </cell>
          <cell r="B534">
            <v>7021445</v>
          </cell>
        </row>
        <row r="535">
          <cell r="A535" t="str">
            <v>TOMATES CERISES</v>
          </cell>
          <cell r="B535">
            <v>2092773</v>
          </cell>
        </row>
        <row r="536">
          <cell r="A536" t="str">
            <v>TOMATES RONDES</v>
          </cell>
          <cell r="B536">
            <v>1885307</v>
          </cell>
        </row>
        <row r="537">
          <cell r="A537" t="str">
            <v>TOMATES SECHEES</v>
          </cell>
          <cell r="B537">
            <v>5851122</v>
          </cell>
        </row>
        <row r="538">
          <cell r="A538" t="str">
            <v>TOPFIL MANGUE</v>
          </cell>
          <cell r="B538">
            <v>7208253</v>
          </cell>
        </row>
        <row r="539">
          <cell r="A539" t="str">
            <v>VIN BLANC</v>
          </cell>
          <cell r="B539">
            <v>1994029</v>
          </cell>
        </row>
        <row r="540">
          <cell r="A540" t="str">
            <v>VIN ROUGE</v>
          </cell>
          <cell r="B540">
            <v>2590420</v>
          </cell>
        </row>
        <row r="541">
          <cell r="A541" t="str">
            <v>VINAIGRE BLANC</v>
          </cell>
          <cell r="B541">
            <v>4025570</v>
          </cell>
        </row>
        <row r="542">
          <cell r="A542" t="str">
            <v>VINAIGRE DE VIN</v>
          </cell>
          <cell r="B542">
            <v>1990829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NACHE"/>
      <sheetName val="ASSIETTE PROFITEROLES"/>
      <sheetName val="Feuil1"/>
      <sheetName val="BROCHETTE CHOUX CHOCOLAT"/>
      <sheetName val="BROCHETTE CHOUX PASSION"/>
      <sheetName val="PIC A BROCHETTE"/>
      <sheetName val="CHOUX CHANTILLY"/>
      <sheetName val="CHOUX CHANTILLY FRAISE"/>
      <sheetName val="CHOUX LUNCH"/>
      <sheetName val="CHOUX CHOCOLAIT EXOTIQUE"/>
      <sheetName val="CHOUX MANGUE CITRON VERT"/>
      <sheetName val="CHOUX PASSION FRAMBOISE"/>
      <sheetName val="CHOUX POIRE CARAMEL"/>
      <sheetName val="CHOUX PRALINE ORANGE (1)"/>
      <sheetName val="CHOUX PRALINE ORANGE (2)"/>
      <sheetName val="CHOUX VANILLE FRAMBOISE"/>
      <sheetName val="CHOUX PAT CARAMEL"/>
      <sheetName val="CHOUX PAT CARA pasteurisateur"/>
      <sheetName val="CHOUX PAT SUCRE GLACE"/>
      <sheetName val="CHOUX PAT SUC GL pasteurisateur"/>
      <sheetName val="CRQ BOUCHE et MINI PIECE MONTEE"/>
      <sheetName val="ECLAIR CAFE"/>
      <sheetName val="ECLAIR CAFE pasteurisateur"/>
      <sheetName val="ECLAIR CARAMEL"/>
      <sheetName val="ECLAIR CASSIS"/>
      <sheetName val="ECLAIR CITRON"/>
      <sheetName val="ECLAIR CITRON MERINGUE"/>
      <sheetName val="ECLAIR CHOCO"/>
      <sheetName val="ECLAIR CHOCO BLANC"/>
      <sheetName val="ECLAIR CHOCO D'ORIGINE"/>
      <sheetName val="ECLAIR CHOCO NOIR"/>
      <sheetName val="ECLAIR CHOC NOIR pasteurisateur"/>
      <sheetName val="ECLAIR crumble CHOCO NOIR"/>
      <sheetName val="ECLAIR CHOCO FANTAISIE"/>
      <sheetName val="ECLAIR FORET NOIRE"/>
      <sheetName val="ECLAIR FRAISE FRAMBOISE"/>
      <sheetName val="ECLAIR FRAISE VANILLE"/>
      <sheetName val="ECLAIR FRAMBOISE"/>
      <sheetName val="ECLAIR PARIS BREST"/>
      <sheetName val="ECLAIR SPECULOOS"/>
      <sheetName val="ECLAIR VANILLE"/>
      <sheetName val="ECLAIR VANILLE CARAMEL"/>
      <sheetName val="ECLAIREUR"/>
      <sheetName val="GLAND COINTREAU"/>
      <sheetName val="GLAND COINTREAU pasteurisateur"/>
      <sheetName val="GLAND GRAND MARNIER"/>
      <sheetName val="GLAND GRD MARN pasteurisateur"/>
      <sheetName val="GLAND KIRSCH"/>
      <sheetName val="GLAND KIRSCH pasteurisateur"/>
      <sheetName val="GLAND RHUM"/>
      <sheetName val="GLAND RHUM pasteurisateur"/>
      <sheetName val="MINI CHOUX CARAMEL"/>
      <sheetName val="MINI CHOUX FRAMBOISE"/>
      <sheetName val="MINI CHOUX PASSION"/>
      <sheetName val="MINI CHOUX PRALINE"/>
      <sheetName val="NOIX JAPONAISE"/>
      <sheetName val="PARIS BREST"/>
      <sheetName val="PARIS BREST CHOCOLAT"/>
      <sheetName val="Feuil2"/>
      <sheetName val="PARIS BREST CRAQUELIN"/>
      <sheetName val="PARIS BREST CARAMEL FRAMBOISE"/>
      <sheetName val="PARIS BREST CHANTILLY FRAISE"/>
      <sheetName val="RELIGIEUSE CAFE"/>
      <sheetName val="RELIGIEUSE CHOCO"/>
      <sheetName val="RELIGIEUSE CHOCO MADAME"/>
      <sheetName val="RELIGIEUSE CHOCO MONSIEUR"/>
      <sheetName val="ROCHER CHOCO PRALINE"/>
      <sheetName val="SOURIS VERTE"/>
      <sheetName val="ST HONORE CARAMEL"/>
      <sheetName val="ST HONORE CHOCOLAT"/>
      <sheetName val="ST HONORE FRAISE"/>
      <sheetName val="TARTE RELIGIEUSE"/>
      <sheetName val="LIBRE (1)"/>
      <sheetName val="LIBRE (2)"/>
      <sheetName val="LIBRE (3)"/>
      <sheetName val="Macro PATE A CHOU"/>
    </sheetNames>
    <sheetDataSet>
      <sheetData sheetId="0"/>
      <sheetData sheetId="1"/>
      <sheetData sheetId="2">
        <row r="4">
          <cell r="A4" t="str">
            <v>MATIERE PREMIERE</v>
          </cell>
          <cell r="B4" t="str">
            <v>CODE PRODUIT</v>
          </cell>
        </row>
        <row r="5">
          <cell r="A5" t="str">
            <v>1/2 CADRE CROUST.CARAMEL BEURRE SALE</v>
          </cell>
          <cell r="B5">
            <v>5331481</v>
          </cell>
        </row>
        <row r="6">
          <cell r="A6" t="str">
            <v>1/2 CADRE CROUST.CHOCOLAT</v>
          </cell>
          <cell r="B6">
            <v>5310481</v>
          </cell>
        </row>
        <row r="7">
          <cell r="A7" t="str">
            <v>1/2 CADRE CROUST.FRAMBOISE</v>
          </cell>
          <cell r="B7">
            <v>5334060</v>
          </cell>
        </row>
        <row r="8">
          <cell r="A8" t="str">
            <v>1/2 CADRE CROUST.POIRE CARAMEL</v>
          </cell>
          <cell r="B8">
            <v>5336320</v>
          </cell>
        </row>
        <row r="9">
          <cell r="A9" t="str">
            <v>ABRICOTS AU SIROP</v>
          </cell>
          <cell r="B9">
            <v>5854963</v>
          </cell>
        </row>
        <row r="10">
          <cell r="A10" t="str">
            <v>ABRICOTS SURGELES</v>
          </cell>
          <cell r="B10">
            <v>1412050</v>
          </cell>
        </row>
        <row r="11">
          <cell r="A11" t="str">
            <v>ACIDE CITRIQUE</v>
          </cell>
          <cell r="B11">
            <v>4963540</v>
          </cell>
        </row>
        <row r="12">
          <cell r="A12" t="str">
            <v>ADDIGERM brioche</v>
          </cell>
          <cell r="B12">
            <v>5484496</v>
          </cell>
        </row>
        <row r="13">
          <cell r="A13" t="str">
            <v>ADDIGERM buns/bagel</v>
          </cell>
          <cell r="B13">
            <v>5569480</v>
          </cell>
        </row>
        <row r="14">
          <cell r="A14" t="str">
            <v>ADDIGERM épeautre</v>
          </cell>
          <cell r="B14">
            <v>5585646</v>
          </cell>
        </row>
        <row r="15">
          <cell r="A15" t="str">
            <v>ADDIGERM rondini</v>
          </cell>
          <cell r="B15">
            <v>5568800</v>
          </cell>
        </row>
        <row r="16">
          <cell r="A16" t="str">
            <v>ADDIGERM seigle 25%</v>
          </cell>
          <cell r="B16">
            <v>5575894</v>
          </cell>
        </row>
        <row r="17">
          <cell r="A17" t="str">
            <v>ADDIGERM seigle 70%</v>
          </cell>
          <cell r="B17">
            <v>5578145</v>
          </cell>
        </row>
        <row r="18">
          <cell r="A18" t="str">
            <v>ADDIGERM SMOKY MEHRKORN</v>
          </cell>
          <cell r="B18">
            <v>5583374</v>
          </cell>
        </row>
        <row r="19">
          <cell r="A19" t="str">
            <v>ADDIGERM viennois</v>
          </cell>
          <cell r="B19">
            <v>5581991</v>
          </cell>
        </row>
        <row r="20">
          <cell r="A20" t="str">
            <v>AIL</v>
          </cell>
          <cell r="B20">
            <v>1224011</v>
          </cell>
        </row>
        <row r="21">
          <cell r="A21" t="str">
            <v>ALLIANCE 10 CEREALES</v>
          </cell>
          <cell r="B21">
            <v>5593932</v>
          </cell>
        </row>
        <row r="22">
          <cell r="A22" t="str">
            <v>ALLIANCE SEIGLE</v>
          </cell>
          <cell r="B22">
            <v>5593386</v>
          </cell>
        </row>
        <row r="23">
          <cell r="A23" t="str">
            <v>ALLIANCE VIENNOISE</v>
          </cell>
          <cell r="B23">
            <v>5594341</v>
          </cell>
        </row>
        <row r="24">
          <cell r="A24" t="str">
            <v>AMANDES EFFILEES</v>
          </cell>
          <cell r="B24">
            <v>5756297</v>
          </cell>
        </row>
        <row r="25">
          <cell r="A25" t="str">
            <v>AMANDES ENTIERES</v>
          </cell>
          <cell r="B25">
            <v>5782404</v>
          </cell>
        </row>
        <row r="26">
          <cell r="A26" t="str">
            <v>AMANDES HACHEES</v>
          </cell>
          <cell r="B26">
            <v>5758487</v>
          </cell>
        </row>
        <row r="27">
          <cell r="A27" t="str">
            <v>AMARENA GRIOTTE</v>
          </cell>
          <cell r="B27">
            <v>5888672</v>
          </cell>
        </row>
        <row r="28">
          <cell r="A28" t="str">
            <v>AMARETTO</v>
          </cell>
          <cell r="B28">
            <v>3688694</v>
          </cell>
        </row>
        <row r="29">
          <cell r="A29" t="str">
            <v>ANANAS</v>
          </cell>
          <cell r="B29">
            <v>5893042</v>
          </cell>
        </row>
        <row r="30">
          <cell r="A30" t="str">
            <v>ANANAS CUBES</v>
          </cell>
          <cell r="B30">
            <v>6779375</v>
          </cell>
        </row>
        <row r="31">
          <cell r="A31" t="str">
            <v>ANDOUILLE</v>
          </cell>
          <cell r="B31">
            <v>4351482</v>
          </cell>
        </row>
        <row r="32">
          <cell r="A32" t="str">
            <v>APPACITRON</v>
          </cell>
          <cell r="B32">
            <v>3599571</v>
          </cell>
        </row>
        <row r="33">
          <cell r="A33" t="str">
            <v>AROME FRAISE</v>
          </cell>
          <cell r="B33">
            <v>4548891</v>
          </cell>
        </row>
        <row r="34">
          <cell r="A34" t="str">
            <v>AROME FRAMBOISE</v>
          </cell>
          <cell r="B34">
            <v>4535792</v>
          </cell>
        </row>
        <row r="35">
          <cell r="A35" t="str">
            <v>AROME FRUITS PASSION</v>
          </cell>
          <cell r="B35">
            <v>5833480</v>
          </cell>
        </row>
        <row r="36">
          <cell r="A36" t="str">
            <v>AROME PASSION</v>
          </cell>
          <cell r="B36">
            <v>4555114</v>
          </cell>
        </row>
        <row r="37">
          <cell r="A37" t="str">
            <v>AROME ORANGE RHUM</v>
          </cell>
          <cell r="B37">
            <v>5893591</v>
          </cell>
        </row>
        <row r="38">
          <cell r="A38" t="str">
            <v>BABA</v>
          </cell>
          <cell r="B38">
            <v>2928890</v>
          </cell>
        </row>
        <row r="39">
          <cell r="A39" t="str">
            <v>BAGUETTE PC SURGELEE</v>
          </cell>
          <cell r="B39">
            <v>5715250</v>
          </cell>
        </row>
        <row r="40">
          <cell r="A40" t="str">
            <v>BANDE CHARLOTTE</v>
          </cell>
          <cell r="B40">
            <v>5652076</v>
          </cell>
        </row>
        <row r="41">
          <cell r="A41" t="str">
            <v>BANDE FEUILLETEE A GARNIR</v>
          </cell>
          <cell r="B41">
            <v>1808260</v>
          </cell>
        </row>
        <row r="42">
          <cell r="A42" t="str">
            <v>BASILIC SURGELE</v>
          </cell>
          <cell r="B42">
            <v>6344127</v>
          </cell>
        </row>
        <row r="43">
          <cell r="A43" t="str">
            <v>BATON BOULANGER</v>
          </cell>
          <cell r="B43">
            <v>4062933</v>
          </cell>
        </row>
        <row r="44">
          <cell r="A44" t="str">
            <v>BAVARLOTTE EXOTIQUE à décorer</v>
          </cell>
          <cell r="B44">
            <v>2554050</v>
          </cell>
        </row>
        <row r="45">
          <cell r="A45" t="str">
            <v>BAVARLOTTE FRAISE à décorer</v>
          </cell>
          <cell r="B45">
            <v>2657451</v>
          </cell>
        </row>
        <row r="46">
          <cell r="A46" t="str">
            <v>BAVARLOTTE FRAMBOISE CITRON à décorer</v>
          </cell>
          <cell r="B46">
            <v>2657311</v>
          </cell>
        </row>
        <row r="47">
          <cell r="A47" t="str">
            <v>BAVARLOTTE POIRE CHOCO à décorer</v>
          </cell>
          <cell r="B47">
            <v>2657630</v>
          </cell>
        </row>
        <row r="48">
          <cell r="A48" t="str">
            <v>BEURRE</v>
          </cell>
          <cell r="B48">
            <v>7206423</v>
          </cell>
        </row>
        <row r="49">
          <cell r="A49" t="str">
            <v>BEURRE CAROTENE</v>
          </cell>
          <cell r="B49">
            <v>6109190</v>
          </cell>
        </row>
        <row r="50">
          <cell r="A50" t="str">
            <v>BEURRE 1/2 SEL</v>
          </cell>
          <cell r="B50">
            <v>429937</v>
          </cell>
        </row>
        <row r="51">
          <cell r="A51" t="str">
            <v>BEURRE DE CACAO</v>
          </cell>
          <cell r="B51">
            <v>5694476</v>
          </cell>
        </row>
        <row r="52">
          <cell r="A52" t="str">
            <v>BEURRE GRAND TOURRAGE</v>
          </cell>
          <cell r="B52">
            <v>7577451</v>
          </cell>
        </row>
        <row r="53">
          <cell r="A53" t="str">
            <v>BIGARREAUX</v>
          </cell>
          <cell r="B53">
            <v>5754892</v>
          </cell>
        </row>
        <row r="54">
          <cell r="A54" t="str">
            <v>BILLES CEREALES CHOCOLAT</v>
          </cell>
          <cell r="B54">
            <v>5778718</v>
          </cell>
        </row>
        <row r="55">
          <cell r="A55" t="str">
            <v>BISCUIT SABLE BRETON GRD RECTANGLE</v>
          </cell>
          <cell r="B55">
            <v>5899847</v>
          </cell>
        </row>
        <row r="56">
          <cell r="A56" t="str">
            <v>BISCUIT SABLE BRETON PT RECTANGLE</v>
          </cell>
          <cell r="B56">
            <v>5897041</v>
          </cell>
        </row>
        <row r="57">
          <cell r="A57" t="str">
            <v>BISCUIT SABLE D19</v>
          </cell>
          <cell r="B57">
            <v>2422707</v>
          </cell>
        </row>
        <row r="58">
          <cell r="A58" t="str">
            <v>BISCUIT SABLE D9</v>
          </cell>
          <cell r="B58">
            <v>6853814</v>
          </cell>
        </row>
        <row r="59">
          <cell r="A59" t="str">
            <v>BISCUIT SABLE EN BANDE</v>
          </cell>
          <cell r="B59">
            <v>7519153</v>
          </cell>
        </row>
        <row r="60">
          <cell r="A60" t="str">
            <v>BISCUIT SABLE SECABLE</v>
          </cell>
          <cell r="B60">
            <v>6627191</v>
          </cell>
        </row>
        <row r="61">
          <cell r="A61" t="str">
            <v>BISCUIT SABLE SPECULOOS GRD RECTANGLE</v>
          </cell>
          <cell r="B61">
            <v>5899904</v>
          </cell>
        </row>
        <row r="62">
          <cell r="A62" t="str">
            <v>BISCUIT SABLE SPECULOOS PT RECTANGLE</v>
          </cell>
          <cell r="B62">
            <v>5899235</v>
          </cell>
        </row>
        <row r="63">
          <cell r="A63" t="str">
            <v>BLANC D' ŒUF</v>
          </cell>
          <cell r="B63">
            <v>7587457</v>
          </cell>
        </row>
        <row r="64">
          <cell r="A64" t="str">
            <v>BRISURE SPECULOOS</v>
          </cell>
          <cell r="B64">
            <v>5599552</v>
          </cell>
        </row>
        <row r="65">
          <cell r="A65" t="str">
            <v>BRISURES MARRONS</v>
          </cell>
          <cell r="B65">
            <v>5935847</v>
          </cell>
        </row>
        <row r="66">
          <cell r="A66" t="str">
            <v>BUCHE DE CHEVRE</v>
          </cell>
          <cell r="B66">
            <v>5372690</v>
          </cell>
        </row>
        <row r="67">
          <cell r="A67" t="str">
            <v>CACAHUETES NON SALEES</v>
          </cell>
          <cell r="B67">
            <v>3621324</v>
          </cell>
        </row>
        <row r="68">
          <cell r="A68" t="str">
            <v>CACAO EN POUDRE</v>
          </cell>
          <cell r="B68">
            <v>1950890</v>
          </cell>
        </row>
        <row r="69">
          <cell r="A69" t="str">
            <v>CACAO SOFT</v>
          </cell>
          <cell r="B69">
            <v>5757737</v>
          </cell>
        </row>
        <row r="70">
          <cell r="A70" t="str">
            <v>CAFE SOLUBLE</v>
          </cell>
          <cell r="B70">
            <v>5931426</v>
          </cell>
        </row>
        <row r="71">
          <cell r="A71" t="str">
            <v>CAFE TRABLIT</v>
          </cell>
          <cell r="B71">
            <v>5889205</v>
          </cell>
        </row>
        <row r="72">
          <cell r="A72" t="str">
            <v>CANTAL</v>
          </cell>
          <cell r="B72">
            <v>2284007</v>
          </cell>
        </row>
        <row r="73">
          <cell r="A73" t="str">
            <v>CARAMEL BEURRE SALE</v>
          </cell>
          <cell r="B73">
            <v>6268970</v>
          </cell>
        </row>
        <row r="74">
          <cell r="A74" t="str">
            <v>CARAMEL LIQUIDE</v>
          </cell>
          <cell r="B74">
            <v>5760541</v>
          </cell>
        </row>
        <row r="75">
          <cell r="A75" t="str">
            <v>CAROTTE</v>
          </cell>
          <cell r="B75">
            <v>5199364</v>
          </cell>
        </row>
        <row r="76">
          <cell r="A76" t="str">
            <v>CASSONADE</v>
          </cell>
          <cell r="B76">
            <v>4950441</v>
          </cell>
        </row>
        <row r="77">
          <cell r="A77" t="str">
            <v>CEREALES CROUSTILLANTES 3 CHOCO</v>
          </cell>
          <cell r="B77">
            <v>5692945</v>
          </cell>
        </row>
        <row r="78">
          <cell r="A78" t="str">
            <v>CHAMPAGNE</v>
          </cell>
          <cell r="B78">
            <v>179242</v>
          </cell>
        </row>
        <row r="79">
          <cell r="A79" t="str">
            <v>CHAMPIGNONS DE PARIS</v>
          </cell>
          <cell r="B79">
            <v>1751606</v>
          </cell>
        </row>
        <row r="80">
          <cell r="A80" t="str">
            <v>CHAPELURE</v>
          </cell>
          <cell r="B80">
            <v>3589022</v>
          </cell>
        </row>
        <row r="81">
          <cell r="A81" t="str">
            <v>CHEDDAR NATURE</v>
          </cell>
          <cell r="B81">
            <v>5543627</v>
          </cell>
        </row>
        <row r="82">
          <cell r="A82" t="str">
            <v>CHOCOLAT AU LAIT BARRY</v>
          </cell>
          <cell r="B82">
            <v>5694216</v>
          </cell>
        </row>
        <row r="83">
          <cell r="A83" t="str">
            <v>CHOCOLAT AU LAIT VENEZUELA</v>
          </cell>
          <cell r="B83">
            <v>5693195</v>
          </cell>
        </row>
        <row r="84">
          <cell r="A84" t="str">
            <v>CHOCOLAT BLANC SATIN</v>
          </cell>
          <cell r="B84">
            <v>5636853</v>
          </cell>
        </row>
        <row r="85">
          <cell r="A85" t="str">
            <v>CHOCOLAT NOIR BARRY</v>
          </cell>
          <cell r="B85">
            <v>5473800</v>
          </cell>
        </row>
        <row r="86">
          <cell r="A86" t="str">
            <v>CHOCOLAT NOIR VIETNAM</v>
          </cell>
          <cell r="B86">
            <v>5692967</v>
          </cell>
        </row>
        <row r="87">
          <cell r="A87" t="str">
            <v>CHORIZO</v>
          </cell>
          <cell r="B87">
            <v>995177</v>
          </cell>
        </row>
        <row r="88">
          <cell r="A88" t="str">
            <v>CHOUQUETTES</v>
          </cell>
          <cell r="B88">
            <v>4895436</v>
          </cell>
        </row>
        <row r="89">
          <cell r="A89" t="str">
            <v>CIBOULETTE</v>
          </cell>
          <cell r="B89">
            <v>1780645</v>
          </cell>
        </row>
        <row r="90">
          <cell r="A90" t="str">
            <v>CIBOULETTE SURGELEE</v>
          </cell>
          <cell r="B90">
            <v>6346200</v>
          </cell>
        </row>
        <row r="91">
          <cell r="A91" t="str">
            <v>CITRON JAUNE</v>
          </cell>
          <cell r="B91">
            <v>5081160</v>
          </cell>
        </row>
        <row r="92">
          <cell r="A92" t="str">
            <v>CITRON VERT</v>
          </cell>
          <cell r="B92">
            <v>4797144</v>
          </cell>
        </row>
        <row r="93">
          <cell r="A93" t="str">
            <v>CITRONNETTES</v>
          </cell>
          <cell r="B93">
            <v>5693231</v>
          </cell>
        </row>
        <row r="94">
          <cell r="A94" t="str">
            <v>CLEMENTINES</v>
          </cell>
          <cell r="B94">
            <v>2753230</v>
          </cell>
        </row>
        <row r="95">
          <cell r="A95" t="str">
            <v>COINTREAU</v>
          </cell>
          <cell r="B95">
            <v>5885647</v>
          </cell>
        </row>
        <row r="96">
          <cell r="A96" t="str">
            <v>COLORANT JAUNE</v>
          </cell>
          <cell r="B96">
            <v>5766754</v>
          </cell>
        </row>
        <row r="97">
          <cell r="A97" t="str">
            <v>COLORANT ROUGE</v>
          </cell>
          <cell r="B97">
            <v>5766312</v>
          </cell>
        </row>
        <row r="98">
          <cell r="A98" t="str">
            <v>COLORANT VERT</v>
          </cell>
          <cell r="B98">
            <v>5766492</v>
          </cell>
        </row>
        <row r="99">
          <cell r="A99" t="str">
            <v>COMPOTE DE POMMES</v>
          </cell>
          <cell r="B99">
            <v>5755950</v>
          </cell>
        </row>
        <row r="100">
          <cell r="A100" t="str">
            <v>COMTE U SAVEURS</v>
          </cell>
          <cell r="B100">
            <v>4090105</v>
          </cell>
        </row>
        <row r="101">
          <cell r="A101" t="str">
            <v>CONFITURE DE FIGUES</v>
          </cell>
          <cell r="B101">
            <v>6266050</v>
          </cell>
        </row>
        <row r="102">
          <cell r="A102" t="str">
            <v>CONCENTRE DE TOMATES</v>
          </cell>
          <cell r="B102">
            <v>7706930</v>
          </cell>
        </row>
        <row r="103">
          <cell r="A103" t="str">
            <v>COPEAUX CHOCOLAT BLANC</v>
          </cell>
          <cell r="B103">
            <v>5929468</v>
          </cell>
        </row>
        <row r="104">
          <cell r="A104" t="str">
            <v>COPEAUX CHOCOLAT NOIR</v>
          </cell>
          <cell r="B104">
            <v>5876540</v>
          </cell>
        </row>
        <row r="105">
          <cell r="A105" t="str">
            <v>COQUE CHOU</v>
          </cell>
          <cell r="B105">
            <v>1747666</v>
          </cell>
        </row>
        <row r="106">
          <cell r="A106" t="str">
            <v>COQUE CHOU CRAQUELIN 8G</v>
          </cell>
          <cell r="B106">
            <v>7312073</v>
          </cell>
        </row>
        <row r="107">
          <cell r="A107" t="str">
            <v>COQUE CHOU CRAQUELIN 26G</v>
          </cell>
          <cell r="B107">
            <v>7312191</v>
          </cell>
        </row>
        <row r="108">
          <cell r="A108" t="str">
            <v>COQUE CHOU LUNCH</v>
          </cell>
          <cell r="B108">
            <v>1747765</v>
          </cell>
        </row>
        <row r="109">
          <cell r="A109" t="str">
            <v>COQUE ECLAIR</v>
          </cell>
          <cell r="B109">
            <v>3518631</v>
          </cell>
        </row>
        <row r="110">
          <cell r="A110" t="str">
            <v>COQUE ECLAIR CRAQUELIN</v>
          </cell>
          <cell r="B110">
            <v>7302531</v>
          </cell>
        </row>
        <row r="111">
          <cell r="A111" t="str">
            <v>COQUE ECLAIR NORMAL</v>
          </cell>
          <cell r="B111">
            <v>3519250</v>
          </cell>
        </row>
        <row r="112">
          <cell r="A112" t="str">
            <v>COQUE GLAND</v>
          </cell>
          <cell r="B112">
            <v>1747807</v>
          </cell>
        </row>
        <row r="113">
          <cell r="A113" t="str">
            <v>COQUE GRAND MACARON CHOCOLAT PASQUIER</v>
          </cell>
          <cell r="B113">
            <v>5067660</v>
          </cell>
        </row>
        <row r="114">
          <cell r="A114" t="str">
            <v>COQUE GRAND MACARON ROSE PASQUIER</v>
          </cell>
          <cell r="B114">
            <v>5067581</v>
          </cell>
        </row>
        <row r="115">
          <cell r="A115" t="str">
            <v>COQUE GRAND MACARON VANILLE PASQUIER</v>
          </cell>
          <cell r="B115">
            <v>5067560</v>
          </cell>
        </row>
        <row r="116">
          <cell r="A116" t="str">
            <v>COQUE MACARON DECOR</v>
          </cell>
          <cell r="B116">
            <v>5570041</v>
          </cell>
        </row>
        <row r="117">
          <cell r="A117" t="str">
            <v>COQUE MACARON FINGER FRAMBOISE PASQUIER</v>
          </cell>
          <cell r="B117">
            <v>1199462</v>
          </cell>
        </row>
        <row r="118">
          <cell r="A118" t="str">
            <v>COQUE MERINGUE INDIVIDUELLE</v>
          </cell>
          <cell r="B118">
            <v>4523033</v>
          </cell>
        </row>
        <row r="119">
          <cell r="A119" t="str">
            <v>COQUE MERINGUE A PARTAGER</v>
          </cell>
          <cell r="B119">
            <v>4516135</v>
          </cell>
        </row>
        <row r="120">
          <cell r="A120" t="str">
            <v>COQUE MINI CHOU</v>
          </cell>
          <cell r="B120">
            <v>2998618</v>
          </cell>
        </row>
        <row r="121">
          <cell r="A121" t="str">
            <v>COQUE MINI CHOU CRAQUELIN</v>
          </cell>
          <cell r="B121">
            <v>7303110</v>
          </cell>
        </row>
        <row r="122">
          <cell r="A122" t="str">
            <v>COQUE MINI ECLAIR</v>
          </cell>
          <cell r="B122">
            <v>1747302</v>
          </cell>
        </row>
        <row r="123">
          <cell r="A123" t="str">
            <v>COQUE PARIS-BREST CRAQUELIN</v>
          </cell>
          <cell r="B123">
            <v>4543171</v>
          </cell>
        </row>
        <row r="124">
          <cell r="A124" t="str">
            <v>COQUE PARIS-BREST D22</v>
          </cell>
          <cell r="B124">
            <v>1747823</v>
          </cell>
        </row>
        <row r="125">
          <cell r="A125" t="str">
            <v>COQUE PARIS-BREST D28</v>
          </cell>
          <cell r="B125">
            <v>1753060</v>
          </cell>
        </row>
        <row r="126">
          <cell r="A126" t="str">
            <v>COQUE PARIS-BREST D9</v>
          </cell>
          <cell r="B126">
            <v>1747849</v>
          </cell>
        </row>
        <row r="127">
          <cell r="A127" t="str">
            <v>CORIANDRE</v>
          </cell>
          <cell r="B127">
            <v>7008931</v>
          </cell>
        </row>
        <row r="128">
          <cell r="A128" t="str">
            <v>COUVERTURE CHOCOLAT Mexique</v>
          </cell>
          <cell r="B128">
            <v>5474160</v>
          </cell>
        </row>
        <row r="129">
          <cell r="A129" t="str">
            <v>COUVERTURE LACTEE CARAMEL</v>
          </cell>
          <cell r="B129">
            <v>5694311</v>
          </cell>
        </row>
        <row r="130">
          <cell r="A130" t="str">
            <v>CRANBERRIES SECHEES</v>
          </cell>
          <cell r="B130">
            <v>5917225</v>
          </cell>
        </row>
        <row r="131">
          <cell r="A131" t="str">
            <v>CREME ANGLAISE</v>
          </cell>
          <cell r="B131">
            <v>7261962</v>
          </cell>
        </row>
        <row r="132">
          <cell r="A132" t="str">
            <v>CREME ANGLAISE VANILLE BOURBON</v>
          </cell>
          <cell r="B132">
            <v>7261376</v>
          </cell>
        </row>
        <row r="133">
          <cell r="A133" t="str">
            <v>CREME DE MARRON</v>
          </cell>
          <cell r="B133">
            <v>5754585</v>
          </cell>
        </row>
        <row r="134">
          <cell r="A134" t="str">
            <v>CREME DE NOUGAT</v>
          </cell>
          <cell r="B134">
            <v>5852845</v>
          </cell>
        </row>
        <row r="135">
          <cell r="A135" t="str">
            <v>CREME FRAÎCHE EPAISSE U</v>
          </cell>
          <cell r="B135">
            <v>5684016</v>
          </cell>
        </row>
        <row r="136">
          <cell r="A136" t="str">
            <v>CREME FRAÎCHE UHT</v>
          </cell>
          <cell r="B136">
            <v>6057365</v>
          </cell>
        </row>
        <row r="137">
          <cell r="A137" t="str">
            <v>CREME PATISSIERE BAKEMARK</v>
          </cell>
          <cell r="B137">
            <v>6033033</v>
          </cell>
        </row>
        <row r="138">
          <cell r="A138" t="str">
            <v>CREME PATISSIERE CHAUD</v>
          </cell>
          <cell r="B138">
            <v>5759269</v>
          </cell>
        </row>
        <row r="139">
          <cell r="A139" t="str">
            <v>CROISSANT</v>
          </cell>
          <cell r="B139">
            <v>2986753</v>
          </cell>
        </row>
        <row r="140">
          <cell r="A140" t="str">
            <v>CROQUANT CHOCOLAT BLANC</v>
          </cell>
          <cell r="B140">
            <v>5758594</v>
          </cell>
        </row>
        <row r="141">
          <cell r="A141" t="str">
            <v>CROTTIN DE CHAVIGNOL</v>
          </cell>
          <cell r="B141">
            <v>109074</v>
          </cell>
        </row>
        <row r="142">
          <cell r="A142" t="str">
            <v>CROUSTIMIX 5 CEREALES</v>
          </cell>
          <cell r="B142">
            <v>5578705</v>
          </cell>
        </row>
        <row r="143">
          <cell r="A143" t="str">
            <v>CUBES ECORCES ORANGES CONFITES</v>
          </cell>
          <cell r="B143">
            <v>6041772</v>
          </cell>
        </row>
        <row r="144">
          <cell r="A144" t="str">
            <v>CUBES FRUITS CONFITS</v>
          </cell>
          <cell r="B144">
            <v>5893380</v>
          </cell>
        </row>
        <row r="145">
          <cell r="A145" t="str">
            <v>CUMIN</v>
          </cell>
          <cell r="B145">
            <v>7003353</v>
          </cell>
        </row>
        <row r="146">
          <cell r="A146" t="str">
            <v>CURRY</v>
          </cell>
          <cell r="B146">
            <v>1389124</v>
          </cell>
        </row>
        <row r="147">
          <cell r="A147" t="str">
            <v>CURRY DE MADRAS</v>
          </cell>
          <cell r="B147">
            <v>7004278</v>
          </cell>
        </row>
        <row r="148">
          <cell r="A148" t="str">
            <v>DECOR ASSORTIMENT ROND CHOCOLAT</v>
          </cell>
          <cell r="B148">
            <v>6054861</v>
          </cell>
        </row>
        <row r="149">
          <cell r="A149" t="str">
            <v>DECOR ASSORTIMENT ROND CHOCOLAT BLANC</v>
          </cell>
          <cell r="B149">
            <v>5061820</v>
          </cell>
        </row>
        <row r="150">
          <cell r="A150" t="str">
            <v>DECOR ASSORTIMENT ROND CHOCOLAT LAIT</v>
          </cell>
          <cell r="B150">
            <v>5061002</v>
          </cell>
        </row>
        <row r="151">
          <cell r="A151" t="str">
            <v>DECOR ASSORTIMENT ROND CHOCOLAT NOIR</v>
          </cell>
          <cell r="B151">
            <v>5061760</v>
          </cell>
        </row>
        <row r="152">
          <cell r="A152" t="str">
            <v>DECOR BALLON DE FOOT</v>
          </cell>
          <cell r="B152">
            <v>5289091</v>
          </cell>
        </row>
        <row r="153">
          <cell r="A153" t="str">
            <v>DECOR ŒUF CHOCOLAT Pâques</v>
          </cell>
          <cell r="B153">
            <v>4079371</v>
          </cell>
        </row>
        <row r="154">
          <cell r="A154" t="str">
            <v>DECOR PERLE JAUNE</v>
          </cell>
          <cell r="B154">
            <v>4049750</v>
          </cell>
        </row>
        <row r="155">
          <cell r="A155" t="str">
            <v>DECOR PIC FOOTBALL</v>
          </cell>
          <cell r="B155">
            <v>5289511</v>
          </cell>
        </row>
        <row r="156">
          <cell r="A156" t="str">
            <v>DECOR PLAQUE CHOCOLAT Joyeuses Pâques</v>
          </cell>
          <cell r="B156">
            <v>4067912</v>
          </cell>
        </row>
        <row r="157">
          <cell r="A157" t="str">
            <v>DECOR CARRE CHOCOLAT Joyeuses Pâques</v>
          </cell>
          <cell r="B157">
            <v>4069291</v>
          </cell>
        </row>
        <row r="158">
          <cell r="A158" t="str">
            <v>DECOR CARRE SUPER MAMAN</v>
          </cell>
          <cell r="B158">
            <v>5300511</v>
          </cell>
        </row>
        <row r="159">
          <cell r="A159" t="str">
            <v>DECOR CARRE SUPER PAPA</v>
          </cell>
          <cell r="B159">
            <v>5311591</v>
          </cell>
        </row>
        <row r="160">
          <cell r="A160" t="str">
            <v>DECOR CŒUR BONNE FETE MAMAN</v>
          </cell>
          <cell r="B160">
            <v>5301010</v>
          </cell>
        </row>
        <row r="161">
          <cell r="A161" t="str">
            <v>DECOR COEUR JE T'AIME MAMAN</v>
          </cell>
          <cell r="B161">
            <v>5301010</v>
          </cell>
        </row>
        <row r="162">
          <cell r="A162" t="str">
            <v>DECOR RECTANGLE JE T'AIME MAMAN</v>
          </cell>
          <cell r="B162">
            <v>5301872</v>
          </cell>
        </row>
        <row r="163">
          <cell r="A163" t="str">
            <v>DECOR RECTANGLE JF BLANC</v>
          </cell>
          <cell r="B163">
            <v>6054400</v>
          </cell>
        </row>
        <row r="164">
          <cell r="A164" t="str">
            <v>DECOR RECTANGLE JF NOIR</v>
          </cell>
          <cell r="B164">
            <v>4048090</v>
          </cell>
        </row>
        <row r="165">
          <cell r="A165" t="str">
            <v>DECOR ROND JF NOIR</v>
          </cell>
          <cell r="B165">
            <v>4049170</v>
          </cell>
        </row>
        <row r="166">
          <cell r="A166" t="str">
            <v>DECOR SAPIN CHOCOLAT BLANC</v>
          </cell>
          <cell r="B166">
            <v>4049530</v>
          </cell>
        </row>
        <row r="167">
          <cell r="A167" t="str">
            <v>DECOR SAPIN CHOCOLAT LAIT</v>
          </cell>
          <cell r="B167">
            <v>6056420</v>
          </cell>
        </row>
        <row r="168">
          <cell r="A168" t="str">
            <v>DECOR SAPIN CHOCOLAT NOIR</v>
          </cell>
          <cell r="B168">
            <v>6056240</v>
          </cell>
        </row>
        <row r="169">
          <cell r="A169" t="str">
            <v>DECOR STICK CHOCOLAT NOIR</v>
          </cell>
          <cell r="B169">
            <v>5040020</v>
          </cell>
        </row>
        <row r="170">
          <cell r="A170" t="str">
            <v>DECOR TRIANGLE VAGUE JF</v>
          </cell>
          <cell r="B170">
            <v>4049690</v>
          </cell>
        </row>
        <row r="171">
          <cell r="A171" t="str">
            <v>DELI CARAMEL</v>
          </cell>
          <cell r="B171">
            <v>5920334</v>
          </cell>
        </row>
        <row r="172">
          <cell r="A172" t="str">
            <v>DES SAUMON FUME</v>
          </cell>
          <cell r="B172">
            <v>7682668</v>
          </cell>
        </row>
        <row r="173">
          <cell r="A173" t="str">
            <v>DEXTROSE MONOHYDRATE</v>
          </cell>
          <cell r="B173">
            <v>4965220</v>
          </cell>
        </row>
        <row r="174">
          <cell r="A174" t="str">
            <v>DIAMREFLET CHOCOLAT</v>
          </cell>
          <cell r="B174">
            <v>5768969</v>
          </cell>
        </row>
        <row r="175">
          <cell r="A175" t="str">
            <v>DIAMREFLET NEUTRE</v>
          </cell>
          <cell r="B175">
            <v>5770787</v>
          </cell>
        </row>
        <row r="176">
          <cell r="A176" t="str">
            <v>DOS DE CABILLAUD SURGELE</v>
          </cell>
          <cell r="B176">
            <v>6474787</v>
          </cell>
        </row>
        <row r="177">
          <cell r="A177" t="str">
            <v>EAU</v>
          </cell>
          <cell r="B177">
            <v>1</v>
          </cell>
        </row>
        <row r="178">
          <cell r="A178" t="str">
            <v>EAU DE VIE POIRE</v>
          </cell>
          <cell r="B178">
            <v>5893730</v>
          </cell>
        </row>
        <row r="179">
          <cell r="A179" t="str">
            <v>ECHALOTTES</v>
          </cell>
          <cell r="B179">
            <v>1950841</v>
          </cell>
        </row>
        <row r="180">
          <cell r="A180" t="str">
            <v>ECLATS DE CARAMEL</v>
          </cell>
          <cell r="B180">
            <v>5917203</v>
          </cell>
        </row>
        <row r="181">
          <cell r="A181" t="str">
            <v>EMINCES DE POULET</v>
          </cell>
          <cell r="B181">
            <v>7366893</v>
          </cell>
        </row>
        <row r="182">
          <cell r="A182" t="str">
            <v>EMMENTAL RAPEE</v>
          </cell>
          <cell r="B182">
            <v>3865052</v>
          </cell>
        </row>
        <row r="183">
          <cell r="A183" t="str">
            <v>EMMENTAL TRANCHE</v>
          </cell>
          <cell r="B183">
            <v>6868908</v>
          </cell>
        </row>
        <row r="184">
          <cell r="A184" t="str">
            <v>ENTREMETS EXOTIQUE</v>
          </cell>
          <cell r="B184" t="str">
            <v xml:space="preserve"> -</v>
          </cell>
        </row>
        <row r="185">
          <cell r="A185" t="str">
            <v>ENTREMETS FRAMBOISE</v>
          </cell>
          <cell r="B185" t="str">
            <v xml:space="preserve"> -</v>
          </cell>
        </row>
        <row r="186">
          <cell r="A186" t="str">
            <v>ENTREMETS GANACHE CHOCOLAT BLANC</v>
          </cell>
          <cell r="B186" t="str">
            <v xml:space="preserve"> -</v>
          </cell>
        </row>
        <row r="187">
          <cell r="A187" t="str">
            <v>EXTRAIT DE CAFE</v>
          </cell>
          <cell r="B187">
            <v>5889205</v>
          </cell>
        </row>
        <row r="188">
          <cell r="A188" t="str">
            <v>EXTRAIT DE VANILLE</v>
          </cell>
          <cell r="B188">
            <v>5778088</v>
          </cell>
        </row>
        <row r="189">
          <cell r="A189" t="str">
            <v>FARINE BLANCHE BIO</v>
          </cell>
          <cell r="B189">
            <v>5874132</v>
          </cell>
        </row>
        <row r="190">
          <cell r="A190" t="str">
            <v>FARINE BRETONNE</v>
          </cell>
          <cell r="B190">
            <v>4358051</v>
          </cell>
        </row>
        <row r="191">
          <cell r="A191" t="str">
            <v>FARINE CEREALES BIO</v>
          </cell>
          <cell r="B191">
            <v>5879312</v>
          </cell>
        </row>
        <row r="192">
          <cell r="A192" t="str">
            <v>FARINE DE MAIS</v>
          </cell>
          <cell r="B192">
            <v>4100650</v>
          </cell>
        </row>
        <row r="193">
          <cell r="A193" t="str">
            <v>FARINE DE SEIGLE T170</v>
          </cell>
          <cell r="B193">
            <v>5593386</v>
          </cell>
        </row>
        <row r="194">
          <cell r="A194" t="str">
            <v>FARINE D'EPEAUTRE</v>
          </cell>
          <cell r="B194">
            <v>5585646</v>
          </cell>
        </row>
        <row r="195">
          <cell r="A195" t="str">
            <v>FARINE REX L'IMPERIAL</v>
          </cell>
          <cell r="B195">
            <v>5929055</v>
          </cell>
        </row>
        <row r="196">
          <cell r="A196" t="str">
            <v>FARINE SELECTION</v>
          </cell>
          <cell r="B196">
            <v>5478017</v>
          </cell>
        </row>
        <row r="197">
          <cell r="A197" t="str">
            <v xml:space="preserve">FARINE T55 </v>
          </cell>
          <cell r="B197">
            <v>5592903</v>
          </cell>
        </row>
        <row r="198">
          <cell r="A198" t="str">
            <v>FARINE T65 PANIF SUP PLANCHOT</v>
          </cell>
          <cell r="B198">
            <v>5592903</v>
          </cell>
        </row>
        <row r="199">
          <cell r="A199" t="str">
            <v>FARINE TRADITION LABEL ROUGE</v>
          </cell>
          <cell r="B199">
            <v>5089692</v>
          </cell>
        </row>
        <row r="200">
          <cell r="A200" t="str">
            <v>FARINE TRADITION T65</v>
          </cell>
          <cell r="B200">
            <v>5594525</v>
          </cell>
        </row>
        <row r="201">
          <cell r="A201" t="str">
            <v>FARINE TRADITION T65 BIO</v>
          </cell>
          <cell r="B201">
            <v>5149111</v>
          </cell>
        </row>
        <row r="202">
          <cell r="A202" t="str">
            <v>FARINE TRADITION T65 PLANCHOT</v>
          </cell>
          <cell r="B202">
            <v>5594525</v>
          </cell>
        </row>
        <row r="203">
          <cell r="A203" t="str">
            <v>FEUILLE BISCUIT JOCONDE</v>
          </cell>
          <cell r="B203">
            <v>5238101</v>
          </cell>
        </row>
        <row r="204">
          <cell r="A204" t="str">
            <v>FEUILLE CACAO 7mm</v>
          </cell>
          <cell r="B204">
            <v>5774812</v>
          </cell>
        </row>
        <row r="205">
          <cell r="A205" t="str">
            <v>FEUILLE CHARLOTTE OBLIQUE</v>
          </cell>
          <cell r="B205">
            <v>6785660</v>
          </cell>
        </row>
        <row r="206">
          <cell r="A206" t="str">
            <v>FEUILLE DACQUOIS COCO</v>
          </cell>
          <cell r="B206">
            <v>6471048</v>
          </cell>
        </row>
        <row r="207">
          <cell r="A207" t="str">
            <v>FEUILLE DACQUOISE NOISETTE</v>
          </cell>
          <cell r="B207">
            <v>6202233</v>
          </cell>
        </row>
        <row r="208">
          <cell r="A208" t="str">
            <v>FEUILLE JOCONDE NATURE DECO BULLE MARRON</v>
          </cell>
          <cell r="B208">
            <v>6769525</v>
          </cell>
        </row>
        <row r="209">
          <cell r="A209" t="str">
            <v>FEUILLE JOCONDE NATURE RAYEE CHOCOLAT</v>
          </cell>
          <cell r="B209">
            <v>6770479</v>
          </cell>
        </row>
        <row r="210">
          <cell r="A210" t="str">
            <v>FEUILLE JOCONDE NEUTRE</v>
          </cell>
          <cell r="B210">
            <v>5238551</v>
          </cell>
        </row>
        <row r="211">
          <cell r="A211" t="str">
            <v>FEUILLE NATURE 5mm</v>
          </cell>
          <cell r="B211">
            <v>5774203</v>
          </cell>
        </row>
        <row r="212">
          <cell r="A212" t="str">
            <v>FEUILLE NATURE 7mm</v>
          </cell>
          <cell r="B212">
            <v>5774941</v>
          </cell>
        </row>
        <row r="213">
          <cell r="A213" t="str">
            <v>FEUILLE SUCCES</v>
          </cell>
          <cell r="B213">
            <v>1700200</v>
          </cell>
        </row>
        <row r="214">
          <cell r="A214" t="str">
            <v>FEUILLETINE</v>
          </cell>
          <cell r="B214">
            <v>5762083</v>
          </cell>
        </row>
        <row r="215">
          <cell r="A215" t="str">
            <v>FIFTY P.B.</v>
          </cell>
          <cell r="B215">
            <v>5761580</v>
          </cell>
        </row>
        <row r="216">
          <cell r="A216" t="str">
            <v>FIGUES</v>
          </cell>
          <cell r="B216">
            <v>5782461</v>
          </cell>
        </row>
        <row r="217">
          <cell r="A217" t="str">
            <v>FIGUES FRAICHES</v>
          </cell>
          <cell r="B217">
            <v>3659620</v>
          </cell>
        </row>
        <row r="218">
          <cell r="A218" t="str">
            <v>FILET DE POULET D'ANCENIS</v>
          </cell>
          <cell r="B218">
            <v>7656840</v>
          </cell>
        </row>
        <row r="219">
          <cell r="A219" t="str">
            <v>FLEUR DE SEL</v>
          </cell>
          <cell r="B219">
            <v>4907545</v>
          </cell>
        </row>
        <row r="220">
          <cell r="A220" t="str">
            <v>FLEUR D'ORANGER</v>
          </cell>
          <cell r="B220">
            <v>5893145</v>
          </cell>
        </row>
        <row r="221">
          <cell r="A221" t="str">
            <v>FOND DE MINI TARTELETTE</v>
          </cell>
          <cell r="B221">
            <v>5852946</v>
          </cell>
        </row>
        <row r="222">
          <cell r="A222" t="str">
            <v>FOND DE TARTE SABLEE D18</v>
          </cell>
          <cell r="B222">
            <v>5874071</v>
          </cell>
        </row>
        <row r="223">
          <cell r="A223" t="str">
            <v>FOND DE TARTE SABLEE D22</v>
          </cell>
          <cell r="B223">
            <v>5873454</v>
          </cell>
        </row>
        <row r="224">
          <cell r="A224" t="str">
            <v>FOND DE TARTE SABLEE D26</v>
          </cell>
          <cell r="B224">
            <v>5874192</v>
          </cell>
        </row>
        <row r="225">
          <cell r="A225" t="str">
            <v>FOND DE TARTE SOLEIL 6 PARTS</v>
          </cell>
          <cell r="B225">
            <v>2612910</v>
          </cell>
        </row>
        <row r="226">
          <cell r="A226" t="str">
            <v>FOND DE TARTE SOLEIL 8 PARTS</v>
          </cell>
          <cell r="B226">
            <v>2612951</v>
          </cell>
        </row>
        <row r="227">
          <cell r="A227" t="str">
            <v>FOND DE TARTELETTE SABLEE D9,5</v>
          </cell>
          <cell r="B227">
            <v>6035011</v>
          </cell>
        </row>
        <row r="228">
          <cell r="A228" t="str">
            <v>FOND TARTE SUCREE FRANGIPANE</v>
          </cell>
          <cell r="B228">
            <v>7198091</v>
          </cell>
        </row>
        <row r="229">
          <cell r="A229" t="str">
            <v>FOND TARTELETTE SUCREE FRANGIPANE</v>
          </cell>
          <cell r="B229">
            <v>7198733</v>
          </cell>
        </row>
        <row r="230">
          <cell r="A230" t="str">
            <v>FOND TARTELETTE STICK FRANGIPANE</v>
          </cell>
          <cell r="B230">
            <v>7198371</v>
          </cell>
        </row>
        <row r="231">
          <cell r="A231" t="str">
            <v>FOND TARTELETTE STICK SABLE</v>
          </cell>
          <cell r="B231">
            <v>7196451</v>
          </cell>
        </row>
        <row r="232">
          <cell r="A232" t="str">
            <v>FOND SABLE BRETON ROND INDIVIDUEL</v>
          </cell>
          <cell r="B232">
            <v>7197273</v>
          </cell>
        </row>
        <row r="233">
          <cell r="A233" t="str">
            <v>FOND SABLE BRETON CARRE 17X17</v>
          </cell>
          <cell r="B233">
            <v>5894954</v>
          </cell>
        </row>
        <row r="234">
          <cell r="A234" t="str">
            <v>FOND SABLE BRETON CARRE 19X19</v>
          </cell>
          <cell r="B234">
            <v>5546452</v>
          </cell>
        </row>
        <row r="235">
          <cell r="A235" t="str">
            <v>FOND SABLE BRETON CARRE 21X21</v>
          </cell>
          <cell r="B235">
            <v>5895202</v>
          </cell>
        </row>
        <row r="236">
          <cell r="A236" t="str">
            <v>FOND SABLE BRETON CARRE D8,5</v>
          </cell>
          <cell r="B236">
            <v>5894603</v>
          </cell>
        </row>
        <row r="237">
          <cell r="A237" t="str">
            <v>FOND SABLE BRETON RECTANGLE</v>
          </cell>
          <cell r="B237">
            <v>5547195</v>
          </cell>
        </row>
        <row r="238">
          <cell r="A238" t="str">
            <v>FONDANT</v>
          </cell>
          <cell r="B238">
            <v>5509346</v>
          </cell>
        </row>
        <row r="239">
          <cell r="A239" t="str">
            <v>FOURME D'AMBERT</v>
          </cell>
          <cell r="B239">
            <v>7287879</v>
          </cell>
        </row>
        <row r="240">
          <cell r="A240" t="str">
            <v>FRAISE CAMAROSA ENRICHIE</v>
          </cell>
          <cell r="B240">
            <v>1349309</v>
          </cell>
        </row>
        <row r="241">
          <cell r="A241" t="str">
            <v>FRAISES</v>
          </cell>
          <cell r="B241">
            <v>5614514</v>
          </cell>
        </row>
        <row r="242">
          <cell r="A242" t="str">
            <v>FRAMBOISE PEPIN</v>
          </cell>
          <cell r="B242">
            <v>5759980</v>
          </cell>
        </row>
        <row r="243">
          <cell r="A243" t="str">
            <v>FRAMBOISES</v>
          </cell>
          <cell r="B243">
            <v>6979971</v>
          </cell>
        </row>
        <row r="244">
          <cell r="A244" t="str">
            <v>FRAMBOISES BILLES MEEKER</v>
          </cell>
          <cell r="B244">
            <v>6980139</v>
          </cell>
        </row>
        <row r="245">
          <cell r="A245" t="str">
            <v>FRAMBOISES BRISURE</v>
          </cell>
          <cell r="B245">
            <v>6608790</v>
          </cell>
        </row>
        <row r="246">
          <cell r="A246" t="str">
            <v>FRAMBOISES FRAICHES</v>
          </cell>
          <cell r="B246">
            <v>5537960</v>
          </cell>
        </row>
        <row r="247">
          <cell r="A247" t="str">
            <v>FRAMBOISES WILLIAMETTES</v>
          </cell>
          <cell r="B247">
            <v>6979971</v>
          </cell>
        </row>
        <row r="248">
          <cell r="A248" t="str">
            <v>FROMAGE A RACLETTE</v>
          </cell>
          <cell r="B248">
            <v>426776</v>
          </cell>
        </row>
        <row r="249">
          <cell r="A249" t="str">
            <v>FROMAGE BLANC</v>
          </cell>
          <cell r="B249">
            <v>4260783</v>
          </cell>
        </row>
        <row r="250">
          <cell r="A250" t="str">
            <v>FRUITS DE LA PASSION</v>
          </cell>
          <cell r="B250">
            <v>6342885</v>
          </cell>
        </row>
        <row r="251">
          <cell r="A251" t="str">
            <v>GALETTE BRIOCHEE CUITE INDIVIDUELLE</v>
          </cell>
          <cell r="B251">
            <v>6064452</v>
          </cell>
        </row>
        <row r="252">
          <cell r="A252" t="str">
            <v>GALETTE BRIOCHEE CUITE 6 PERS</v>
          </cell>
          <cell r="B252">
            <v>6064474</v>
          </cell>
        </row>
        <row r="253">
          <cell r="A253" t="str">
            <v>GALETTE BRIOCHEE CUITE 8 PERS</v>
          </cell>
          <cell r="B253">
            <v>6064392</v>
          </cell>
        </row>
        <row r="254">
          <cell r="A254" t="str">
            <v>GANA GOUT CACAO NOISETTE</v>
          </cell>
          <cell r="B254">
            <v>5761192</v>
          </cell>
        </row>
        <row r="255">
          <cell r="A255" t="str">
            <v>GARNIFRUIT FRAISE</v>
          </cell>
          <cell r="B255">
            <v>3909391</v>
          </cell>
        </row>
        <row r="256">
          <cell r="A256" t="str">
            <v>GARNIFRUIT FRAMBOISE</v>
          </cell>
          <cell r="B256">
            <v>5086471</v>
          </cell>
        </row>
        <row r="257">
          <cell r="A257" t="str">
            <v>GARNITURE A PIZZA</v>
          </cell>
          <cell r="B257">
            <v>5892784</v>
          </cell>
        </row>
        <row r="258">
          <cell r="A258" t="str">
            <v>GELATINE FEUILLE</v>
          </cell>
          <cell r="B258">
            <v>5839800</v>
          </cell>
        </row>
        <row r="259">
          <cell r="A259" t="str">
            <v>GENOISE RONDE CACAO D18</v>
          </cell>
          <cell r="B259">
            <v>1596565</v>
          </cell>
        </row>
        <row r="260">
          <cell r="A260" t="str">
            <v>GENOISE RONDE CACAO D22</v>
          </cell>
          <cell r="B260">
            <v>1596545</v>
          </cell>
        </row>
        <row r="261">
          <cell r="A261" t="str">
            <v>GENOISE RONDE NATURE D18</v>
          </cell>
          <cell r="B261">
            <v>1596485</v>
          </cell>
        </row>
        <row r="262">
          <cell r="A262" t="str">
            <v>GENOISE RONDE NATURE D22</v>
          </cell>
          <cell r="B262">
            <v>1596469</v>
          </cell>
        </row>
        <row r="263">
          <cell r="A263" t="str">
            <v>GENOISE RONDE NATURE D24</v>
          </cell>
          <cell r="B263">
            <v>1596444</v>
          </cell>
        </row>
        <row r="264">
          <cell r="A264" t="str">
            <v>GENOISE RONDE NATURE D28</v>
          </cell>
          <cell r="B264">
            <v>1596420</v>
          </cell>
        </row>
        <row r="265">
          <cell r="A265" t="str">
            <v>GERMIX BUC</v>
          </cell>
          <cell r="B265">
            <v>5585705</v>
          </cell>
        </row>
        <row r="266">
          <cell r="A266" t="str">
            <v>GIANDUJA</v>
          </cell>
          <cell r="B266">
            <v>1400270</v>
          </cell>
        </row>
        <row r="267">
          <cell r="A267" t="str">
            <v>GLUCOSE</v>
          </cell>
          <cell r="B267">
            <v>5778881</v>
          </cell>
        </row>
        <row r="268">
          <cell r="A268" t="str">
            <v>GLUCOSE ATOMISE</v>
          </cell>
          <cell r="B268">
            <v>5917133</v>
          </cell>
        </row>
        <row r="269">
          <cell r="A269" t="str">
            <v>GLUTEN EN POUDRE</v>
          </cell>
          <cell r="B269" t="str">
            <v xml:space="preserve"> -</v>
          </cell>
        </row>
        <row r="270">
          <cell r="A270" t="str">
            <v>GOUSSE DE VANILLE</v>
          </cell>
          <cell r="B270">
            <v>3578371</v>
          </cell>
        </row>
        <row r="271">
          <cell r="A271" t="str">
            <v>GOUTTIERE BUCHE 3 CHOCOLATS</v>
          </cell>
          <cell r="B271">
            <v>3991098</v>
          </cell>
        </row>
        <row r="272">
          <cell r="A272" t="str">
            <v>GOUTTIERE BUCHE CB CAFE</v>
          </cell>
          <cell r="B272">
            <v>6564720</v>
          </cell>
        </row>
        <row r="273">
          <cell r="A273" t="str">
            <v>GOUTTIERE BUCHE CB CHOCOLAT</v>
          </cell>
          <cell r="B273">
            <v>6704441</v>
          </cell>
        </row>
        <row r="274">
          <cell r="A274" t="str">
            <v>GOUTTIERE BUCHE CB GRAND MARNIER</v>
          </cell>
          <cell r="B274">
            <v>6572103</v>
          </cell>
        </row>
        <row r="275">
          <cell r="A275" t="str">
            <v>GOUTTIERE BUCHE CB NOUGAT</v>
          </cell>
          <cell r="B275">
            <v>6625363</v>
          </cell>
        </row>
        <row r="276">
          <cell r="A276" t="str">
            <v>GOUTTIERE BUCHE CB PRALINE</v>
          </cell>
          <cell r="B276">
            <v>6600001</v>
          </cell>
        </row>
        <row r="277">
          <cell r="A277" t="str">
            <v>GOUTTIERE BUCHE CB VANILLE</v>
          </cell>
          <cell r="B277">
            <v>6604226</v>
          </cell>
        </row>
        <row r="278">
          <cell r="A278" t="str">
            <v>GOUTTIERE BUCHE CHOCOLAT CARAMEL</v>
          </cell>
          <cell r="B278">
            <v>1083393</v>
          </cell>
        </row>
        <row r="279">
          <cell r="A279" t="str">
            <v>GOUTTIERE BUCHE CITRON</v>
          </cell>
          <cell r="B279">
            <v>1315860</v>
          </cell>
        </row>
        <row r="280">
          <cell r="A280" t="str">
            <v>GOUTTIERE BUCHE CROUSTILLANT CHOCOLAT</v>
          </cell>
          <cell r="B280">
            <v>4060050</v>
          </cell>
        </row>
        <row r="281">
          <cell r="A281" t="str">
            <v>GOUTTIERE BUCHE EXOTIQUE</v>
          </cell>
          <cell r="B281">
            <v>1307792</v>
          </cell>
        </row>
        <row r="282">
          <cell r="A282" t="str">
            <v>GOUTTIERE BUCHE FORET NOIRE</v>
          </cell>
          <cell r="B282">
            <v>1733724</v>
          </cell>
        </row>
        <row r="283">
          <cell r="A283" t="str">
            <v>GOUTTIERE BUCHE FRAMBOISE CITRON</v>
          </cell>
          <cell r="B283">
            <v>1297045</v>
          </cell>
        </row>
        <row r="284">
          <cell r="A284" t="str">
            <v>GOUTTIERE BUCHE FRAMBOISE CROUSTILLANT</v>
          </cell>
          <cell r="B284">
            <v>1309320</v>
          </cell>
        </row>
        <row r="285">
          <cell r="A285" t="str">
            <v>GOUTTIERE BUCHE FRAMBOISE NOUGAT</v>
          </cell>
          <cell r="B285">
            <v>1317256</v>
          </cell>
        </row>
        <row r="286">
          <cell r="A286" t="str">
            <v>GOUTTIERE BUCHE FRUITS ROUGES SPECULOOS</v>
          </cell>
          <cell r="B286">
            <v>6068240</v>
          </cell>
        </row>
        <row r="287">
          <cell r="A287" t="str">
            <v>GOUTTIERE BUCHE GANACHE</v>
          </cell>
          <cell r="B287">
            <v>6586201</v>
          </cell>
        </row>
        <row r="288">
          <cell r="A288" t="str">
            <v>GOUTTIERE BUCHE POIRE CHOCOLAT</v>
          </cell>
          <cell r="B288">
            <v>6040680</v>
          </cell>
        </row>
        <row r="289">
          <cell r="A289" t="str">
            <v>GOUTTIERE BUCHE TIRAMISU</v>
          </cell>
          <cell r="B289">
            <v>1299543</v>
          </cell>
        </row>
        <row r="290">
          <cell r="A290" t="str">
            <v>GOUTTIERE BUCHE VANILLE MARRON</v>
          </cell>
          <cell r="B290">
            <v>1334816</v>
          </cell>
        </row>
        <row r="291">
          <cell r="A291" t="str">
            <v>GOUTTIERE BUCHETTE 3 CHOCOLATS</v>
          </cell>
          <cell r="B291">
            <v>1544741</v>
          </cell>
        </row>
        <row r="292">
          <cell r="A292" t="str">
            <v xml:space="preserve">GOUTTIERE BUCHETTE CITRON </v>
          </cell>
          <cell r="B292">
            <v>1504455</v>
          </cell>
        </row>
        <row r="293">
          <cell r="A293" t="str">
            <v>GOUTTIERE BUCHETTE CROUSTILLANT CHOCOLAT</v>
          </cell>
          <cell r="B293">
            <v>4060590</v>
          </cell>
        </row>
        <row r="294">
          <cell r="A294" t="str">
            <v>GOUTTIERE BUCHETTE EXOTIQUE</v>
          </cell>
          <cell r="B294">
            <v>1483200</v>
          </cell>
        </row>
        <row r="295">
          <cell r="A295" t="str">
            <v>GOUTTIERE BUCHETTE FORET NOIRE</v>
          </cell>
          <cell r="B295">
            <v>1477663</v>
          </cell>
        </row>
        <row r="296">
          <cell r="A296" t="str">
            <v>GOUTTIERE BUCHETTE FRAMBOISE CITRON</v>
          </cell>
          <cell r="B296">
            <v>1488815</v>
          </cell>
        </row>
        <row r="297">
          <cell r="A297" t="str">
            <v>GOUTTIERE BUCHETTE FRAMBOISE CROUSTILLANT</v>
          </cell>
          <cell r="B297">
            <v>1502581</v>
          </cell>
        </row>
        <row r="298">
          <cell r="A298" t="str">
            <v>GOUTTIERE BUCHETTE FRAMBOISE NOUGAT</v>
          </cell>
          <cell r="B298">
            <v>1496597</v>
          </cell>
        </row>
        <row r="299">
          <cell r="A299" t="str">
            <v>GOUTTIERE BUCHETTE FRUITS ROUGES SPECULOOS</v>
          </cell>
          <cell r="B299">
            <v>6068500</v>
          </cell>
        </row>
        <row r="300">
          <cell r="A300" t="str">
            <v>GOUTTIERE BUCHETTE POIRE CHOCOLAT</v>
          </cell>
          <cell r="B300">
            <v>6043820</v>
          </cell>
        </row>
        <row r="301">
          <cell r="A301" t="str">
            <v>GOUTTIERE BUCHETTE TIRAMISU</v>
          </cell>
          <cell r="B301">
            <v>1479376</v>
          </cell>
        </row>
        <row r="302">
          <cell r="A302" t="str">
            <v>GOUTTIERE BUCHETTE VANILLE MARRON</v>
          </cell>
          <cell r="B302">
            <v>1500962</v>
          </cell>
        </row>
        <row r="303">
          <cell r="A303" t="str">
            <v>GRAINES DE PAVOT</v>
          </cell>
          <cell r="B303">
            <v>5876853</v>
          </cell>
        </row>
        <row r="304">
          <cell r="A304" t="str">
            <v>GRAINES DE SESAME</v>
          </cell>
          <cell r="B304">
            <v>5876875</v>
          </cell>
        </row>
        <row r="305">
          <cell r="A305" t="str">
            <v>GRAINES DE TOURNESOL</v>
          </cell>
          <cell r="B305">
            <v>5883006</v>
          </cell>
        </row>
        <row r="306">
          <cell r="A306" t="str">
            <v>GRAINES MUESLI</v>
          </cell>
          <cell r="B306">
            <v>5586322</v>
          </cell>
        </row>
        <row r="307">
          <cell r="A307" t="str">
            <v>GRAINS DE CAFE</v>
          </cell>
          <cell r="B307">
            <v>5917100</v>
          </cell>
        </row>
        <row r="308">
          <cell r="A308" t="str">
            <v>GRAINS DE NOUGAT</v>
          </cell>
          <cell r="B308">
            <v>5929920</v>
          </cell>
        </row>
        <row r="309">
          <cell r="A309" t="str">
            <v>GRAND MARNIER</v>
          </cell>
          <cell r="B309">
            <v>5893909</v>
          </cell>
        </row>
        <row r="310">
          <cell r="A310" t="str">
            <v>GROSEILLES</v>
          </cell>
          <cell r="B310">
            <v>1901200</v>
          </cell>
        </row>
        <row r="311">
          <cell r="A311" t="str">
            <v>HERBES</v>
          </cell>
          <cell r="B311">
            <v>7022064</v>
          </cell>
        </row>
        <row r="312">
          <cell r="A312" t="str">
            <v>HUILE DE COLZA</v>
          </cell>
          <cell r="B312">
            <v>952974</v>
          </cell>
        </row>
        <row r="313">
          <cell r="A313" t="str">
            <v>HUILE DE NOIX</v>
          </cell>
          <cell r="B313">
            <v>2140266</v>
          </cell>
        </row>
        <row r="314">
          <cell r="A314" t="str">
            <v>HUILE D'OLIVE</v>
          </cell>
          <cell r="B314">
            <v>7099789</v>
          </cell>
        </row>
        <row r="315">
          <cell r="A315" t="str">
            <v>HUILE DE TOURNESOL</v>
          </cell>
          <cell r="B315">
            <v>952958</v>
          </cell>
        </row>
        <row r="316">
          <cell r="A316" t="str">
            <v>INSERT FRAMBOISES</v>
          </cell>
          <cell r="B316">
            <v>5755071</v>
          </cell>
        </row>
        <row r="317">
          <cell r="A317" t="str">
            <v>INSERT FRUITS EXOTIQUES</v>
          </cell>
          <cell r="B317">
            <v>5758232</v>
          </cell>
        </row>
        <row r="318">
          <cell r="A318" t="str">
            <v>INSERT FRUITS ROUGES</v>
          </cell>
          <cell r="B318">
            <v>5758035</v>
          </cell>
        </row>
        <row r="319">
          <cell r="A319" t="str">
            <v>INSERT POIRES</v>
          </cell>
          <cell r="B319">
            <v>5758372</v>
          </cell>
        </row>
        <row r="320">
          <cell r="A320" t="str">
            <v>JAMBON CUIT SUP DD</v>
          </cell>
          <cell r="B320">
            <v>2053890</v>
          </cell>
        </row>
        <row r="321">
          <cell r="A321" t="str">
            <v>JAMBON DE VENDEE</v>
          </cell>
          <cell r="B321">
            <v>4434593</v>
          </cell>
        </row>
        <row r="322">
          <cell r="A322" t="str">
            <v>JAMBON SEC</v>
          </cell>
          <cell r="B322">
            <v>2322095</v>
          </cell>
        </row>
        <row r="323">
          <cell r="A323" t="str">
            <v>JAUNE D ŒUF</v>
          </cell>
          <cell r="B323">
            <v>7584776</v>
          </cell>
        </row>
        <row r="324">
          <cell r="A324" t="str">
            <v>JUS DE YUZU</v>
          </cell>
          <cell r="B324">
            <v>5274580</v>
          </cell>
        </row>
        <row r="325">
          <cell r="A325" t="str">
            <v>JUS D'ORANGE</v>
          </cell>
          <cell r="B325">
            <v>2269629</v>
          </cell>
        </row>
        <row r="326">
          <cell r="A326" t="str">
            <v>KETCHUP AMORA</v>
          </cell>
          <cell r="B326">
            <v>7676987</v>
          </cell>
        </row>
        <row r="327">
          <cell r="A327" t="str">
            <v>KIRSCH</v>
          </cell>
          <cell r="B327">
            <v>5887214</v>
          </cell>
        </row>
        <row r="328">
          <cell r="A328" t="str">
            <v>KIT GRAIN NOBLE</v>
          </cell>
          <cell r="B328">
            <v>2865672</v>
          </cell>
        </row>
        <row r="329">
          <cell r="A329" t="str">
            <v>KIT PAIN TRAPPEUR</v>
          </cell>
          <cell r="B329">
            <v>2866251</v>
          </cell>
        </row>
        <row r="330">
          <cell r="A330" t="str">
            <v>KIT D18 RAYE CHOCOLAT NATURE</v>
          </cell>
          <cell r="B330">
            <v>6090524</v>
          </cell>
        </row>
        <row r="331">
          <cell r="A331" t="str">
            <v>KIT D22 RAYE CHOCOLAT NATURE</v>
          </cell>
          <cell r="B331">
            <v>6087086</v>
          </cell>
        </row>
        <row r="332">
          <cell r="A332" t="str">
            <v>KIT D18 RAYE NATURE ROSE</v>
          </cell>
          <cell r="B332">
            <v>6068146</v>
          </cell>
        </row>
        <row r="333">
          <cell r="A333" t="str">
            <v>KIT D22 RAYE NATURE ROSE</v>
          </cell>
          <cell r="B333">
            <v>6088287</v>
          </cell>
        </row>
        <row r="334">
          <cell r="A334" t="str">
            <v>KIT D18 ORIGAMI CACAO</v>
          </cell>
          <cell r="B334">
            <v>5352332</v>
          </cell>
        </row>
        <row r="335">
          <cell r="A335" t="str">
            <v>KIT D22 ORIGAMI CACAO</v>
          </cell>
          <cell r="B335">
            <v>5352812</v>
          </cell>
        </row>
        <row r="336">
          <cell r="A336" t="str">
            <v>KIT D18 ORIGAMI ROUGE</v>
          </cell>
          <cell r="B336">
            <v>5351932</v>
          </cell>
        </row>
        <row r="337">
          <cell r="A337" t="str">
            <v>KIT D22 ORIGAMI ROUGE</v>
          </cell>
          <cell r="B337">
            <v>5352651</v>
          </cell>
        </row>
        <row r="338">
          <cell r="A338" t="str">
            <v>KIT CHARLOTTE INDIVIDUELLE</v>
          </cell>
          <cell r="B338">
            <v>5479007</v>
          </cell>
        </row>
        <row r="339">
          <cell r="A339" t="str">
            <v>KIT CHARLOTTE NATURE D18</v>
          </cell>
          <cell r="B339">
            <v>6090540</v>
          </cell>
        </row>
        <row r="340">
          <cell r="A340" t="str">
            <v>KIT CHARLOTTE NATURE D22</v>
          </cell>
          <cell r="B340">
            <v>6057861</v>
          </cell>
        </row>
        <row r="341">
          <cell r="A341" t="str">
            <v>KIT CHARLOTTE CŒUR ROSE D18</v>
          </cell>
          <cell r="B341">
            <v>1223551</v>
          </cell>
        </row>
        <row r="342">
          <cell r="A342" t="str">
            <v>KIT CHARLOTTE CŒUR ROSE D22</v>
          </cell>
          <cell r="B342">
            <v>1223594</v>
          </cell>
        </row>
        <row r="343">
          <cell r="A343" t="str">
            <v>KIT CHARLOTTE ŒUF NATURE D22</v>
          </cell>
          <cell r="B343">
            <v>4207486</v>
          </cell>
        </row>
        <row r="344">
          <cell r="A344" t="str">
            <v>KIT CHARLOTTE ŒUF NATURE D26</v>
          </cell>
          <cell r="B344">
            <v>4207502</v>
          </cell>
        </row>
        <row r="345">
          <cell r="A345" t="str">
            <v>KIT CLOCHE CHOCOLAT D22</v>
          </cell>
          <cell r="B345">
            <v>4056471</v>
          </cell>
        </row>
        <row r="346">
          <cell r="A346" t="str">
            <v>KIT COEUR BISCUIT JOCONDE CACAO 180MM</v>
          </cell>
          <cell r="B346">
            <v>4761392</v>
          </cell>
        </row>
        <row r="347">
          <cell r="A347" t="str">
            <v>KIT COEUR BISCUIT JOCONDE CACAO 220MM</v>
          </cell>
          <cell r="B347">
            <v>4761671</v>
          </cell>
        </row>
        <row r="348">
          <cell r="A348" t="str">
            <v>KIT COEUR BISCUIT ROSE D13</v>
          </cell>
          <cell r="B348">
            <v>3930020</v>
          </cell>
        </row>
        <row r="349">
          <cell r="A349" t="str">
            <v>KIT COEUR BISCUIT ROSE D22</v>
          </cell>
          <cell r="B349">
            <v>3930361</v>
          </cell>
        </row>
        <row r="350">
          <cell r="A350" t="str">
            <v>KIT COEUR CREAMCAKE D18</v>
          </cell>
          <cell r="B350">
            <v>7538312</v>
          </cell>
        </row>
        <row r="351">
          <cell r="A351" t="str">
            <v>KIT DEMI OEUF CREAMCAKE</v>
          </cell>
          <cell r="B351">
            <v>2513710</v>
          </cell>
        </row>
        <row r="352">
          <cell r="A352" t="str">
            <v>KIWI</v>
          </cell>
          <cell r="B352">
            <v>7594691</v>
          </cell>
        </row>
        <row r="353">
          <cell r="A353" t="str">
            <v>LAIT</v>
          </cell>
          <cell r="B353">
            <v>5228134</v>
          </cell>
        </row>
        <row r="354">
          <cell r="A354" t="str">
            <v>LAIT CONCENTRE SUCRE</v>
          </cell>
          <cell r="B354">
            <v>2394718</v>
          </cell>
        </row>
        <row r="355">
          <cell r="A355" t="str">
            <v>LAIT EN POUDRE</v>
          </cell>
          <cell r="B355">
            <v>5510351</v>
          </cell>
        </row>
        <row r="356">
          <cell r="A356" t="str">
            <v>LAIT ENTIER</v>
          </cell>
          <cell r="B356">
            <v>3750999</v>
          </cell>
        </row>
        <row r="357">
          <cell r="A357" t="str">
            <v>LARDONS</v>
          </cell>
          <cell r="B357">
            <v>3970433</v>
          </cell>
        </row>
        <row r="358">
          <cell r="A358" t="str">
            <v>LEBBOLINE</v>
          </cell>
          <cell r="B358">
            <v>5892891</v>
          </cell>
        </row>
        <row r="359">
          <cell r="A359" t="str">
            <v>LEVAIN LIQUIDE</v>
          </cell>
          <cell r="B359">
            <v>6413280</v>
          </cell>
        </row>
        <row r="360">
          <cell r="A360" t="str">
            <v>LEVURE</v>
          </cell>
          <cell r="B360">
            <v>7400116</v>
          </cell>
        </row>
        <row r="361">
          <cell r="A361" t="str">
            <v>LEVURE PARISIENNE</v>
          </cell>
          <cell r="B361">
            <v>7418428</v>
          </cell>
        </row>
        <row r="362">
          <cell r="A362" t="str">
            <v>LIQUEUR DE MENTHE</v>
          </cell>
          <cell r="B362">
            <v>6603131</v>
          </cell>
        </row>
        <row r="363">
          <cell r="A363" t="str">
            <v>MACARON CLASSIQUE</v>
          </cell>
          <cell r="B363">
            <v>7510963</v>
          </cell>
        </row>
        <row r="364">
          <cell r="A364" t="str">
            <v>MAGRET DE CANARD</v>
          </cell>
          <cell r="B364">
            <v>102199</v>
          </cell>
        </row>
        <row r="365">
          <cell r="A365" t="str">
            <v>MAIZENA</v>
          </cell>
          <cell r="B365">
            <v>7273717</v>
          </cell>
        </row>
        <row r="366">
          <cell r="A366" t="str">
            <v>MANGUE</v>
          </cell>
          <cell r="B366">
            <v>4994081</v>
          </cell>
        </row>
        <row r="367">
          <cell r="A367" t="str">
            <v>MANGUE MORCEAUX SICOLY</v>
          </cell>
          <cell r="B367">
            <v>6518564</v>
          </cell>
        </row>
        <row r="368">
          <cell r="A368" t="str">
            <v>MASCARPONE</v>
          </cell>
          <cell r="B368">
            <v>809586</v>
          </cell>
        </row>
        <row r="369">
          <cell r="A369" t="str">
            <v>MAYONNAISE</v>
          </cell>
          <cell r="B369">
            <v>7308980</v>
          </cell>
        </row>
        <row r="370">
          <cell r="A370" t="str">
            <v>MAYONNAISE AMORA</v>
          </cell>
          <cell r="B370">
            <v>6432736</v>
          </cell>
        </row>
        <row r="371">
          <cell r="A371" t="str">
            <v>MELANGE 6 FRUITS ROUGES SICOLY</v>
          </cell>
          <cell r="B371">
            <v>6521280</v>
          </cell>
        </row>
        <row r="372">
          <cell r="A372" t="str">
            <v>MELANGE GRAINES WALDKORN</v>
          </cell>
          <cell r="B372">
            <v>5579774</v>
          </cell>
        </row>
        <row r="373">
          <cell r="A373" t="str">
            <v>MELANGE QUINOA</v>
          </cell>
          <cell r="B373">
            <v>1542572</v>
          </cell>
        </row>
        <row r="374">
          <cell r="A374" t="str">
            <v>MELANGE ENERGUS</v>
          </cell>
          <cell r="B374">
            <v>1543711</v>
          </cell>
        </row>
        <row r="375">
          <cell r="A375" t="str">
            <v>MELANGE MAIS</v>
          </cell>
          <cell r="B375">
            <v>1544472</v>
          </cell>
        </row>
        <row r="376">
          <cell r="A376" t="str">
            <v>MELLA PAIN D'EPICES</v>
          </cell>
          <cell r="B376">
            <v>5782024</v>
          </cell>
        </row>
        <row r="377">
          <cell r="A377" t="str">
            <v>MENTHE FRAICHE</v>
          </cell>
          <cell r="B377">
            <v>4565913</v>
          </cell>
        </row>
        <row r="378">
          <cell r="A378" t="str">
            <v>MIEL</v>
          </cell>
          <cell r="B378">
            <v>4350336</v>
          </cell>
        </row>
        <row r="379">
          <cell r="A379" t="str">
            <v>MIMOLETTE</v>
          </cell>
          <cell r="B379">
            <v>3553454</v>
          </cell>
        </row>
        <row r="380">
          <cell r="A380" t="str">
            <v>MIRABELLES</v>
          </cell>
          <cell r="B380">
            <v>5852823</v>
          </cell>
        </row>
        <row r="381">
          <cell r="A381" t="str">
            <v>MIROIR PLUS FRUITS ROUGES</v>
          </cell>
          <cell r="B381">
            <v>3728202</v>
          </cell>
        </row>
        <row r="382">
          <cell r="A382" t="str">
            <v>MIX REX BUCHERON</v>
          </cell>
          <cell r="B382">
            <v>5782107</v>
          </cell>
        </row>
        <row r="383">
          <cell r="A383" t="str">
            <v>MIX WALDKORN</v>
          </cell>
          <cell r="B383">
            <v>5585760</v>
          </cell>
        </row>
        <row r="384">
          <cell r="A384" t="str">
            <v>MOELLEUX CHOCOLAT D20</v>
          </cell>
          <cell r="B384">
            <v>1759323</v>
          </cell>
        </row>
        <row r="385">
          <cell r="A385" t="str">
            <v>MOUTARDE A L'ANCIENNE</v>
          </cell>
          <cell r="B385">
            <v>3596117</v>
          </cell>
        </row>
        <row r="386">
          <cell r="A386" t="str">
            <v>MOZZARELLA</v>
          </cell>
          <cell r="B386">
            <v>1586524</v>
          </cell>
        </row>
        <row r="387">
          <cell r="A387" t="str">
            <v>MÛRES</v>
          </cell>
          <cell r="B387">
            <v>1880324</v>
          </cell>
        </row>
        <row r="388">
          <cell r="A388" t="str">
            <v>MYRTILLES FRAICHES</v>
          </cell>
          <cell r="B388">
            <v>1887445</v>
          </cell>
        </row>
        <row r="389">
          <cell r="A389" t="str">
            <v>NAPPAGE BLOND</v>
          </cell>
          <cell r="B389">
            <v>5770800</v>
          </cell>
        </row>
        <row r="390">
          <cell r="A390" t="str">
            <v>NAPPAGE NEUTRE</v>
          </cell>
          <cell r="B390">
            <v>5764063</v>
          </cell>
        </row>
        <row r="391">
          <cell r="A391" t="str">
            <v>NAPPAGE ROUGE</v>
          </cell>
          <cell r="B391">
            <v>5770743</v>
          </cell>
        </row>
        <row r="392">
          <cell r="A392" t="str">
            <v>NOISETTE CARAMELISEE</v>
          </cell>
          <cell r="B392">
            <v>5777998</v>
          </cell>
        </row>
        <row r="393">
          <cell r="A393" t="str">
            <v>NOISETTES</v>
          </cell>
          <cell r="B393">
            <v>5782173</v>
          </cell>
        </row>
        <row r="394">
          <cell r="A394" t="str">
            <v>NOIX</v>
          </cell>
          <cell r="B394">
            <v>5887258</v>
          </cell>
        </row>
        <row r="395">
          <cell r="A395" t="str">
            <v>NOIX DE COCO RAPEE</v>
          </cell>
          <cell r="B395">
            <v>5754601</v>
          </cell>
        </row>
        <row r="396">
          <cell r="A396" t="str">
            <v>NOIX DE PECAN</v>
          </cell>
          <cell r="B396">
            <v>5931446</v>
          </cell>
        </row>
        <row r="397">
          <cell r="A397" t="str">
            <v>NUTELLA</v>
          </cell>
          <cell r="B397">
            <v>5777826</v>
          </cell>
        </row>
        <row r="398">
          <cell r="A398" t="str">
            <v>ŒUF DUR PRE TRANCHE</v>
          </cell>
          <cell r="B398">
            <v>7348408</v>
          </cell>
        </row>
        <row r="399">
          <cell r="A399" t="str">
            <v>ŒUF ENTIER LIQUIDE</v>
          </cell>
          <cell r="B399">
            <v>7206205</v>
          </cell>
        </row>
        <row r="400">
          <cell r="A400" t="str">
            <v xml:space="preserve">OIGNONS </v>
          </cell>
          <cell r="B400">
            <v>5711973</v>
          </cell>
        </row>
        <row r="401">
          <cell r="A401" t="str">
            <v>OIGNONS GRILLES</v>
          </cell>
          <cell r="B401">
            <v>5892013</v>
          </cell>
        </row>
        <row r="402">
          <cell r="A402" t="str">
            <v>OIGNONS ROUGES</v>
          </cell>
          <cell r="B402">
            <v>6481981</v>
          </cell>
        </row>
        <row r="403">
          <cell r="A403" t="str">
            <v>OLIVES</v>
          </cell>
          <cell r="B403">
            <v>5879344</v>
          </cell>
        </row>
        <row r="404">
          <cell r="A404" t="str">
            <v>OLIVES VERTES</v>
          </cell>
          <cell r="B404">
            <v>4292181</v>
          </cell>
        </row>
        <row r="405">
          <cell r="A405" t="str">
            <v>ORANGE BIO</v>
          </cell>
          <cell r="B405">
            <v>6255302</v>
          </cell>
        </row>
        <row r="406">
          <cell r="A406" t="str">
            <v>ORANGE FRAICHE</v>
          </cell>
          <cell r="B406">
            <v>5146676</v>
          </cell>
        </row>
        <row r="407">
          <cell r="A407" t="str">
            <v>ORANGETTES</v>
          </cell>
          <cell r="B407">
            <v>5693437</v>
          </cell>
        </row>
        <row r="408">
          <cell r="A408" t="str">
            <v>OVANEIGE</v>
          </cell>
          <cell r="B408">
            <v>5598313</v>
          </cell>
        </row>
        <row r="409">
          <cell r="A409" t="str">
            <v>PAILLETE CHOCOLAT</v>
          </cell>
          <cell r="B409">
            <v>5756016</v>
          </cell>
        </row>
        <row r="410">
          <cell r="A410" t="str">
            <v>PAIN AU CHOCOLAT</v>
          </cell>
          <cell r="B410">
            <v>1706170</v>
          </cell>
        </row>
        <row r="411">
          <cell r="A411" t="str">
            <v>PAIN BAGEL  NATURE</v>
          </cell>
          <cell r="B411">
            <v>5679752</v>
          </cell>
        </row>
        <row r="412">
          <cell r="A412" t="str">
            <v>PAIN BAGEL SESAME</v>
          </cell>
          <cell r="B412">
            <v>5678223</v>
          </cell>
        </row>
        <row r="413">
          <cell r="A413" t="str">
            <v>PAIN BLANC PRECUIT 400g</v>
          </cell>
          <cell r="B413" t="str">
            <v xml:space="preserve"> -</v>
          </cell>
        </row>
        <row r="414">
          <cell r="A414" t="str">
            <v>PAIN BURGER</v>
          </cell>
          <cell r="B414">
            <v>2782471</v>
          </cell>
        </row>
        <row r="415">
          <cell r="A415" t="str">
            <v>PAIN FOCACCIA</v>
          </cell>
          <cell r="B415">
            <v>5699433</v>
          </cell>
        </row>
        <row r="416">
          <cell r="A416" t="str">
            <v>PAIN POUR PANINI</v>
          </cell>
          <cell r="B416">
            <v>1754662</v>
          </cell>
        </row>
        <row r="417">
          <cell r="A417" t="str">
            <v>PAIN RONDINI</v>
          </cell>
          <cell r="B417">
            <v>5679892</v>
          </cell>
        </row>
        <row r="418">
          <cell r="A418" t="str">
            <v>PAIN SANDWICH CEREALES</v>
          </cell>
          <cell r="B418">
            <v>6819963</v>
          </cell>
        </row>
        <row r="419">
          <cell r="A419" t="str">
            <v>PAIN SANDWICH SESAME</v>
          </cell>
          <cell r="B419">
            <v>6829012</v>
          </cell>
        </row>
        <row r="420">
          <cell r="A420" t="str">
            <v>PARMESAN COPEAUX</v>
          </cell>
          <cell r="B420">
            <v>5245352</v>
          </cell>
        </row>
        <row r="421">
          <cell r="A421" t="str">
            <v>PARMESAN POUDRE</v>
          </cell>
          <cell r="B421">
            <v>1077724</v>
          </cell>
        </row>
        <row r="422">
          <cell r="A422" t="str">
            <v>PATE A GLACER</v>
          </cell>
          <cell r="B422">
            <v>5761192</v>
          </cell>
        </row>
        <row r="423">
          <cell r="A423" t="str">
            <v>PATE D'AMANDES</v>
          </cell>
          <cell r="B423">
            <v>7298231</v>
          </cell>
        </row>
        <row r="424">
          <cell r="A424" t="str">
            <v>PATE DE SPECULOOS</v>
          </cell>
          <cell r="B424">
            <v>5599246</v>
          </cell>
        </row>
        <row r="425">
          <cell r="A425" t="str">
            <v>PÊCHES</v>
          </cell>
          <cell r="B425">
            <v>5882848</v>
          </cell>
        </row>
        <row r="426">
          <cell r="A426" t="str">
            <v>PECTINE JAUNE</v>
          </cell>
          <cell r="B426">
            <v>4917180</v>
          </cell>
        </row>
        <row r="427">
          <cell r="A427" t="str">
            <v>PECTINE NH</v>
          </cell>
          <cell r="B427">
            <v>5754560</v>
          </cell>
        </row>
        <row r="428">
          <cell r="A428" t="str">
            <v>PEPITES DE CHOCOLAT</v>
          </cell>
          <cell r="B428">
            <v>5759592</v>
          </cell>
        </row>
        <row r="429">
          <cell r="A429" t="str">
            <v>PERSIL SURGELE</v>
          </cell>
          <cell r="B429">
            <v>6347843</v>
          </cell>
        </row>
        <row r="430">
          <cell r="A430" t="str">
            <v>PESTO</v>
          </cell>
          <cell r="B430">
            <v>4841797</v>
          </cell>
        </row>
        <row r="431">
          <cell r="A431" t="str">
            <v>PETIT PAIN FROMENT CRU</v>
          </cell>
          <cell r="B431">
            <v>1737683</v>
          </cell>
        </row>
        <row r="432">
          <cell r="A432" t="str">
            <v>PIMENT POUDRE</v>
          </cell>
          <cell r="B432">
            <v>7072572</v>
          </cell>
        </row>
        <row r="433">
          <cell r="A433" t="str">
            <v>PISTACHES DECORTIQUEES</v>
          </cell>
          <cell r="B433">
            <v>5929799</v>
          </cell>
        </row>
        <row r="434">
          <cell r="A434" t="str">
            <v>PIC A BROCHETTE</v>
          </cell>
          <cell r="B434" t="str">
            <v>X</v>
          </cell>
        </row>
        <row r="435">
          <cell r="A435" t="str">
            <v>PLAQUE FEUILLETEE SUCREE 22X24</v>
          </cell>
          <cell r="B435">
            <v>5643700</v>
          </cell>
        </row>
        <row r="436">
          <cell r="A436" t="str">
            <v>PLAQUE MILLE-FEUILLE 40x30</v>
          </cell>
          <cell r="B436">
            <v>5322499</v>
          </cell>
        </row>
        <row r="437">
          <cell r="A437" t="str">
            <v>PLAQUETTE CHOCOLAT "FRAISIER"</v>
          </cell>
          <cell r="B437">
            <v>3641472</v>
          </cell>
        </row>
        <row r="438">
          <cell r="A438" t="str">
            <v>PLAQUETTE CHOCOLAT "FRAMBOISIER"</v>
          </cell>
          <cell r="B438">
            <v>3641192</v>
          </cell>
        </row>
        <row r="439">
          <cell r="A439" t="str">
            <v>POINTES D'ASPERGES VERTES</v>
          </cell>
          <cell r="B439">
            <v>4858571</v>
          </cell>
        </row>
        <row r="440">
          <cell r="A440" t="str">
            <v>POIRES</v>
          </cell>
          <cell r="B440">
            <v>5878596</v>
          </cell>
        </row>
        <row r="441">
          <cell r="A441" t="str">
            <v>POIRES FRAICHES</v>
          </cell>
          <cell r="B441">
            <v>5156314</v>
          </cell>
        </row>
        <row r="442">
          <cell r="A442" t="str">
            <v>POIS CHICHES SECS</v>
          </cell>
          <cell r="B442">
            <v>2389797</v>
          </cell>
        </row>
        <row r="443">
          <cell r="A443" t="str">
            <v>POITRINE FUMEE</v>
          </cell>
          <cell r="B443">
            <v>2349432</v>
          </cell>
        </row>
        <row r="444">
          <cell r="A444" t="str">
            <v>POIVRE</v>
          </cell>
          <cell r="B444">
            <v>5886336</v>
          </cell>
        </row>
        <row r="445">
          <cell r="A445" t="str">
            <v>POIVRONS JAUNES</v>
          </cell>
          <cell r="B445">
            <v>1928883</v>
          </cell>
        </row>
        <row r="446">
          <cell r="A446" t="str">
            <v>POIVRONS ROUGES</v>
          </cell>
          <cell r="B446">
            <v>5146713</v>
          </cell>
        </row>
        <row r="447">
          <cell r="A447" t="str">
            <v>POIVRONS VERTS</v>
          </cell>
          <cell r="B447">
            <v>4800795</v>
          </cell>
        </row>
        <row r="448">
          <cell r="A448" t="str">
            <v>POM'CUB</v>
          </cell>
          <cell r="B448">
            <v>6133270</v>
          </cell>
        </row>
        <row r="449">
          <cell r="A449" t="str">
            <v>POMMES</v>
          </cell>
          <cell r="B449">
            <v>1476134</v>
          </cell>
        </row>
        <row r="450">
          <cell r="A450" t="str">
            <v>POMMES DE TERRE</v>
          </cell>
          <cell r="B450">
            <v>5742461</v>
          </cell>
        </row>
        <row r="451">
          <cell r="A451" t="str">
            <v>POMMES DE TERRE RONDE SOUS VIDE</v>
          </cell>
          <cell r="B451">
            <v>4948532</v>
          </cell>
        </row>
        <row r="452">
          <cell r="A452" t="str">
            <v>POUDRE A LEVER</v>
          </cell>
          <cell r="B452">
            <v>4968800</v>
          </cell>
        </row>
        <row r="453">
          <cell r="A453" t="str">
            <v>POUDRE D'AMANDES</v>
          </cell>
          <cell r="B453">
            <v>5756111</v>
          </cell>
        </row>
        <row r="454">
          <cell r="A454" t="str">
            <v>POUDRE DE LAIT 0%</v>
          </cell>
          <cell r="B454">
            <v>5891303</v>
          </cell>
        </row>
        <row r="455">
          <cell r="A455" t="str">
            <v>POUDRE DE NOISETTE</v>
          </cell>
          <cell r="B455">
            <v>3680181</v>
          </cell>
        </row>
        <row r="456">
          <cell r="A456" t="str">
            <v>POUDRE DE NOISETTE</v>
          </cell>
          <cell r="B456">
            <v>7061074</v>
          </cell>
        </row>
        <row r="457">
          <cell r="A457" t="str">
            <v>POUDRE DE PISTACHE</v>
          </cell>
          <cell r="B457">
            <v>5755138</v>
          </cell>
        </row>
        <row r="458">
          <cell r="A458" t="str">
            <v>PRALICRAC CARAMEL BEURRE SALE</v>
          </cell>
          <cell r="B458">
            <v>5899961</v>
          </cell>
        </row>
        <row r="459">
          <cell r="A459" t="str">
            <v>PRALICRAC CHOCOLAIT</v>
          </cell>
          <cell r="B459">
            <v>5693741</v>
          </cell>
        </row>
        <row r="460">
          <cell r="A460" t="str">
            <v>PRALICRAC NOIR</v>
          </cell>
          <cell r="B460">
            <v>5919750</v>
          </cell>
        </row>
        <row r="461">
          <cell r="A461" t="str">
            <v>PRALIGRAIN</v>
          </cell>
          <cell r="B461">
            <v>5598445</v>
          </cell>
        </row>
        <row r="462">
          <cell r="A462" t="str">
            <v>PRALINE</v>
          </cell>
          <cell r="B462">
            <v>5641182</v>
          </cell>
        </row>
        <row r="463">
          <cell r="A463" t="str">
            <v>PRALINE A L'ANCIENNE</v>
          </cell>
          <cell r="B463">
            <v>5916796</v>
          </cell>
        </row>
        <row r="464">
          <cell r="A464" t="str">
            <v>PRALINE AMANDE DOUX</v>
          </cell>
          <cell r="B464">
            <v>5917077</v>
          </cell>
        </row>
        <row r="465">
          <cell r="A465" t="str">
            <v>PRALINE INTENSE</v>
          </cell>
          <cell r="B465">
            <v>5916842</v>
          </cell>
        </row>
        <row r="466">
          <cell r="A466" t="str">
            <v>PRALINOR</v>
          </cell>
          <cell r="B466">
            <v>5756052</v>
          </cell>
        </row>
        <row r="467">
          <cell r="A467" t="str">
            <v>PRALIREX PATE PISTACHE</v>
          </cell>
          <cell r="B467">
            <v>5568330</v>
          </cell>
        </row>
        <row r="468">
          <cell r="A468" t="str">
            <v>PRALISOFT</v>
          </cell>
          <cell r="B468">
            <v>5754545</v>
          </cell>
        </row>
        <row r="469">
          <cell r="A469" t="str">
            <v>PREMIX ADD U</v>
          </cell>
          <cell r="B469">
            <v>5586592</v>
          </cell>
        </row>
        <row r="470">
          <cell r="A470" t="str">
            <v>PREMIX CAMPAGNE U</v>
          </cell>
          <cell r="B470">
            <v>5587201</v>
          </cell>
        </row>
        <row r="471">
          <cell r="A471" t="str">
            <v>PREMIX CEREALES U</v>
          </cell>
          <cell r="B471">
            <v>5587837</v>
          </cell>
        </row>
        <row r="472">
          <cell r="A472" t="str">
            <v>PREMIX COMPLET U</v>
          </cell>
          <cell r="B472">
            <v>5589496</v>
          </cell>
        </row>
        <row r="473">
          <cell r="A473" t="str">
            <v>PREPA PAIN COMPLET U BIO</v>
          </cell>
          <cell r="B473">
            <v>1719132</v>
          </cell>
        </row>
        <row r="474">
          <cell r="A474" t="str">
            <v>PREPA PAIN EPEAUTRE U BIO</v>
          </cell>
          <cell r="B474">
            <v>1718573</v>
          </cell>
        </row>
        <row r="475">
          <cell r="A475" t="str">
            <v>PREP CREME MOUSSELINE</v>
          </cell>
          <cell r="B475">
            <v>5758651</v>
          </cell>
        </row>
        <row r="476">
          <cell r="A476" t="str">
            <v>PRUNEAUX DENOYAUTES</v>
          </cell>
          <cell r="B476">
            <v>5883318</v>
          </cell>
        </row>
        <row r="477">
          <cell r="A477" t="str">
            <v>PULCO CITRON</v>
          </cell>
          <cell r="B477">
            <v>1090</v>
          </cell>
        </row>
        <row r="478">
          <cell r="A478" t="str">
            <v>PUREE D' ABRICOT SICOLY</v>
          </cell>
          <cell r="B478">
            <v>6512773</v>
          </cell>
        </row>
        <row r="479">
          <cell r="A479" t="str">
            <v>PUREE D'ANANAS SICOLY</v>
          </cell>
          <cell r="B479">
            <v>2754240</v>
          </cell>
        </row>
        <row r="480">
          <cell r="A480" t="str">
            <v>PUREE DE BANANE</v>
          </cell>
          <cell r="B480">
            <v>5874520</v>
          </cell>
        </row>
        <row r="481">
          <cell r="A481" t="str">
            <v>PUREE DE CASSIS</v>
          </cell>
          <cell r="B481">
            <v>6519473</v>
          </cell>
        </row>
        <row r="482">
          <cell r="A482" t="str">
            <v>PUREE DE CITRON SICOLY</v>
          </cell>
          <cell r="B482">
            <v>6384136</v>
          </cell>
        </row>
        <row r="483">
          <cell r="A483" t="str">
            <v>PUREE DE CITRON VERT SICOLY</v>
          </cell>
          <cell r="B483">
            <v>6393170</v>
          </cell>
        </row>
        <row r="484">
          <cell r="A484" t="str">
            <v>PUREE DE COCKTAIL EXOTIQUE SICOLY</v>
          </cell>
          <cell r="B484">
            <v>6516595</v>
          </cell>
        </row>
        <row r="485">
          <cell r="A485" t="str">
            <v>PUREE DE COCO SICOLY</v>
          </cell>
          <cell r="B485">
            <v>5428492</v>
          </cell>
        </row>
        <row r="486">
          <cell r="A486" t="str">
            <v>PUREE DE FRAISE BASILIC SICOLY</v>
          </cell>
          <cell r="B486">
            <v>6638190</v>
          </cell>
        </row>
        <row r="487">
          <cell r="A487" t="str">
            <v>PUREE DE FRAISE SICOLY</v>
          </cell>
          <cell r="B487">
            <v>6520176</v>
          </cell>
        </row>
        <row r="488">
          <cell r="A488" t="str">
            <v>PUREE DE FRAMBOISE SICOLY</v>
          </cell>
          <cell r="B488">
            <v>5941291</v>
          </cell>
        </row>
        <row r="489">
          <cell r="A489" t="str">
            <v>PUREE DE FRUIT ROUGE SICOLY</v>
          </cell>
          <cell r="B489">
            <v>5940092</v>
          </cell>
        </row>
        <row r="490">
          <cell r="A490" t="str">
            <v>PUREE DE MANGUE SICOLY</v>
          </cell>
          <cell r="B490">
            <v>7675052</v>
          </cell>
        </row>
        <row r="491">
          <cell r="A491" t="str">
            <v>PUREE DE PASSION SICOLY</v>
          </cell>
          <cell r="B491">
            <v>6506570</v>
          </cell>
        </row>
        <row r="492">
          <cell r="A492" t="str">
            <v>PUREE DE POIRE SICOLY</v>
          </cell>
          <cell r="B492">
            <v>6507578</v>
          </cell>
        </row>
        <row r="493">
          <cell r="A493" t="str">
            <v>PUREE DE YUZU SICOLY</v>
          </cell>
          <cell r="B493">
            <v>5274580</v>
          </cell>
        </row>
        <row r="494">
          <cell r="A494" t="str">
            <v>QUETSCHES DENOYAUTEES</v>
          </cell>
          <cell r="B494">
            <v>5876982</v>
          </cell>
        </row>
        <row r="495">
          <cell r="A495" t="str">
            <v>RAISINS FRAIS</v>
          </cell>
          <cell r="B495">
            <v>5602386</v>
          </cell>
        </row>
        <row r="496">
          <cell r="A496" t="str">
            <v>RAISINS SECS</v>
          </cell>
          <cell r="B496">
            <v>5787440</v>
          </cell>
        </row>
        <row r="497">
          <cell r="A497" t="str">
            <v>REBLOCHON</v>
          </cell>
          <cell r="B497">
            <v>6801260</v>
          </cell>
        </row>
        <row r="498">
          <cell r="A498" t="str">
            <v>RHUM</v>
          </cell>
          <cell r="B498">
            <v>5885701</v>
          </cell>
        </row>
        <row r="499">
          <cell r="A499" t="str">
            <v>RHUM BLANC CHARRETTE</v>
          </cell>
          <cell r="B499">
            <v>8102</v>
          </cell>
        </row>
        <row r="500">
          <cell r="A500" t="str">
            <v>RIZ SOUFFLE (RICE KRISPIES)</v>
          </cell>
          <cell r="B500">
            <v>3906510</v>
          </cell>
        </row>
        <row r="501">
          <cell r="A501" t="str">
            <v>ROMARIN</v>
          </cell>
          <cell r="B501">
            <v>7020423</v>
          </cell>
        </row>
        <row r="502">
          <cell r="A502" t="str">
            <v>ROQUEFORT</v>
          </cell>
          <cell r="B502">
            <v>2354602</v>
          </cell>
        </row>
        <row r="503">
          <cell r="A503" t="str">
            <v>ROSETTES</v>
          </cell>
          <cell r="B503">
            <v>4474888</v>
          </cell>
        </row>
        <row r="504">
          <cell r="A504" t="str">
            <v>SALADE CŒUR DE LAITUE</v>
          </cell>
          <cell r="B504">
            <v>3974243</v>
          </cell>
        </row>
        <row r="505">
          <cell r="A505" t="str">
            <v>SALADE ICEBERG</v>
          </cell>
          <cell r="B505">
            <v>2315547</v>
          </cell>
        </row>
        <row r="506">
          <cell r="A506" t="str">
            <v>SALADE JEUNES POUSSES</v>
          </cell>
          <cell r="B506">
            <v>1757564</v>
          </cell>
        </row>
        <row r="507">
          <cell r="A507" t="str">
            <v>SALADE MESCLUN</v>
          </cell>
          <cell r="B507">
            <v>5767272</v>
          </cell>
        </row>
        <row r="508">
          <cell r="A508" t="str">
            <v>SALADE ROQUETTE</v>
          </cell>
          <cell r="B508">
            <v>7372866</v>
          </cell>
        </row>
        <row r="509">
          <cell r="A509" t="str">
            <v>SAUCE BURGER</v>
          </cell>
          <cell r="B509">
            <v>7670518</v>
          </cell>
        </row>
        <row r="510">
          <cell r="A510" t="str">
            <v>SAUCE CREME CIBOULETTE</v>
          </cell>
          <cell r="B510">
            <v>3713840</v>
          </cell>
        </row>
        <row r="511">
          <cell r="A511" t="str">
            <v>SAUCE CURRY</v>
          </cell>
          <cell r="B511">
            <v>5956870</v>
          </cell>
        </row>
        <row r="512">
          <cell r="A512" t="str">
            <v>SAUCE KEBAB</v>
          </cell>
          <cell r="B512">
            <v>7572688</v>
          </cell>
        </row>
        <row r="513">
          <cell r="A513" t="str">
            <v>SAUCE SOJA SALE</v>
          </cell>
          <cell r="B513">
            <v>5413354</v>
          </cell>
        </row>
        <row r="514">
          <cell r="A514" t="str">
            <v xml:space="preserve">SAUMON FUME NORVEGIEN </v>
          </cell>
          <cell r="B514">
            <v>4020921</v>
          </cell>
        </row>
        <row r="515">
          <cell r="A515" t="str">
            <v>SEL</v>
          </cell>
          <cell r="B515">
            <v>5781984</v>
          </cell>
        </row>
        <row r="516">
          <cell r="A516" t="str">
            <v>SEL DE GUERANDE</v>
          </cell>
          <cell r="B516">
            <v>5478197</v>
          </cell>
        </row>
        <row r="517">
          <cell r="A517" t="str">
            <v>SIROP DE VIOLETTE</v>
          </cell>
          <cell r="B517">
            <v>2231122</v>
          </cell>
        </row>
        <row r="518">
          <cell r="A518" t="str">
            <v>SMARTIES</v>
          </cell>
          <cell r="B518">
            <v>5330902</v>
          </cell>
        </row>
        <row r="519">
          <cell r="A519" t="str">
            <v>SON GROS</v>
          </cell>
          <cell r="B519">
            <v>5592284</v>
          </cell>
        </row>
        <row r="520">
          <cell r="A520" t="str">
            <v>STAB 2000</v>
          </cell>
          <cell r="B520">
            <v>5809861</v>
          </cell>
        </row>
        <row r="521">
          <cell r="A521" t="str">
            <v>STARCREME EXTRA</v>
          </cell>
          <cell r="B521">
            <v>5758503</v>
          </cell>
        </row>
        <row r="522">
          <cell r="A522" t="str">
            <v>STEACK HACHE CRU</v>
          </cell>
          <cell r="B522">
            <v>2968053</v>
          </cell>
        </row>
        <row r="523">
          <cell r="A523" t="str">
            <v>SUCRE CRISTAL</v>
          </cell>
          <cell r="B523">
            <v>5509081</v>
          </cell>
        </row>
        <row r="524">
          <cell r="A524" t="str">
            <v>SUCRE GLACE</v>
          </cell>
          <cell r="B524">
            <v>2884693</v>
          </cell>
        </row>
        <row r="525">
          <cell r="A525" t="str">
            <v>SUCRE GLACE ST LOUIS</v>
          </cell>
          <cell r="B525">
            <v>5781943</v>
          </cell>
        </row>
        <row r="526">
          <cell r="A526" t="str">
            <v>SUCRE GRAINS</v>
          </cell>
          <cell r="B526">
            <v>5873169</v>
          </cell>
        </row>
        <row r="527">
          <cell r="A527" t="str">
            <v>SUCRE INVERTI</v>
          </cell>
          <cell r="B527">
            <v>5892891</v>
          </cell>
        </row>
        <row r="528">
          <cell r="A528" t="str">
            <v>SUCRE PERLE C15</v>
          </cell>
          <cell r="B528">
            <v>5872359</v>
          </cell>
        </row>
        <row r="529">
          <cell r="A529" t="str">
            <v>SUCRE ROUX</v>
          </cell>
          <cell r="B529">
            <v>5893244</v>
          </cell>
        </row>
        <row r="530">
          <cell r="A530" t="str">
            <v>SUCRE SEMOULE</v>
          </cell>
          <cell r="B530">
            <v>5509081</v>
          </cell>
        </row>
        <row r="531">
          <cell r="A531" t="str">
            <v>SUPERNEUTROSE</v>
          </cell>
          <cell r="B531">
            <v>5807640</v>
          </cell>
        </row>
        <row r="532">
          <cell r="A532" t="str">
            <v>TEGRAL PANETTONE</v>
          </cell>
          <cell r="B532">
            <v>4507611</v>
          </cell>
        </row>
        <row r="533">
          <cell r="A533" t="str">
            <v>THON EN MIETTES</v>
          </cell>
          <cell r="B533">
            <v>6924214</v>
          </cell>
        </row>
        <row r="534">
          <cell r="A534" t="str">
            <v>THYM</v>
          </cell>
          <cell r="B534">
            <v>7021445</v>
          </cell>
        </row>
        <row r="535">
          <cell r="A535" t="str">
            <v>TOMATES CERISES</v>
          </cell>
          <cell r="B535">
            <v>2092773</v>
          </cell>
        </row>
        <row r="536">
          <cell r="A536" t="str">
            <v>TOMATES RONDES</v>
          </cell>
          <cell r="B536">
            <v>1885307</v>
          </cell>
        </row>
        <row r="537">
          <cell r="A537" t="str">
            <v>TOMATES SECHEES</v>
          </cell>
          <cell r="B537">
            <v>5851122</v>
          </cell>
        </row>
        <row r="538">
          <cell r="A538" t="str">
            <v>TOPFIL MANGUE</v>
          </cell>
          <cell r="B538">
            <v>7208253</v>
          </cell>
        </row>
        <row r="539">
          <cell r="A539" t="str">
            <v>VIN BLANC</v>
          </cell>
          <cell r="B539">
            <v>1994029</v>
          </cell>
        </row>
        <row r="540">
          <cell r="A540" t="str">
            <v>VIN ROUGE</v>
          </cell>
          <cell r="B540">
            <v>2590420</v>
          </cell>
        </row>
        <row r="541">
          <cell r="A541" t="str">
            <v>VINAIGRE BLANC</v>
          </cell>
          <cell r="B541">
            <v>4025570</v>
          </cell>
        </row>
        <row r="542">
          <cell r="A542" t="str">
            <v>VINAIGRE DE VIN</v>
          </cell>
          <cell r="B542">
            <v>1990829</v>
          </cell>
        </row>
        <row r="543">
          <cell r="A543" t="str">
            <v>CHANTILLY</v>
          </cell>
          <cell r="B543">
            <v>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NACHE"/>
      <sheetName val="PATATARTINER"/>
      <sheetName val="F"/>
      <sheetName val="SUCETTES"/>
      <sheetName val="BARRES CHOCOLAT"/>
      <sheetName val="BARRES CHOCOLAT CARAMEL"/>
      <sheetName val="DEMI TABLETTE CHOCO D'ORIGINE 1"/>
      <sheetName val="DEMI TABLETTE CHOCO D'ORIGINE 2"/>
      <sheetName val="DEMI TABLETTE MENDIANTS"/>
      <sheetName val="DEMI TABLETTE RIZ SOUFFLE"/>
      <sheetName val="DEMI TABLETTE INCLUSIONS"/>
      <sheetName val="DEMI TABLETTE FANTAISIES"/>
      <sheetName val="MENDIANTS RONDS"/>
      <sheetName val="MENDIANTS STICKS"/>
      <sheetName val="ORANGETTES CITRONNETTES"/>
      <sheetName val="BONBONS (1)"/>
      <sheetName val="BONBONS (2)"/>
      <sheetName val="BONBONS (3)"/>
      <sheetName val="BONBONS (4)"/>
      <sheetName val="BONBONS (5)"/>
      <sheetName val="BONBONS (6)"/>
      <sheetName val="GUIMAUVE"/>
      <sheetName val="PATE DE FRUITS"/>
      <sheetName val="Macro PATE A CHOU"/>
    </sheetNames>
    <sheetDataSet>
      <sheetData sheetId="0"/>
      <sheetData sheetId="1"/>
      <sheetData sheetId="2">
        <row r="4">
          <cell r="A4" t="str">
            <v>MATIERE PREMIERE</v>
          </cell>
          <cell r="B4" t="str">
            <v>CODE PRODUIT</v>
          </cell>
        </row>
        <row r="5">
          <cell r="A5" t="str">
            <v>1/2 CADRE CROUST.CARAMEL BEURRE SALE</v>
          </cell>
          <cell r="B5">
            <v>5331481</v>
          </cell>
        </row>
        <row r="6">
          <cell r="A6" t="str">
            <v>1/2 CADRE CROUST.CHOCOLAT</v>
          </cell>
          <cell r="B6">
            <v>5310481</v>
          </cell>
        </row>
        <row r="7">
          <cell r="A7" t="str">
            <v>1/2 CADRE CROUST.FRAMBOISE</v>
          </cell>
          <cell r="B7">
            <v>5334060</v>
          </cell>
        </row>
        <row r="8">
          <cell r="A8" t="str">
            <v>1/2 CADRE CROUST.POIRE CARAMEL</v>
          </cell>
          <cell r="B8">
            <v>5336320</v>
          </cell>
        </row>
        <row r="9">
          <cell r="A9" t="str">
            <v>ABRICOTS AU SIROP</v>
          </cell>
          <cell r="B9">
            <v>5854963</v>
          </cell>
        </row>
        <row r="10">
          <cell r="A10" t="str">
            <v>ABRICOTS SURGELES</v>
          </cell>
          <cell r="B10">
            <v>1412050</v>
          </cell>
        </row>
        <row r="11">
          <cell r="A11" t="str">
            <v>ACIDE CITRIQUE</v>
          </cell>
          <cell r="B11">
            <v>4963540</v>
          </cell>
        </row>
        <row r="12">
          <cell r="A12" t="str">
            <v>ADDIGERM brioche</v>
          </cell>
          <cell r="B12">
            <v>5484496</v>
          </cell>
        </row>
        <row r="13">
          <cell r="A13" t="str">
            <v>ADDIGERM buns/bagel</v>
          </cell>
          <cell r="B13">
            <v>5569480</v>
          </cell>
        </row>
        <row r="14">
          <cell r="A14" t="str">
            <v>ADDIGERM épeautre</v>
          </cell>
          <cell r="B14">
            <v>5585646</v>
          </cell>
        </row>
        <row r="15">
          <cell r="A15" t="str">
            <v>ADDIGERM rondini</v>
          </cell>
          <cell r="B15">
            <v>5568800</v>
          </cell>
        </row>
        <row r="16">
          <cell r="A16" t="str">
            <v>ADDIGERM seigle 25%</v>
          </cell>
          <cell r="B16">
            <v>5575894</v>
          </cell>
        </row>
        <row r="17">
          <cell r="A17" t="str">
            <v>ADDIGERM seigle 70%</v>
          </cell>
          <cell r="B17">
            <v>5578145</v>
          </cell>
        </row>
        <row r="18">
          <cell r="A18" t="str">
            <v>ADDIGERM SMOKY MEHRKORN</v>
          </cell>
          <cell r="B18">
            <v>5583374</v>
          </cell>
        </row>
        <row r="19">
          <cell r="A19" t="str">
            <v>ADDIGERM viennois</v>
          </cell>
          <cell r="B19">
            <v>5581991</v>
          </cell>
        </row>
        <row r="20">
          <cell r="A20" t="str">
            <v>AIL</v>
          </cell>
          <cell r="B20">
            <v>1224011</v>
          </cell>
        </row>
        <row r="21">
          <cell r="A21" t="str">
            <v>ALLIANCE 10 CEREALES</v>
          </cell>
          <cell r="B21">
            <v>5593932</v>
          </cell>
        </row>
        <row r="22">
          <cell r="A22" t="str">
            <v>ALLIANCE SEIGLE</v>
          </cell>
          <cell r="B22">
            <v>5593386</v>
          </cell>
        </row>
        <row r="23">
          <cell r="A23" t="str">
            <v>ALLIANCE VIENNOISE</v>
          </cell>
          <cell r="B23">
            <v>5594341</v>
          </cell>
        </row>
        <row r="24">
          <cell r="A24" t="str">
            <v>AMANDES EFFILEES</v>
          </cell>
          <cell r="B24">
            <v>5756297</v>
          </cell>
        </row>
        <row r="25">
          <cell r="A25" t="str">
            <v>AMANDES ENTIERES</v>
          </cell>
          <cell r="B25">
            <v>5782404</v>
          </cell>
        </row>
        <row r="26">
          <cell r="A26" t="str">
            <v>AMANDES HACHEES</v>
          </cell>
          <cell r="B26">
            <v>5758487</v>
          </cell>
        </row>
        <row r="27">
          <cell r="A27" t="str">
            <v>AMARENA GRIOTTE</v>
          </cell>
          <cell r="B27">
            <v>5888672</v>
          </cell>
        </row>
        <row r="28">
          <cell r="A28" t="str">
            <v>AMARETTO</v>
          </cell>
          <cell r="B28">
            <v>3688694</v>
          </cell>
        </row>
        <row r="29">
          <cell r="A29" t="str">
            <v>ANANAS</v>
          </cell>
          <cell r="B29">
            <v>5893042</v>
          </cell>
        </row>
        <row r="30">
          <cell r="A30" t="str">
            <v>ANANAS CUBES</v>
          </cell>
          <cell r="B30">
            <v>6779375</v>
          </cell>
        </row>
        <row r="31">
          <cell r="A31" t="str">
            <v>ANDOUILLE</v>
          </cell>
          <cell r="B31">
            <v>4351482</v>
          </cell>
        </row>
        <row r="32">
          <cell r="A32" t="str">
            <v>APPACITRON</v>
          </cell>
          <cell r="B32">
            <v>3599571</v>
          </cell>
        </row>
        <row r="33">
          <cell r="A33" t="str">
            <v>AROME FRAISE</v>
          </cell>
          <cell r="B33">
            <v>4548891</v>
          </cell>
        </row>
        <row r="34">
          <cell r="A34" t="str">
            <v>AROME FRAMBOISE</v>
          </cell>
          <cell r="B34">
            <v>4535792</v>
          </cell>
        </row>
        <row r="35">
          <cell r="A35" t="str">
            <v>AROME FRUITS PASSION</v>
          </cell>
          <cell r="B35">
            <v>5833480</v>
          </cell>
        </row>
        <row r="36">
          <cell r="A36" t="str">
            <v>AROME PASSION</v>
          </cell>
          <cell r="B36">
            <v>4555114</v>
          </cell>
        </row>
        <row r="37">
          <cell r="A37" t="str">
            <v>AROME ORANGE RHUM</v>
          </cell>
          <cell r="B37">
            <v>5893591</v>
          </cell>
        </row>
        <row r="38">
          <cell r="A38" t="str">
            <v>BABA</v>
          </cell>
          <cell r="B38">
            <v>2928890</v>
          </cell>
        </row>
        <row r="39">
          <cell r="A39" t="str">
            <v>BAGUETTE PC SURGELEE</v>
          </cell>
          <cell r="B39">
            <v>5715250</v>
          </cell>
        </row>
        <row r="40">
          <cell r="A40" t="str">
            <v>BANDE CHARLOTTE</v>
          </cell>
          <cell r="B40">
            <v>5652076</v>
          </cell>
        </row>
        <row r="41">
          <cell r="A41" t="str">
            <v>BANDE FEUILLETEE A GARNIR</v>
          </cell>
          <cell r="B41">
            <v>1808260</v>
          </cell>
        </row>
        <row r="42">
          <cell r="A42" t="str">
            <v>BASILIC SURGELE</v>
          </cell>
          <cell r="B42">
            <v>6344127</v>
          </cell>
        </row>
        <row r="43">
          <cell r="A43" t="str">
            <v>BATON BOULANGER</v>
          </cell>
          <cell r="B43">
            <v>4062933</v>
          </cell>
        </row>
        <row r="44">
          <cell r="A44" t="str">
            <v>BAVARLOTTE EXOTIQUE à décorer</v>
          </cell>
          <cell r="B44">
            <v>2554050</v>
          </cell>
        </row>
        <row r="45">
          <cell r="A45" t="str">
            <v>BAVARLOTTE FRAISE à décorer</v>
          </cell>
          <cell r="B45">
            <v>2657451</v>
          </cell>
        </row>
        <row r="46">
          <cell r="A46" t="str">
            <v>BAVARLOTTE FRAMBOISE CITRON à décorer</v>
          </cell>
          <cell r="B46">
            <v>2657311</v>
          </cell>
        </row>
        <row r="47">
          <cell r="A47" t="str">
            <v>BAVARLOTTE POIRE CHOCO à décorer</v>
          </cell>
          <cell r="B47">
            <v>2657630</v>
          </cell>
        </row>
        <row r="48">
          <cell r="A48" t="str">
            <v>BEURRE</v>
          </cell>
          <cell r="B48">
            <v>7206423</v>
          </cell>
        </row>
        <row r="49">
          <cell r="A49" t="str">
            <v>BEURRE CAROTENE</v>
          </cell>
          <cell r="B49">
            <v>6109190</v>
          </cell>
        </row>
        <row r="50">
          <cell r="A50" t="str">
            <v>BEURRE 1/2 SEL</v>
          </cell>
          <cell r="B50">
            <v>429937</v>
          </cell>
        </row>
        <row r="51">
          <cell r="A51" t="str">
            <v>BEURRE DE CACAO</v>
          </cell>
          <cell r="B51">
            <v>5694476</v>
          </cell>
        </row>
        <row r="52">
          <cell r="A52" t="str">
            <v>BEURRE GRAND TOURRAGE</v>
          </cell>
          <cell r="B52">
            <v>7577451</v>
          </cell>
        </row>
        <row r="53">
          <cell r="A53" t="str">
            <v>BIGARREAUX</v>
          </cell>
          <cell r="B53">
            <v>5754892</v>
          </cell>
        </row>
        <row r="54">
          <cell r="A54" t="str">
            <v>BILLES CEREALES CHOCOLAT</v>
          </cell>
          <cell r="B54">
            <v>5778718</v>
          </cell>
        </row>
        <row r="55">
          <cell r="A55" t="str">
            <v>BISCUIT SABLE BRETON GRD RECTANGLE</v>
          </cell>
          <cell r="B55">
            <v>5899847</v>
          </cell>
        </row>
        <row r="56">
          <cell r="A56" t="str">
            <v>BISCUIT SABLE BRETON PT RECTANGLE</v>
          </cell>
          <cell r="B56">
            <v>5897041</v>
          </cell>
        </row>
        <row r="57">
          <cell r="A57" t="str">
            <v>BISCUIT SABLE D19</v>
          </cell>
          <cell r="B57">
            <v>2422707</v>
          </cell>
        </row>
        <row r="58">
          <cell r="A58" t="str">
            <v>BISCUIT SABLE D9</v>
          </cell>
          <cell r="B58">
            <v>6853814</v>
          </cell>
        </row>
        <row r="59">
          <cell r="A59" t="str">
            <v>BISCUIT SABLE EN BANDE</v>
          </cell>
          <cell r="B59">
            <v>7519153</v>
          </cell>
        </row>
        <row r="60">
          <cell r="A60" t="str">
            <v>BISCUIT SABLE SECABLE</v>
          </cell>
          <cell r="B60">
            <v>6627191</v>
          </cell>
        </row>
        <row r="61">
          <cell r="A61" t="str">
            <v>BISCUIT SABLE SPECULOOS GRD RECTANGLE</v>
          </cell>
          <cell r="B61">
            <v>5899904</v>
          </cell>
        </row>
        <row r="62">
          <cell r="A62" t="str">
            <v>BISCUIT SABLE SPECULOOS PT RECTANGLE</v>
          </cell>
          <cell r="B62">
            <v>5899235</v>
          </cell>
        </row>
        <row r="63">
          <cell r="A63" t="str">
            <v>BLANC D' ŒUF</v>
          </cell>
          <cell r="B63">
            <v>7587457</v>
          </cell>
        </row>
        <row r="64">
          <cell r="A64" t="str">
            <v>BRISURE SPECULOOS</v>
          </cell>
          <cell r="B64">
            <v>5599552</v>
          </cell>
        </row>
        <row r="65">
          <cell r="A65" t="str">
            <v>BRISURES MARRONS</v>
          </cell>
          <cell r="B65">
            <v>5935847</v>
          </cell>
        </row>
        <row r="66">
          <cell r="A66" t="str">
            <v>BUCHE DE CHEVRE</v>
          </cell>
          <cell r="B66">
            <v>5372690</v>
          </cell>
        </row>
        <row r="67">
          <cell r="A67" t="str">
            <v>CACAHUETES NON SALEES</v>
          </cell>
          <cell r="B67">
            <v>3621324</v>
          </cell>
        </row>
        <row r="68">
          <cell r="A68" t="str">
            <v>CACAO EN POUDRE</v>
          </cell>
          <cell r="B68">
            <v>1950890</v>
          </cell>
        </row>
        <row r="69">
          <cell r="A69" t="str">
            <v>CACAO SOFT</v>
          </cell>
          <cell r="B69">
            <v>5757737</v>
          </cell>
        </row>
        <row r="70">
          <cell r="A70" t="str">
            <v>CAFE SOLUBLE</v>
          </cell>
          <cell r="B70">
            <v>5931426</v>
          </cell>
        </row>
        <row r="71">
          <cell r="A71" t="str">
            <v>CAFE TRABLIT</v>
          </cell>
          <cell r="B71">
            <v>5889205</v>
          </cell>
        </row>
        <row r="72">
          <cell r="A72" t="str">
            <v>CANTAL</v>
          </cell>
          <cell r="B72">
            <v>2284007</v>
          </cell>
        </row>
        <row r="73">
          <cell r="A73" t="str">
            <v>CARAMEL BEURRE SALE</v>
          </cell>
          <cell r="B73">
            <v>6268970</v>
          </cell>
        </row>
        <row r="74">
          <cell r="A74" t="str">
            <v>CARAMEL LIQUIDE</v>
          </cell>
          <cell r="B74">
            <v>5760541</v>
          </cell>
        </row>
        <row r="75">
          <cell r="A75" t="str">
            <v>CAROTTE</v>
          </cell>
          <cell r="B75">
            <v>5199364</v>
          </cell>
        </row>
        <row r="76">
          <cell r="A76" t="str">
            <v>CASSONADE</v>
          </cell>
          <cell r="B76">
            <v>4950441</v>
          </cell>
        </row>
        <row r="77">
          <cell r="A77" t="str">
            <v>CEREALES CROUSTILLANTES 3 CHOCO</v>
          </cell>
          <cell r="B77">
            <v>5692945</v>
          </cell>
        </row>
        <row r="78">
          <cell r="A78" t="str">
            <v>CHAMPAGNE</v>
          </cell>
          <cell r="B78">
            <v>179242</v>
          </cell>
        </row>
        <row r="79">
          <cell r="A79" t="str">
            <v>CHAMPIGNONS DE PARIS</v>
          </cell>
          <cell r="B79">
            <v>1751606</v>
          </cell>
        </row>
        <row r="80">
          <cell r="A80" t="str">
            <v>CHAPELURE</v>
          </cell>
          <cell r="B80">
            <v>3589022</v>
          </cell>
        </row>
        <row r="81">
          <cell r="A81" t="str">
            <v>CHEDDAR NATURE</v>
          </cell>
          <cell r="B81">
            <v>5543627</v>
          </cell>
        </row>
        <row r="82">
          <cell r="A82" t="str">
            <v>CHOCOLAT AU LAIT BARRY</v>
          </cell>
          <cell r="B82">
            <v>5694216</v>
          </cell>
        </row>
        <row r="83">
          <cell r="A83" t="str">
            <v>CHOCOLAT AU LAIT VENEZUELA</v>
          </cell>
          <cell r="B83">
            <v>5693195</v>
          </cell>
        </row>
        <row r="84">
          <cell r="A84" t="str">
            <v>CHOCOLAT BLANC SATIN</v>
          </cell>
          <cell r="B84">
            <v>5636853</v>
          </cell>
        </row>
        <row r="85">
          <cell r="A85" t="str">
            <v>CHOCOLAT NOIR BARRY</v>
          </cell>
          <cell r="B85">
            <v>5473800</v>
          </cell>
        </row>
        <row r="86">
          <cell r="A86" t="str">
            <v>CHOCOLAT NOIR VIETNAM</v>
          </cell>
          <cell r="B86">
            <v>5692967</v>
          </cell>
        </row>
        <row r="87">
          <cell r="A87" t="str">
            <v>CHORIZO</v>
          </cell>
          <cell r="B87">
            <v>995177</v>
          </cell>
        </row>
        <row r="88">
          <cell r="A88" t="str">
            <v>CHOUQUETTES</v>
          </cell>
          <cell r="B88">
            <v>4895436</v>
          </cell>
        </row>
        <row r="89">
          <cell r="A89" t="str">
            <v>CIBOULETTE</v>
          </cell>
          <cell r="B89">
            <v>1780645</v>
          </cell>
        </row>
        <row r="90">
          <cell r="A90" t="str">
            <v>CIBOULETTE SURGELEE</v>
          </cell>
          <cell r="B90">
            <v>6346200</v>
          </cell>
        </row>
        <row r="91">
          <cell r="A91" t="str">
            <v>CITRON JAUNE</v>
          </cell>
          <cell r="B91">
            <v>5081160</v>
          </cell>
        </row>
        <row r="92">
          <cell r="A92" t="str">
            <v>CITRON VERT</v>
          </cell>
          <cell r="B92">
            <v>4797144</v>
          </cell>
        </row>
        <row r="93">
          <cell r="A93" t="str">
            <v>CITRONNETTES</v>
          </cell>
          <cell r="B93">
            <v>5693231</v>
          </cell>
        </row>
        <row r="94">
          <cell r="A94" t="str">
            <v>CLEMENTINES</v>
          </cell>
          <cell r="B94">
            <v>2753230</v>
          </cell>
        </row>
        <row r="95">
          <cell r="A95" t="str">
            <v>COINTREAU</v>
          </cell>
          <cell r="B95">
            <v>5885647</v>
          </cell>
        </row>
        <row r="96">
          <cell r="A96" t="str">
            <v>COLORANT JAUNE</v>
          </cell>
          <cell r="B96">
            <v>5766754</v>
          </cell>
        </row>
        <row r="97">
          <cell r="A97" t="str">
            <v>COLORANT ROUGE</v>
          </cell>
          <cell r="B97">
            <v>5766312</v>
          </cell>
        </row>
        <row r="98">
          <cell r="A98" t="str">
            <v>COLORANT VERT</v>
          </cell>
          <cell r="B98">
            <v>5766492</v>
          </cell>
        </row>
        <row r="99">
          <cell r="A99" t="str">
            <v>COMPOTE DE POMMES</v>
          </cell>
          <cell r="B99">
            <v>5755950</v>
          </cell>
        </row>
        <row r="100">
          <cell r="A100" t="str">
            <v>COMTE U SAVEURS</v>
          </cell>
          <cell r="B100">
            <v>4090105</v>
          </cell>
        </row>
        <row r="101">
          <cell r="A101" t="str">
            <v>CONFITURE DE FIGUES</v>
          </cell>
          <cell r="B101">
            <v>6266050</v>
          </cell>
        </row>
        <row r="102">
          <cell r="A102" t="str">
            <v>CONCENTRE DE TOMATES</v>
          </cell>
          <cell r="B102">
            <v>7706930</v>
          </cell>
        </row>
        <row r="103">
          <cell r="A103" t="str">
            <v>COPEAUX CHOCOLAT BLANC</v>
          </cell>
          <cell r="B103">
            <v>5929468</v>
          </cell>
        </row>
        <row r="104">
          <cell r="A104" t="str">
            <v>COPEAUX CHOCOLAT NOIR</v>
          </cell>
          <cell r="B104">
            <v>5876540</v>
          </cell>
        </row>
        <row r="105">
          <cell r="A105" t="str">
            <v>COQUE CHOU</v>
          </cell>
          <cell r="B105">
            <v>1747666</v>
          </cell>
        </row>
        <row r="106">
          <cell r="A106" t="str">
            <v>COQUE CHOU CRAQUELIN 8G</v>
          </cell>
          <cell r="B106">
            <v>7312073</v>
          </cell>
        </row>
        <row r="107">
          <cell r="A107" t="str">
            <v>COQUE CHOU CRAQUELIN 26G</v>
          </cell>
          <cell r="B107">
            <v>7312191</v>
          </cell>
        </row>
        <row r="108">
          <cell r="A108" t="str">
            <v>COQUE CHOU LUNCH</v>
          </cell>
          <cell r="B108">
            <v>1747765</v>
          </cell>
        </row>
        <row r="109">
          <cell r="A109" t="str">
            <v>COQUE ECLAIR</v>
          </cell>
          <cell r="B109">
            <v>3518631</v>
          </cell>
        </row>
        <row r="110">
          <cell r="A110" t="str">
            <v>COQUE ECLAIR CRAQUELIN</v>
          </cell>
          <cell r="B110">
            <v>7302531</v>
          </cell>
        </row>
        <row r="111">
          <cell r="A111" t="str">
            <v>COQUE ECLAIR NORMAL</v>
          </cell>
          <cell r="B111">
            <v>3519250</v>
          </cell>
        </row>
        <row r="112">
          <cell r="A112" t="str">
            <v>COQUE GLAND</v>
          </cell>
          <cell r="B112">
            <v>1747807</v>
          </cell>
        </row>
        <row r="113">
          <cell r="A113" t="str">
            <v>COQUE GRAND MACARON CHOCOLAT PASQUIER</v>
          </cell>
          <cell r="B113">
            <v>5067660</v>
          </cell>
        </row>
        <row r="114">
          <cell r="A114" t="str">
            <v>COQUE GRAND MACARON ROSE PASQUIER</v>
          </cell>
          <cell r="B114">
            <v>5067581</v>
          </cell>
        </row>
        <row r="115">
          <cell r="A115" t="str">
            <v>COQUE GRAND MACARON VANILLE PASQUIER</v>
          </cell>
          <cell r="B115">
            <v>5067560</v>
          </cell>
        </row>
        <row r="116">
          <cell r="A116" t="str">
            <v>COQUE MACARON DECOR</v>
          </cell>
          <cell r="B116">
            <v>5570041</v>
          </cell>
        </row>
        <row r="117">
          <cell r="A117" t="str">
            <v>COQUE MACARON FINGER FRAMBOISE PASQUIER</v>
          </cell>
          <cell r="B117">
            <v>1199462</v>
          </cell>
        </row>
        <row r="118">
          <cell r="A118" t="str">
            <v>COQUE MERINGUE INDIVIDUELLE</v>
          </cell>
          <cell r="B118">
            <v>4523033</v>
          </cell>
        </row>
        <row r="119">
          <cell r="A119" t="str">
            <v>COQUE MERINGUE A PARTAGER</v>
          </cell>
          <cell r="B119">
            <v>4516135</v>
          </cell>
        </row>
        <row r="120">
          <cell r="A120" t="str">
            <v>COQUE MINI CHOU</v>
          </cell>
          <cell r="B120">
            <v>2998618</v>
          </cell>
        </row>
        <row r="121">
          <cell r="A121" t="str">
            <v>COQUE MINI CHOU CRAQUELIN</v>
          </cell>
          <cell r="B121">
            <v>7303110</v>
          </cell>
        </row>
        <row r="122">
          <cell r="A122" t="str">
            <v>COQUE MINI ECLAIR</v>
          </cell>
          <cell r="B122">
            <v>1747302</v>
          </cell>
        </row>
        <row r="123">
          <cell r="A123" t="str">
            <v>COQUE PARIS-BREST CRAQUELIN</v>
          </cell>
          <cell r="B123">
            <v>4543171</v>
          </cell>
        </row>
        <row r="124">
          <cell r="A124" t="str">
            <v>COQUE PARIS-BREST D22</v>
          </cell>
          <cell r="B124">
            <v>1747823</v>
          </cell>
        </row>
        <row r="125">
          <cell r="A125" t="str">
            <v>COQUE PARIS-BREST D28</v>
          </cell>
          <cell r="B125">
            <v>1753060</v>
          </cell>
        </row>
        <row r="126">
          <cell r="A126" t="str">
            <v>COQUE PARIS-BREST D9</v>
          </cell>
          <cell r="B126">
            <v>1747849</v>
          </cell>
        </row>
        <row r="127">
          <cell r="A127" t="str">
            <v>CORIANDRE</v>
          </cell>
          <cell r="B127">
            <v>7008931</v>
          </cell>
        </row>
        <row r="128">
          <cell r="A128" t="str">
            <v>COUVERTURE CHOCOLAT Mexique</v>
          </cell>
          <cell r="B128">
            <v>5474160</v>
          </cell>
        </row>
        <row r="129">
          <cell r="A129" t="str">
            <v>COUVERTURE LACTEE CARAMEL</v>
          </cell>
          <cell r="B129">
            <v>5694311</v>
          </cell>
        </row>
        <row r="130">
          <cell r="A130" t="str">
            <v>CRANBERRIES SECHEES</v>
          </cell>
          <cell r="B130">
            <v>5917225</v>
          </cell>
        </row>
        <row r="131">
          <cell r="A131" t="str">
            <v>CREME ANGLAISE</v>
          </cell>
          <cell r="B131">
            <v>7261962</v>
          </cell>
        </row>
        <row r="132">
          <cell r="A132" t="str">
            <v>CREME ANGLAISE VANILLE BOURBON</v>
          </cell>
          <cell r="B132">
            <v>7261376</v>
          </cell>
        </row>
        <row r="133">
          <cell r="A133" t="str">
            <v>CREME DE MARRON</v>
          </cell>
          <cell r="B133">
            <v>5754585</v>
          </cell>
        </row>
        <row r="134">
          <cell r="A134" t="str">
            <v>CREME DE NOUGAT</v>
          </cell>
          <cell r="B134">
            <v>5852845</v>
          </cell>
        </row>
        <row r="135">
          <cell r="A135" t="str">
            <v>CREME FRAÎCHE EPAISSE U</v>
          </cell>
          <cell r="B135">
            <v>5684016</v>
          </cell>
        </row>
        <row r="136">
          <cell r="A136" t="str">
            <v>CREME FRAÎCHE UHT</v>
          </cell>
          <cell r="B136">
            <v>6057365</v>
          </cell>
        </row>
        <row r="137">
          <cell r="A137" t="str">
            <v>CREME PATISSIERE BAKEMARK</v>
          </cell>
          <cell r="B137">
            <v>6033033</v>
          </cell>
        </row>
        <row r="138">
          <cell r="A138" t="str">
            <v>CREME PATISSIERE CHAUD</v>
          </cell>
          <cell r="B138">
            <v>5759269</v>
          </cell>
        </row>
        <row r="139">
          <cell r="A139" t="str">
            <v>CROISSANT</v>
          </cell>
          <cell r="B139">
            <v>2986753</v>
          </cell>
        </row>
        <row r="140">
          <cell r="A140" t="str">
            <v>CROQUANT CHOCOLAT BLANC</v>
          </cell>
          <cell r="B140">
            <v>5758594</v>
          </cell>
        </row>
        <row r="141">
          <cell r="A141" t="str">
            <v>CROTTIN DE CHAVIGNOL</v>
          </cell>
          <cell r="B141">
            <v>109074</v>
          </cell>
        </row>
        <row r="142">
          <cell r="A142" t="str">
            <v>CROUSTIMIX 5 CEREALES</v>
          </cell>
          <cell r="B142">
            <v>5578705</v>
          </cell>
        </row>
        <row r="143">
          <cell r="A143" t="str">
            <v>CUBES ECORCES ORANGES CONFITES</v>
          </cell>
          <cell r="B143">
            <v>6041772</v>
          </cell>
        </row>
        <row r="144">
          <cell r="A144" t="str">
            <v>CUBES FRUITS CONFITS</v>
          </cell>
          <cell r="B144">
            <v>5893380</v>
          </cell>
        </row>
        <row r="145">
          <cell r="A145" t="str">
            <v>CUMIN</v>
          </cell>
          <cell r="B145">
            <v>7003353</v>
          </cell>
        </row>
        <row r="146">
          <cell r="A146" t="str">
            <v>CURRY</v>
          </cell>
          <cell r="B146">
            <v>1389124</v>
          </cell>
        </row>
        <row r="147">
          <cell r="A147" t="str">
            <v>CURRY DE MADRAS</v>
          </cell>
          <cell r="B147">
            <v>7004278</v>
          </cell>
        </row>
        <row r="148">
          <cell r="A148" t="str">
            <v>DECOR ASSORTIMENT ROND CHOCOLAT</v>
          </cell>
          <cell r="B148">
            <v>6054861</v>
          </cell>
        </row>
        <row r="149">
          <cell r="A149" t="str">
            <v>DECOR ASSORTIMENT ROND CHOCOLAT BLANC</v>
          </cell>
          <cell r="B149">
            <v>5061820</v>
          </cell>
        </row>
        <row r="150">
          <cell r="A150" t="str">
            <v>DECOR ASSORTIMENT ROND CHOCOLAT LAIT</v>
          </cell>
          <cell r="B150">
            <v>5061002</v>
          </cell>
        </row>
        <row r="151">
          <cell r="A151" t="str">
            <v>DECOR ASSORTIMENT ROND CHOCOLAT NOIR</v>
          </cell>
          <cell r="B151">
            <v>5061760</v>
          </cell>
        </row>
        <row r="152">
          <cell r="A152" t="str">
            <v>DECOR BALLON DE FOOT</v>
          </cell>
          <cell r="B152">
            <v>5289091</v>
          </cell>
        </row>
        <row r="153">
          <cell r="A153" t="str">
            <v>DECOR ŒUF CHOCOLAT Pâques</v>
          </cell>
          <cell r="B153">
            <v>4079371</v>
          </cell>
        </row>
        <row r="154">
          <cell r="A154" t="str">
            <v>DECOR PERLE JAUNE</v>
          </cell>
          <cell r="B154">
            <v>4049750</v>
          </cell>
        </row>
        <row r="155">
          <cell r="A155" t="str">
            <v>DECOR PIC FOOTBALL</v>
          </cell>
          <cell r="B155">
            <v>5289511</v>
          </cell>
        </row>
        <row r="156">
          <cell r="A156" t="str">
            <v>DECOR PLAQUE CHOCOLAT Joyeuses Pâques</v>
          </cell>
          <cell r="B156">
            <v>4067912</v>
          </cell>
        </row>
        <row r="157">
          <cell r="A157" t="str">
            <v>DECOR CARRE CHOCOLAT Joyeuses Pâques</v>
          </cell>
          <cell r="B157">
            <v>4069291</v>
          </cell>
        </row>
        <row r="158">
          <cell r="A158" t="str">
            <v>DECOR CARRE SUPER MAMAN</v>
          </cell>
          <cell r="B158">
            <v>5300511</v>
          </cell>
        </row>
        <row r="159">
          <cell r="A159" t="str">
            <v>DECOR CARRE SUPER PAPA</v>
          </cell>
          <cell r="B159">
            <v>5311591</v>
          </cell>
        </row>
        <row r="160">
          <cell r="A160" t="str">
            <v>DECOR CŒUR BONNE FETE MAMAN</v>
          </cell>
          <cell r="B160">
            <v>5301010</v>
          </cell>
        </row>
        <row r="161">
          <cell r="A161" t="str">
            <v>DECOR COEUR JE T'AIME MAMAN</v>
          </cell>
          <cell r="B161">
            <v>5301010</v>
          </cell>
        </row>
        <row r="162">
          <cell r="A162" t="str">
            <v>DECOR RECTANGLE JE T'AIME MAMAN</v>
          </cell>
          <cell r="B162">
            <v>5301872</v>
          </cell>
        </row>
        <row r="163">
          <cell r="A163" t="str">
            <v>DECOR RECTANGLE JF BLANC</v>
          </cell>
          <cell r="B163">
            <v>6054400</v>
          </cell>
        </row>
        <row r="164">
          <cell r="A164" t="str">
            <v>DECOR RECTANGLE JF NOIR</v>
          </cell>
          <cell r="B164">
            <v>4048090</v>
          </cell>
        </row>
        <row r="165">
          <cell r="A165" t="str">
            <v>DECOR ROND JF NOIR</v>
          </cell>
          <cell r="B165">
            <v>4049170</v>
          </cell>
        </row>
        <row r="166">
          <cell r="A166" t="str">
            <v>DECOR SAPIN CHOCOLAT BLANC</v>
          </cell>
          <cell r="B166">
            <v>4049530</v>
          </cell>
        </row>
        <row r="167">
          <cell r="A167" t="str">
            <v>DECOR SAPIN CHOCOLAT LAIT</v>
          </cell>
          <cell r="B167">
            <v>6056420</v>
          </cell>
        </row>
        <row r="168">
          <cell r="A168" t="str">
            <v>DECOR SAPIN CHOCOLAT NOIR</v>
          </cell>
          <cell r="B168">
            <v>6056240</v>
          </cell>
        </row>
        <row r="169">
          <cell r="A169" t="str">
            <v>DECOR STICK CHOCOLAT NOIR</v>
          </cell>
          <cell r="B169">
            <v>5040020</v>
          </cell>
        </row>
        <row r="170">
          <cell r="A170" t="str">
            <v>DECOR TRIANGLE VAGUE JF</v>
          </cell>
          <cell r="B170">
            <v>4049690</v>
          </cell>
        </row>
        <row r="171">
          <cell r="A171" t="str">
            <v>DELI CARAMEL</v>
          </cell>
          <cell r="B171">
            <v>5920334</v>
          </cell>
        </row>
        <row r="172">
          <cell r="A172" t="str">
            <v>DES SAUMON FUME</v>
          </cell>
          <cell r="B172">
            <v>7682668</v>
          </cell>
        </row>
        <row r="173">
          <cell r="A173" t="str">
            <v>DEXTROSE MONOHYDRATE</v>
          </cell>
          <cell r="B173">
            <v>4965220</v>
          </cell>
        </row>
        <row r="174">
          <cell r="A174" t="str">
            <v>DIAMREFLET CHOCOLAT</v>
          </cell>
          <cell r="B174">
            <v>5768969</v>
          </cell>
        </row>
        <row r="175">
          <cell r="A175" t="str">
            <v>DIAMREFLET NEUTRE</v>
          </cell>
          <cell r="B175">
            <v>5770787</v>
          </cell>
        </row>
        <row r="176">
          <cell r="A176" t="str">
            <v>DOS DE CABILLAUD SURGELE</v>
          </cell>
          <cell r="B176">
            <v>6474787</v>
          </cell>
        </row>
        <row r="177">
          <cell r="A177" t="str">
            <v>EAU</v>
          </cell>
          <cell r="B177">
            <v>1</v>
          </cell>
        </row>
        <row r="178">
          <cell r="A178" t="str">
            <v>EAU DE VIE POIRE</v>
          </cell>
          <cell r="B178">
            <v>5893730</v>
          </cell>
        </row>
        <row r="179">
          <cell r="A179" t="str">
            <v>ECHALOTTES</v>
          </cell>
          <cell r="B179">
            <v>1950841</v>
          </cell>
        </row>
        <row r="180">
          <cell r="A180" t="str">
            <v>ECLATS DE CARAMEL</v>
          </cell>
          <cell r="B180">
            <v>5917203</v>
          </cell>
        </row>
        <row r="181">
          <cell r="A181" t="str">
            <v>EMINCES DE POULET</v>
          </cell>
          <cell r="B181">
            <v>7366893</v>
          </cell>
        </row>
        <row r="182">
          <cell r="A182" t="str">
            <v>EMMENTAL RAPEE</v>
          </cell>
          <cell r="B182">
            <v>3865052</v>
          </cell>
        </row>
        <row r="183">
          <cell r="A183" t="str">
            <v>EMMENTAL TRANCHE</v>
          </cell>
          <cell r="B183">
            <v>6868908</v>
          </cell>
        </row>
        <row r="184">
          <cell r="A184" t="str">
            <v>ENTREMETS EXOTIQUE</v>
          </cell>
          <cell r="B184" t="str">
            <v xml:space="preserve"> -</v>
          </cell>
        </row>
        <row r="185">
          <cell r="A185" t="str">
            <v>ENTREMETS FRAMBOISE</v>
          </cell>
          <cell r="B185" t="str">
            <v xml:space="preserve"> -</v>
          </cell>
        </row>
        <row r="186">
          <cell r="A186" t="str">
            <v>ENTREMETS GANACHE CHOCOLAT BLANC</v>
          </cell>
          <cell r="B186" t="str">
            <v xml:space="preserve"> -</v>
          </cell>
        </row>
        <row r="187">
          <cell r="A187" t="str">
            <v>EXTRAIT DE CAFE</v>
          </cell>
          <cell r="B187">
            <v>5889205</v>
          </cell>
        </row>
        <row r="188">
          <cell r="A188" t="str">
            <v>EXTRAIT DE VANILLE</v>
          </cell>
          <cell r="B188">
            <v>5778088</v>
          </cell>
        </row>
        <row r="189">
          <cell r="A189" t="str">
            <v>FARINE BLANCHE BIO</v>
          </cell>
          <cell r="B189">
            <v>5874132</v>
          </cell>
        </row>
        <row r="190">
          <cell r="A190" t="str">
            <v>FARINE BRETONNE</v>
          </cell>
          <cell r="B190">
            <v>4358051</v>
          </cell>
        </row>
        <row r="191">
          <cell r="A191" t="str">
            <v>FARINE CEREALES BIO</v>
          </cell>
          <cell r="B191">
            <v>5879312</v>
          </cell>
        </row>
        <row r="192">
          <cell r="A192" t="str">
            <v>FARINE DE MAIS</v>
          </cell>
          <cell r="B192">
            <v>4100650</v>
          </cell>
        </row>
        <row r="193">
          <cell r="A193" t="str">
            <v>FARINE DE SEIGLE T170</v>
          </cell>
          <cell r="B193">
            <v>5593386</v>
          </cell>
        </row>
        <row r="194">
          <cell r="A194" t="str">
            <v>FARINE D'EPEAUTRE</v>
          </cell>
          <cell r="B194">
            <v>5585646</v>
          </cell>
        </row>
        <row r="195">
          <cell r="A195" t="str">
            <v>FARINE REX L'IMPERIAL</v>
          </cell>
          <cell r="B195">
            <v>5929055</v>
          </cell>
        </row>
        <row r="196">
          <cell r="A196" t="str">
            <v>FARINE SELECTION</v>
          </cell>
          <cell r="B196">
            <v>5478017</v>
          </cell>
        </row>
        <row r="197">
          <cell r="A197" t="str">
            <v xml:space="preserve">FARINE T55 </v>
          </cell>
          <cell r="B197">
            <v>5592903</v>
          </cell>
        </row>
        <row r="198">
          <cell r="A198" t="str">
            <v>FARINE T65 PANIF SUP PLANCHOT</v>
          </cell>
          <cell r="B198">
            <v>5592903</v>
          </cell>
        </row>
        <row r="199">
          <cell r="A199" t="str">
            <v>FARINE TRADITION LABEL ROUGE</v>
          </cell>
          <cell r="B199">
            <v>5089692</v>
          </cell>
        </row>
        <row r="200">
          <cell r="A200" t="str">
            <v>FARINE TRADITION T65</v>
          </cell>
          <cell r="B200">
            <v>5594525</v>
          </cell>
        </row>
        <row r="201">
          <cell r="A201" t="str">
            <v>FARINE TRADITION T65 BIO</v>
          </cell>
          <cell r="B201">
            <v>5149111</v>
          </cell>
        </row>
        <row r="202">
          <cell r="A202" t="str">
            <v>FARINE TRADITION T65 PLANCHOT</v>
          </cell>
          <cell r="B202">
            <v>5594525</v>
          </cell>
        </row>
        <row r="203">
          <cell r="A203" t="str">
            <v>FEUILLE BISCUIT JOCONDE</v>
          </cell>
          <cell r="B203">
            <v>5238101</v>
          </cell>
        </row>
        <row r="204">
          <cell r="A204" t="str">
            <v>FEUILLE CACAO 7mm</v>
          </cell>
          <cell r="B204">
            <v>5774812</v>
          </cell>
        </row>
        <row r="205">
          <cell r="A205" t="str">
            <v>FEUILLE CHARLOTTE OBLIQUE</v>
          </cell>
          <cell r="B205">
            <v>6785660</v>
          </cell>
        </row>
        <row r="206">
          <cell r="A206" t="str">
            <v>FEUILLE DACQUOIS COCO</v>
          </cell>
          <cell r="B206">
            <v>6471048</v>
          </cell>
        </row>
        <row r="207">
          <cell r="A207" t="str">
            <v>FEUILLE DACQUOISE NOISETTE</v>
          </cell>
          <cell r="B207">
            <v>6202233</v>
          </cell>
        </row>
        <row r="208">
          <cell r="A208" t="str">
            <v>FEUILLE JOCONDE NATURE DECO BULLE MARRON</v>
          </cell>
          <cell r="B208">
            <v>6769525</v>
          </cell>
        </row>
        <row r="209">
          <cell r="A209" t="str">
            <v>FEUILLE JOCONDE NATURE RAYEE CHOCOLAT</v>
          </cell>
          <cell r="B209">
            <v>6770479</v>
          </cell>
        </row>
        <row r="210">
          <cell r="A210" t="str">
            <v>FEUILLE JOCONDE NEUTRE</v>
          </cell>
          <cell r="B210">
            <v>5238551</v>
          </cell>
        </row>
        <row r="211">
          <cell r="A211" t="str">
            <v>FEUILLE NATURE 5mm</v>
          </cell>
          <cell r="B211">
            <v>5774203</v>
          </cell>
        </row>
        <row r="212">
          <cell r="A212" t="str">
            <v>FEUILLE NATURE 7mm</v>
          </cell>
          <cell r="B212">
            <v>5774941</v>
          </cell>
        </row>
        <row r="213">
          <cell r="A213" t="str">
            <v>FEUILLE SUCCES</v>
          </cell>
          <cell r="B213">
            <v>1700200</v>
          </cell>
        </row>
        <row r="214">
          <cell r="A214" t="str">
            <v>FEUILLETINE</v>
          </cell>
          <cell r="B214">
            <v>5762083</v>
          </cell>
        </row>
        <row r="215">
          <cell r="A215" t="str">
            <v>FIFTY P.B.</v>
          </cell>
          <cell r="B215">
            <v>5761580</v>
          </cell>
        </row>
        <row r="216">
          <cell r="A216" t="str">
            <v>FIGUES</v>
          </cell>
          <cell r="B216">
            <v>5782461</v>
          </cell>
        </row>
        <row r="217">
          <cell r="A217" t="str">
            <v>FIGUES FRAICHES</v>
          </cell>
          <cell r="B217">
            <v>3659620</v>
          </cell>
        </row>
        <row r="218">
          <cell r="A218" t="str">
            <v>FILET DE POULET D'ANCENIS</v>
          </cell>
          <cell r="B218">
            <v>7656840</v>
          </cell>
        </row>
        <row r="219">
          <cell r="A219" t="str">
            <v>FLEUR DE SEL</v>
          </cell>
          <cell r="B219">
            <v>4907545</v>
          </cell>
        </row>
        <row r="220">
          <cell r="A220" t="str">
            <v>FLEUR D'ORANGER</v>
          </cell>
          <cell r="B220">
            <v>5893145</v>
          </cell>
        </row>
        <row r="221">
          <cell r="A221" t="str">
            <v>FOND DE MINI TARTELETTE</v>
          </cell>
          <cell r="B221">
            <v>5852946</v>
          </cell>
        </row>
        <row r="222">
          <cell r="A222" t="str">
            <v>FOND DE TARTE SABLEE D18</v>
          </cell>
          <cell r="B222">
            <v>5874071</v>
          </cell>
        </row>
        <row r="223">
          <cell r="A223" t="str">
            <v>FOND DE TARTE SABLEE D22</v>
          </cell>
          <cell r="B223">
            <v>5873454</v>
          </cell>
        </row>
        <row r="224">
          <cell r="A224" t="str">
            <v>FOND DE TARTE SABLEE D26</v>
          </cell>
          <cell r="B224">
            <v>5874192</v>
          </cell>
        </row>
        <row r="225">
          <cell r="A225" t="str">
            <v>FOND DE TARTE SOLEIL 6 PARTS</v>
          </cell>
          <cell r="B225">
            <v>2612910</v>
          </cell>
        </row>
        <row r="226">
          <cell r="A226" t="str">
            <v>FOND DE TARTE SOLEIL 8 PARTS</v>
          </cell>
          <cell r="B226">
            <v>2612951</v>
          </cell>
        </row>
        <row r="227">
          <cell r="A227" t="str">
            <v>FOND DE TARTELETTE SABLEE D9,5</v>
          </cell>
          <cell r="B227">
            <v>6035011</v>
          </cell>
        </row>
        <row r="228">
          <cell r="A228" t="str">
            <v>FOND TARTE SUCREE FRANGIPANE</v>
          </cell>
          <cell r="B228">
            <v>7198091</v>
          </cell>
        </row>
        <row r="229">
          <cell r="A229" t="str">
            <v>FOND TARTELETTE SUCREE FRANGIPANE</v>
          </cell>
          <cell r="B229">
            <v>7198733</v>
          </cell>
        </row>
        <row r="230">
          <cell r="A230" t="str">
            <v>FOND TARTELETTE STICK FRANGIPANE</v>
          </cell>
          <cell r="B230">
            <v>7198371</v>
          </cell>
        </row>
        <row r="231">
          <cell r="A231" t="str">
            <v>FOND TARTELETTE STICK SABLE</v>
          </cell>
          <cell r="B231">
            <v>7196451</v>
          </cell>
        </row>
        <row r="232">
          <cell r="A232" t="str">
            <v>FOND SABLE BRETON ROND INDIVIDUEL</v>
          </cell>
          <cell r="B232">
            <v>7197273</v>
          </cell>
        </row>
        <row r="233">
          <cell r="A233" t="str">
            <v>FOND SABLE BRETON CARRE 17X17</v>
          </cell>
          <cell r="B233">
            <v>5894954</v>
          </cell>
        </row>
        <row r="234">
          <cell r="A234" t="str">
            <v>FOND SABLE BRETON CARRE 19X19</v>
          </cell>
          <cell r="B234">
            <v>5546452</v>
          </cell>
        </row>
        <row r="235">
          <cell r="A235" t="str">
            <v>FOND SABLE BRETON CARRE 21X21</v>
          </cell>
          <cell r="B235">
            <v>5895202</v>
          </cell>
        </row>
        <row r="236">
          <cell r="A236" t="str">
            <v>FOND SABLE BRETON CARRE D8,5</v>
          </cell>
          <cell r="B236">
            <v>5894603</v>
          </cell>
        </row>
        <row r="237">
          <cell r="A237" t="str">
            <v>FOND SABLE BRETON RECTANGLE</v>
          </cell>
          <cell r="B237">
            <v>5547195</v>
          </cell>
        </row>
        <row r="238">
          <cell r="A238" t="str">
            <v>FONDANT</v>
          </cell>
          <cell r="B238">
            <v>5509346</v>
          </cell>
        </row>
        <row r="239">
          <cell r="A239" t="str">
            <v>FOURME D'AMBERT</v>
          </cell>
          <cell r="B239">
            <v>7287879</v>
          </cell>
        </row>
        <row r="240">
          <cell r="A240" t="str">
            <v>FRAISE CAMAROSA ENRICHIE</v>
          </cell>
          <cell r="B240">
            <v>1349309</v>
          </cell>
        </row>
        <row r="241">
          <cell r="A241" t="str">
            <v>FRAISES</v>
          </cell>
          <cell r="B241">
            <v>5614514</v>
          </cell>
        </row>
        <row r="242">
          <cell r="A242" t="str">
            <v>FRAMBOISE PEPIN</v>
          </cell>
          <cell r="B242">
            <v>5759980</v>
          </cell>
        </row>
        <row r="243">
          <cell r="A243" t="str">
            <v>FRAMBOISES</v>
          </cell>
          <cell r="B243">
            <v>6979971</v>
          </cell>
        </row>
        <row r="244">
          <cell r="A244" t="str">
            <v>FRAMBOISES BILLES MEEKER</v>
          </cell>
          <cell r="B244">
            <v>6980139</v>
          </cell>
        </row>
        <row r="245">
          <cell r="A245" t="str">
            <v>FRAMBOISES BRISURE</v>
          </cell>
          <cell r="B245">
            <v>6608790</v>
          </cell>
        </row>
        <row r="246">
          <cell r="A246" t="str">
            <v>FRAMBOISES FRAICHES</v>
          </cell>
          <cell r="B246">
            <v>5537960</v>
          </cell>
        </row>
        <row r="247">
          <cell r="A247" t="str">
            <v>FRAMBOISES WILLIAMETTES</v>
          </cell>
          <cell r="B247">
            <v>6979971</v>
          </cell>
        </row>
        <row r="248">
          <cell r="A248" t="str">
            <v>FROMAGE A RACLETTE</v>
          </cell>
          <cell r="B248">
            <v>426776</v>
          </cell>
        </row>
        <row r="249">
          <cell r="A249" t="str">
            <v>FROMAGE BLANC</v>
          </cell>
          <cell r="B249">
            <v>4260783</v>
          </cell>
        </row>
        <row r="250">
          <cell r="A250" t="str">
            <v>FRUITS DE LA PASSION</v>
          </cell>
          <cell r="B250">
            <v>6342885</v>
          </cell>
        </row>
        <row r="251">
          <cell r="A251" t="str">
            <v>GALETTE BRIOCHEE CUITE INDIVIDUELLE</v>
          </cell>
          <cell r="B251">
            <v>6064452</v>
          </cell>
        </row>
        <row r="252">
          <cell r="A252" t="str">
            <v>GALETTE BRIOCHEE CUITE 6 PERS</v>
          </cell>
          <cell r="B252">
            <v>6064474</v>
          </cell>
        </row>
        <row r="253">
          <cell r="A253" t="str">
            <v>GALETTE BRIOCHEE CUITE 8 PERS</v>
          </cell>
          <cell r="B253">
            <v>6064392</v>
          </cell>
        </row>
        <row r="254">
          <cell r="A254" t="str">
            <v>GANA GOUT CACAO NOISETTE</v>
          </cell>
          <cell r="B254">
            <v>5761192</v>
          </cell>
        </row>
        <row r="255">
          <cell r="A255" t="str">
            <v>GARNIFRUIT FRAISE</v>
          </cell>
          <cell r="B255">
            <v>3909391</v>
          </cell>
        </row>
        <row r="256">
          <cell r="A256" t="str">
            <v>GARNIFRUIT FRAMBOISE</v>
          </cell>
          <cell r="B256">
            <v>5086471</v>
          </cell>
        </row>
        <row r="257">
          <cell r="A257" t="str">
            <v>GARNITURE A PIZZA</v>
          </cell>
          <cell r="B257">
            <v>5892784</v>
          </cell>
        </row>
        <row r="258">
          <cell r="A258" t="str">
            <v>GELATINE FEUILLE</v>
          </cell>
          <cell r="B258">
            <v>5839800</v>
          </cell>
        </row>
        <row r="259">
          <cell r="A259" t="str">
            <v>GENOISE RONDE CACAO D18</v>
          </cell>
          <cell r="B259">
            <v>1596565</v>
          </cell>
        </row>
        <row r="260">
          <cell r="A260" t="str">
            <v>GENOISE RONDE CACAO D22</v>
          </cell>
          <cell r="B260">
            <v>1596545</v>
          </cell>
        </row>
        <row r="261">
          <cell r="A261" t="str">
            <v>GENOISE RONDE NATURE D18</v>
          </cell>
          <cell r="B261">
            <v>1596485</v>
          </cell>
        </row>
        <row r="262">
          <cell r="A262" t="str">
            <v>GENOISE RONDE NATURE D22</v>
          </cell>
          <cell r="B262">
            <v>1596469</v>
          </cell>
        </row>
        <row r="263">
          <cell r="A263" t="str">
            <v>GENOISE RONDE NATURE D24</v>
          </cell>
          <cell r="B263">
            <v>1596444</v>
          </cell>
        </row>
        <row r="264">
          <cell r="A264" t="str">
            <v>GENOISE RONDE NATURE D28</v>
          </cell>
          <cell r="B264">
            <v>1596420</v>
          </cell>
        </row>
        <row r="265">
          <cell r="A265" t="str">
            <v>GERMIX BUC</v>
          </cell>
          <cell r="B265">
            <v>5585705</v>
          </cell>
        </row>
        <row r="266">
          <cell r="A266" t="str">
            <v>GIANDUJA</v>
          </cell>
          <cell r="B266">
            <v>1400270</v>
          </cell>
        </row>
        <row r="267">
          <cell r="A267" t="str">
            <v>GLUCOSE</v>
          </cell>
          <cell r="B267">
            <v>5778881</v>
          </cell>
        </row>
        <row r="268">
          <cell r="A268" t="str">
            <v>GLUCOSE ATOMISE</v>
          </cell>
          <cell r="B268">
            <v>5917133</v>
          </cell>
        </row>
        <row r="269">
          <cell r="A269" t="str">
            <v>GLUTEN EN POUDRE</v>
          </cell>
          <cell r="B269" t="str">
            <v xml:space="preserve"> -</v>
          </cell>
        </row>
        <row r="270">
          <cell r="A270" t="str">
            <v>GOUSSE DE VANILLE</v>
          </cell>
          <cell r="B270">
            <v>3578371</v>
          </cell>
        </row>
        <row r="271">
          <cell r="A271" t="str">
            <v>GOUTTIERE BUCHE 3 CHOCOLATS</v>
          </cell>
          <cell r="B271">
            <v>3991098</v>
          </cell>
        </row>
        <row r="272">
          <cell r="A272" t="str">
            <v>GOUTTIERE BUCHE CB CAFE</v>
          </cell>
          <cell r="B272">
            <v>6564720</v>
          </cell>
        </row>
        <row r="273">
          <cell r="A273" t="str">
            <v>GOUTTIERE BUCHE CB CHOCOLAT</v>
          </cell>
          <cell r="B273">
            <v>6704441</v>
          </cell>
        </row>
        <row r="274">
          <cell r="A274" t="str">
            <v>GOUTTIERE BUCHE CB GRAND MARNIER</v>
          </cell>
          <cell r="B274">
            <v>6572103</v>
          </cell>
        </row>
        <row r="275">
          <cell r="A275" t="str">
            <v>GOUTTIERE BUCHE CB NOUGAT</v>
          </cell>
          <cell r="B275">
            <v>6625363</v>
          </cell>
        </row>
        <row r="276">
          <cell r="A276" t="str">
            <v>GOUTTIERE BUCHE CB PRALINE</v>
          </cell>
          <cell r="B276">
            <v>6600001</v>
          </cell>
        </row>
        <row r="277">
          <cell r="A277" t="str">
            <v>GOUTTIERE BUCHE CB VANILLE</v>
          </cell>
          <cell r="B277">
            <v>6604226</v>
          </cell>
        </row>
        <row r="278">
          <cell r="A278" t="str">
            <v>GOUTTIERE BUCHE CHOCOLAT CARAMEL</v>
          </cell>
          <cell r="B278">
            <v>1083393</v>
          </cell>
        </row>
        <row r="279">
          <cell r="A279" t="str">
            <v>GOUTTIERE BUCHE CITRON</v>
          </cell>
          <cell r="B279">
            <v>1315860</v>
          </cell>
        </row>
        <row r="280">
          <cell r="A280" t="str">
            <v>GOUTTIERE BUCHE CROUSTILLANT CHOCOLAT</v>
          </cell>
          <cell r="B280">
            <v>4060050</v>
          </cell>
        </row>
        <row r="281">
          <cell r="A281" t="str">
            <v>GOUTTIERE BUCHE EXOTIQUE</v>
          </cell>
          <cell r="B281">
            <v>1307792</v>
          </cell>
        </row>
        <row r="282">
          <cell r="A282" t="str">
            <v>GOUTTIERE BUCHE FORET NOIRE</v>
          </cell>
          <cell r="B282">
            <v>1733724</v>
          </cell>
        </row>
        <row r="283">
          <cell r="A283" t="str">
            <v>GOUTTIERE BUCHE FRAMBOISE CITRON</v>
          </cell>
          <cell r="B283">
            <v>1297045</v>
          </cell>
        </row>
        <row r="284">
          <cell r="A284" t="str">
            <v>GOUTTIERE BUCHE FRAMBOISE CROUSTILLANT</v>
          </cell>
          <cell r="B284">
            <v>1309320</v>
          </cell>
        </row>
        <row r="285">
          <cell r="A285" t="str">
            <v>GOUTTIERE BUCHE FRAMBOISE NOUGAT</v>
          </cell>
          <cell r="B285">
            <v>1317256</v>
          </cell>
        </row>
        <row r="286">
          <cell r="A286" t="str">
            <v>GOUTTIERE BUCHE FRUITS ROUGES SPECULOOS</v>
          </cell>
          <cell r="B286">
            <v>6068240</v>
          </cell>
        </row>
        <row r="287">
          <cell r="A287" t="str">
            <v>GOUTTIERE BUCHE GANACHE</v>
          </cell>
          <cell r="B287">
            <v>6586201</v>
          </cell>
        </row>
        <row r="288">
          <cell r="A288" t="str">
            <v>GOUTTIERE BUCHE POIRE CHOCOLAT</v>
          </cell>
          <cell r="B288">
            <v>6040680</v>
          </cell>
        </row>
        <row r="289">
          <cell r="A289" t="str">
            <v>GOUTTIERE BUCHE TIRAMISU</v>
          </cell>
          <cell r="B289">
            <v>1299543</v>
          </cell>
        </row>
        <row r="290">
          <cell r="A290" t="str">
            <v>GOUTTIERE BUCHE VANILLE MARRON</v>
          </cell>
          <cell r="B290">
            <v>1334816</v>
          </cell>
        </row>
        <row r="291">
          <cell r="A291" t="str">
            <v>GOUTTIERE BUCHETTE 3 CHOCOLATS</v>
          </cell>
          <cell r="B291">
            <v>1544741</v>
          </cell>
        </row>
        <row r="292">
          <cell r="A292" t="str">
            <v xml:space="preserve">GOUTTIERE BUCHETTE CITRON </v>
          </cell>
          <cell r="B292">
            <v>1504455</v>
          </cell>
        </row>
        <row r="293">
          <cell r="A293" t="str">
            <v>GOUTTIERE BUCHETTE CROUSTILLANT CHOCOLAT</v>
          </cell>
          <cell r="B293">
            <v>4060590</v>
          </cell>
        </row>
        <row r="294">
          <cell r="A294" t="str">
            <v>GOUTTIERE BUCHETTE EXOTIQUE</v>
          </cell>
          <cell r="B294">
            <v>1483200</v>
          </cell>
        </row>
        <row r="295">
          <cell r="A295" t="str">
            <v>GOUTTIERE BUCHETTE FORET NOIRE</v>
          </cell>
          <cell r="B295">
            <v>1477663</v>
          </cell>
        </row>
        <row r="296">
          <cell r="A296" t="str">
            <v>GOUTTIERE BUCHETTE FRAMBOISE CITRON</v>
          </cell>
          <cell r="B296">
            <v>1488815</v>
          </cell>
        </row>
        <row r="297">
          <cell r="A297" t="str">
            <v>GOUTTIERE BUCHETTE FRAMBOISE CROUSTILLANT</v>
          </cell>
          <cell r="B297">
            <v>1502581</v>
          </cell>
        </row>
        <row r="298">
          <cell r="A298" t="str">
            <v>GOUTTIERE BUCHETTE FRAMBOISE NOUGAT</v>
          </cell>
          <cell r="B298">
            <v>1496597</v>
          </cell>
        </row>
        <row r="299">
          <cell r="A299" t="str">
            <v>GOUTTIERE BUCHETTE FRUITS ROUGES SPECULOOS</v>
          </cell>
          <cell r="B299">
            <v>6068500</v>
          </cell>
        </row>
        <row r="300">
          <cell r="A300" t="str">
            <v>GOUTTIERE BUCHETTE POIRE CHOCOLAT</v>
          </cell>
          <cell r="B300">
            <v>6043820</v>
          </cell>
        </row>
        <row r="301">
          <cell r="A301" t="str">
            <v>GOUTTIERE BUCHETTE TIRAMISU</v>
          </cell>
          <cell r="B301">
            <v>1479376</v>
          </cell>
        </row>
        <row r="302">
          <cell r="A302" t="str">
            <v>GOUTTIERE BUCHETTE VANILLE MARRON</v>
          </cell>
          <cell r="B302">
            <v>1500962</v>
          </cell>
        </row>
        <row r="303">
          <cell r="A303" t="str">
            <v>GRAINES DE PAVOT</v>
          </cell>
          <cell r="B303">
            <v>5876853</v>
          </cell>
        </row>
        <row r="304">
          <cell r="A304" t="str">
            <v>GRAINES DE SESAME</v>
          </cell>
          <cell r="B304">
            <v>5876875</v>
          </cell>
        </row>
        <row r="305">
          <cell r="A305" t="str">
            <v>GRAINES DE TOURNESOL</v>
          </cell>
          <cell r="B305">
            <v>5883006</v>
          </cell>
        </row>
        <row r="306">
          <cell r="A306" t="str">
            <v>GRAINES MUESLI</v>
          </cell>
          <cell r="B306">
            <v>5586322</v>
          </cell>
        </row>
        <row r="307">
          <cell r="A307" t="str">
            <v>GRAINS DE CAFE</v>
          </cell>
          <cell r="B307">
            <v>5917100</v>
          </cell>
        </row>
        <row r="308">
          <cell r="A308" t="str">
            <v>GRAINS DE NOUGAT</v>
          </cell>
          <cell r="B308">
            <v>5929920</v>
          </cell>
        </row>
        <row r="309">
          <cell r="A309" t="str">
            <v>GRAND MARNIER</v>
          </cell>
          <cell r="B309">
            <v>5893909</v>
          </cell>
        </row>
        <row r="310">
          <cell r="A310" t="str">
            <v>GROSEILLES</v>
          </cell>
          <cell r="B310">
            <v>1901200</v>
          </cell>
        </row>
        <row r="311">
          <cell r="A311" t="str">
            <v>HERBES</v>
          </cell>
          <cell r="B311">
            <v>7022064</v>
          </cell>
        </row>
        <row r="312">
          <cell r="A312" t="str">
            <v>HUILE DE COLZA</v>
          </cell>
          <cell r="B312">
            <v>952974</v>
          </cell>
        </row>
        <row r="313">
          <cell r="A313" t="str">
            <v>HUILE DE NOIX</v>
          </cell>
          <cell r="B313">
            <v>2140266</v>
          </cell>
        </row>
        <row r="314">
          <cell r="A314" t="str">
            <v>HUILE D'OLIVE</v>
          </cell>
          <cell r="B314">
            <v>7099789</v>
          </cell>
        </row>
        <row r="315">
          <cell r="A315" t="str">
            <v>HUILE DE TOURNESOL</v>
          </cell>
          <cell r="B315">
            <v>952958</v>
          </cell>
        </row>
        <row r="316">
          <cell r="A316" t="str">
            <v>INSERT FRAMBOISES</v>
          </cell>
          <cell r="B316">
            <v>5755071</v>
          </cell>
        </row>
        <row r="317">
          <cell r="A317" t="str">
            <v>INSERT FRUITS EXOTIQUES</v>
          </cell>
          <cell r="B317">
            <v>5758232</v>
          </cell>
        </row>
        <row r="318">
          <cell r="A318" t="str">
            <v>INSERT FRUITS ROUGES</v>
          </cell>
          <cell r="B318">
            <v>5758035</v>
          </cell>
        </row>
        <row r="319">
          <cell r="A319" t="str">
            <v>INSERT POIRES</v>
          </cell>
          <cell r="B319">
            <v>5758372</v>
          </cell>
        </row>
        <row r="320">
          <cell r="A320" t="str">
            <v>JAMBON CUIT SUP DD</v>
          </cell>
          <cell r="B320">
            <v>2053890</v>
          </cell>
        </row>
        <row r="321">
          <cell r="A321" t="str">
            <v>JAMBON DE VENDEE</v>
          </cell>
          <cell r="B321">
            <v>4434593</v>
          </cell>
        </row>
        <row r="322">
          <cell r="A322" t="str">
            <v>JAMBON SEC</v>
          </cell>
          <cell r="B322">
            <v>2322095</v>
          </cell>
        </row>
        <row r="323">
          <cell r="A323" t="str">
            <v>JAUNE D ŒUF</v>
          </cell>
          <cell r="B323">
            <v>7584776</v>
          </cell>
        </row>
        <row r="324">
          <cell r="A324" t="str">
            <v>JUS DE YUZU</v>
          </cell>
          <cell r="B324">
            <v>5274580</v>
          </cell>
        </row>
        <row r="325">
          <cell r="A325" t="str">
            <v>JUS D'ORANGE</v>
          </cell>
          <cell r="B325">
            <v>2269629</v>
          </cell>
        </row>
        <row r="326">
          <cell r="A326" t="str">
            <v>KETCHUP AMORA</v>
          </cell>
          <cell r="B326">
            <v>7676987</v>
          </cell>
        </row>
        <row r="327">
          <cell r="A327" t="str">
            <v>KIRSCH</v>
          </cell>
          <cell r="B327">
            <v>5887214</v>
          </cell>
        </row>
        <row r="328">
          <cell r="A328" t="str">
            <v>KIT GRAIN NOBLE</v>
          </cell>
          <cell r="B328">
            <v>2865672</v>
          </cell>
        </row>
        <row r="329">
          <cell r="A329" t="str">
            <v>KIT PAIN TRAPPEUR</v>
          </cell>
          <cell r="B329">
            <v>2866251</v>
          </cell>
        </row>
        <row r="330">
          <cell r="A330" t="str">
            <v>KIT D18 RAYE CHOCOLAT NATURE</v>
          </cell>
          <cell r="B330">
            <v>6090524</v>
          </cell>
        </row>
        <row r="331">
          <cell r="A331" t="str">
            <v>KIT D22 RAYE CHOCOLAT NATURE</v>
          </cell>
          <cell r="B331">
            <v>6087086</v>
          </cell>
        </row>
        <row r="332">
          <cell r="A332" t="str">
            <v>KIT D18 RAYE NATURE ROSE</v>
          </cell>
          <cell r="B332">
            <v>6068146</v>
          </cell>
        </row>
        <row r="333">
          <cell r="A333" t="str">
            <v>KIT D22 RAYE NATURE ROSE</v>
          </cell>
          <cell r="B333">
            <v>6088287</v>
          </cell>
        </row>
        <row r="334">
          <cell r="A334" t="str">
            <v>KIT D18 ORIGAMI CACAO</v>
          </cell>
          <cell r="B334">
            <v>5352332</v>
          </cell>
        </row>
        <row r="335">
          <cell r="A335" t="str">
            <v>KIT D22 ORIGAMI CACAO</v>
          </cell>
          <cell r="B335">
            <v>5352812</v>
          </cell>
        </row>
        <row r="336">
          <cell r="A336" t="str">
            <v>KIT D18 ORIGAMI ROUGE</v>
          </cell>
          <cell r="B336">
            <v>5351932</v>
          </cell>
        </row>
        <row r="337">
          <cell r="A337" t="str">
            <v>KIT D22 ORIGAMI ROUGE</v>
          </cell>
          <cell r="B337">
            <v>5352651</v>
          </cell>
        </row>
        <row r="338">
          <cell r="A338" t="str">
            <v>KIT CHARLOTTE INDIVIDUELLE</v>
          </cell>
          <cell r="B338">
            <v>5479007</v>
          </cell>
        </row>
        <row r="339">
          <cell r="A339" t="str">
            <v>KIT CHARLOTTE NATURE D18</v>
          </cell>
          <cell r="B339">
            <v>6090540</v>
          </cell>
        </row>
        <row r="340">
          <cell r="A340" t="str">
            <v>KIT CHARLOTTE NATURE D22</v>
          </cell>
          <cell r="B340">
            <v>6057861</v>
          </cell>
        </row>
        <row r="341">
          <cell r="A341" t="str">
            <v>KIT CHARLOTTE CŒUR ROSE D18</v>
          </cell>
          <cell r="B341">
            <v>1223551</v>
          </cell>
        </row>
        <row r="342">
          <cell r="A342" t="str">
            <v>KIT CHARLOTTE CŒUR ROSE D22</v>
          </cell>
          <cell r="B342">
            <v>1223594</v>
          </cell>
        </row>
        <row r="343">
          <cell r="A343" t="str">
            <v>KIT CHARLOTTE ŒUF NATURE D22</v>
          </cell>
          <cell r="B343">
            <v>4207486</v>
          </cell>
        </row>
        <row r="344">
          <cell r="A344" t="str">
            <v>KIT CHARLOTTE ŒUF NATURE D26</v>
          </cell>
          <cell r="B344">
            <v>4207502</v>
          </cell>
        </row>
        <row r="345">
          <cell r="A345" t="str">
            <v>KIT CLOCHE CHOCOLAT D22</v>
          </cell>
          <cell r="B345">
            <v>4056471</v>
          </cell>
        </row>
        <row r="346">
          <cell r="A346" t="str">
            <v>KIT COEUR BISCUIT JOCONDE CACAO 180MM</v>
          </cell>
          <cell r="B346">
            <v>4761392</v>
          </cell>
        </row>
        <row r="347">
          <cell r="A347" t="str">
            <v>KIT COEUR BISCUIT JOCONDE CACAO 220MM</v>
          </cell>
          <cell r="B347">
            <v>4761671</v>
          </cell>
        </row>
        <row r="348">
          <cell r="A348" t="str">
            <v>KIT COEUR BISCUIT ROSE D13</v>
          </cell>
          <cell r="B348">
            <v>3930020</v>
          </cell>
        </row>
        <row r="349">
          <cell r="A349" t="str">
            <v>KIT COEUR BISCUIT ROSE D22</v>
          </cell>
          <cell r="B349">
            <v>3930361</v>
          </cell>
        </row>
        <row r="350">
          <cell r="A350" t="str">
            <v>KIT COEUR CREAMCAKE D18</v>
          </cell>
          <cell r="B350">
            <v>7538312</v>
          </cell>
        </row>
        <row r="351">
          <cell r="A351" t="str">
            <v>KIT DEMI OEUF CREAMCAKE</v>
          </cell>
          <cell r="B351">
            <v>2513710</v>
          </cell>
        </row>
        <row r="352">
          <cell r="A352" t="str">
            <v>KIWI</v>
          </cell>
          <cell r="B352">
            <v>7594691</v>
          </cell>
        </row>
        <row r="353">
          <cell r="A353" t="str">
            <v>LAIT</v>
          </cell>
          <cell r="B353">
            <v>5228134</v>
          </cell>
        </row>
        <row r="354">
          <cell r="A354" t="str">
            <v>LAIT CONCENTRE SUCRE</v>
          </cell>
          <cell r="B354">
            <v>2394718</v>
          </cell>
        </row>
        <row r="355">
          <cell r="A355" t="str">
            <v>LAIT EN POUDRE</v>
          </cell>
          <cell r="B355">
            <v>5510351</v>
          </cell>
        </row>
        <row r="356">
          <cell r="A356" t="str">
            <v>LAIT ENTIER</v>
          </cell>
          <cell r="B356">
            <v>3750999</v>
          </cell>
        </row>
        <row r="357">
          <cell r="A357" t="str">
            <v>LARDONS</v>
          </cell>
          <cell r="B357">
            <v>3970433</v>
          </cell>
        </row>
        <row r="358">
          <cell r="A358" t="str">
            <v>LEBBOLINE</v>
          </cell>
          <cell r="B358">
            <v>5892891</v>
          </cell>
        </row>
        <row r="359">
          <cell r="A359" t="str">
            <v>LEVAIN LIQUIDE</v>
          </cell>
          <cell r="B359">
            <v>6413280</v>
          </cell>
        </row>
        <row r="360">
          <cell r="A360" t="str">
            <v>LEVURE</v>
          </cell>
          <cell r="B360">
            <v>7400116</v>
          </cell>
        </row>
        <row r="361">
          <cell r="A361" t="str">
            <v>LEVURE PARISIENNE</v>
          </cell>
          <cell r="B361">
            <v>7418428</v>
          </cell>
        </row>
        <row r="362">
          <cell r="A362" t="str">
            <v>LIQUEUR DE MENTHE</v>
          </cell>
          <cell r="B362">
            <v>6603131</v>
          </cell>
        </row>
        <row r="363">
          <cell r="A363" t="str">
            <v>MACARON CLASSIQUE</v>
          </cell>
          <cell r="B363">
            <v>7510963</v>
          </cell>
        </row>
        <row r="364">
          <cell r="A364" t="str">
            <v>MAGRET DE CANARD</v>
          </cell>
          <cell r="B364">
            <v>102199</v>
          </cell>
        </row>
        <row r="365">
          <cell r="A365" t="str">
            <v>MAIZENA</v>
          </cell>
          <cell r="B365">
            <v>7273717</v>
          </cell>
        </row>
        <row r="366">
          <cell r="A366" t="str">
            <v>MANGUE</v>
          </cell>
          <cell r="B366">
            <v>4994081</v>
          </cell>
        </row>
        <row r="367">
          <cell r="A367" t="str">
            <v>MANGUE MORCEAUX SICOLY</v>
          </cell>
          <cell r="B367">
            <v>6518564</v>
          </cell>
        </row>
        <row r="368">
          <cell r="A368" t="str">
            <v>MASCARPONE</v>
          </cell>
          <cell r="B368">
            <v>809586</v>
          </cell>
        </row>
        <row r="369">
          <cell r="A369" t="str">
            <v>MAYONNAISE</v>
          </cell>
          <cell r="B369">
            <v>7308980</v>
          </cell>
        </row>
        <row r="370">
          <cell r="A370" t="str">
            <v>MAYONNAISE AMORA</v>
          </cell>
          <cell r="B370">
            <v>6432736</v>
          </cell>
        </row>
        <row r="371">
          <cell r="A371" t="str">
            <v>MELANGE 6 FRUITS ROUGES SICOLY</v>
          </cell>
          <cell r="B371">
            <v>6521280</v>
          </cell>
        </row>
        <row r="372">
          <cell r="A372" t="str">
            <v>MELANGE GRAINES WALDKORN</v>
          </cell>
          <cell r="B372">
            <v>5579774</v>
          </cell>
        </row>
        <row r="373">
          <cell r="A373" t="str">
            <v>MELANGE QUINOA</v>
          </cell>
          <cell r="B373">
            <v>1542572</v>
          </cell>
        </row>
        <row r="374">
          <cell r="A374" t="str">
            <v>MELANGE ENERGUS</v>
          </cell>
          <cell r="B374">
            <v>1543711</v>
          </cell>
        </row>
        <row r="375">
          <cell r="A375" t="str">
            <v>MELANGE MAIS</v>
          </cell>
          <cell r="B375">
            <v>1544472</v>
          </cell>
        </row>
        <row r="376">
          <cell r="A376" t="str">
            <v>MELLA PAIN D'EPICES</v>
          </cell>
          <cell r="B376">
            <v>5782024</v>
          </cell>
        </row>
        <row r="377">
          <cell r="A377" t="str">
            <v>MENTHE FRAICHE</v>
          </cell>
          <cell r="B377">
            <v>4565913</v>
          </cell>
        </row>
        <row r="378">
          <cell r="A378" t="str">
            <v>MIEL</v>
          </cell>
          <cell r="B378">
            <v>4350336</v>
          </cell>
        </row>
        <row r="379">
          <cell r="A379" t="str">
            <v>MIMOLETTE</v>
          </cell>
          <cell r="B379">
            <v>3553454</v>
          </cell>
        </row>
        <row r="380">
          <cell r="A380" t="str">
            <v>MIRABELLES</v>
          </cell>
          <cell r="B380">
            <v>5852823</v>
          </cell>
        </row>
        <row r="381">
          <cell r="A381" t="str">
            <v>MIROIR PLUS FRUITS ROUGES</v>
          </cell>
          <cell r="B381">
            <v>3728202</v>
          </cell>
        </row>
        <row r="382">
          <cell r="A382" t="str">
            <v>MIX REX BUCHERON</v>
          </cell>
          <cell r="B382">
            <v>5782107</v>
          </cell>
        </row>
        <row r="383">
          <cell r="A383" t="str">
            <v>MIX WALDKORN</v>
          </cell>
          <cell r="B383">
            <v>5585760</v>
          </cell>
        </row>
        <row r="384">
          <cell r="A384" t="str">
            <v>MOELLEUX CHOCOLAT D20</v>
          </cell>
          <cell r="B384">
            <v>1759323</v>
          </cell>
        </row>
        <row r="385">
          <cell r="A385" t="str">
            <v>MOUTARDE A L'ANCIENNE</v>
          </cell>
          <cell r="B385">
            <v>3596117</v>
          </cell>
        </row>
        <row r="386">
          <cell r="A386" t="str">
            <v>MOZZARELLA</v>
          </cell>
          <cell r="B386">
            <v>1586524</v>
          </cell>
        </row>
        <row r="387">
          <cell r="A387" t="str">
            <v>MÛRES</v>
          </cell>
          <cell r="B387">
            <v>1880324</v>
          </cell>
        </row>
        <row r="388">
          <cell r="A388" t="str">
            <v>MYRTILLES FRAICHES</v>
          </cell>
          <cell r="B388">
            <v>1887445</v>
          </cell>
        </row>
        <row r="389">
          <cell r="A389" t="str">
            <v>NAPPAGE BLOND</v>
          </cell>
          <cell r="B389">
            <v>5770800</v>
          </cell>
        </row>
        <row r="390">
          <cell r="A390" t="str">
            <v>NAPPAGE NEUTRE</v>
          </cell>
          <cell r="B390">
            <v>5764063</v>
          </cell>
        </row>
        <row r="391">
          <cell r="A391" t="str">
            <v>NAPPAGE ROUGE</v>
          </cell>
          <cell r="B391">
            <v>5770743</v>
          </cell>
        </row>
        <row r="392">
          <cell r="A392" t="str">
            <v>NOISETTE CARAMELISEE</v>
          </cell>
          <cell r="B392">
            <v>5777998</v>
          </cell>
        </row>
        <row r="393">
          <cell r="A393" t="str">
            <v>NOISETTES</v>
          </cell>
          <cell r="B393">
            <v>5782173</v>
          </cell>
        </row>
        <row r="394">
          <cell r="A394" t="str">
            <v>NOIX</v>
          </cell>
          <cell r="B394">
            <v>5887258</v>
          </cell>
        </row>
        <row r="395">
          <cell r="A395" t="str">
            <v>NOIX DE COCO RAPEE</v>
          </cell>
          <cell r="B395">
            <v>5754601</v>
          </cell>
        </row>
        <row r="396">
          <cell r="A396" t="str">
            <v>NOIX DE PECAN</v>
          </cell>
          <cell r="B396">
            <v>5931446</v>
          </cell>
        </row>
        <row r="397">
          <cell r="A397" t="str">
            <v>NUTELLA</v>
          </cell>
          <cell r="B397">
            <v>5777826</v>
          </cell>
        </row>
        <row r="398">
          <cell r="A398" t="str">
            <v>ŒUF DUR PRE TRANCHE</v>
          </cell>
          <cell r="B398">
            <v>7348408</v>
          </cell>
        </row>
        <row r="399">
          <cell r="A399" t="str">
            <v>ŒUF ENTIER LIQUIDE</v>
          </cell>
          <cell r="B399">
            <v>7206205</v>
          </cell>
        </row>
        <row r="400">
          <cell r="A400" t="str">
            <v xml:space="preserve">OIGNONS </v>
          </cell>
          <cell r="B400">
            <v>5711973</v>
          </cell>
        </row>
        <row r="401">
          <cell r="A401" t="str">
            <v>OIGNONS GRILLES</v>
          </cell>
          <cell r="B401">
            <v>5892013</v>
          </cell>
        </row>
        <row r="402">
          <cell r="A402" t="str">
            <v>OIGNONS ROUGES</v>
          </cell>
          <cell r="B402">
            <v>6481981</v>
          </cell>
        </row>
        <row r="403">
          <cell r="A403" t="str">
            <v>OLIVES</v>
          </cell>
          <cell r="B403">
            <v>5879344</v>
          </cell>
        </row>
        <row r="404">
          <cell r="A404" t="str">
            <v>OLIVES VERTES</v>
          </cell>
          <cell r="B404">
            <v>4292181</v>
          </cell>
        </row>
        <row r="405">
          <cell r="A405" t="str">
            <v>ORANGE BIO</v>
          </cell>
          <cell r="B405">
            <v>6255302</v>
          </cell>
        </row>
        <row r="406">
          <cell r="A406" t="str">
            <v>ORANGE FRAICHE</v>
          </cell>
          <cell r="B406">
            <v>5146676</v>
          </cell>
        </row>
        <row r="407">
          <cell r="A407" t="str">
            <v>ORANGETTES</v>
          </cell>
          <cell r="B407">
            <v>5693437</v>
          </cell>
        </row>
        <row r="408">
          <cell r="A408" t="str">
            <v>OVANEIGE</v>
          </cell>
          <cell r="B408">
            <v>5598313</v>
          </cell>
        </row>
        <row r="409">
          <cell r="A409" t="str">
            <v>PAILLETE CHOCOLAT</v>
          </cell>
          <cell r="B409">
            <v>5756016</v>
          </cell>
        </row>
        <row r="410">
          <cell r="A410" t="str">
            <v>PAIN AU CHOCOLAT</v>
          </cell>
          <cell r="B410">
            <v>1706170</v>
          </cell>
        </row>
        <row r="411">
          <cell r="A411" t="str">
            <v>PAIN BAGEL  NATURE</v>
          </cell>
          <cell r="B411">
            <v>5679752</v>
          </cell>
        </row>
        <row r="412">
          <cell r="A412" t="str">
            <v>PAIN BAGEL SESAME</v>
          </cell>
          <cell r="B412">
            <v>5678223</v>
          </cell>
        </row>
        <row r="413">
          <cell r="A413" t="str">
            <v>PAIN BLANC PRECUIT 400g</v>
          </cell>
          <cell r="B413" t="str">
            <v xml:space="preserve"> -</v>
          </cell>
        </row>
        <row r="414">
          <cell r="A414" t="str">
            <v>PAIN BURGER</v>
          </cell>
          <cell r="B414">
            <v>2782471</v>
          </cell>
        </row>
        <row r="415">
          <cell r="A415" t="str">
            <v>PAIN FOCACCIA</v>
          </cell>
          <cell r="B415">
            <v>5699433</v>
          </cell>
        </row>
        <row r="416">
          <cell r="A416" t="str">
            <v>PAIN POUR PANINI</v>
          </cell>
          <cell r="B416">
            <v>1754662</v>
          </cell>
        </row>
        <row r="417">
          <cell r="A417" t="str">
            <v>PAIN RONDINI</v>
          </cell>
          <cell r="B417">
            <v>5679892</v>
          </cell>
        </row>
        <row r="418">
          <cell r="A418" t="str">
            <v>PAIN SANDWICH CEREALES</v>
          </cell>
          <cell r="B418">
            <v>6819963</v>
          </cell>
        </row>
        <row r="419">
          <cell r="A419" t="str">
            <v>PAIN SANDWICH SESAME</v>
          </cell>
          <cell r="B419">
            <v>6829012</v>
          </cell>
        </row>
        <row r="420">
          <cell r="A420" t="str">
            <v>PARMESAN COPEAUX</v>
          </cell>
          <cell r="B420">
            <v>5245352</v>
          </cell>
        </row>
        <row r="421">
          <cell r="A421" t="str">
            <v>PARMESAN POUDRE</v>
          </cell>
          <cell r="B421">
            <v>1077724</v>
          </cell>
        </row>
        <row r="422">
          <cell r="A422" t="str">
            <v>PATE A GLACER</v>
          </cell>
          <cell r="B422">
            <v>5761192</v>
          </cell>
        </row>
        <row r="423">
          <cell r="A423" t="str">
            <v>PATE D'AMANDES</v>
          </cell>
          <cell r="B423">
            <v>7298231</v>
          </cell>
        </row>
        <row r="424">
          <cell r="A424" t="str">
            <v>PATE DE SPECULOOS</v>
          </cell>
          <cell r="B424">
            <v>5599246</v>
          </cell>
        </row>
        <row r="425">
          <cell r="A425" t="str">
            <v>PÊCHES</v>
          </cell>
          <cell r="B425">
            <v>5882848</v>
          </cell>
        </row>
        <row r="426">
          <cell r="A426" t="str">
            <v>PECTINE JAUNE</v>
          </cell>
          <cell r="B426">
            <v>4917180</v>
          </cell>
        </row>
        <row r="427">
          <cell r="A427" t="str">
            <v>PECTINE NH</v>
          </cell>
          <cell r="B427">
            <v>5754560</v>
          </cell>
        </row>
        <row r="428">
          <cell r="A428" t="str">
            <v>PEPITES DE CHOCOLAT</v>
          </cell>
          <cell r="B428">
            <v>5759592</v>
          </cell>
        </row>
        <row r="429">
          <cell r="A429" t="str">
            <v>PERSIL SURGELE</v>
          </cell>
          <cell r="B429">
            <v>6347843</v>
          </cell>
        </row>
        <row r="430">
          <cell r="A430" t="str">
            <v>PESTO</v>
          </cell>
          <cell r="B430">
            <v>4841797</v>
          </cell>
        </row>
        <row r="431">
          <cell r="A431" t="str">
            <v>PETIT PAIN FROMENT CRU</v>
          </cell>
          <cell r="B431">
            <v>1737683</v>
          </cell>
        </row>
        <row r="432">
          <cell r="A432" t="str">
            <v>PIMENT POUDRE</v>
          </cell>
          <cell r="B432">
            <v>7072572</v>
          </cell>
        </row>
        <row r="433">
          <cell r="A433" t="str">
            <v>PISTACHES DECORTIQUEES</v>
          </cell>
          <cell r="B433">
            <v>5929799</v>
          </cell>
        </row>
        <row r="434">
          <cell r="A434" t="str">
            <v>PIC A BROCHETTE</v>
          </cell>
          <cell r="B434" t="str">
            <v>X</v>
          </cell>
        </row>
        <row r="435">
          <cell r="A435" t="str">
            <v>PLAQUE FEUILLETEE SUCREE 22X24</v>
          </cell>
          <cell r="B435">
            <v>5643700</v>
          </cell>
        </row>
        <row r="436">
          <cell r="A436" t="str">
            <v>PLAQUE MILLE-FEUILLE 40x30</v>
          </cell>
          <cell r="B436">
            <v>5322499</v>
          </cell>
        </row>
        <row r="437">
          <cell r="A437" t="str">
            <v>PLAQUETTE CHOCOLAT "FRAISIER"</v>
          </cell>
          <cell r="B437">
            <v>3641472</v>
          </cell>
        </row>
        <row r="438">
          <cell r="A438" t="str">
            <v>PLAQUETTE CHOCOLAT "FRAMBOISIER"</v>
          </cell>
          <cell r="B438">
            <v>3641192</v>
          </cell>
        </row>
        <row r="439">
          <cell r="A439" t="str">
            <v>POINTES D'ASPERGES VERTES</v>
          </cell>
          <cell r="B439">
            <v>4858571</v>
          </cell>
        </row>
        <row r="440">
          <cell r="A440" t="str">
            <v>POIRES</v>
          </cell>
          <cell r="B440">
            <v>5878596</v>
          </cell>
        </row>
        <row r="441">
          <cell r="A441" t="str">
            <v>POIRES FRAICHES</v>
          </cell>
          <cell r="B441">
            <v>5156314</v>
          </cell>
        </row>
        <row r="442">
          <cell r="A442" t="str">
            <v>POIS CHICHES SECS</v>
          </cell>
          <cell r="B442">
            <v>2389797</v>
          </cell>
        </row>
        <row r="443">
          <cell r="A443" t="str">
            <v>POITRINE FUMEE</v>
          </cell>
          <cell r="B443">
            <v>2349432</v>
          </cell>
        </row>
        <row r="444">
          <cell r="A444" t="str">
            <v>POIVRE</v>
          </cell>
          <cell r="B444">
            <v>5886336</v>
          </cell>
        </row>
        <row r="445">
          <cell r="A445" t="str">
            <v>POIVRONS JAUNES</v>
          </cell>
          <cell r="B445">
            <v>1928883</v>
          </cell>
        </row>
        <row r="446">
          <cell r="A446" t="str">
            <v>POIVRONS ROUGES</v>
          </cell>
          <cell r="B446">
            <v>5146713</v>
          </cell>
        </row>
        <row r="447">
          <cell r="A447" t="str">
            <v>POIVRONS VERTS</v>
          </cell>
          <cell r="B447">
            <v>4800795</v>
          </cell>
        </row>
        <row r="448">
          <cell r="A448" t="str">
            <v>POM'CUB</v>
          </cell>
          <cell r="B448">
            <v>6133270</v>
          </cell>
        </row>
        <row r="449">
          <cell r="A449" t="str">
            <v>POMMES</v>
          </cell>
          <cell r="B449">
            <v>1476134</v>
          </cell>
        </row>
        <row r="450">
          <cell r="A450" t="str">
            <v>POMMES DE TERRE</v>
          </cell>
          <cell r="B450">
            <v>5742461</v>
          </cell>
        </row>
        <row r="451">
          <cell r="A451" t="str">
            <v>POMMES DE TERRE RONDE SOUS VIDE</v>
          </cell>
          <cell r="B451">
            <v>4948532</v>
          </cell>
        </row>
        <row r="452">
          <cell r="A452" t="str">
            <v>POUDRE A LEVER</v>
          </cell>
          <cell r="B452">
            <v>4968800</v>
          </cell>
        </row>
        <row r="453">
          <cell r="A453" t="str">
            <v>POUDRE D'AMANDES</v>
          </cell>
          <cell r="B453">
            <v>5756111</v>
          </cell>
        </row>
        <row r="454">
          <cell r="A454" t="str">
            <v>POUDRE DE LAIT 0%</v>
          </cell>
          <cell r="B454">
            <v>5891303</v>
          </cell>
        </row>
        <row r="455">
          <cell r="A455" t="str">
            <v>POUDRE DE NOISETTE</v>
          </cell>
          <cell r="B455">
            <v>3680181</v>
          </cell>
        </row>
        <row r="456">
          <cell r="A456" t="str">
            <v>POUDRE DE NOISETTE</v>
          </cell>
          <cell r="B456">
            <v>7061074</v>
          </cell>
        </row>
        <row r="457">
          <cell r="A457" t="str">
            <v>POUDRE DE PISTACHE</v>
          </cell>
          <cell r="B457">
            <v>5755138</v>
          </cell>
        </row>
        <row r="458">
          <cell r="A458" t="str">
            <v>PRALICRAC CARAMEL BEURRE SALE</v>
          </cell>
          <cell r="B458">
            <v>5899961</v>
          </cell>
        </row>
        <row r="459">
          <cell r="A459" t="str">
            <v>PRALICRAC CHOCOLAIT</v>
          </cell>
          <cell r="B459">
            <v>5693741</v>
          </cell>
        </row>
        <row r="460">
          <cell r="A460" t="str">
            <v>PRALICRAC NOIR</v>
          </cell>
          <cell r="B460">
            <v>5919750</v>
          </cell>
        </row>
        <row r="461">
          <cell r="A461" t="str">
            <v>PRALIGRAIN</v>
          </cell>
          <cell r="B461">
            <v>5598445</v>
          </cell>
        </row>
        <row r="462">
          <cell r="A462" t="str">
            <v>PRALINE</v>
          </cell>
          <cell r="B462">
            <v>5641182</v>
          </cell>
        </row>
        <row r="463">
          <cell r="A463" t="str">
            <v>PRALINE A L'ANCIENNE</v>
          </cell>
          <cell r="B463">
            <v>5916796</v>
          </cell>
        </row>
        <row r="464">
          <cell r="A464" t="str">
            <v>PRALINE AMANDE DOUX</v>
          </cell>
          <cell r="B464">
            <v>5917077</v>
          </cell>
        </row>
        <row r="465">
          <cell r="A465" t="str">
            <v>PRALINE INTENSE</v>
          </cell>
          <cell r="B465">
            <v>5916842</v>
          </cell>
        </row>
        <row r="466">
          <cell r="A466" t="str">
            <v>PRALINOR</v>
          </cell>
          <cell r="B466">
            <v>5756052</v>
          </cell>
        </row>
        <row r="467">
          <cell r="A467" t="str">
            <v>PRALIREX PATE PISTACHE</v>
          </cell>
          <cell r="B467">
            <v>5568330</v>
          </cell>
        </row>
        <row r="468">
          <cell r="A468" t="str">
            <v>PRALISOFT</v>
          </cell>
          <cell r="B468">
            <v>5754545</v>
          </cell>
        </row>
        <row r="469">
          <cell r="A469" t="str">
            <v>PREMIX ADD U</v>
          </cell>
          <cell r="B469">
            <v>5586592</v>
          </cell>
        </row>
        <row r="470">
          <cell r="A470" t="str">
            <v>PREMIX CAMPAGNE U</v>
          </cell>
          <cell r="B470">
            <v>5587201</v>
          </cell>
        </row>
        <row r="471">
          <cell r="A471" t="str">
            <v>PREMIX CEREALES U</v>
          </cell>
          <cell r="B471">
            <v>5587837</v>
          </cell>
        </row>
        <row r="472">
          <cell r="A472" t="str">
            <v>PREMIX COMPLET U</v>
          </cell>
          <cell r="B472">
            <v>5589496</v>
          </cell>
        </row>
        <row r="473">
          <cell r="A473" t="str">
            <v>PREPA PAIN COMPLET U BIO</v>
          </cell>
          <cell r="B473">
            <v>1719132</v>
          </cell>
        </row>
        <row r="474">
          <cell r="A474" t="str">
            <v>PREPA PAIN EPEAUTRE U BIO</v>
          </cell>
          <cell r="B474">
            <v>1718573</v>
          </cell>
        </row>
        <row r="475">
          <cell r="A475" t="str">
            <v>PREP CREME MOUSSELINE</v>
          </cell>
          <cell r="B475">
            <v>5758651</v>
          </cell>
        </row>
        <row r="476">
          <cell r="A476" t="str">
            <v>PRUNEAUX DENOYAUTES</v>
          </cell>
          <cell r="B476">
            <v>5883318</v>
          </cell>
        </row>
        <row r="477">
          <cell r="A477" t="str">
            <v>PULCO CITRON</v>
          </cell>
          <cell r="B477">
            <v>1090</v>
          </cell>
        </row>
        <row r="478">
          <cell r="A478" t="str">
            <v>PUREE D' ABRICOT SICOLY</v>
          </cell>
          <cell r="B478">
            <v>6512773</v>
          </cell>
        </row>
        <row r="479">
          <cell r="A479" t="str">
            <v>PUREE D'ANANAS SICOLY</v>
          </cell>
          <cell r="B479">
            <v>2754240</v>
          </cell>
        </row>
        <row r="480">
          <cell r="A480" t="str">
            <v>PUREE DE BANANE</v>
          </cell>
          <cell r="B480">
            <v>5874520</v>
          </cell>
        </row>
        <row r="481">
          <cell r="A481" t="str">
            <v>PUREE DE CASSIS</v>
          </cell>
          <cell r="B481">
            <v>6519473</v>
          </cell>
        </row>
        <row r="482">
          <cell r="A482" t="str">
            <v>PUREE DE CITRON SICOLY</v>
          </cell>
          <cell r="B482">
            <v>6384136</v>
          </cell>
        </row>
        <row r="483">
          <cell r="A483" t="str">
            <v>PUREE DE CITRON VERT SICOLY</v>
          </cell>
          <cell r="B483">
            <v>6393170</v>
          </cell>
        </row>
        <row r="484">
          <cell r="A484" t="str">
            <v>PUREE DE COCKTAIL EXOTIQUE SICOLY</v>
          </cell>
          <cell r="B484">
            <v>6516595</v>
          </cell>
        </row>
        <row r="485">
          <cell r="A485" t="str">
            <v>PUREE DE COCO SICOLY</v>
          </cell>
          <cell r="B485">
            <v>5428492</v>
          </cell>
        </row>
        <row r="486">
          <cell r="A486" t="str">
            <v>PUREE DE FRAISE BASILIC SICOLY</v>
          </cell>
          <cell r="B486">
            <v>6638190</v>
          </cell>
        </row>
        <row r="487">
          <cell r="A487" t="str">
            <v>PUREE DE FRAISE SICOLY</v>
          </cell>
          <cell r="B487">
            <v>6520176</v>
          </cell>
        </row>
        <row r="488">
          <cell r="A488" t="str">
            <v>PUREE DE FRAMBOISE SICOLY</v>
          </cell>
          <cell r="B488">
            <v>5941291</v>
          </cell>
        </row>
        <row r="489">
          <cell r="A489" t="str">
            <v>PUREE DE FRUIT ROUGE SICOLY</v>
          </cell>
          <cell r="B489">
            <v>5940092</v>
          </cell>
        </row>
        <row r="490">
          <cell r="A490" t="str">
            <v>PUREE DE MANGUE SICOLY</v>
          </cell>
          <cell r="B490">
            <v>7675052</v>
          </cell>
        </row>
        <row r="491">
          <cell r="A491" t="str">
            <v>PUREE DE PASSION SICOLY</v>
          </cell>
          <cell r="B491">
            <v>6506570</v>
          </cell>
        </row>
        <row r="492">
          <cell r="A492" t="str">
            <v>PUREE DE POIRE SICOLY</v>
          </cell>
          <cell r="B492">
            <v>6507578</v>
          </cell>
        </row>
        <row r="493">
          <cell r="A493" t="str">
            <v>PUREE DE YUZU SICOLY</v>
          </cell>
          <cell r="B493">
            <v>5274580</v>
          </cell>
        </row>
        <row r="494">
          <cell r="A494" t="str">
            <v>QUETSCHES DENOYAUTEES</v>
          </cell>
          <cell r="B494">
            <v>5876982</v>
          </cell>
        </row>
        <row r="495">
          <cell r="A495" t="str">
            <v>RAISINS FRAIS</v>
          </cell>
          <cell r="B495">
            <v>5602386</v>
          </cell>
        </row>
        <row r="496">
          <cell r="A496" t="str">
            <v>RAISINS SECS</v>
          </cell>
          <cell r="B496">
            <v>5787440</v>
          </cell>
        </row>
        <row r="497">
          <cell r="A497" t="str">
            <v>REBLOCHON</v>
          </cell>
          <cell r="B497">
            <v>6801260</v>
          </cell>
        </row>
        <row r="498">
          <cell r="A498" t="str">
            <v>RHUM</v>
          </cell>
          <cell r="B498">
            <v>5885701</v>
          </cell>
        </row>
        <row r="499">
          <cell r="A499" t="str">
            <v>RHUM BLANC CHARRETTE</v>
          </cell>
          <cell r="B499">
            <v>8102</v>
          </cell>
        </row>
        <row r="500">
          <cell r="A500" t="str">
            <v>RIZ SOUFFLE (RICE KRISPIES)</v>
          </cell>
          <cell r="B500">
            <v>3906510</v>
          </cell>
        </row>
        <row r="501">
          <cell r="A501" t="str">
            <v>ROMARIN</v>
          </cell>
          <cell r="B501">
            <v>7020423</v>
          </cell>
        </row>
        <row r="502">
          <cell r="A502" t="str">
            <v>ROQUEFORT</v>
          </cell>
          <cell r="B502">
            <v>2354602</v>
          </cell>
        </row>
        <row r="503">
          <cell r="A503" t="str">
            <v>ROSETTES</v>
          </cell>
          <cell r="B503">
            <v>4474888</v>
          </cell>
        </row>
        <row r="504">
          <cell r="A504" t="str">
            <v>SALADE CŒUR DE LAITUE</v>
          </cell>
          <cell r="B504">
            <v>3974243</v>
          </cell>
        </row>
        <row r="505">
          <cell r="A505" t="str">
            <v>SALADE ICEBERG</v>
          </cell>
          <cell r="B505">
            <v>2315547</v>
          </cell>
        </row>
        <row r="506">
          <cell r="A506" t="str">
            <v>SALADE JEUNES POUSSES</v>
          </cell>
          <cell r="B506">
            <v>1757564</v>
          </cell>
        </row>
        <row r="507">
          <cell r="A507" t="str">
            <v>SALADE MESCLUN</v>
          </cell>
          <cell r="B507">
            <v>5767272</v>
          </cell>
        </row>
        <row r="508">
          <cell r="A508" t="str">
            <v>SALADE ROQUETTE</v>
          </cell>
          <cell r="B508">
            <v>7372866</v>
          </cell>
        </row>
        <row r="509">
          <cell r="A509" t="str">
            <v>SAUCE BURGER</v>
          </cell>
          <cell r="B509">
            <v>7670518</v>
          </cell>
        </row>
        <row r="510">
          <cell r="A510" t="str">
            <v>SAUCE CREME CIBOULETTE</v>
          </cell>
          <cell r="B510">
            <v>3713840</v>
          </cell>
        </row>
        <row r="511">
          <cell r="A511" t="str">
            <v>SAUCE CURRY</v>
          </cell>
          <cell r="B511">
            <v>5956870</v>
          </cell>
        </row>
        <row r="512">
          <cell r="A512" t="str">
            <v>SAUCE KEBAB</v>
          </cell>
          <cell r="B512">
            <v>7572688</v>
          </cell>
        </row>
        <row r="513">
          <cell r="A513" t="str">
            <v>SAUCE SOJA SALE</v>
          </cell>
          <cell r="B513">
            <v>5413354</v>
          </cell>
        </row>
        <row r="514">
          <cell r="A514" t="str">
            <v xml:space="preserve">SAUMON FUME NORVEGIEN </v>
          </cell>
          <cell r="B514">
            <v>4020921</v>
          </cell>
        </row>
        <row r="515">
          <cell r="A515" t="str">
            <v>SEL</v>
          </cell>
          <cell r="B515">
            <v>5781984</v>
          </cell>
        </row>
        <row r="516">
          <cell r="A516" t="str">
            <v>SEL DE GUERANDE</v>
          </cell>
          <cell r="B516">
            <v>5478197</v>
          </cell>
        </row>
        <row r="517">
          <cell r="A517" t="str">
            <v>SIROP DE VIOLETTE</v>
          </cell>
          <cell r="B517">
            <v>2231122</v>
          </cell>
        </row>
        <row r="518">
          <cell r="A518" t="str">
            <v>SMARTIES</v>
          </cell>
          <cell r="B518">
            <v>5330902</v>
          </cell>
        </row>
        <row r="519">
          <cell r="A519" t="str">
            <v>SON GROS</v>
          </cell>
          <cell r="B519">
            <v>5592284</v>
          </cell>
        </row>
        <row r="520">
          <cell r="A520" t="str">
            <v>STAB 2000</v>
          </cell>
          <cell r="B520">
            <v>5809861</v>
          </cell>
        </row>
        <row r="521">
          <cell r="A521" t="str">
            <v>STARCREME EXTRA</v>
          </cell>
          <cell r="B521">
            <v>5758503</v>
          </cell>
        </row>
        <row r="522">
          <cell r="A522" t="str">
            <v>STEACK HACHE CRU</v>
          </cell>
          <cell r="B522">
            <v>2968053</v>
          </cell>
        </row>
        <row r="523">
          <cell r="A523" t="str">
            <v>SUCRE CRISTAL</v>
          </cell>
          <cell r="B523">
            <v>5509081</v>
          </cell>
        </row>
        <row r="524">
          <cell r="A524" t="str">
            <v>SUCRE GLACE</v>
          </cell>
          <cell r="B524">
            <v>2884693</v>
          </cell>
        </row>
        <row r="525">
          <cell r="A525" t="str">
            <v>SUCRE GLACE ST LOUIS</v>
          </cell>
          <cell r="B525">
            <v>5781943</v>
          </cell>
        </row>
        <row r="526">
          <cell r="A526" t="str">
            <v>SUCRE GRAINS</v>
          </cell>
          <cell r="B526">
            <v>5873169</v>
          </cell>
        </row>
        <row r="527">
          <cell r="A527" t="str">
            <v>SUCRE INVERTI</v>
          </cell>
          <cell r="B527">
            <v>5892891</v>
          </cell>
        </row>
        <row r="528">
          <cell r="A528" t="str">
            <v>SUCRE PERLE C15</v>
          </cell>
          <cell r="B528">
            <v>5872359</v>
          </cell>
        </row>
        <row r="529">
          <cell r="A529" t="str">
            <v>SUCRE ROUX</v>
          </cell>
          <cell r="B529">
            <v>5893244</v>
          </cell>
        </row>
        <row r="530">
          <cell r="A530" t="str">
            <v>SUCRE SEMOULE</v>
          </cell>
          <cell r="B530">
            <v>5509081</v>
          </cell>
        </row>
        <row r="531">
          <cell r="A531" t="str">
            <v>SUPERNEUTROSE</v>
          </cell>
          <cell r="B531">
            <v>5807640</v>
          </cell>
        </row>
        <row r="532">
          <cell r="A532" t="str">
            <v>TEGRAL PANETTONE</v>
          </cell>
          <cell r="B532">
            <v>4507611</v>
          </cell>
        </row>
        <row r="533">
          <cell r="A533" t="str">
            <v>THON EN MIETTES</v>
          </cell>
          <cell r="B533">
            <v>6924214</v>
          </cell>
        </row>
        <row r="534">
          <cell r="A534" t="str">
            <v>THYM</v>
          </cell>
          <cell r="B534">
            <v>7021445</v>
          </cell>
        </row>
        <row r="535">
          <cell r="A535" t="str">
            <v>TOMATES CERISES</v>
          </cell>
          <cell r="B535">
            <v>2092773</v>
          </cell>
        </row>
        <row r="536">
          <cell r="A536" t="str">
            <v>TOMATES RONDES</v>
          </cell>
          <cell r="B536">
            <v>1885307</v>
          </cell>
        </row>
        <row r="537">
          <cell r="A537" t="str">
            <v>TOMATES SECHEES</v>
          </cell>
          <cell r="B537">
            <v>5851122</v>
          </cell>
        </row>
        <row r="538">
          <cell r="A538" t="str">
            <v>TOPFIL MANGUE</v>
          </cell>
          <cell r="B538">
            <v>7208253</v>
          </cell>
        </row>
        <row r="539">
          <cell r="A539" t="str">
            <v>VIN BLANC</v>
          </cell>
          <cell r="B539">
            <v>1994029</v>
          </cell>
        </row>
        <row r="540">
          <cell r="A540" t="str">
            <v>VIN ROUGE</v>
          </cell>
          <cell r="B540">
            <v>2590420</v>
          </cell>
        </row>
        <row r="541">
          <cell r="A541" t="str">
            <v>VINAIGRE BLANC</v>
          </cell>
          <cell r="B541">
            <v>4025570</v>
          </cell>
        </row>
        <row r="542">
          <cell r="A542" t="str">
            <v>VINAIGRE DE VIN</v>
          </cell>
          <cell r="B542">
            <v>1990829</v>
          </cell>
        </row>
        <row r="543">
          <cell r="A543" t="str">
            <v>CHANTILLY</v>
          </cell>
          <cell r="B543">
            <v>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showGridLines="0" tabSelected="1" workbookViewId="0">
      <selection activeCell="A6" sqref="A6:A12"/>
    </sheetView>
  </sheetViews>
  <sheetFormatPr baseColWidth="10" defaultRowHeight="14.4" x14ac:dyDescent="0.3"/>
  <cols>
    <col min="1" max="1" width="30.5546875" bestFit="1" customWidth="1"/>
    <col min="2" max="2" width="33.5546875" bestFit="1" customWidth="1"/>
    <col min="3" max="3" width="11.6640625" customWidth="1"/>
    <col min="6" max="6" width="37.33203125" customWidth="1"/>
    <col min="8" max="8" width="16.88671875" bestFit="1" customWidth="1"/>
    <col min="9" max="9" width="28" bestFit="1" customWidth="1"/>
    <col min="10" max="10" width="14.109375" customWidth="1"/>
    <col min="11" max="11" width="14.44140625" customWidth="1"/>
    <col min="12" max="12" width="15.5546875" customWidth="1"/>
    <col min="13" max="13" width="28" customWidth="1"/>
  </cols>
  <sheetData>
    <row r="1" spans="1:6" ht="23.4" x14ac:dyDescent="0.45">
      <c r="A1" s="1" t="s">
        <v>0</v>
      </c>
      <c r="B1" s="2" t="s">
        <v>24</v>
      </c>
    </row>
    <row r="4" spans="1:6" ht="15" thickBot="1" x14ac:dyDescent="0.35"/>
    <row r="5" spans="1:6" ht="21" thickBot="1" x14ac:dyDescent="0.35">
      <c r="A5" s="3" t="s">
        <v>0</v>
      </c>
      <c r="B5" s="3" t="s">
        <v>1</v>
      </c>
      <c r="C5" s="4" t="s">
        <v>2</v>
      </c>
      <c r="D5" s="4" t="s">
        <v>3</v>
      </c>
      <c r="E5" s="4" t="s">
        <v>4</v>
      </c>
      <c r="F5" s="5" t="s">
        <v>5</v>
      </c>
    </row>
    <row r="6" spans="1:6" x14ac:dyDescent="0.3">
      <c r="A6" s="6">
        <v>1</v>
      </c>
      <c r="B6" s="7"/>
      <c r="C6" s="8"/>
      <c r="D6" s="9"/>
      <c r="E6" s="8"/>
      <c r="F6" s="10"/>
    </row>
    <row r="7" spans="1:6" x14ac:dyDescent="0.3">
      <c r="A7" s="6">
        <v>5</v>
      </c>
      <c r="B7" s="7"/>
      <c r="C7" s="8"/>
      <c r="D7" s="11"/>
      <c r="E7" s="8"/>
      <c r="F7" s="12"/>
    </row>
    <row r="8" spans="1:6" x14ac:dyDescent="0.3">
      <c r="A8" s="6">
        <v>21</v>
      </c>
      <c r="B8" s="7"/>
      <c r="C8" s="8"/>
      <c r="D8" s="11"/>
      <c r="E8" s="8"/>
      <c r="F8" s="12"/>
    </row>
    <row r="9" spans="1:6" x14ac:dyDescent="0.3">
      <c r="A9" s="6">
        <v>35</v>
      </c>
      <c r="B9" s="7"/>
      <c r="C9" s="8"/>
      <c r="D9" s="11"/>
      <c r="E9" s="8"/>
      <c r="F9" s="12"/>
    </row>
    <row r="10" spans="1:6" x14ac:dyDescent="0.3">
      <c r="A10" s="6">
        <v>6</v>
      </c>
      <c r="B10" s="7"/>
      <c r="C10" s="8"/>
      <c r="D10" s="11"/>
      <c r="E10" s="8"/>
      <c r="F10" s="12"/>
    </row>
    <row r="11" spans="1:6" x14ac:dyDescent="0.3">
      <c r="A11" s="6">
        <v>9</v>
      </c>
      <c r="B11" s="7"/>
      <c r="C11" s="8"/>
      <c r="D11" s="11"/>
      <c r="E11" s="8"/>
      <c r="F11" s="12"/>
    </row>
    <row r="12" spans="1:6" x14ac:dyDescent="0.3">
      <c r="A12" s="6">
        <v>87</v>
      </c>
      <c r="B12" s="7"/>
      <c r="C12" s="8"/>
      <c r="D12" s="11"/>
      <c r="E12" s="8"/>
      <c r="F12" s="12"/>
    </row>
    <row r="13" spans="1:6" x14ac:dyDescent="0.3">
      <c r="A13" s="6"/>
      <c r="B13" s="7"/>
      <c r="C13" s="8"/>
      <c r="D13" s="11"/>
      <c r="E13" s="8"/>
      <c r="F13" s="12"/>
    </row>
    <row r="14" spans="1:6" x14ac:dyDescent="0.3">
      <c r="A14" s="6"/>
      <c r="B14" s="7"/>
      <c r="C14" s="8"/>
      <c r="D14" s="11"/>
      <c r="E14" s="8"/>
      <c r="F14" s="12"/>
    </row>
    <row r="15" spans="1:6" x14ac:dyDescent="0.3">
      <c r="A15" s="6"/>
      <c r="B15" s="7"/>
      <c r="C15" s="8"/>
      <c r="D15" s="11"/>
      <c r="E15" s="8"/>
      <c r="F15" s="12"/>
    </row>
    <row r="16" spans="1:6" x14ac:dyDescent="0.3">
      <c r="A16" s="6"/>
      <c r="B16" s="7"/>
      <c r="C16" s="8"/>
      <c r="D16" s="11"/>
      <c r="E16" s="8"/>
      <c r="F16" s="12"/>
    </row>
    <row r="17" spans="1:6" x14ac:dyDescent="0.3">
      <c r="A17" s="6"/>
      <c r="B17" s="7"/>
      <c r="C17" s="8"/>
      <c r="D17" s="11"/>
      <c r="E17" s="8"/>
      <c r="F17" s="12"/>
    </row>
    <row r="18" spans="1:6" x14ac:dyDescent="0.3">
      <c r="A18" s="6"/>
      <c r="B18" s="7"/>
      <c r="C18" s="8"/>
      <c r="D18" s="11"/>
      <c r="E18" s="8"/>
      <c r="F18" s="12"/>
    </row>
    <row r="19" spans="1:6" x14ac:dyDescent="0.3">
      <c r="A19" s="6"/>
      <c r="B19" s="7"/>
      <c r="C19" s="8"/>
      <c r="D19" s="11"/>
      <c r="E19" s="8"/>
      <c r="F19" s="12"/>
    </row>
    <row r="20" spans="1:6" ht="15" thickBot="1" x14ac:dyDescent="0.35">
      <c r="A20" s="6"/>
      <c r="B20" s="7"/>
      <c r="C20" s="8"/>
      <c r="D20" s="13"/>
      <c r="E20" s="14"/>
      <c r="F20" s="15"/>
    </row>
    <row r="21" spans="1:6" ht="15" thickBot="1" x14ac:dyDescent="0.35">
      <c r="A21" s="16" t="s">
        <v>6</v>
      </c>
      <c r="B21" s="16"/>
      <c r="C21" s="17"/>
      <c r="D21" s="18">
        <f>SUM(D6:D20)</f>
        <v>0</v>
      </c>
      <c r="E21" s="19">
        <f>SUM(E6:E20)</f>
        <v>0</v>
      </c>
      <c r="F21" s="20"/>
    </row>
    <row r="22" spans="1:6" ht="15" thickBot="1" x14ac:dyDescent="0.35">
      <c r="B22" s="21"/>
      <c r="C22" s="21"/>
      <c r="D22" s="21"/>
      <c r="E22" s="21"/>
      <c r="F22" s="21"/>
    </row>
    <row r="23" spans="1:6" x14ac:dyDescent="0.3">
      <c r="B23" s="22" t="s">
        <v>7</v>
      </c>
      <c r="C23" s="23">
        <f>D21</f>
        <v>0</v>
      </c>
      <c r="D23" s="21"/>
      <c r="E23" s="21"/>
      <c r="F23" s="21"/>
    </row>
    <row r="24" spans="1:6" x14ac:dyDescent="0.3">
      <c r="B24" s="24" t="s">
        <v>8</v>
      </c>
      <c r="C24" s="25">
        <v>20</v>
      </c>
      <c r="D24" s="21"/>
      <c r="E24" s="21"/>
      <c r="F24" s="21"/>
    </row>
    <row r="25" spans="1:6" ht="15" thickBot="1" x14ac:dyDescent="0.35">
      <c r="B25" s="26" t="s">
        <v>9</v>
      </c>
      <c r="C25" s="27">
        <f>C23/C24</f>
        <v>0</v>
      </c>
      <c r="D25" s="21"/>
      <c r="E25" s="28"/>
      <c r="F25" s="21"/>
    </row>
    <row r="26" spans="1:6" ht="15" thickBot="1" x14ac:dyDescent="0.35">
      <c r="B26" s="29"/>
      <c r="C26" s="30"/>
      <c r="D26" s="21"/>
      <c r="E26" s="21"/>
      <c r="F26" s="21"/>
    </row>
    <row r="27" spans="1:6" x14ac:dyDescent="0.3">
      <c r="B27" s="31" t="s">
        <v>10</v>
      </c>
      <c r="C27" s="32">
        <f>ROUND(E21/C24,4)</f>
        <v>0</v>
      </c>
      <c r="D27" s="21"/>
      <c r="E27" s="21"/>
      <c r="F27" s="21"/>
    </row>
    <row r="28" spans="1:6" ht="15" thickBot="1" x14ac:dyDescent="0.35">
      <c r="B28" s="26" t="s">
        <v>11</v>
      </c>
      <c r="C28" s="33" t="str">
        <f>IFERROR(C27/C25,"")</f>
        <v/>
      </c>
      <c r="D28" s="21"/>
      <c r="E28" s="21"/>
      <c r="F28" s="21"/>
    </row>
    <row r="29" spans="1:6" ht="15" thickBot="1" x14ac:dyDescent="0.35">
      <c r="B29" s="29"/>
      <c r="C29" s="34"/>
      <c r="D29" s="21"/>
      <c r="E29" s="21"/>
      <c r="F29" s="21"/>
    </row>
    <row r="30" spans="1:6" x14ac:dyDescent="0.3">
      <c r="B30" s="31" t="s">
        <v>12</v>
      </c>
      <c r="C30" s="35"/>
      <c r="D30" s="21"/>
      <c r="E30" s="21"/>
      <c r="F30" s="21"/>
    </row>
    <row r="31" spans="1:6" ht="15" thickBot="1" x14ac:dyDescent="0.35">
      <c r="B31" s="26" t="s">
        <v>13</v>
      </c>
      <c r="C31" s="36" t="str">
        <f>IFERROR(C28*1.055*C34,"")</f>
        <v/>
      </c>
      <c r="D31" s="21"/>
      <c r="E31" s="21"/>
      <c r="F31" s="21"/>
    </row>
    <row r="32" spans="1:6" ht="15" thickBot="1" x14ac:dyDescent="0.35">
      <c r="B32" s="29"/>
      <c r="C32" s="30"/>
      <c r="D32" s="21"/>
      <c r="E32" s="21"/>
      <c r="F32" s="21"/>
    </row>
    <row r="33" spans="2:6" x14ac:dyDescent="0.3">
      <c r="B33" s="31" t="s">
        <v>14</v>
      </c>
      <c r="C33" s="37" t="str">
        <f>IFERROR(C27/C30,"")</f>
        <v/>
      </c>
      <c r="D33" s="21"/>
      <c r="E33" s="21"/>
      <c r="F33" s="21"/>
    </row>
    <row r="34" spans="2:6" ht="15" thickBot="1" x14ac:dyDescent="0.35">
      <c r="B34" s="26" t="s">
        <v>15</v>
      </c>
      <c r="C34" s="38" t="str">
        <f>IFERROR(1/(1-C33),"")</f>
        <v/>
      </c>
      <c r="D34" s="21"/>
      <c r="E34" s="21"/>
      <c r="F34" s="21"/>
    </row>
    <row r="35" spans="2:6" x14ac:dyDescent="0.3">
      <c r="B35" s="29"/>
      <c r="C35" s="30"/>
      <c r="D35" s="21"/>
      <c r="E35" s="21"/>
      <c r="F35" s="21"/>
    </row>
    <row r="36" spans="2:6" x14ac:dyDescent="0.3">
      <c r="D36" s="21"/>
      <c r="E36" s="21"/>
      <c r="F36" s="21"/>
    </row>
    <row r="37" spans="2:6" hidden="1" x14ac:dyDescent="0.3">
      <c r="D37" s="21"/>
      <c r="E37" s="21"/>
      <c r="F37" s="21"/>
    </row>
    <row r="38" spans="2:6" hidden="1" x14ac:dyDescent="0.3"/>
    <row r="39" spans="2:6" hidden="1" x14ac:dyDescent="0.3"/>
    <row r="40" spans="2:6" hidden="1" x14ac:dyDescent="0.3"/>
    <row r="41" spans="2:6" hidden="1" x14ac:dyDescent="0.3"/>
    <row r="42" spans="2:6" hidden="1" x14ac:dyDescent="0.3"/>
    <row r="43" spans="2:6" hidden="1" x14ac:dyDescent="0.3"/>
    <row r="44" spans="2:6" hidden="1" x14ac:dyDescent="0.3"/>
    <row r="45" spans="2:6" hidden="1" x14ac:dyDescent="0.3"/>
    <row r="46" spans="2:6" hidden="1" x14ac:dyDescent="0.3"/>
    <row r="47" spans="2:6" hidden="1" x14ac:dyDescent="0.3"/>
    <row r="48" spans="2:6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spans="1:13" hidden="1" x14ac:dyDescent="0.3"/>
    <row r="66" spans="1:13" hidden="1" x14ac:dyDescent="0.3"/>
    <row r="67" spans="1:13" hidden="1" x14ac:dyDescent="0.3"/>
    <row r="68" spans="1:13" hidden="1" x14ac:dyDescent="0.3"/>
    <row r="69" spans="1:13" hidden="1" x14ac:dyDescent="0.3"/>
    <row r="70" spans="1:13" hidden="1" x14ac:dyDescent="0.3"/>
    <row r="71" spans="1:13" hidden="1" x14ac:dyDescent="0.3"/>
    <row r="72" spans="1:13" hidden="1" x14ac:dyDescent="0.3"/>
    <row r="73" spans="1:13" hidden="1" x14ac:dyDescent="0.3"/>
    <row r="74" spans="1:13" hidden="1" x14ac:dyDescent="0.3"/>
    <row r="76" spans="1:13" ht="23.4" x14ac:dyDescent="0.45">
      <c r="A76" s="1" t="s">
        <v>0</v>
      </c>
      <c r="B76" s="2" t="s">
        <v>16</v>
      </c>
      <c r="H76" s="1" t="s">
        <v>0</v>
      </c>
      <c r="I76" s="2" t="s">
        <v>16</v>
      </c>
    </row>
    <row r="79" spans="1:13" ht="15" thickBot="1" x14ac:dyDescent="0.35"/>
    <row r="80" spans="1:13" ht="21" thickBot="1" x14ac:dyDescent="0.35">
      <c r="A80" s="3" t="s">
        <v>0</v>
      </c>
      <c r="B80" s="3" t="s">
        <v>1</v>
      </c>
      <c r="C80" s="4" t="s">
        <v>2</v>
      </c>
      <c r="D80" s="4" t="s">
        <v>3</v>
      </c>
      <c r="E80" s="4" t="s">
        <v>4</v>
      </c>
      <c r="F80" s="5" t="s">
        <v>5</v>
      </c>
      <c r="H80" s="3" t="s">
        <v>0</v>
      </c>
      <c r="I80" s="3" t="s">
        <v>1</v>
      </c>
      <c r="J80" s="4" t="s">
        <v>2</v>
      </c>
      <c r="K80" s="4" t="s">
        <v>3</v>
      </c>
      <c r="L80" s="4" t="s">
        <v>4</v>
      </c>
      <c r="M80" s="5" t="s">
        <v>5</v>
      </c>
    </row>
    <row r="81" spans="1:13" x14ac:dyDescent="0.3">
      <c r="A81" s="6"/>
      <c r="B81" s="7"/>
      <c r="C81" s="8"/>
      <c r="D81" s="9"/>
      <c r="E81" s="8"/>
      <c r="F81" s="10"/>
      <c r="H81" s="6"/>
      <c r="I81" s="7"/>
      <c r="J81" s="8"/>
      <c r="K81" s="9"/>
      <c r="L81" s="8"/>
      <c r="M81" s="10"/>
    </row>
    <row r="82" spans="1:13" x14ac:dyDescent="0.3">
      <c r="A82" s="6"/>
      <c r="B82" s="7"/>
      <c r="C82" s="8"/>
      <c r="D82" s="11"/>
      <c r="E82" s="8"/>
      <c r="F82" s="12"/>
      <c r="H82" s="6"/>
      <c r="I82" s="7"/>
      <c r="J82" s="8"/>
      <c r="K82" s="11"/>
      <c r="L82" s="8"/>
      <c r="M82" s="12"/>
    </row>
    <row r="83" spans="1:13" x14ac:dyDescent="0.3">
      <c r="A83" s="6"/>
      <c r="B83" s="7"/>
      <c r="C83" s="8"/>
      <c r="D83" s="11"/>
      <c r="E83" s="8"/>
      <c r="F83" s="12"/>
      <c r="H83" s="6"/>
      <c r="I83" s="7"/>
      <c r="J83" s="8"/>
      <c r="K83" s="11"/>
      <c r="L83" s="8"/>
      <c r="M83" s="12"/>
    </row>
    <row r="84" spans="1:13" x14ac:dyDescent="0.3">
      <c r="A84" s="6"/>
      <c r="B84" s="7"/>
      <c r="C84" s="8"/>
      <c r="D84" s="11"/>
      <c r="E84" s="8"/>
      <c r="F84" s="12"/>
      <c r="H84" s="6"/>
      <c r="I84" s="7"/>
      <c r="J84" s="8"/>
      <c r="K84" s="11"/>
      <c r="L84" s="8"/>
      <c r="M84" s="12"/>
    </row>
    <row r="85" spans="1:13" x14ac:dyDescent="0.3">
      <c r="A85" s="6"/>
      <c r="B85" s="7"/>
      <c r="C85" s="8"/>
      <c r="D85" s="11"/>
      <c r="E85" s="8"/>
      <c r="F85" s="12"/>
      <c r="H85" s="6"/>
      <c r="I85" s="7"/>
      <c r="J85" s="8"/>
      <c r="K85" s="11"/>
      <c r="L85" s="8"/>
      <c r="M85" s="12"/>
    </row>
    <row r="86" spans="1:13" x14ac:dyDescent="0.3">
      <c r="A86" s="6"/>
      <c r="B86" s="7"/>
      <c r="C86" s="8"/>
      <c r="D86" s="11"/>
      <c r="E86" s="8"/>
      <c r="F86" s="12"/>
      <c r="H86" s="6"/>
      <c r="I86" s="7"/>
      <c r="J86" s="8"/>
      <c r="K86" s="11"/>
      <c r="L86" s="8"/>
      <c r="M86" s="12"/>
    </row>
    <row r="87" spans="1:13" x14ac:dyDescent="0.3">
      <c r="A87" s="6"/>
      <c r="B87" s="7"/>
      <c r="C87" s="8"/>
      <c r="D87" s="11"/>
      <c r="E87" s="8"/>
      <c r="F87" s="12"/>
      <c r="H87" s="6"/>
      <c r="I87" s="7"/>
      <c r="J87" s="8"/>
      <c r="K87" s="11"/>
      <c r="L87" s="8"/>
      <c r="M87" s="12"/>
    </row>
    <row r="88" spans="1:13" x14ac:dyDescent="0.3">
      <c r="A88" s="6"/>
      <c r="B88" s="7"/>
      <c r="C88" s="8"/>
      <c r="D88" s="11"/>
      <c r="E88" s="8"/>
      <c r="F88" s="12"/>
      <c r="H88" s="6"/>
      <c r="I88" s="7"/>
      <c r="J88" s="8"/>
      <c r="K88" s="11"/>
      <c r="L88" s="8"/>
      <c r="M88" s="12"/>
    </row>
    <row r="89" spans="1:13" x14ac:dyDescent="0.3">
      <c r="A89" s="6"/>
      <c r="B89" s="7"/>
      <c r="C89" s="8"/>
      <c r="D89" s="11"/>
      <c r="E89" s="8"/>
      <c r="F89" s="12"/>
      <c r="H89" s="6"/>
      <c r="I89" s="7"/>
      <c r="J89" s="8"/>
      <c r="K89" s="11"/>
      <c r="L89" s="8"/>
      <c r="M89" s="12"/>
    </row>
    <row r="90" spans="1:13" x14ac:dyDescent="0.3">
      <c r="A90" s="6"/>
      <c r="B90" s="7"/>
      <c r="C90" s="8"/>
      <c r="D90" s="11"/>
      <c r="E90" s="8"/>
      <c r="F90" s="12"/>
      <c r="H90" s="6"/>
      <c r="I90" s="7"/>
      <c r="J90" s="8"/>
      <c r="K90" s="11"/>
      <c r="L90" s="8"/>
      <c r="M90" s="12"/>
    </row>
    <row r="91" spans="1:13" x14ac:dyDescent="0.3">
      <c r="A91" s="6"/>
      <c r="B91" s="7"/>
      <c r="C91" s="8"/>
      <c r="D91" s="11"/>
      <c r="E91" s="8"/>
      <c r="F91" s="12"/>
      <c r="H91" s="6"/>
      <c r="I91" s="7"/>
      <c r="J91" s="8"/>
      <c r="K91" s="11"/>
      <c r="L91" s="8"/>
      <c r="M91" s="12"/>
    </row>
    <row r="92" spans="1:13" x14ac:dyDescent="0.3">
      <c r="A92" s="6"/>
      <c r="B92" s="7"/>
      <c r="C92" s="8"/>
      <c r="D92" s="11"/>
      <c r="E92" s="8"/>
      <c r="F92" s="12"/>
      <c r="H92" s="6"/>
      <c r="I92" s="7"/>
      <c r="J92" s="8"/>
      <c r="K92" s="11"/>
      <c r="L92" s="8"/>
      <c r="M92" s="12"/>
    </row>
    <row r="93" spans="1:13" x14ac:dyDescent="0.3">
      <c r="A93" s="6"/>
      <c r="B93" s="7"/>
      <c r="C93" s="8"/>
      <c r="D93" s="11"/>
      <c r="E93" s="8"/>
      <c r="F93" s="12"/>
      <c r="H93" s="6"/>
      <c r="I93" s="7"/>
      <c r="J93" s="8"/>
      <c r="K93" s="11"/>
      <c r="L93" s="8"/>
      <c r="M93" s="12"/>
    </row>
    <row r="94" spans="1:13" x14ac:dyDescent="0.3">
      <c r="A94" s="6"/>
      <c r="B94" s="7"/>
      <c r="C94" s="8"/>
      <c r="D94" s="11"/>
      <c r="E94" s="8"/>
      <c r="F94" s="12"/>
      <c r="H94" s="6"/>
      <c r="I94" s="7"/>
      <c r="J94" s="8"/>
      <c r="K94" s="11"/>
      <c r="L94" s="8"/>
      <c r="M94" s="12"/>
    </row>
    <row r="95" spans="1:13" ht="15" thickBot="1" x14ac:dyDescent="0.35">
      <c r="A95" s="6"/>
      <c r="B95" s="7"/>
      <c r="C95" s="8"/>
      <c r="D95" s="13"/>
      <c r="E95" s="14"/>
      <c r="F95" s="15"/>
      <c r="H95" s="6"/>
      <c r="I95" s="7"/>
      <c r="J95" s="8"/>
      <c r="K95" s="13"/>
      <c r="L95" s="14"/>
      <c r="M95" s="15"/>
    </row>
    <row r="96" spans="1:13" ht="15" thickBot="1" x14ac:dyDescent="0.35">
      <c r="A96" s="16" t="s">
        <v>6</v>
      </c>
      <c r="B96" s="16"/>
      <c r="C96" s="17"/>
      <c r="D96" s="18">
        <f>SUM(D81:D95)</f>
        <v>0</v>
      </c>
      <c r="E96" s="19">
        <f>SUM(E81:E95)</f>
        <v>0</v>
      </c>
      <c r="F96" s="20"/>
      <c r="H96" s="39" t="s">
        <v>6</v>
      </c>
      <c r="I96" s="16"/>
      <c r="J96" s="17"/>
      <c r="K96" s="18">
        <f>SUM(K81:K95)</f>
        <v>0</v>
      </c>
      <c r="L96" s="19">
        <f>SUM(L81:L95)</f>
        <v>0</v>
      </c>
      <c r="M96" s="20"/>
    </row>
    <row r="97" spans="2:13" ht="15" thickBot="1" x14ac:dyDescent="0.35">
      <c r="B97" s="21"/>
      <c r="C97" s="21"/>
      <c r="D97" s="21"/>
      <c r="E97" s="21"/>
      <c r="F97" s="21"/>
      <c r="I97" s="21"/>
      <c r="J97" s="21"/>
      <c r="K97" s="21"/>
      <c r="L97" s="21"/>
      <c r="M97" s="21"/>
    </row>
    <row r="98" spans="2:13" x14ac:dyDescent="0.3">
      <c r="B98" s="22" t="s">
        <v>7</v>
      </c>
      <c r="C98" s="23">
        <f>D96</f>
        <v>0</v>
      </c>
      <c r="D98" s="21"/>
      <c r="E98" s="21"/>
      <c r="F98" s="21"/>
      <c r="I98" s="22" t="s">
        <v>7</v>
      </c>
      <c r="J98" s="23">
        <f>K96</f>
        <v>0</v>
      </c>
      <c r="K98" s="21"/>
      <c r="L98" s="21"/>
      <c r="M98" s="21"/>
    </row>
    <row r="99" spans="2:13" x14ac:dyDescent="0.3">
      <c r="B99" s="24" t="s">
        <v>8</v>
      </c>
      <c r="C99" s="25">
        <v>20</v>
      </c>
      <c r="D99" s="21"/>
      <c r="E99" s="21"/>
      <c r="F99" s="21"/>
      <c r="I99" s="24" t="s">
        <v>8</v>
      </c>
      <c r="J99" s="25">
        <v>20</v>
      </c>
      <c r="K99" s="21"/>
      <c r="L99" s="21"/>
      <c r="M99" s="21"/>
    </row>
    <row r="100" spans="2:13" ht="15" thickBot="1" x14ac:dyDescent="0.35">
      <c r="B100" s="26" t="s">
        <v>9</v>
      </c>
      <c r="C100" s="27">
        <f>C98/C99</f>
        <v>0</v>
      </c>
      <c r="D100" s="21"/>
      <c r="E100" s="28"/>
      <c r="F100" s="21"/>
      <c r="I100" s="26" t="s">
        <v>9</v>
      </c>
      <c r="J100" s="27">
        <f>J98/J99</f>
        <v>0</v>
      </c>
      <c r="K100" s="21"/>
      <c r="L100" s="28"/>
      <c r="M100" s="21"/>
    </row>
    <row r="101" spans="2:13" ht="15" thickBot="1" x14ac:dyDescent="0.35">
      <c r="B101" s="29"/>
      <c r="C101" s="30"/>
      <c r="D101" s="21"/>
      <c r="E101" s="21"/>
      <c r="F101" s="21"/>
      <c r="I101" s="29"/>
      <c r="J101" s="30"/>
      <c r="K101" s="21"/>
      <c r="L101" s="21"/>
      <c r="M101" s="21"/>
    </row>
    <row r="102" spans="2:13" x14ac:dyDescent="0.3">
      <c r="B102" s="31" t="s">
        <v>10</v>
      </c>
      <c r="C102" s="32">
        <f>ROUND(E96/C99,4)</f>
        <v>0</v>
      </c>
      <c r="D102" s="21"/>
      <c r="E102" s="21"/>
      <c r="F102" s="21"/>
      <c r="I102" s="31" t="s">
        <v>10</v>
      </c>
      <c r="J102" s="32">
        <f>ROUND(L96/J99,4)</f>
        <v>0</v>
      </c>
      <c r="K102" s="21"/>
      <c r="L102" s="21"/>
      <c r="M102" s="21"/>
    </row>
    <row r="103" spans="2:13" ht="15" thickBot="1" x14ac:dyDescent="0.35">
      <c r="B103" s="26" t="s">
        <v>11</v>
      </c>
      <c r="C103" s="33" t="str">
        <f>IFERROR(C102/C100,"")</f>
        <v/>
      </c>
      <c r="D103" s="21"/>
      <c r="E103" s="21"/>
      <c r="F103" s="21"/>
      <c r="I103" s="26" t="s">
        <v>11</v>
      </c>
      <c r="J103" s="33" t="str">
        <f>IFERROR(J102/J100,"")</f>
        <v/>
      </c>
      <c r="K103" s="21"/>
      <c r="L103" s="21"/>
      <c r="M103" s="21"/>
    </row>
    <row r="104" spans="2:13" ht="15" thickBot="1" x14ac:dyDescent="0.35">
      <c r="B104" s="29"/>
      <c r="C104" s="34"/>
      <c r="D104" s="21"/>
      <c r="E104" s="21"/>
      <c r="F104" s="21"/>
      <c r="I104" s="29"/>
      <c r="J104" s="34"/>
      <c r="K104" s="21"/>
      <c r="L104" s="21"/>
      <c r="M104" s="21"/>
    </row>
    <row r="105" spans="2:13" x14ac:dyDescent="0.3">
      <c r="B105" s="31" t="s">
        <v>12</v>
      </c>
      <c r="C105" s="35"/>
      <c r="D105" s="21"/>
      <c r="E105" s="21"/>
      <c r="F105" s="21"/>
      <c r="I105" s="31" t="s">
        <v>12</v>
      </c>
      <c r="J105" s="35"/>
      <c r="K105" s="21"/>
      <c r="L105" s="21"/>
      <c r="M105" s="21"/>
    </row>
    <row r="106" spans="2:13" ht="15" thickBot="1" x14ac:dyDescent="0.35">
      <c r="B106" s="26" t="s">
        <v>13</v>
      </c>
      <c r="C106" s="36" t="str">
        <f>IFERROR(C103*1.055*C109,"")</f>
        <v/>
      </c>
      <c r="D106" s="21"/>
      <c r="E106" s="21"/>
      <c r="F106" s="21"/>
      <c r="I106" s="26" t="s">
        <v>13</v>
      </c>
      <c r="J106" s="36" t="str">
        <f>IFERROR(J103*1.055*J109,"")</f>
        <v/>
      </c>
      <c r="K106" s="21"/>
      <c r="L106" s="21"/>
      <c r="M106" s="21"/>
    </row>
    <row r="107" spans="2:13" ht="15" thickBot="1" x14ac:dyDescent="0.35">
      <c r="B107" s="29"/>
      <c r="C107" s="30"/>
      <c r="D107" s="21"/>
      <c r="E107" s="21"/>
      <c r="F107" s="21"/>
      <c r="I107" s="29"/>
      <c r="J107" s="30"/>
      <c r="K107" s="21"/>
      <c r="L107" s="21"/>
      <c r="M107" s="21"/>
    </row>
    <row r="108" spans="2:13" x14ac:dyDescent="0.3">
      <c r="B108" s="31" t="s">
        <v>14</v>
      </c>
      <c r="C108" s="37" t="str">
        <f>IFERROR(C102/C105,"")</f>
        <v/>
      </c>
      <c r="D108" s="21"/>
      <c r="E108" s="21"/>
      <c r="F108" s="21"/>
      <c r="I108" s="31" t="s">
        <v>14</v>
      </c>
      <c r="J108" s="37" t="str">
        <f>IFERROR(J102/J105,"")</f>
        <v/>
      </c>
      <c r="K108" s="21"/>
      <c r="L108" s="21"/>
      <c r="M108" s="21"/>
    </row>
    <row r="109" spans="2:13" ht="15" thickBot="1" x14ac:dyDescent="0.35">
      <c r="B109" s="26" t="s">
        <v>15</v>
      </c>
      <c r="C109" s="38" t="str">
        <f>IFERROR(1/(1-C108),"")</f>
        <v/>
      </c>
      <c r="D109" s="21"/>
      <c r="E109" s="21"/>
      <c r="F109" s="21"/>
      <c r="I109" s="26" t="s">
        <v>15</v>
      </c>
      <c r="J109" s="38" t="str">
        <f>IFERROR(1/(1-J108),"")</f>
        <v/>
      </c>
      <c r="K109" s="21"/>
      <c r="L109" s="21"/>
      <c r="M109" s="21"/>
    </row>
  </sheetData>
  <mergeCells count="3">
    <mergeCell ref="A21:C21"/>
    <mergeCell ref="A96:C96"/>
    <mergeCell ref="H96:J9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showGridLines="0" topLeftCell="B27" workbookViewId="0">
      <selection activeCell="A81" sqref="A81:A87"/>
    </sheetView>
  </sheetViews>
  <sheetFormatPr baseColWidth="10" defaultRowHeight="14.4" x14ac:dyDescent="0.3"/>
  <cols>
    <col min="1" max="1" width="30.5546875" bestFit="1" customWidth="1"/>
    <col min="2" max="2" width="33.5546875" bestFit="1" customWidth="1"/>
    <col min="3" max="3" width="11.6640625" customWidth="1"/>
    <col min="6" max="6" width="37.33203125" customWidth="1"/>
    <col min="8" max="8" width="16.88671875" bestFit="1" customWidth="1"/>
    <col min="9" max="9" width="28" bestFit="1" customWidth="1"/>
    <col min="10" max="10" width="14.109375" customWidth="1"/>
    <col min="11" max="11" width="14.44140625" customWidth="1"/>
    <col min="12" max="12" width="15.5546875" customWidth="1"/>
    <col min="13" max="13" width="28" customWidth="1"/>
  </cols>
  <sheetData>
    <row r="1" spans="1:6" ht="23.4" x14ac:dyDescent="0.45">
      <c r="A1" s="1" t="s">
        <v>0</v>
      </c>
      <c r="B1" s="2" t="s">
        <v>22</v>
      </c>
    </row>
    <row r="4" spans="1:6" ht="15" thickBot="1" x14ac:dyDescent="0.35"/>
    <row r="5" spans="1:6" ht="21" thickBot="1" x14ac:dyDescent="0.35">
      <c r="A5" s="3" t="s">
        <v>0</v>
      </c>
      <c r="B5" s="3" t="s">
        <v>1</v>
      </c>
      <c r="C5" s="4" t="s">
        <v>2</v>
      </c>
      <c r="D5" s="4" t="s">
        <v>3</v>
      </c>
      <c r="E5" s="4" t="s">
        <v>4</v>
      </c>
      <c r="F5" s="5" t="s">
        <v>5</v>
      </c>
    </row>
    <row r="6" spans="1:6" x14ac:dyDescent="0.3">
      <c r="A6" s="6">
        <v>1</v>
      </c>
      <c r="B6" s="7"/>
      <c r="C6" s="8"/>
      <c r="D6" s="9"/>
      <c r="E6" s="8"/>
      <c r="F6" s="10"/>
    </row>
    <row r="7" spans="1:6" x14ac:dyDescent="0.3">
      <c r="A7" s="6">
        <v>5</v>
      </c>
      <c r="B7" s="7"/>
      <c r="C7" s="8"/>
      <c r="D7" s="11"/>
      <c r="E7" s="8"/>
      <c r="F7" s="12"/>
    </row>
    <row r="8" spans="1:6" x14ac:dyDescent="0.3">
      <c r="A8" s="6">
        <v>21</v>
      </c>
      <c r="B8" s="7"/>
      <c r="C8" s="8"/>
      <c r="D8" s="11"/>
      <c r="E8" s="8"/>
      <c r="F8" s="12"/>
    </row>
    <row r="9" spans="1:6" x14ac:dyDescent="0.3">
      <c r="A9" s="6">
        <v>35</v>
      </c>
      <c r="B9" s="7"/>
      <c r="C9" s="8"/>
      <c r="D9" s="11"/>
      <c r="E9" s="8"/>
      <c r="F9" s="12"/>
    </row>
    <row r="10" spans="1:6" x14ac:dyDescent="0.3">
      <c r="A10" s="6"/>
      <c r="B10" s="7"/>
      <c r="C10" s="8"/>
      <c r="D10" s="11"/>
      <c r="E10" s="8"/>
      <c r="F10" s="12"/>
    </row>
    <row r="11" spans="1:6" x14ac:dyDescent="0.3">
      <c r="A11" s="6"/>
      <c r="B11" s="7"/>
      <c r="C11" s="8"/>
      <c r="D11" s="11"/>
      <c r="E11" s="8"/>
      <c r="F11" s="12"/>
    </row>
    <row r="12" spans="1:6" x14ac:dyDescent="0.3">
      <c r="A12" s="6"/>
      <c r="B12" s="7"/>
      <c r="C12" s="8"/>
      <c r="D12" s="11"/>
      <c r="E12" s="8"/>
      <c r="F12" s="12"/>
    </row>
    <row r="13" spans="1:6" x14ac:dyDescent="0.3">
      <c r="A13" s="6"/>
      <c r="B13" s="7"/>
      <c r="C13" s="8"/>
      <c r="D13" s="11"/>
      <c r="E13" s="8"/>
      <c r="F13" s="12"/>
    </row>
    <row r="14" spans="1:6" x14ac:dyDescent="0.3">
      <c r="A14" s="6"/>
      <c r="B14" s="7"/>
      <c r="C14" s="8"/>
      <c r="D14" s="11"/>
      <c r="E14" s="8"/>
      <c r="F14" s="12"/>
    </row>
    <row r="15" spans="1:6" x14ac:dyDescent="0.3">
      <c r="A15" s="6"/>
      <c r="B15" s="7"/>
      <c r="C15" s="8"/>
      <c r="D15" s="11"/>
      <c r="E15" s="8"/>
      <c r="F15" s="12"/>
    </row>
    <row r="16" spans="1:6" x14ac:dyDescent="0.3">
      <c r="A16" s="6"/>
      <c r="B16" s="7"/>
      <c r="C16" s="8"/>
      <c r="D16" s="11"/>
      <c r="E16" s="8"/>
      <c r="F16" s="12"/>
    </row>
    <row r="17" spans="1:6" x14ac:dyDescent="0.3">
      <c r="A17" s="6"/>
      <c r="B17" s="7"/>
      <c r="C17" s="8"/>
      <c r="D17" s="11"/>
      <c r="E17" s="8"/>
      <c r="F17" s="12"/>
    </row>
    <row r="18" spans="1:6" x14ac:dyDescent="0.3">
      <c r="A18" s="6"/>
      <c r="B18" s="7"/>
      <c r="C18" s="8"/>
      <c r="D18" s="11"/>
      <c r="E18" s="8"/>
      <c r="F18" s="12"/>
    </row>
    <row r="19" spans="1:6" x14ac:dyDescent="0.3">
      <c r="A19" s="6"/>
      <c r="B19" s="7"/>
      <c r="C19" s="8"/>
      <c r="D19" s="11"/>
      <c r="E19" s="8"/>
      <c r="F19" s="12"/>
    </row>
    <row r="20" spans="1:6" ht="15" thickBot="1" x14ac:dyDescent="0.35">
      <c r="A20" s="6"/>
      <c r="B20" s="7"/>
      <c r="C20" s="8"/>
      <c r="D20" s="13"/>
      <c r="E20" s="14"/>
      <c r="F20" s="15"/>
    </row>
    <row r="21" spans="1:6" ht="15" thickBot="1" x14ac:dyDescent="0.35">
      <c r="A21" s="16" t="s">
        <v>6</v>
      </c>
      <c r="B21" s="16"/>
      <c r="C21" s="17"/>
      <c r="D21" s="18">
        <f>SUM(D6:D20)</f>
        <v>0</v>
      </c>
      <c r="E21" s="19">
        <f>SUM(E6:E20)</f>
        <v>0</v>
      </c>
      <c r="F21" s="20"/>
    </row>
    <row r="22" spans="1:6" ht="15" thickBot="1" x14ac:dyDescent="0.35">
      <c r="B22" s="21"/>
      <c r="C22" s="21"/>
      <c r="D22" s="21"/>
      <c r="E22" s="21"/>
      <c r="F22" s="21"/>
    </row>
    <row r="23" spans="1:6" x14ac:dyDescent="0.3">
      <c r="B23" s="22" t="s">
        <v>7</v>
      </c>
      <c r="C23" s="23">
        <f>D21</f>
        <v>0</v>
      </c>
      <c r="D23" s="21"/>
      <c r="E23" s="21"/>
      <c r="F23" s="21"/>
    </row>
    <row r="24" spans="1:6" x14ac:dyDescent="0.3">
      <c r="B24" s="24" t="s">
        <v>8</v>
      </c>
      <c r="C24" s="25">
        <v>20</v>
      </c>
      <c r="D24" s="21"/>
      <c r="E24" s="21"/>
      <c r="F24" s="21"/>
    </row>
    <row r="25" spans="1:6" ht="15" thickBot="1" x14ac:dyDescent="0.35">
      <c r="B25" s="26" t="s">
        <v>9</v>
      </c>
      <c r="C25" s="27">
        <f>C23/C24</f>
        <v>0</v>
      </c>
      <c r="D25" s="21"/>
      <c r="E25" s="28"/>
      <c r="F25" s="21"/>
    </row>
    <row r="26" spans="1:6" ht="15" thickBot="1" x14ac:dyDescent="0.35">
      <c r="B26" s="29"/>
      <c r="C26" s="30"/>
      <c r="D26" s="21"/>
      <c r="E26" s="21"/>
      <c r="F26" s="21"/>
    </row>
    <row r="27" spans="1:6" x14ac:dyDescent="0.3">
      <c r="B27" s="31" t="s">
        <v>10</v>
      </c>
      <c r="C27" s="32">
        <f>ROUND(E21/C24,4)</f>
        <v>0</v>
      </c>
      <c r="D27" s="21"/>
      <c r="E27" s="21"/>
      <c r="F27" s="21"/>
    </row>
    <row r="28" spans="1:6" ht="15" thickBot="1" x14ac:dyDescent="0.35">
      <c r="B28" s="26" t="s">
        <v>11</v>
      </c>
      <c r="C28" s="33" t="str">
        <f>IFERROR(C27/C25,"")</f>
        <v/>
      </c>
      <c r="D28" s="21"/>
      <c r="E28" s="21"/>
      <c r="F28" s="21"/>
    </row>
    <row r="29" spans="1:6" ht="15" thickBot="1" x14ac:dyDescent="0.35">
      <c r="B29" s="29"/>
      <c r="C29" s="34"/>
      <c r="D29" s="21"/>
      <c r="E29" s="21"/>
      <c r="F29" s="21"/>
    </row>
    <row r="30" spans="1:6" x14ac:dyDescent="0.3">
      <c r="B30" s="31" t="s">
        <v>12</v>
      </c>
      <c r="C30" s="35"/>
      <c r="D30" s="21"/>
      <c r="E30" s="21"/>
      <c r="F30" s="21"/>
    </row>
    <row r="31" spans="1:6" ht="15" thickBot="1" x14ac:dyDescent="0.35">
      <c r="B31" s="26" t="s">
        <v>13</v>
      </c>
      <c r="C31" s="36" t="str">
        <f>IFERROR(C28*1.055*C34,"")</f>
        <v/>
      </c>
      <c r="D31" s="21"/>
      <c r="E31" s="21"/>
      <c r="F31" s="21"/>
    </row>
    <row r="32" spans="1:6" ht="15" thickBot="1" x14ac:dyDescent="0.35">
      <c r="B32" s="29"/>
      <c r="C32" s="30"/>
      <c r="D32" s="21"/>
      <c r="E32" s="21"/>
      <c r="F32" s="21"/>
    </row>
    <row r="33" spans="2:6" x14ac:dyDescent="0.3">
      <c r="B33" s="31" t="s">
        <v>14</v>
      </c>
      <c r="C33" s="37" t="str">
        <f>IFERROR(C27/C30,"")</f>
        <v/>
      </c>
      <c r="D33" s="21"/>
      <c r="E33" s="21"/>
      <c r="F33" s="21"/>
    </row>
    <row r="34" spans="2:6" ht="15" thickBot="1" x14ac:dyDescent="0.35">
      <c r="B34" s="26" t="s">
        <v>15</v>
      </c>
      <c r="C34" s="38" t="str">
        <f>IFERROR(1/(1-C33),"")</f>
        <v/>
      </c>
      <c r="D34" s="21"/>
      <c r="E34" s="21"/>
      <c r="F34" s="21"/>
    </row>
    <row r="35" spans="2:6" x14ac:dyDescent="0.3">
      <c r="B35" s="29"/>
      <c r="C35" s="30"/>
      <c r="D35" s="21"/>
      <c r="E35" s="21"/>
      <c r="F35" s="21"/>
    </row>
    <row r="36" spans="2:6" x14ac:dyDescent="0.3">
      <c r="D36" s="21"/>
      <c r="E36" s="21"/>
      <c r="F36" s="21"/>
    </row>
    <row r="37" spans="2:6" hidden="1" x14ac:dyDescent="0.3">
      <c r="D37" s="21"/>
      <c r="E37" s="21"/>
      <c r="F37" s="21"/>
    </row>
    <row r="38" spans="2:6" hidden="1" x14ac:dyDescent="0.3"/>
    <row r="39" spans="2:6" hidden="1" x14ac:dyDescent="0.3"/>
    <row r="40" spans="2:6" hidden="1" x14ac:dyDescent="0.3"/>
    <row r="41" spans="2:6" hidden="1" x14ac:dyDescent="0.3"/>
    <row r="42" spans="2:6" hidden="1" x14ac:dyDescent="0.3"/>
    <row r="43" spans="2:6" hidden="1" x14ac:dyDescent="0.3"/>
    <row r="44" spans="2:6" hidden="1" x14ac:dyDescent="0.3"/>
    <row r="45" spans="2:6" hidden="1" x14ac:dyDescent="0.3"/>
    <row r="46" spans="2:6" hidden="1" x14ac:dyDescent="0.3"/>
    <row r="47" spans="2:6" hidden="1" x14ac:dyDescent="0.3"/>
    <row r="48" spans="2:6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spans="1:13" hidden="1" x14ac:dyDescent="0.3"/>
    <row r="66" spans="1:13" hidden="1" x14ac:dyDescent="0.3"/>
    <row r="67" spans="1:13" hidden="1" x14ac:dyDescent="0.3"/>
    <row r="68" spans="1:13" hidden="1" x14ac:dyDescent="0.3"/>
    <row r="69" spans="1:13" hidden="1" x14ac:dyDescent="0.3"/>
    <row r="70" spans="1:13" hidden="1" x14ac:dyDescent="0.3"/>
    <row r="71" spans="1:13" hidden="1" x14ac:dyDescent="0.3"/>
    <row r="72" spans="1:13" hidden="1" x14ac:dyDescent="0.3"/>
    <row r="73" spans="1:13" hidden="1" x14ac:dyDescent="0.3"/>
    <row r="74" spans="1:13" hidden="1" x14ac:dyDescent="0.3"/>
    <row r="76" spans="1:13" ht="23.4" x14ac:dyDescent="0.45">
      <c r="A76" s="1" t="s">
        <v>0</v>
      </c>
      <c r="B76" s="2" t="s">
        <v>23</v>
      </c>
      <c r="H76" s="1" t="s">
        <v>0</v>
      </c>
      <c r="I76" s="2" t="s">
        <v>16</v>
      </c>
    </row>
    <row r="79" spans="1:13" ht="15" thickBot="1" x14ac:dyDescent="0.35"/>
    <row r="80" spans="1:13" ht="21" thickBot="1" x14ac:dyDescent="0.35">
      <c r="A80" s="3" t="s">
        <v>0</v>
      </c>
      <c r="B80" s="3" t="s">
        <v>1</v>
      </c>
      <c r="C80" s="4" t="s">
        <v>2</v>
      </c>
      <c r="D80" s="4" t="s">
        <v>3</v>
      </c>
      <c r="E80" s="4" t="s">
        <v>4</v>
      </c>
      <c r="F80" s="5" t="s">
        <v>5</v>
      </c>
      <c r="H80" s="3" t="s">
        <v>0</v>
      </c>
      <c r="I80" s="3" t="s">
        <v>1</v>
      </c>
      <c r="J80" s="4" t="s">
        <v>2</v>
      </c>
      <c r="K80" s="4" t="s">
        <v>3</v>
      </c>
      <c r="L80" s="4" t="s">
        <v>4</v>
      </c>
      <c r="M80" s="5" t="s">
        <v>5</v>
      </c>
    </row>
    <row r="81" spans="1:13" x14ac:dyDescent="0.3">
      <c r="A81" s="6">
        <v>1</v>
      </c>
      <c r="B81" s="7"/>
      <c r="C81" s="8"/>
      <c r="D81" s="9"/>
      <c r="E81" s="8"/>
      <c r="F81" s="10"/>
      <c r="H81" s="6"/>
      <c r="I81" s="7"/>
      <c r="J81" s="8"/>
      <c r="K81" s="9"/>
      <c r="L81" s="8"/>
      <c r="M81" s="10"/>
    </row>
    <row r="82" spans="1:13" x14ac:dyDescent="0.3">
      <c r="A82" s="6">
        <v>5</v>
      </c>
      <c r="B82" s="7"/>
      <c r="C82" s="8"/>
      <c r="D82" s="11"/>
      <c r="E82" s="8"/>
      <c r="F82" s="12"/>
      <c r="H82" s="6"/>
      <c r="I82" s="7"/>
      <c r="J82" s="8"/>
      <c r="K82" s="11"/>
      <c r="L82" s="8"/>
      <c r="M82" s="12"/>
    </row>
    <row r="83" spans="1:13" x14ac:dyDescent="0.3">
      <c r="A83" s="6">
        <v>6</v>
      </c>
      <c r="B83" s="7"/>
      <c r="C83" s="8"/>
      <c r="D83" s="11"/>
      <c r="E83" s="8"/>
      <c r="F83" s="12"/>
      <c r="H83" s="6"/>
      <c r="I83" s="7"/>
      <c r="J83" s="8"/>
      <c r="K83" s="11"/>
      <c r="L83" s="8"/>
      <c r="M83" s="12"/>
    </row>
    <row r="84" spans="1:13" x14ac:dyDescent="0.3">
      <c r="A84" s="6">
        <v>88</v>
      </c>
      <c r="B84" s="7"/>
      <c r="C84" s="8"/>
      <c r="D84" s="11"/>
      <c r="E84" s="8"/>
      <c r="F84" s="12"/>
      <c r="H84" s="6"/>
      <c r="I84" s="7"/>
      <c r="J84" s="8"/>
      <c r="K84" s="11"/>
      <c r="L84" s="8"/>
      <c r="M84" s="12"/>
    </row>
    <row r="85" spans="1:13" x14ac:dyDescent="0.3">
      <c r="A85" s="6">
        <v>69</v>
      </c>
      <c r="B85" s="7"/>
      <c r="C85" s="8"/>
      <c r="D85" s="11"/>
      <c r="E85" s="8"/>
      <c r="F85" s="12"/>
      <c r="H85" s="6"/>
      <c r="I85" s="7"/>
      <c r="J85" s="8"/>
      <c r="K85" s="11"/>
      <c r="L85" s="8"/>
      <c r="M85" s="12"/>
    </row>
    <row r="86" spans="1:13" x14ac:dyDescent="0.3">
      <c r="A86" s="6">
        <v>4</v>
      </c>
      <c r="B86" s="7"/>
      <c r="C86" s="8"/>
      <c r="D86" s="11"/>
      <c r="E86" s="8"/>
      <c r="F86" s="12"/>
      <c r="H86" s="6"/>
      <c r="I86" s="7"/>
      <c r="J86" s="8"/>
      <c r="K86" s="11"/>
      <c r="L86" s="8"/>
      <c r="M86" s="12"/>
    </row>
    <row r="87" spans="1:13" x14ac:dyDescent="0.3">
      <c r="A87" s="6">
        <v>67</v>
      </c>
      <c r="B87" s="7"/>
      <c r="C87" s="8"/>
      <c r="D87" s="11"/>
      <c r="E87" s="8"/>
      <c r="F87" s="12"/>
      <c r="H87" s="6"/>
      <c r="I87" s="7"/>
      <c r="J87" s="8"/>
      <c r="K87" s="11"/>
      <c r="L87" s="8"/>
      <c r="M87" s="12"/>
    </row>
    <row r="88" spans="1:13" x14ac:dyDescent="0.3">
      <c r="A88" s="6"/>
      <c r="B88" s="7"/>
      <c r="C88" s="8"/>
      <c r="D88" s="11"/>
      <c r="E88" s="8"/>
      <c r="F88" s="12"/>
      <c r="H88" s="6"/>
      <c r="I88" s="7"/>
      <c r="J88" s="8"/>
      <c r="K88" s="11"/>
      <c r="L88" s="8"/>
      <c r="M88" s="12"/>
    </row>
    <row r="89" spans="1:13" x14ac:dyDescent="0.3">
      <c r="A89" s="6"/>
      <c r="B89" s="7"/>
      <c r="C89" s="8"/>
      <c r="D89" s="11"/>
      <c r="E89" s="8"/>
      <c r="F89" s="12"/>
      <c r="H89" s="6"/>
      <c r="I89" s="7"/>
      <c r="J89" s="8"/>
      <c r="K89" s="11"/>
      <c r="L89" s="8"/>
      <c r="M89" s="12"/>
    </row>
    <row r="90" spans="1:13" x14ac:dyDescent="0.3">
      <c r="A90" s="6"/>
      <c r="B90" s="7"/>
      <c r="C90" s="8"/>
      <c r="D90" s="11"/>
      <c r="E90" s="8"/>
      <c r="F90" s="12"/>
      <c r="H90" s="6"/>
      <c r="I90" s="7"/>
      <c r="J90" s="8"/>
      <c r="K90" s="11"/>
      <c r="L90" s="8"/>
      <c r="M90" s="12"/>
    </row>
    <row r="91" spans="1:13" x14ac:dyDescent="0.3">
      <c r="A91" s="6"/>
      <c r="B91" s="7"/>
      <c r="C91" s="8"/>
      <c r="D91" s="11"/>
      <c r="E91" s="8"/>
      <c r="F91" s="12"/>
      <c r="H91" s="6"/>
      <c r="I91" s="7"/>
      <c r="J91" s="8"/>
      <c r="K91" s="11"/>
      <c r="L91" s="8"/>
      <c r="M91" s="12"/>
    </row>
    <row r="92" spans="1:13" x14ac:dyDescent="0.3">
      <c r="A92" s="6"/>
      <c r="B92" s="7"/>
      <c r="C92" s="8"/>
      <c r="D92" s="11"/>
      <c r="E92" s="8"/>
      <c r="F92" s="12"/>
      <c r="H92" s="6"/>
      <c r="I92" s="7"/>
      <c r="J92" s="8"/>
      <c r="K92" s="11"/>
      <c r="L92" s="8"/>
      <c r="M92" s="12"/>
    </row>
    <row r="93" spans="1:13" x14ac:dyDescent="0.3">
      <c r="A93" s="6"/>
      <c r="B93" s="7"/>
      <c r="C93" s="8"/>
      <c r="D93" s="11"/>
      <c r="E93" s="8"/>
      <c r="F93" s="12"/>
      <c r="H93" s="6"/>
      <c r="I93" s="7"/>
      <c r="J93" s="8"/>
      <c r="K93" s="11"/>
      <c r="L93" s="8"/>
      <c r="M93" s="12"/>
    </row>
    <row r="94" spans="1:13" x14ac:dyDescent="0.3">
      <c r="A94" s="6"/>
      <c r="B94" s="7"/>
      <c r="C94" s="8"/>
      <c r="D94" s="11"/>
      <c r="E94" s="8"/>
      <c r="F94" s="12"/>
      <c r="H94" s="6"/>
      <c r="I94" s="7"/>
      <c r="J94" s="8"/>
      <c r="K94" s="11"/>
      <c r="L94" s="8"/>
      <c r="M94" s="12"/>
    </row>
    <row r="95" spans="1:13" ht="15" thickBot="1" x14ac:dyDescent="0.35">
      <c r="A95" s="6"/>
      <c r="B95" s="7"/>
      <c r="C95" s="8"/>
      <c r="D95" s="13"/>
      <c r="E95" s="14"/>
      <c r="F95" s="15"/>
      <c r="H95" s="6"/>
      <c r="I95" s="7"/>
      <c r="J95" s="8"/>
      <c r="K95" s="13"/>
      <c r="L95" s="14"/>
      <c r="M95" s="15"/>
    </row>
    <row r="96" spans="1:13" ht="15" thickBot="1" x14ac:dyDescent="0.35">
      <c r="A96" s="16" t="s">
        <v>6</v>
      </c>
      <c r="B96" s="16"/>
      <c r="C96" s="17"/>
      <c r="D96" s="18">
        <f>SUM(D81:D95)</f>
        <v>0</v>
      </c>
      <c r="E96" s="19">
        <f>SUM(E81:E95)</f>
        <v>0</v>
      </c>
      <c r="F96" s="20"/>
      <c r="H96" s="39" t="s">
        <v>6</v>
      </c>
      <c r="I96" s="16"/>
      <c r="J96" s="17"/>
      <c r="K96" s="18">
        <f>SUM(K81:K95)</f>
        <v>0</v>
      </c>
      <c r="L96" s="19">
        <f>SUM(L81:L95)</f>
        <v>0</v>
      </c>
      <c r="M96" s="20"/>
    </row>
    <row r="97" spans="2:13" ht="15" thickBot="1" x14ac:dyDescent="0.35">
      <c r="B97" s="21"/>
      <c r="C97" s="21"/>
      <c r="D97" s="21"/>
      <c r="E97" s="21"/>
      <c r="F97" s="21"/>
      <c r="I97" s="21"/>
      <c r="J97" s="21"/>
      <c r="K97" s="21"/>
      <c r="L97" s="21"/>
      <c r="M97" s="21"/>
    </row>
    <row r="98" spans="2:13" x14ac:dyDescent="0.3">
      <c r="B98" s="22" t="s">
        <v>7</v>
      </c>
      <c r="C98" s="23">
        <f>D96</f>
        <v>0</v>
      </c>
      <c r="D98" s="21"/>
      <c r="E98" s="21"/>
      <c r="F98" s="21"/>
      <c r="I98" s="22" t="s">
        <v>7</v>
      </c>
      <c r="J98" s="23">
        <f>K96</f>
        <v>0</v>
      </c>
      <c r="K98" s="21"/>
      <c r="L98" s="21"/>
      <c r="M98" s="21"/>
    </row>
    <row r="99" spans="2:13" x14ac:dyDescent="0.3">
      <c r="B99" s="24" t="s">
        <v>8</v>
      </c>
      <c r="C99" s="25">
        <v>20</v>
      </c>
      <c r="D99" s="21"/>
      <c r="E99" s="21"/>
      <c r="F99" s="21"/>
      <c r="I99" s="24" t="s">
        <v>8</v>
      </c>
      <c r="J99" s="25">
        <v>20</v>
      </c>
      <c r="K99" s="21"/>
      <c r="L99" s="21"/>
      <c r="M99" s="21"/>
    </row>
    <row r="100" spans="2:13" ht="15" thickBot="1" x14ac:dyDescent="0.35">
      <c r="B100" s="26" t="s">
        <v>9</v>
      </c>
      <c r="C100" s="27">
        <f>C98/C99</f>
        <v>0</v>
      </c>
      <c r="D100" s="21"/>
      <c r="E100" s="28"/>
      <c r="F100" s="21"/>
      <c r="I100" s="26" t="s">
        <v>9</v>
      </c>
      <c r="J100" s="27">
        <f>J98/J99</f>
        <v>0</v>
      </c>
      <c r="K100" s="21"/>
      <c r="L100" s="28"/>
      <c r="M100" s="21"/>
    </row>
    <row r="101" spans="2:13" ht="15" thickBot="1" x14ac:dyDescent="0.35">
      <c r="B101" s="29"/>
      <c r="C101" s="30"/>
      <c r="D101" s="21"/>
      <c r="E101" s="21"/>
      <c r="F101" s="21"/>
      <c r="I101" s="29"/>
      <c r="J101" s="30"/>
      <c r="K101" s="21"/>
      <c r="L101" s="21"/>
      <c r="M101" s="21"/>
    </row>
    <row r="102" spans="2:13" x14ac:dyDescent="0.3">
      <c r="B102" s="31" t="s">
        <v>10</v>
      </c>
      <c r="C102" s="32">
        <f>ROUND(E96/C99,4)</f>
        <v>0</v>
      </c>
      <c r="D102" s="21"/>
      <c r="E102" s="21"/>
      <c r="F102" s="21"/>
      <c r="I102" s="31" t="s">
        <v>10</v>
      </c>
      <c r="J102" s="32">
        <f>ROUND(L96/J99,4)</f>
        <v>0</v>
      </c>
      <c r="K102" s="21"/>
      <c r="L102" s="21"/>
      <c r="M102" s="21"/>
    </row>
    <row r="103" spans="2:13" ht="15" thickBot="1" x14ac:dyDescent="0.35">
      <c r="B103" s="26" t="s">
        <v>11</v>
      </c>
      <c r="C103" s="33" t="str">
        <f>IFERROR(C102/C100,"")</f>
        <v/>
      </c>
      <c r="D103" s="21"/>
      <c r="E103" s="21"/>
      <c r="F103" s="21"/>
      <c r="I103" s="26" t="s">
        <v>11</v>
      </c>
      <c r="J103" s="33" t="str">
        <f>IFERROR(J102/J100,"")</f>
        <v/>
      </c>
      <c r="K103" s="21"/>
      <c r="L103" s="21"/>
      <c r="M103" s="21"/>
    </row>
    <row r="104" spans="2:13" ht="15" thickBot="1" x14ac:dyDescent="0.35">
      <c r="B104" s="29"/>
      <c r="C104" s="34"/>
      <c r="D104" s="21"/>
      <c r="E104" s="21"/>
      <c r="F104" s="21"/>
      <c r="I104" s="29"/>
      <c r="J104" s="34"/>
      <c r="K104" s="21"/>
      <c r="L104" s="21"/>
      <c r="M104" s="21"/>
    </row>
    <row r="105" spans="2:13" x14ac:dyDescent="0.3">
      <c r="B105" s="31" t="s">
        <v>12</v>
      </c>
      <c r="C105" s="35"/>
      <c r="D105" s="21"/>
      <c r="E105" s="21"/>
      <c r="F105" s="21"/>
      <c r="I105" s="31" t="s">
        <v>12</v>
      </c>
      <c r="J105" s="35"/>
      <c r="K105" s="21"/>
      <c r="L105" s="21"/>
      <c r="M105" s="21"/>
    </row>
    <row r="106" spans="2:13" ht="15" thickBot="1" x14ac:dyDescent="0.35">
      <c r="B106" s="26" t="s">
        <v>13</v>
      </c>
      <c r="C106" s="36" t="str">
        <f>IFERROR(C103*1.055*C109,"")</f>
        <v/>
      </c>
      <c r="D106" s="21"/>
      <c r="E106" s="21"/>
      <c r="F106" s="21"/>
      <c r="I106" s="26" t="s">
        <v>13</v>
      </c>
      <c r="J106" s="36" t="str">
        <f>IFERROR(J103*1.055*J109,"")</f>
        <v/>
      </c>
      <c r="K106" s="21"/>
      <c r="L106" s="21"/>
      <c r="M106" s="21"/>
    </row>
    <row r="107" spans="2:13" ht="15" thickBot="1" x14ac:dyDescent="0.35">
      <c r="B107" s="29"/>
      <c r="C107" s="30"/>
      <c r="D107" s="21"/>
      <c r="E107" s="21"/>
      <c r="F107" s="21"/>
      <c r="I107" s="29"/>
      <c r="J107" s="30"/>
      <c r="K107" s="21"/>
      <c r="L107" s="21"/>
      <c r="M107" s="21"/>
    </row>
    <row r="108" spans="2:13" x14ac:dyDescent="0.3">
      <c r="B108" s="31" t="s">
        <v>14</v>
      </c>
      <c r="C108" s="37" t="str">
        <f>IFERROR(C102/C105,"")</f>
        <v/>
      </c>
      <c r="D108" s="21"/>
      <c r="E108" s="21"/>
      <c r="F108" s="21"/>
      <c r="I108" s="31" t="s">
        <v>14</v>
      </c>
      <c r="J108" s="37" t="str">
        <f>IFERROR(J102/J105,"")</f>
        <v/>
      </c>
      <c r="K108" s="21"/>
      <c r="L108" s="21"/>
      <c r="M108" s="21"/>
    </row>
    <row r="109" spans="2:13" ht="15" thickBot="1" x14ac:dyDescent="0.35">
      <c r="B109" s="26" t="s">
        <v>15</v>
      </c>
      <c r="C109" s="38" t="str">
        <f>IFERROR(1/(1-C108),"")</f>
        <v/>
      </c>
      <c r="D109" s="21"/>
      <c r="E109" s="21"/>
      <c r="F109" s="21"/>
      <c r="I109" s="26" t="s">
        <v>15</v>
      </c>
      <c r="J109" s="38" t="str">
        <f>IFERROR(1/(1-J108),"")</f>
        <v/>
      </c>
      <c r="K109" s="21"/>
      <c r="L109" s="21"/>
      <c r="M109" s="21"/>
    </row>
  </sheetData>
  <mergeCells count="3">
    <mergeCell ref="A21:C21"/>
    <mergeCell ref="A96:C96"/>
    <mergeCell ref="H96:J9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showGridLines="0" topLeftCell="A31" workbookViewId="0">
      <selection activeCell="A81" sqref="A81:A87"/>
    </sheetView>
  </sheetViews>
  <sheetFormatPr baseColWidth="10" defaultRowHeight="14.4" x14ac:dyDescent="0.3"/>
  <cols>
    <col min="1" max="1" width="30.5546875" bestFit="1" customWidth="1"/>
    <col min="2" max="2" width="33.5546875" bestFit="1" customWidth="1"/>
    <col min="3" max="3" width="11.6640625" customWidth="1"/>
    <col min="6" max="6" width="37.33203125" customWidth="1"/>
    <col min="8" max="8" width="16.88671875" bestFit="1" customWidth="1"/>
    <col min="9" max="9" width="28" bestFit="1" customWidth="1"/>
    <col min="10" max="10" width="14.109375" customWidth="1"/>
    <col min="11" max="11" width="14.44140625" customWidth="1"/>
    <col min="12" max="12" width="15.5546875" customWidth="1"/>
    <col min="13" max="13" width="28" customWidth="1"/>
  </cols>
  <sheetData>
    <row r="1" spans="1:6" ht="23.4" x14ac:dyDescent="0.45">
      <c r="A1" s="1" t="s">
        <v>0</v>
      </c>
      <c r="B1" s="2" t="s">
        <v>18</v>
      </c>
    </row>
    <row r="4" spans="1:6" ht="15" thickBot="1" x14ac:dyDescent="0.35"/>
    <row r="5" spans="1:6" ht="21" thickBot="1" x14ac:dyDescent="0.35">
      <c r="A5" s="3" t="s">
        <v>0</v>
      </c>
      <c r="B5" s="3" t="s">
        <v>1</v>
      </c>
      <c r="C5" s="4" t="s">
        <v>2</v>
      </c>
      <c r="D5" s="4" t="s">
        <v>3</v>
      </c>
      <c r="E5" s="4" t="s">
        <v>4</v>
      </c>
      <c r="F5" s="5" t="s">
        <v>5</v>
      </c>
    </row>
    <row r="6" spans="1:6" x14ac:dyDescent="0.3">
      <c r="A6" s="6">
        <v>1</v>
      </c>
      <c r="B6" s="7"/>
      <c r="C6" s="8"/>
      <c r="D6" s="9"/>
      <c r="E6" s="8"/>
      <c r="F6" s="10"/>
    </row>
    <row r="7" spans="1:6" x14ac:dyDescent="0.3">
      <c r="A7" s="6">
        <v>5</v>
      </c>
      <c r="B7" s="7"/>
      <c r="C7" s="8"/>
      <c r="D7" s="11"/>
      <c r="E7" s="8"/>
      <c r="F7" s="12"/>
    </row>
    <row r="8" spans="1:6" x14ac:dyDescent="0.3">
      <c r="A8" s="6">
        <v>21</v>
      </c>
      <c r="B8" s="7"/>
      <c r="C8" s="8"/>
      <c r="D8" s="11"/>
      <c r="E8" s="8"/>
      <c r="F8" s="12"/>
    </row>
    <row r="9" spans="1:6" x14ac:dyDescent="0.3">
      <c r="A9" s="6">
        <v>35</v>
      </c>
      <c r="B9" s="7"/>
      <c r="C9" s="8"/>
      <c r="D9" s="11"/>
      <c r="E9" s="8"/>
      <c r="F9" s="12"/>
    </row>
    <row r="10" spans="1:6" x14ac:dyDescent="0.3">
      <c r="A10" s="6">
        <v>68</v>
      </c>
      <c r="B10" s="7"/>
      <c r="C10" s="8"/>
      <c r="D10" s="11"/>
      <c r="E10" s="8"/>
      <c r="F10" s="12"/>
    </row>
    <row r="11" spans="1:6" x14ac:dyDescent="0.3">
      <c r="A11" s="6">
        <v>21</v>
      </c>
      <c r="B11" s="7"/>
      <c r="C11" s="8"/>
      <c r="D11" s="11"/>
      <c r="E11" s="8"/>
      <c r="F11" s="12"/>
    </row>
    <row r="12" spans="1:6" x14ac:dyDescent="0.3">
      <c r="A12" s="6">
        <v>14</v>
      </c>
      <c r="B12" s="7"/>
      <c r="C12" s="8"/>
      <c r="D12" s="11"/>
      <c r="E12" s="8"/>
      <c r="F12" s="12"/>
    </row>
    <row r="13" spans="1:6" x14ac:dyDescent="0.3">
      <c r="A13" s="6"/>
      <c r="B13" s="7"/>
      <c r="C13" s="8"/>
      <c r="D13" s="11"/>
      <c r="E13" s="8"/>
      <c r="F13" s="12"/>
    </row>
    <row r="14" spans="1:6" x14ac:dyDescent="0.3">
      <c r="A14" s="6"/>
      <c r="B14" s="7"/>
      <c r="C14" s="8"/>
      <c r="D14" s="11"/>
      <c r="E14" s="8"/>
      <c r="F14" s="12"/>
    </row>
    <row r="15" spans="1:6" x14ac:dyDescent="0.3">
      <c r="A15" s="6"/>
      <c r="B15" s="7"/>
      <c r="C15" s="8"/>
      <c r="D15" s="11"/>
      <c r="E15" s="8"/>
      <c r="F15" s="12"/>
    </row>
    <row r="16" spans="1:6" x14ac:dyDescent="0.3">
      <c r="A16" s="6"/>
      <c r="B16" s="7"/>
      <c r="C16" s="8"/>
      <c r="D16" s="11"/>
      <c r="E16" s="8"/>
      <c r="F16" s="12"/>
    </row>
    <row r="17" spans="1:6" x14ac:dyDescent="0.3">
      <c r="A17" s="6"/>
      <c r="B17" s="7"/>
      <c r="C17" s="8"/>
      <c r="D17" s="11"/>
      <c r="E17" s="8"/>
      <c r="F17" s="12"/>
    </row>
    <row r="18" spans="1:6" x14ac:dyDescent="0.3">
      <c r="A18" s="6"/>
      <c r="B18" s="7"/>
      <c r="C18" s="8"/>
      <c r="D18" s="11"/>
      <c r="E18" s="8"/>
      <c r="F18" s="12"/>
    </row>
    <row r="19" spans="1:6" x14ac:dyDescent="0.3">
      <c r="A19" s="6"/>
      <c r="B19" s="7"/>
      <c r="C19" s="8"/>
      <c r="D19" s="11"/>
      <c r="E19" s="8"/>
      <c r="F19" s="12"/>
    </row>
    <row r="20" spans="1:6" ht="15" thickBot="1" x14ac:dyDescent="0.35">
      <c r="A20" s="6"/>
      <c r="B20" s="7"/>
      <c r="C20" s="8"/>
      <c r="D20" s="13"/>
      <c r="E20" s="14"/>
      <c r="F20" s="15"/>
    </row>
    <row r="21" spans="1:6" ht="15" thickBot="1" x14ac:dyDescent="0.35">
      <c r="A21" s="16" t="s">
        <v>6</v>
      </c>
      <c r="B21" s="16"/>
      <c r="C21" s="17"/>
      <c r="D21" s="18">
        <f>SUM(D6:D20)</f>
        <v>0</v>
      </c>
      <c r="E21" s="19">
        <f>SUM(E6:E20)</f>
        <v>0</v>
      </c>
      <c r="F21" s="20"/>
    </row>
    <row r="22" spans="1:6" ht="15" thickBot="1" x14ac:dyDescent="0.35">
      <c r="B22" s="21"/>
      <c r="C22" s="21"/>
      <c r="D22" s="21"/>
      <c r="E22" s="21"/>
      <c r="F22" s="21"/>
    </row>
    <row r="23" spans="1:6" x14ac:dyDescent="0.3">
      <c r="B23" s="22" t="s">
        <v>7</v>
      </c>
      <c r="C23" s="23">
        <f>D21</f>
        <v>0</v>
      </c>
      <c r="D23" s="21"/>
      <c r="E23" s="21"/>
      <c r="F23" s="21"/>
    </row>
    <row r="24" spans="1:6" x14ac:dyDescent="0.3">
      <c r="B24" s="24" t="s">
        <v>8</v>
      </c>
      <c r="C24" s="25">
        <v>20</v>
      </c>
      <c r="D24" s="21"/>
      <c r="E24" s="21"/>
      <c r="F24" s="21"/>
    </row>
    <row r="25" spans="1:6" ht="15" thickBot="1" x14ac:dyDescent="0.35">
      <c r="B25" s="26" t="s">
        <v>9</v>
      </c>
      <c r="C25" s="27">
        <f>C23/C24</f>
        <v>0</v>
      </c>
      <c r="D25" s="21"/>
      <c r="E25" s="28"/>
      <c r="F25" s="21"/>
    </row>
    <row r="26" spans="1:6" ht="15" thickBot="1" x14ac:dyDescent="0.35">
      <c r="B26" s="29"/>
      <c r="C26" s="30"/>
      <c r="D26" s="21"/>
      <c r="E26" s="21"/>
      <c r="F26" s="21"/>
    </row>
    <row r="27" spans="1:6" x14ac:dyDescent="0.3">
      <c r="B27" s="31" t="s">
        <v>10</v>
      </c>
      <c r="C27" s="32">
        <f>ROUND(E21/C24,4)</f>
        <v>0</v>
      </c>
      <c r="D27" s="21"/>
      <c r="E27" s="21"/>
      <c r="F27" s="21"/>
    </row>
    <row r="28" spans="1:6" ht="15" thickBot="1" x14ac:dyDescent="0.35">
      <c r="B28" s="26" t="s">
        <v>11</v>
      </c>
      <c r="C28" s="33" t="str">
        <f>IFERROR(C27/C25,"")</f>
        <v/>
      </c>
      <c r="D28" s="21"/>
      <c r="E28" s="21"/>
      <c r="F28" s="21"/>
    </row>
    <row r="29" spans="1:6" ht="15" thickBot="1" x14ac:dyDescent="0.35">
      <c r="B29" s="29"/>
      <c r="C29" s="34"/>
      <c r="D29" s="21"/>
      <c r="E29" s="21"/>
      <c r="F29" s="21"/>
    </row>
    <row r="30" spans="1:6" x14ac:dyDescent="0.3">
      <c r="B30" s="31" t="s">
        <v>12</v>
      </c>
      <c r="C30" s="35"/>
      <c r="D30" s="21"/>
      <c r="E30" s="21"/>
      <c r="F30" s="21"/>
    </row>
    <row r="31" spans="1:6" ht="15" thickBot="1" x14ac:dyDescent="0.35">
      <c r="B31" s="26" t="s">
        <v>13</v>
      </c>
      <c r="C31" s="36" t="str">
        <f>IFERROR(C28*1.055*C34,"")</f>
        <v/>
      </c>
      <c r="D31" s="21"/>
      <c r="E31" s="21"/>
      <c r="F31" s="21"/>
    </row>
    <row r="32" spans="1:6" ht="15" thickBot="1" x14ac:dyDescent="0.35">
      <c r="B32" s="29"/>
      <c r="C32" s="30"/>
      <c r="D32" s="21"/>
      <c r="E32" s="21"/>
      <c r="F32" s="21"/>
    </row>
    <row r="33" spans="2:6" x14ac:dyDescent="0.3">
      <c r="B33" s="31" t="s">
        <v>14</v>
      </c>
      <c r="C33" s="37" t="str">
        <f>IFERROR(C27/C30,"")</f>
        <v/>
      </c>
      <c r="D33" s="21"/>
      <c r="E33" s="21"/>
      <c r="F33" s="21"/>
    </row>
    <row r="34" spans="2:6" ht="15" thickBot="1" x14ac:dyDescent="0.35">
      <c r="B34" s="26" t="s">
        <v>15</v>
      </c>
      <c r="C34" s="38" t="str">
        <f>IFERROR(1/(1-C33),"")</f>
        <v/>
      </c>
      <c r="D34" s="21"/>
      <c r="E34" s="21"/>
      <c r="F34" s="21"/>
    </row>
    <row r="35" spans="2:6" x14ac:dyDescent="0.3">
      <c r="B35" s="29"/>
      <c r="C35" s="30"/>
      <c r="D35" s="21"/>
      <c r="E35" s="21"/>
      <c r="F35" s="21"/>
    </row>
    <row r="36" spans="2:6" x14ac:dyDescent="0.3">
      <c r="D36" s="21"/>
      <c r="E36" s="21"/>
      <c r="F36" s="21"/>
    </row>
    <row r="37" spans="2:6" hidden="1" x14ac:dyDescent="0.3">
      <c r="D37" s="21"/>
      <c r="E37" s="21"/>
      <c r="F37" s="21"/>
    </row>
    <row r="38" spans="2:6" hidden="1" x14ac:dyDescent="0.3"/>
    <row r="39" spans="2:6" hidden="1" x14ac:dyDescent="0.3"/>
    <row r="40" spans="2:6" hidden="1" x14ac:dyDescent="0.3"/>
    <row r="41" spans="2:6" hidden="1" x14ac:dyDescent="0.3"/>
    <row r="42" spans="2:6" hidden="1" x14ac:dyDescent="0.3"/>
    <row r="43" spans="2:6" hidden="1" x14ac:dyDescent="0.3"/>
    <row r="44" spans="2:6" hidden="1" x14ac:dyDescent="0.3"/>
    <row r="45" spans="2:6" hidden="1" x14ac:dyDescent="0.3"/>
    <row r="46" spans="2:6" hidden="1" x14ac:dyDescent="0.3"/>
    <row r="47" spans="2:6" hidden="1" x14ac:dyDescent="0.3"/>
    <row r="48" spans="2:6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spans="1:13" hidden="1" x14ac:dyDescent="0.3"/>
    <row r="66" spans="1:13" hidden="1" x14ac:dyDescent="0.3"/>
    <row r="67" spans="1:13" hidden="1" x14ac:dyDescent="0.3"/>
    <row r="68" spans="1:13" hidden="1" x14ac:dyDescent="0.3"/>
    <row r="69" spans="1:13" hidden="1" x14ac:dyDescent="0.3"/>
    <row r="70" spans="1:13" hidden="1" x14ac:dyDescent="0.3"/>
    <row r="71" spans="1:13" hidden="1" x14ac:dyDescent="0.3"/>
    <row r="72" spans="1:13" hidden="1" x14ac:dyDescent="0.3"/>
    <row r="73" spans="1:13" hidden="1" x14ac:dyDescent="0.3"/>
    <row r="74" spans="1:13" hidden="1" x14ac:dyDescent="0.3"/>
    <row r="76" spans="1:13" ht="23.4" x14ac:dyDescent="0.45">
      <c r="A76" s="1" t="s">
        <v>0</v>
      </c>
      <c r="B76" s="2" t="s">
        <v>19</v>
      </c>
      <c r="H76" s="1" t="s">
        <v>0</v>
      </c>
      <c r="I76" s="2" t="s">
        <v>16</v>
      </c>
    </row>
    <row r="79" spans="1:13" ht="15" thickBot="1" x14ac:dyDescent="0.35"/>
    <row r="80" spans="1:13" ht="21" thickBot="1" x14ac:dyDescent="0.35">
      <c r="A80" s="3" t="s">
        <v>0</v>
      </c>
      <c r="B80" s="3" t="s">
        <v>1</v>
      </c>
      <c r="C80" s="4" t="s">
        <v>2</v>
      </c>
      <c r="D80" s="4" t="s">
        <v>3</v>
      </c>
      <c r="E80" s="4" t="s">
        <v>4</v>
      </c>
      <c r="F80" s="5" t="s">
        <v>5</v>
      </c>
      <c r="H80" s="3" t="s">
        <v>0</v>
      </c>
      <c r="I80" s="3" t="s">
        <v>1</v>
      </c>
      <c r="J80" s="4" t="s">
        <v>2</v>
      </c>
      <c r="K80" s="4" t="s">
        <v>3</v>
      </c>
      <c r="L80" s="4" t="s">
        <v>4</v>
      </c>
      <c r="M80" s="5" t="s">
        <v>5</v>
      </c>
    </row>
    <row r="81" spans="1:13" x14ac:dyDescent="0.3">
      <c r="A81" s="6">
        <v>1</v>
      </c>
      <c r="B81" s="7"/>
      <c r="C81" s="8"/>
      <c r="D81" s="9"/>
      <c r="E81" s="8"/>
      <c r="F81" s="10"/>
      <c r="H81" s="6"/>
      <c r="I81" s="7"/>
      <c r="J81" s="8"/>
      <c r="K81" s="9"/>
      <c r="L81" s="8"/>
      <c r="M81" s="10"/>
    </row>
    <row r="82" spans="1:13" x14ac:dyDescent="0.3">
      <c r="A82" s="6">
        <v>5</v>
      </c>
      <c r="B82" s="7"/>
      <c r="C82" s="8"/>
      <c r="D82" s="11"/>
      <c r="E82" s="8"/>
      <c r="F82" s="12"/>
      <c r="H82" s="6"/>
      <c r="I82" s="7"/>
      <c r="J82" s="8"/>
      <c r="K82" s="11"/>
      <c r="L82" s="8"/>
      <c r="M82" s="12"/>
    </row>
    <row r="83" spans="1:13" x14ac:dyDescent="0.3">
      <c r="A83" s="6">
        <v>6</v>
      </c>
      <c r="B83" s="7"/>
      <c r="C83" s="8"/>
      <c r="D83" s="11"/>
      <c r="E83" s="8"/>
      <c r="F83" s="12"/>
      <c r="H83" s="6"/>
      <c r="I83" s="7"/>
      <c r="J83" s="8"/>
      <c r="K83" s="11"/>
      <c r="L83" s="8"/>
      <c r="M83" s="12"/>
    </row>
    <row r="84" spans="1:13" x14ac:dyDescent="0.3">
      <c r="A84" s="6">
        <v>98</v>
      </c>
      <c r="B84" s="7"/>
      <c r="C84" s="8"/>
      <c r="D84" s="11"/>
      <c r="E84" s="8"/>
      <c r="F84" s="12"/>
      <c r="H84" s="6"/>
      <c r="I84" s="7"/>
      <c r="J84" s="8"/>
      <c r="K84" s="11"/>
      <c r="L84" s="8"/>
      <c r="M84" s="12"/>
    </row>
    <row r="85" spans="1:13" x14ac:dyDescent="0.3">
      <c r="A85" s="6">
        <v>65</v>
      </c>
      <c r="B85" s="7"/>
      <c r="C85" s="8"/>
      <c r="D85" s="11"/>
      <c r="E85" s="8"/>
      <c r="F85" s="12"/>
      <c r="H85" s="6"/>
      <c r="I85" s="7"/>
      <c r="J85" s="8"/>
      <c r="K85" s="11"/>
      <c r="L85" s="8"/>
      <c r="M85" s="12"/>
    </row>
    <row r="86" spans="1:13" x14ac:dyDescent="0.3">
      <c r="A86" s="6">
        <v>3</v>
      </c>
      <c r="B86" s="7"/>
      <c r="C86" s="8"/>
      <c r="D86" s="11"/>
      <c r="E86" s="8"/>
      <c r="F86" s="12"/>
      <c r="H86" s="6"/>
      <c r="I86" s="7"/>
      <c r="J86" s="8"/>
      <c r="K86" s="11"/>
      <c r="L86" s="8"/>
      <c r="M86" s="12"/>
    </row>
    <row r="87" spans="1:13" x14ac:dyDescent="0.3">
      <c r="A87" s="6">
        <v>2</v>
      </c>
      <c r="B87" s="7"/>
      <c r="C87" s="8"/>
      <c r="D87" s="11"/>
      <c r="E87" s="8"/>
      <c r="F87" s="12"/>
      <c r="H87" s="6"/>
      <c r="I87" s="7"/>
      <c r="J87" s="8"/>
      <c r="K87" s="11"/>
      <c r="L87" s="8"/>
      <c r="M87" s="12"/>
    </row>
    <row r="88" spans="1:13" x14ac:dyDescent="0.3">
      <c r="A88" s="6"/>
      <c r="B88" s="7"/>
      <c r="C88" s="8"/>
      <c r="D88" s="11"/>
      <c r="E88" s="8"/>
      <c r="F88" s="12"/>
      <c r="H88" s="6"/>
      <c r="I88" s="7"/>
      <c r="J88" s="8"/>
      <c r="K88" s="11"/>
      <c r="L88" s="8"/>
      <c r="M88" s="12"/>
    </row>
    <row r="89" spans="1:13" x14ac:dyDescent="0.3">
      <c r="A89" s="6"/>
      <c r="B89" s="7"/>
      <c r="C89" s="8"/>
      <c r="D89" s="11"/>
      <c r="E89" s="8"/>
      <c r="F89" s="12"/>
      <c r="H89" s="6"/>
      <c r="I89" s="7"/>
      <c r="J89" s="8"/>
      <c r="K89" s="11"/>
      <c r="L89" s="8"/>
      <c r="M89" s="12"/>
    </row>
    <row r="90" spans="1:13" x14ac:dyDescent="0.3">
      <c r="A90" s="6"/>
      <c r="B90" s="7"/>
      <c r="C90" s="8"/>
      <c r="D90" s="11"/>
      <c r="E90" s="8"/>
      <c r="F90" s="12"/>
      <c r="H90" s="6"/>
      <c r="I90" s="7"/>
      <c r="J90" s="8"/>
      <c r="K90" s="11"/>
      <c r="L90" s="8"/>
      <c r="M90" s="12"/>
    </row>
    <row r="91" spans="1:13" x14ac:dyDescent="0.3">
      <c r="A91" s="6"/>
      <c r="B91" s="7"/>
      <c r="C91" s="8"/>
      <c r="D91" s="11"/>
      <c r="E91" s="8"/>
      <c r="F91" s="12"/>
      <c r="H91" s="6"/>
      <c r="I91" s="7"/>
      <c r="J91" s="8"/>
      <c r="K91" s="11"/>
      <c r="L91" s="8"/>
      <c r="M91" s="12"/>
    </row>
    <row r="92" spans="1:13" x14ac:dyDescent="0.3">
      <c r="A92" s="6"/>
      <c r="B92" s="7"/>
      <c r="C92" s="8"/>
      <c r="D92" s="11"/>
      <c r="E92" s="8"/>
      <c r="F92" s="12"/>
      <c r="H92" s="6"/>
      <c r="I92" s="7"/>
      <c r="J92" s="8"/>
      <c r="K92" s="11"/>
      <c r="L92" s="8"/>
      <c r="M92" s="12"/>
    </row>
    <row r="93" spans="1:13" x14ac:dyDescent="0.3">
      <c r="A93" s="6"/>
      <c r="B93" s="7"/>
      <c r="C93" s="8"/>
      <c r="D93" s="11"/>
      <c r="E93" s="8"/>
      <c r="F93" s="12"/>
      <c r="H93" s="6"/>
      <c r="I93" s="7"/>
      <c r="J93" s="8"/>
      <c r="K93" s="11"/>
      <c r="L93" s="8"/>
      <c r="M93" s="12"/>
    </row>
    <row r="94" spans="1:13" x14ac:dyDescent="0.3">
      <c r="A94" s="6"/>
      <c r="B94" s="7"/>
      <c r="C94" s="8"/>
      <c r="D94" s="11"/>
      <c r="E94" s="8"/>
      <c r="F94" s="12"/>
      <c r="H94" s="6"/>
      <c r="I94" s="7"/>
      <c r="J94" s="8"/>
      <c r="K94" s="11"/>
      <c r="L94" s="8"/>
      <c r="M94" s="12"/>
    </row>
    <row r="95" spans="1:13" ht="15" thickBot="1" x14ac:dyDescent="0.35">
      <c r="A95" s="6"/>
      <c r="B95" s="7"/>
      <c r="C95" s="8"/>
      <c r="D95" s="13"/>
      <c r="E95" s="14"/>
      <c r="F95" s="15"/>
      <c r="H95" s="6"/>
      <c r="I95" s="7"/>
      <c r="J95" s="8"/>
      <c r="K95" s="13"/>
      <c r="L95" s="14"/>
      <c r="M95" s="15"/>
    </row>
    <row r="96" spans="1:13" ht="15" thickBot="1" x14ac:dyDescent="0.35">
      <c r="A96" s="16" t="s">
        <v>6</v>
      </c>
      <c r="B96" s="16"/>
      <c r="C96" s="17"/>
      <c r="D96" s="18">
        <f>SUM(D81:D95)</f>
        <v>0</v>
      </c>
      <c r="E96" s="19">
        <f>SUM(E81:E95)</f>
        <v>0</v>
      </c>
      <c r="F96" s="20"/>
      <c r="H96" s="39" t="s">
        <v>6</v>
      </c>
      <c r="I96" s="16"/>
      <c r="J96" s="17"/>
      <c r="K96" s="18">
        <f>SUM(K81:K95)</f>
        <v>0</v>
      </c>
      <c r="L96" s="19">
        <f>SUM(L81:L95)</f>
        <v>0</v>
      </c>
      <c r="M96" s="20"/>
    </row>
    <row r="97" spans="2:13" ht="15" thickBot="1" x14ac:dyDescent="0.35">
      <c r="B97" s="21"/>
      <c r="C97" s="21"/>
      <c r="D97" s="21"/>
      <c r="E97" s="21"/>
      <c r="F97" s="21"/>
      <c r="I97" s="21"/>
      <c r="J97" s="21"/>
      <c r="K97" s="21"/>
      <c r="L97" s="21"/>
      <c r="M97" s="21"/>
    </row>
    <row r="98" spans="2:13" x14ac:dyDescent="0.3">
      <c r="B98" s="22" t="s">
        <v>7</v>
      </c>
      <c r="C98" s="23">
        <f>D96</f>
        <v>0</v>
      </c>
      <c r="D98" s="21"/>
      <c r="E98" s="21"/>
      <c r="F98" s="21"/>
      <c r="I98" s="22" t="s">
        <v>7</v>
      </c>
      <c r="J98" s="23">
        <f>K96</f>
        <v>0</v>
      </c>
      <c r="K98" s="21"/>
      <c r="L98" s="21"/>
      <c r="M98" s="21"/>
    </row>
    <row r="99" spans="2:13" x14ac:dyDescent="0.3">
      <c r="B99" s="24" t="s">
        <v>8</v>
      </c>
      <c r="C99" s="25">
        <v>20</v>
      </c>
      <c r="D99" s="21"/>
      <c r="E99" s="21"/>
      <c r="F99" s="21"/>
      <c r="I99" s="24" t="s">
        <v>8</v>
      </c>
      <c r="J99" s="25">
        <v>20</v>
      </c>
      <c r="K99" s="21"/>
      <c r="L99" s="21"/>
      <c r="M99" s="21"/>
    </row>
    <row r="100" spans="2:13" ht="15" thickBot="1" x14ac:dyDescent="0.35">
      <c r="B100" s="26" t="s">
        <v>9</v>
      </c>
      <c r="C100" s="27">
        <f>C98/C99</f>
        <v>0</v>
      </c>
      <c r="D100" s="21"/>
      <c r="E100" s="28"/>
      <c r="F100" s="21"/>
      <c r="I100" s="26" t="s">
        <v>9</v>
      </c>
      <c r="J100" s="27">
        <f>J98/J99</f>
        <v>0</v>
      </c>
      <c r="K100" s="21"/>
      <c r="L100" s="28"/>
      <c r="M100" s="21"/>
    </row>
    <row r="101" spans="2:13" ht="15" thickBot="1" x14ac:dyDescent="0.35">
      <c r="B101" s="29"/>
      <c r="C101" s="30"/>
      <c r="D101" s="21"/>
      <c r="E101" s="21"/>
      <c r="F101" s="21"/>
      <c r="I101" s="29"/>
      <c r="J101" s="30"/>
      <c r="K101" s="21"/>
      <c r="L101" s="21"/>
      <c r="M101" s="21"/>
    </row>
    <row r="102" spans="2:13" x14ac:dyDescent="0.3">
      <c r="B102" s="31" t="s">
        <v>10</v>
      </c>
      <c r="C102" s="32">
        <f>ROUND(E96/C99,4)</f>
        <v>0</v>
      </c>
      <c r="D102" s="21"/>
      <c r="E102" s="21"/>
      <c r="F102" s="21"/>
      <c r="I102" s="31" t="s">
        <v>10</v>
      </c>
      <c r="J102" s="32">
        <f>ROUND(L96/J99,4)</f>
        <v>0</v>
      </c>
      <c r="K102" s="21"/>
      <c r="L102" s="21"/>
      <c r="M102" s="21"/>
    </row>
    <row r="103" spans="2:13" ht="15" thickBot="1" x14ac:dyDescent="0.35">
      <c r="B103" s="26" t="s">
        <v>11</v>
      </c>
      <c r="C103" s="33" t="str">
        <f>IFERROR(C102/C100,"")</f>
        <v/>
      </c>
      <c r="D103" s="21"/>
      <c r="E103" s="21"/>
      <c r="F103" s="21"/>
      <c r="I103" s="26" t="s">
        <v>11</v>
      </c>
      <c r="J103" s="33" t="str">
        <f>IFERROR(J102/J100,"")</f>
        <v/>
      </c>
      <c r="K103" s="21"/>
      <c r="L103" s="21"/>
      <c r="M103" s="21"/>
    </row>
    <row r="104" spans="2:13" ht="15" thickBot="1" x14ac:dyDescent="0.35">
      <c r="B104" s="29"/>
      <c r="C104" s="34"/>
      <c r="D104" s="21"/>
      <c r="E104" s="21"/>
      <c r="F104" s="21"/>
      <c r="I104" s="29"/>
      <c r="J104" s="34"/>
      <c r="K104" s="21"/>
      <c r="L104" s="21"/>
      <c r="M104" s="21"/>
    </row>
    <row r="105" spans="2:13" x14ac:dyDescent="0.3">
      <c r="B105" s="31" t="s">
        <v>12</v>
      </c>
      <c r="C105" s="35"/>
      <c r="D105" s="21"/>
      <c r="E105" s="21"/>
      <c r="F105" s="21"/>
      <c r="I105" s="31" t="s">
        <v>12</v>
      </c>
      <c r="J105" s="35"/>
      <c r="K105" s="21"/>
      <c r="L105" s="21"/>
      <c r="M105" s="21"/>
    </row>
    <row r="106" spans="2:13" ht="15" thickBot="1" x14ac:dyDescent="0.35">
      <c r="B106" s="26" t="s">
        <v>13</v>
      </c>
      <c r="C106" s="36" t="str">
        <f>IFERROR(C103*1.055*C109,"")</f>
        <v/>
      </c>
      <c r="D106" s="21"/>
      <c r="E106" s="21"/>
      <c r="F106" s="21"/>
      <c r="I106" s="26" t="s">
        <v>13</v>
      </c>
      <c r="J106" s="36" t="str">
        <f>IFERROR(J103*1.055*J109,"")</f>
        <v/>
      </c>
      <c r="K106" s="21"/>
      <c r="L106" s="21"/>
      <c r="M106" s="21"/>
    </row>
    <row r="107" spans="2:13" ht="15" thickBot="1" x14ac:dyDescent="0.35">
      <c r="B107" s="29"/>
      <c r="C107" s="30"/>
      <c r="D107" s="21"/>
      <c r="E107" s="21"/>
      <c r="F107" s="21"/>
      <c r="I107" s="29"/>
      <c r="J107" s="30"/>
      <c r="K107" s="21"/>
      <c r="L107" s="21"/>
      <c r="M107" s="21"/>
    </row>
    <row r="108" spans="2:13" x14ac:dyDescent="0.3">
      <c r="B108" s="31" t="s">
        <v>14</v>
      </c>
      <c r="C108" s="37" t="str">
        <f>IFERROR(C102/C105,"")</f>
        <v/>
      </c>
      <c r="D108" s="21"/>
      <c r="E108" s="21"/>
      <c r="F108" s="21"/>
      <c r="I108" s="31" t="s">
        <v>14</v>
      </c>
      <c r="J108" s="37" t="str">
        <f>IFERROR(J102/J105,"")</f>
        <v/>
      </c>
      <c r="K108" s="21"/>
      <c r="L108" s="21"/>
      <c r="M108" s="21"/>
    </row>
    <row r="109" spans="2:13" ht="15" thickBot="1" x14ac:dyDescent="0.35">
      <c r="B109" s="26" t="s">
        <v>15</v>
      </c>
      <c r="C109" s="38" t="str">
        <f>IFERROR(1/(1-C108),"")</f>
        <v/>
      </c>
      <c r="D109" s="21"/>
      <c r="E109" s="21"/>
      <c r="F109" s="21"/>
      <c r="I109" s="26" t="s">
        <v>15</v>
      </c>
      <c r="J109" s="38" t="str">
        <f>IFERROR(1/(1-J108),"")</f>
        <v/>
      </c>
      <c r="K109" s="21"/>
      <c r="L109" s="21"/>
      <c r="M109" s="21"/>
    </row>
  </sheetData>
  <mergeCells count="3">
    <mergeCell ref="A21:C21"/>
    <mergeCell ref="A96:C96"/>
    <mergeCell ref="H96:J9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showGridLines="0" topLeftCell="F26" workbookViewId="0">
      <selection activeCell="H81" sqref="H81:H87"/>
    </sheetView>
  </sheetViews>
  <sheetFormatPr baseColWidth="10" defaultRowHeight="14.4" x14ac:dyDescent="0.3"/>
  <cols>
    <col min="1" max="1" width="30.5546875" bestFit="1" customWidth="1"/>
    <col min="2" max="2" width="33.5546875" bestFit="1" customWidth="1"/>
    <col min="3" max="3" width="11.6640625" customWidth="1"/>
    <col min="6" max="6" width="37.33203125" customWidth="1"/>
    <col min="8" max="8" width="16.88671875" bestFit="1" customWidth="1"/>
    <col min="9" max="9" width="28" bestFit="1" customWidth="1"/>
    <col min="10" max="10" width="14.109375" customWidth="1"/>
    <col min="11" max="11" width="14.44140625" customWidth="1"/>
    <col min="12" max="12" width="15.5546875" customWidth="1"/>
    <col min="13" max="13" width="28" customWidth="1"/>
  </cols>
  <sheetData>
    <row r="1" spans="1:6" ht="23.4" x14ac:dyDescent="0.45">
      <c r="A1" s="1" t="s">
        <v>0</v>
      </c>
      <c r="B1" s="2" t="s">
        <v>17</v>
      </c>
    </row>
    <row r="4" spans="1:6" ht="15" thickBot="1" x14ac:dyDescent="0.35"/>
    <row r="5" spans="1:6" ht="21" thickBot="1" x14ac:dyDescent="0.35">
      <c r="A5" s="3" t="s">
        <v>0</v>
      </c>
      <c r="B5" s="3" t="s">
        <v>1</v>
      </c>
      <c r="C5" s="4" t="s">
        <v>2</v>
      </c>
      <c r="D5" s="4" t="s">
        <v>3</v>
      </c>
      <c r="E5" s="4" t="s">
        <v>4</v>
      </c>
      <c r="F5" s="5" t="s">
        <v>5</v>
      </c>
    </row>
    <row r="6" spans="1:6" x14ac:dyDescent="0.3">
      <c r="A6" s="6">
        <v>12</v>
      </c>
      <c r="B6" s="7"/>
      <c r="C6" s="8"/>
      <c r="D6" s="9"/>
      <c r="E6" s="8"/>
      <c r="F6" s="10"/>
    </row>
    <row r="7" spans="1:6" x14ac:dyDescent="0.3">
      <c r="A7" s="6">
        <v>54</v>
      </c>
      <c r="B7" s="7"/>
      <c r="C7" s="8"/>
      <c r="D7" s="11"/>
      <c r="E7" s="8"/>
      <c r="F7" s="12"/>
    </row>
    <row r="8" spans="1:6" x14ac:dyDescent="0.3">
      <c r="A8" s="6">
        <v>36</v>
      </c>
      <c r="B8" s="7"/>
      <c r="C8" s="8"/>
      <c r="D8" s="11"/>
      <c r="E8" s="8"/>
      <c r="F8" s="12"/>
    </row>
    <row r="9" spans="1:6" x14ac:dyDescent="0.3">
      <c r="A9" s="6">
        <v>2</v>
      </c>
      <c r="B9" s="7"/>
      <c r="C9" s="8"/>
      <c r="D9" s="11"/>
      <c r="E9" s="8"/>
      <c r="F9" s="12"/>
    </row>
    <row r="10" spans="1:6" x14ac:dyDescent="0.3">
      <c r="A10" s="6">
        <v>3</v>
      </c>
      <c r="B10" s="7"/>
      <c r="C10" s="8"/>
      <c r="D10" s="11"/>
      <c r="E10" s="8"/>
      <c r="F10" s="12"/>
    </row>
    <row r="11" spans="1:6" x14ac:dyDescent="0.3">
      <c r="A11" s="6">
        <v>5</v>
      </c>
      <c r="B11" s="7"/>
      <c r="C11" s="8"/>
      <c r="D11" s="11"/>
      <c r="E11" s="8"/>
      <c r="F11" s="12"/>
    </row>
    <row r="12" spans="1:6" x14ac:dyDescent="0.3">
      <c r="A12" s="6">
        <v>9</v>
      </c>
      <c r="B12" s="7"/>
      <c r="C12" s="8"/>
      <c r="D12" s="11"/>
      <c r="E12" s="8"/>
      <c r="F12" s="12"/>
    </row>
    <row r="13" spans="1:6" x14ac:dyDescent="0.3">
      <c r="A13" s="6"/>
      <c r="B13" s="7"/>
      <c r="C13" s="8"/>
      <c r="D13" s="11"/>
      <c r="E13" s="8"/>
      <c r="F13" s="12"/>
    </row>
    <row r="14" spans="1:6" x14ac:dyDescent="0.3">
      <c r="A14" s="6"/>
      <c r="B14" s="7"/>
      <c r="C14" s="8"/>
      <c r="D14" s="11"/>
      <c r="E14" s="8"/>
      <c r="F14" s="12"/>
    </row>
    <row r="15" spans="1:6" x14ac:dyDescent="0.3">
      <c r="A15" s="6"/>
      <c r="B15" s="7"/>
      <c r="C15" s="8"/>
      <c r="D15" s="11"/>
      <c r="E15" s="8"/>
      <c r="F15" s="12"/>
    </row>
    <row r="16" spans="1:6" x14ac:dyDescent="0.3">
      <c r="A16" s="6"/>
      <c r="B16" s="7"/>
      <c r="C16" s="8"/>
      <c r="D16" s="11"/>
      <c r="E16" s="8"/>
      <c r="F16" s="12"/>
    </row>
    <row r="17" spans="1:6" x14ac:dyDescent="0.3">
      <c r="A17" s="6"/>
      <c r="B17" s="7"/>
      <c r="C17" s="8"/>
      <c r="D17" s="11"/>
      <c r="E17" s="8"/>
      <c r="F17" s="12"/>
    </row>
    <row r="18" spans="1:6" x14ac:dyDescent="0.3">
      <c r="A18" s="6"/>
      <c r="B18" s="7"/>
      <c r="C18" s="8"/>
      <c r="D18" s="11"/>
      <c r="E18" s="8"/>
      <c r="F18" s="12"/>
    </row>
    <row r="19" spans="1:6" x14ac:dyDescent="0.3">
      <c r="A19" s="6"/>
      <c r="B19" s="7"/>
      <c r="C19" s="8"/>
      <c r="D19" s="11"/>
      <c r="E19" s="8"/>
      <c r="F19" s="12"/>
    </row>
    <row r="20" spans="1:6" ht="15" thickBot="1" x14ac:dyDescent="0.35">
      <c r="A20" s="6"/>
      <c r="B20" s="7"/>
      <c r="C20" s="8"/>
      <c r="D20" s="13"/>
      <c r="E20" s="14"/>
      <c r="F20" s="15"/>
    </row>
    <row r="21" spans="1:6" ht="15" thickBot="1" x14ac:dyDescent="0.35">
      <c r="A21" s="16" t="s">
        <v>6</v>
      </c>
      <c r="B21" s="16"/>
      <c r="C21" s="17"/>
      <c r="D21" s="18">
        <f>SUM(D6:D20)</f>
        <v>0</v>
      </c>
      <c r="E21" s="19">
        <f>SUM(E6:E20)</f>
        <v>0</v>
      </c>
      <c r="F21" s="20"/>
    </row>
    <row r="22" spans="1:6" ht="15" thickBot="1" x14ac:dyDescent="0.35">
      <c r="B22" s="21"/>
      <c r="C22" s="21"/>
      <c r="D22" s="21"/>
      <c r="E22" s="21"/>
      <c r="F22" s="21"/>
    </row>
    <row r="23" spans="1:6" x14ac:dyDescent="0.3">
      <c r="B23" s="22" t="s">
        <v>7</v>
      </c>
      <c r="C23" s="23">
        <f>D21</f>
        <v>0</v>
      </c>
      <c r="D23" s="21"/>
      <c r="E23" s="21"/>
      <c r="F23" s="21"/>
    </row>
    <row r="24" spans="1:6" x14ac:dyDescent="0.3">
      <c r="B24" s="24" t="s">
        <v>8</v>
      </c>
      <c r="C24" s="25">
        <v>20</v>
      </c>
      <c r="D24" s="21"/>
      <c r="E24" s="21"/>
      <c r="F24" s="21"/>
    </row>
    <row r="25" spans="1:6" ht="15" thickBot="1" x14ac:dyDescent="0.35">
      <c r="B25" s="26" t="s">
        <v>9</v>
      </c>
      <c r="C25" s="27">
        <f>C23/C24</f>
        <v>0</v>
      </c>
      <c r="D25" s="21"/>
      <c r="E25" s="28"/>
      <c r="F25" s="21"/>
    </row>
    <row r="26" spans="1:6" ht="15" thickBot="1" x14ac:dyDescent="0.35">
      <c r="B26" s="29"/>
      <c r="C26" s="30"/>
      <c r="D26" s="21"/>
      <c r="E26" s="21"/>
      <c r="F26" s="21"/>
    </row>
    <row r="27" spans="1:6" x14ac:dyDescent="0.3">
      <c r="B27" s="31" t="s">
        <v>10</v>
      </c>
      <c r="C27" s="32">
        <f>ROUND(E21/C24,4)</f>
        <v>0</v>
      </c>
      <c r="D27" s="21"/>
      <c r="E27" s="21"/>
      <c r="F27" s="21"/>
    </row>
    <row r="28" spans="1:6" ht="15" thickBot="1" x14ac:dyDescent="0.35">
      <c r="B28" s="26" t="s">
        <v>11</v>
      </c>
      <c r="C28" s="33" t="str">
        <f>IFERROR(C27/C25,"")</f>
        <v/>
      </c>
      <c r="D28" s="21"/>
      <c r="E28" s="21"/>
      <c r="F28" s="21"/>
    </row>
    <row r="29" spans="1:6" ht="15" thickBot="1" x14ac:dyDescent="0.35">
      <c r="B29" s="29"/>
      <c r="C29" s="34"/>
      <c r="D29" s="21"/>
      <c r="E29" s="21"/>
      <c r="F29" s="21"/>
    </row>
    <row r="30" spans="1:6" x14ac:dyDescent="0.3">
      <c r="B30" s="31" t="s">
        <v>12</v>
      </c>
      <c r="C30" s="35"/>
      <c r="D30" s="21"/>
      <c r="E30" s="21"/>
      <c r="F30" s="21"/>
    </row>
    <row r="31" spans="1:6" ht="15" thickBot="1" x14ac:dyDescent="0.35">
      <c r="B31" s="26" t="s">
        <v>13</v>
      </c>
      <c r="C31" s="36" t="str">
        <f>IFERROR(C28*1.055*C34,"")</f>
        <v/>
      </c>
      <c r="D31" s="21"/>
      <c r="E31" s="21"/>
      <c r="F31" s="21"/>
    </row>
    <row r="32" spans="1:6" ht="15" thickBot="1" x14ac:dyDescent="0.35">
      <c r="B32" s="29"/>
      <c r="C32" s="30"/>
      <c r="D32" s="21"/>
      <c r="E32" s="21"/>
      <c r="F32" s="21"/>
    </row>
    <row r="33" spans="2:6" x14ac:dyDescent="0.3">
      <c r="B33" s="31" t="s">
        <v>14</v>
      </c>
      <c r="C33" s="37" t="str">
        <f>IFERROR(C27/C30,"")</f>
        <v/>
      </c>
      <c r="D33" s="21"/>
      <c r="E33" s="21"/>
      <c r="F33" s="21"/>
    </row>
    <row r="34" spans="2:6" ht="15" thickBot="1" x14ac:dyDescent="0.35">
      <c r="B34" s="26" t="s">
        <v>15</v>
      </c>
      <c r="C34" s="38" t="str">
        <f>IFERROR(1/(1-C33),"")</f>
        <v/>
      </c>
      <c r="D34" s="21"/>
      <c r="E34" s="21"/>
      <c r="F34" s="21"/>
    </row>
    <row r="35" spans="2:6" x14ac:dyDescent="0.3">
      <c r="B35" s="29"/>
      <c r="C35" s="30"/>
      <c r="D35" s="21"/>
      <c r="E35" s="21"/>
      <c r="F35" s="21"/>
    </row>
    <row r="36" spans="2:6" x14ac:dyDescent="0.3">
      <c r="D36" s="21"/>
      <c r="E36" s="21"/>
      <c r="F36" s="21"/>
    </row>
    <row r="37" spans="2:6" hidden="1" x14ac:dyDescent="0.3">
      <c r="D37" s="21"/>
      <c r="E37" s="21"/>
      <c r="F37" s="21"/>
    </row>
    <row r="38" spans="2:6" hidden="1" x14ac:dyDescent="0.3"/>
    <row r="39" spans="2:6" hidden="1" x14ac:dyDescent="0.3"/>
    <row r="40" spans="2:6" hidden="1" x14ac:dyDescent="0.3"/>
    <row r="41" spans="2:6" hidden="1" x14ac:dyDescent="0.3"/>
    <row r="42" spans="2:6" hidden="1" x14ac:dyDescent="0.3"/>
    <row r="43" spans="2:6" hidden="1" x14ac:dyDescent="0.3"/>
    <row r="44" spans="2:6" hidden="1" x14ac:dyDescent="0.3"/>
    <row r="45" spans="2:6" hidden="1" x14ac:dyDescent="0.3"/>
    <row r="46" spans="2:6" hidden="1" x14ac:dyDescent="0.3"/>
    <row r="47" spans="2:6" hidden="1" x14ac:dyDescent="0.3"/>
    <row r="48" spans="2:6" hidden="1" x14ac:dyDescent="0.3"/>
    <row r="49" hidden="1" x14ac:dyDescent="0.3"/>
    <row r="50" hidden="1" x14ac:dyDescent="0.3"/>
    <row r="51" hidden="1" x14ac:dyDescent="0.3"/>
    <row r="52" hidden="1" x14ac:dyDescent="0.3"/>
    <row r="53" hidden="1" x14ac:dyDescent="0.3"/>
    <row r="54" hidden="1" x14ac:dyDescent="0.3"/>
    <row r="55" hidden="1" x14ac:dyDescent="0.3"/>
    <row r="56" hidden="1" x14ac:dyDescent="0.3"/>
    <row r="57" hidden="1" x14ac:dyDescent="0.3"/>
    <row r="58" hidden="1" x14ac:dyDescent="0.3"/>
    <row r="59" hidden="1" x14ac:dyDescent="0.3"/>
    <row r="60" hidden="1" x14ac:dyDescent="0.3"/>
    <row r="61" hidden="1" x14ac:dyDescent="0.3"/>
    <row r="62" hidden="1" x14ac:dyDescent="0.3"/>
    <row r="63" hidden="1" x14ac:dyDescent="0.3"/>
    <row r="64" hidden="1" x14ac:dyDescent="0.3"/>
    <row r="65" spans="1:13" hidden="1" x14ac:dyDescent="0.3"/>
    <row r="66" spans="1:13" hidden="1" x14ac:dyDescent="0.3"/>
    <row r="67" spans="1:13" hidden="1" x14ac:dyDescent="0.3"/>
    <row r="68" spans="1:13" hidden="1" x14ac:dyDescent="0.3"/>
    <row r="69" spans="1:13" hidden="1" x14ac:dyDescent="0.3"/>
    <row r="70" spans="1:13" hidden="1" x14ac:dyDescent="0.3"/>
    <row r="71" spans="1:13" hidden="1" x14ac:dyDescent="0.3"/>
    <row r="72" spans="1:13" hidden="1" x14ac:dyDescent="0.3"/>
    <row r="73" spans="1:13" hidden="1" x14ac:dyDescent="0.3"/>
    <row r="74" spans="1:13" hidden="1" x14ac:dyDescent="0.3"/>
    <row r="76" spans="1:13" ht="23.4" x14ac:dyDescent="0.45">
      <c r="A76" s="1" t="s">
        <v>0</v>
      </c>
      <c r="B76" s="2" t="s">
        <v>20</v>
      </c>
      <c r="H76" s="1" t="s">
        <v>0</v>
      </c>
      <c r="I76" s="2" t="s">
        <v>21</v>
      </c>
    </row>
    <row r="79" spans="1:13" ht="15" thickBot="1" x14ac:dyDescent="0.35"/>
    <row r="80" spans="1:13" ht="21" thickBot="1" x14ac:dyDescent="0.35">
      <c r="A80" s="3" t="s">
        <v>0</v>
      </c>
      <c r="B80" s="3" t="s">
        <v>1</v>
      </c>
      <c r="C80" s="4" t="s">
        <v>2</v>
      </c>
      <c r="D80" s="4" t="s">
        <v>3</v>
      </c>
      <c r="E80" s="4" t="s">
        <v>4</v>
      </c>
      <c r="F80" s="5" t="s">
        <v>5</v>
      </c>
      <c r="H80" s="3" t="s">
        <v>0</v>
      </c>
      <c r="I80" s="3" t="s">
        <v>1</v>
      </c>
      <c r="J80" s="4" t="s">
        <v>2</v>
      </c>
      <c r="K80" s="4" t="s">
        <v>3</v>
      </c>
      <c r="L80" s="4" t="s">
        <v>4</v>
      </c>
      <c r="M80" s="5" t="s">
        <v>5</v>
      </c>
    </row>
    <row r="81" spans="1:13" x14ac:dyDescent="0.3">
      <c r="A81" s="6">
        <v>4</v>
      </c>
      <c r="B81" s="7"/>
      <c r="C81" s="8"/>
      <c r="D81" s="9"/>
      <c r="E81" s="8"/>
      <c r="F81" s="10"/>
      <c r="H81" s="6">
        <v>4</v>
      </c>
      <c r="I81" s="7"/>
      <c r="J81" s="8"/>
      <c r="K81" s="9"/>
      <c r="L81" s="8"/>
      <c r="M81" s="10"/>
    </row>
    <row r="82" spans="1:13" x14ac:dyDescent="0.3">
      <c r="A82" s="6">
        <v>6</v>
      </c>
      <c r="B82" s="7"/>
      <c r="C82" s="8"/>
      <c r="D82" s="11"/>
      <c r="E82" s="8"/>
      <c r="F82" s="12"/>
      <c r="H82" s="6">
        <v>6</v>
      </c>
      <c r="I82" s="7"/>
      <c r="J82" s="8"/>
      <c r="K82" s="11"/>
      <c r="L82" s="8"/>
      <c r="M82" s="12"/>
    </row>
    <row r="83" spans="1:13" x14ac:dyDescent="0.3">
      <c r="A83" s="6">
        <v>9</v>
      </c>
      <c r="B83" s="7"/>
      <c r="C83" s="8"/>
      <c r="D83" s="11"/>
      <c r="E83" s="8"/>
      <c r="F83" s="12"/>
      <c r="H83" s="6">
        <v>9</v>
      </c>
      <c r="I83" s="7"/>
      <c r="J83" s="8"/>
      <c r="K83" s="11"/>
      <c r="L83" s="8"/>
      <c r="M83" s="12"/>
    </row>
    <row r="84" spans="1:13" x14ac:dyDescent="0.3">
      <c r="A84" s="6">
        <v>8</v>
      </c>
      <c r="B84" s="7"/>
      <c r="C84" s="8"/>
      <c r="D84" s="11"/>
      <c r="E84" s="8"/>
      <c r="F84" s="12"/>
      <c r="H84" s="6">
        <v>8</v>
      </c>
      <c r="I84" s="7"/>
      <c r="J84" s="8"/>
      <c r="K84" s="11"/>
      <c r="L84" s="8"/>
      <c r="M84" s="12"/>
    </row>
    <row r="85" spans="1:13" x14ac:dyDescent="0.3">
      <c r="A85" s="6">
        <v>7</v>
      </c>
      <c r="B85" s="7"/>
      <c r="C85" s="8"/>
      <c r="D85" s="11"/>
      <c r="E85" s="8"/>
      <c r="F85" s="12"/>
      <c r="H85" s="6">
        <v>7</v>
      </c>
      <c r="I85" s="7"/>
      <c r="J85" s="8"/>
      <c r="K85" s="11"/>
      <c r="L85" s="8"/>
      <c r="M85" s="12"/>
    </row>
    <row r="86" spans="1:13" x14ac:dyDescent="0.3">
      <c r="A86" s="6"/>
      <c r="B86" s="7"/>
      <c r="C86" s="8"/>
      <c r="D86" s="11"/>
      <c r="E86" s="8"/>
      <c r="F86" s="12"/>
      <c r="H86" s="6">
        <v>12</v>
      </c>
      <c r="I86" s="7"/>
      <c r="J86" s="8"/>
      <c r="K86" s="11"/>
      <c r="L86" s="8"/>
      <c r="M86" s="12"/>
    </row>
    <row r="87" spans="1:13" x14ac:dyDescent="0.3">
      <c r="A87" s="6"/>
      <c r="B87" s="7"/>
      <c r="C87" s="8"/>
      <c r="D87" s="11"/>
      <c r="E87" s="8"/>
      <c r="F87" s="12"/>
      <c r="H87" s="6">
        <v>13</v>
      </c>
      <c r="I87" s="7"/>
      <c r="J87" s="8"/>
      <c r="K87" s="11"/>
      <c r="L87" s="8"/>
      <c r="M87" s="12"/>
    </row>
    <row r="88" spans="1:13" x14ac:dyDescent="0.3">
      <c r="A88" s="6"/>
      <c r="B88" s="7"/>
      <c r="C88" s="8"/>
      <c r="D88" s="11"/>
      <c r="E88" s="8"/>
      <c r="F88" s="12"/>
      <c r="H88" s="6"/>
      <c r="I88" s="7"/>
      <c r="J88" s="8"/>
      <c r="K88" s="11"/>
      <c r="L88" s="8"/>
      <c r="M88" s="12"/>
    </row>
    <row r="89" spans="1:13" x14ac:dyDescent="0.3">
      <c r="A89" s="6"/>
      <c r="B89" s="7"/>
      <c r="C89" s="8"/>
      <c r="D89" s="11"/>
      <c r="E89" s="8"/>
      <c r="F89" s="12"/>
      <c r="H89" s="6"/>
      <c r="I89" s="7"/>
      <c r="J89" s="8"/>
      <c r="K89" s="11"/>
      <c r="L89" s="8"/>
      <c r="M89" s="12"/>
    </row>
    <row r="90" spans="1:13" x14ac:dyDescent="0.3">
      <c r="A90" s="6"/>
      <c r="B90" s="7"/>
      <c r="C90" s="8"/>
      <c r="D90" s="11"/>
      <c r="E90" s="8"/>
      <c r="F90" s="12"/>
      <c r="H90" s="6"/>
      <c r="I90" s="7"/>
      <c r="J90" s="8"/>
      <c r="K90" s="11"/>
      <c r="L90" s="8"/>
      <c r="M90" s="12"/>
    </row>
    <row r="91" spans="1:13" x14ac:dyDescent="0.3">
      <c r="A91" s="6"/>
      <c r="B91" s="7"/>
      <c r="C91" s="8"/>
      <c r="D91" s="11"/>
      <c r="E91" s="8"/>
      <c r="F91" s="12"/>
      <c r="H91" s="6"/>
      <c r="I91" s="7"/>
      <c r="J91" s="8"/>
      <c r="K91" s="11"/>
      <c r="L91" s="8"/>
      <c r="M91" s="12"/>
    </row>
    <row r="92" spans="1:13" x14ac:dyDescent="0.3">
      <c r="A92" s="6"/>
      <c r="B92" s="7"/>
      <c r="C92" s="8"/>
      <c r="D92" s="11"/>
      <c r="E92" s="8"/>
      <c r="F92" s="12"/>
      <c r="H92" s="6"/>
      <c r="I92" s="7"/>
      <c r="J92" s="8"/>
      <c r="K92" s="11"/>
      <c r="L92" s="8"/>
      <c r="M92" s="12"/>
    </row>
    <row r="93" spans="1:13" x14ac:dyDescent="0.3">
      <c r="A93" s="6"/>
      <c r="B93" s="7"/>
      <c r="C93" s="8"/>
      <c r="D93" s="11"/>
      <c r="E93" s="8"/>
      <c r="F93" s="12"/>
      <c r="H93" s="6"/>
      <c r="I93" s="7"/>
      <c r="J93" s="8"/>
      <c r="K93" s="11"/>
      <c r="L93" s="8"/>
      <c r="M93" s="12"/>
    </row>
    <row r="94" spans="1:13" x14ac:dyDescent="0.3">
      <c r="A94" s="6"/>
      <c r="B94" s="7"/>
      <c r="C94" s="8"/>
      <c r="D94" s="11"/>
      <c r="E94" s="8"/>
      <c r="F94" s="12"/>
      <c r="H94" s="6"/>
      <c r="I94" s="7"/>
      <c r="J94" s="8"/>
      <c r="K94" s="11"/>
      <c r="L94" s="8"/>
      <c r="M94" s="12"/>
    </row>
    <row r="95" spans="1:13" ht="15" thickBot="1" x14ac:dyDescent="0.35">
      <c r="A95" s="6"/>
      <c r="B95" s="7" t="str">
        <f>IF(A95="","",VLOOKUP(A95,[1]!BaseDD,3,FALSE))</f>
        <v/>
      </c>
      <c r="C95" s="8" t="str">
        <f>IF(A95="","",VLOOKUP(A95,[1]!BaseDD,5,FALSE))</f>
        <v/>
      </c>
      <c r="D95" s="13"/>
      <c r="E95" s="14" t="str">
        <f>IFERROR(C95*D95,"")</f>
        <v/>
      </c>
      <c r="F95" s="15"/>
      <c r="H95" s="6"/>
      <c r="I95" s="7"/>
      <c r="J95" s="8"/>
      <c r="K95" s="13"/>
      <c r="L95" s="14"/>
      <c r="M95" s="15"/>
    </row>
    <row r="96" spans="1:13" ht="15" thickBot="1" x14ac:dyDescent="0.35">
      <c r="A96" s="16" t="s">
        <v>6</v>
      </c>
      <c r="B96" s="16"/>
      <c r="C96" s="17"/>
      <c r="D96" s="18">
        <f>SUM(D81:D95)</f>
        <v>0</v>
      </c>
      <c r="E96" s="19">
        <f>SUM(E81:E95)</f>
        <v>0</v>
      </c>
      <c r="F96" s="20"/>
      <c r="H96" s="39" t="s">
        <v>6</v>
      </c>
      <c r="I96" s="16"/>
      <c r="J96" s="17"/>
      <c r="K96" s="18">
        <f>SUM(K81:K95)</f>
        <v>0</v>
      </c>
      <c r="L96" s="19">
        <f>SUM(L81:L95)</f>
        <v>0</v>
      </c>
      <c r="M96" s="20"/>
    </row>
    <row r="97" spans="2:13" ht="15" thickBot="1" x14ac:dyDescent="0.35">
      <c r="B97" s="21"/>
      <c r="C97" s="21"/>
      <c r="D97" s="21"/>
      <c r="E97" s="21"/>
      <c r="F97" s="21"/>
      <c r="I97" s="21"/>
      <c r="J97" s="21"/>
      <c r="K97" s="21"/>
      <c r="L97" s="21"/>
      <c r="M97" s="21"/>
    </row>
    <row r="98" spans="2:13" x14ac:dyDescent="0.3">
      <c r="B98" s="22" t="s">
        <v>7</v>
      </c>
      <c r="C98" s="23">
        <f>D96</f>
        <v>0</v>
      </c>
      <c r="D98" s="21"/>
      <c r="E98" s="21"/>
      <c r="F98" s="21"/>
      <c r="I98" s="22" t="s">
        <v>7</v>
      </c>
      <c r="J98" s="23">
        <f>K96</f>
        <v>0</v>
      </c>
      <c r="K98" s="21"/>
      <c r="L98" s="21"/>
      <c r="M98" s="21"/>
    </row>
    <row r="99" spans="2:13" x14ac:dyDescent="0.3">
      <c r="B99" s="24" t="s">
        <v>8</v>
      </c>
      <c r="C99" s="25">
        <v>20</v>
      </c>
      <c r="D99" s="21"/>
      <c r="E99" s="21"/>
      <c r="F99" s="21"/>
      <c r="I99" s="24" t="s">
        <v>8</v>
      </c>
      <c r="J99" s="25">
        <v>20</v>
      </c>
      <c r="K99" s="21"/>
      <c r="L99" s="21"/>
      <c r="M99" s="21"/>
    </row>
    <row r="100" spans="2:13" ht="15" thickBot="1" x14ac:dyDescent="0.35">
      <c r="B100" s="26" t="s">
        <v>9</v>
      </c>
      <c r="C100" s="27">
        <f>C98/C99</f>
        <v>0</v>
      </c>
      <c r="D100" s="21"/>
      <c r="E100" s="28"/>
      <c r="F100" s="21"/>
      <c r="I100" s="26" t="s">
        <v>9</v>
      </c>
      <c r="J100" s="27">
        <f>J98/J99</f>
        <v>0</v>
      </c>
      <c r="K100" s="21"/>
      <c r="L100" s="28"/>
      <c r="M100" s="21"/>
    </row>
    <row r="101" spans="2:13" ht="15" thickBot="1" x14ac:dyDescent="0.35">
      <c r="B101" s="29"/>
      <c r="C101" s="30"/>
      <c r="D101" s="21"/>
      <c r="E101" s="21"/>
      <c r="F101" s="21"/>
      <c r="I101" s="29"/>
      <c r="J101" s="30"/>
      <c r="K101" s="21"/>
      <c r="L101" s="21"/>
      <c r="M101" s="21"/>
    </row>
    <row r="102" spans="2:13" x14ac:dyDescent="0.3">
      <c r="B102" s="31" t="s">
        <v>10</v>
      </c>
      <c r="C102" s="32">
        <f>ROUND(E96/C99,4)</f>
        <v>0</v>
      </c>
      <c r="D102" s="21"/>
      <c r="E102" s="21"/>
      <c r="F102" s="21"/>
      <c r="I102" s="31" t="s">
        <v>10</v>
      </c>
      <c r="J102" s="32">
        <f>ROUND(L96/J99,4)</f>
        <v>0</v>
      </c>
      <c r="K102" s="21"/>
      <c r="L102" s="21"/>
      <c r="M102" s="21"/>
    </row>
    <row r="103" spans="2:13" ht="15" thickBot="1" x14ac:dyDescent="0.35">
      <c r="B103" s="26" t="s">
        <v>11</v>
      </c>
      <c r="C103" s="33" t="str">
        <f>IFERROR(C102/C100,"")</f>
        <v/>
      </c>
      <c r="D103" s="21"/>
      <c r="E103" s="21"/>
      <c r="F103" s="21"/>
      <c r="I103" s="26" t="s">
        <v>11</v>
      </c>
      <c r="J103" s="33" t="str">
        <f>IFERROR(J102/J100,"")</f>
        <v/>
      </c>
      <c r="K103" s="21"/>
      <c r="L103" s="21"/>
      <c r="M103" s="21"/>
    </row>
    <row r="104" spans="2:13" ht="15" thickBot="1" x14ac:dyDescent="0.35">
      <c r="B104" s="29"/>
      <c r="C104" s="34"/>
      <c r="D104" s="21"/>
      <c r="E104" s="21"/>
      <c r="F104" s="21"/>
      <c r="I104" s="29"/>
      <c r="J104" s="34"/>
      <c r="K104" s="21"/>
      <c r="L104" s="21"/>
      <c r="M104" s="21"/>
    </row>
    <row r="105" spans="2:13" x14ac:dyDescent="0.3">
      <c r="B105" s="31" t="s">
        <v>12</v>
      </c>
      <c r="C105" s="35"/>
      <c r="D105" s="21"/>
      <c r="E105" s="21"/>
      <c r="F105" s="21"/>
      <c r="I105" s="31" t="s">
        <v>12</v>
      </c>
      <c r="J105" s="35"/>
      <c r="K105" s="21"/>
      <c r="L105" s="21"/>
      <c r="M105" s="21"/>
    </row>
    <row r="106" spans="2:13" ht="15" thickBot="1" x14ac:dyDescent="0.35">
      <c r="B106" s="26" t="s">
        <v>13</v>
      </c>
      <c r="C106" s="36" t="str">
        <f>IFERROR(C103*1.055*C109,"")</f>
        <v/>
      </c>
      <c r="D106" s="21"/>
      <c r="E106" s="21"/>
      <c r="F106" s="21"/>
      <c r="I106" s="26" t="s">
        <v>13</v>
      </c>
      <c r="J106" s="36" t="str">
        <f>IFERROR(J103*1.055*J109,"")</f>
        <v/>
      </c>
      <c r="K106" s="21"/>
      <c r="L106" s="21"/>
      <c r="M106" s="21"/>
    </row>
    <row r="107" spans="2:13" ht="15" thickBot="1" x14ac:dyDescent="0.35">
      <c r="B107" s="29"/>
      <c r="C107" s="30"/>
      <c r="D107" s="21"/>
      <c r="E107" s="21"/>
      <c r="F107" s="21"/>
      <c r="I107" s="29"/>
      <c r="J107" s="30"/>
      <c r="K107" s="21"/>
      <c r="L107" s="21"/>
      <c r="M107" s="21"/>
    </row>
    <row r="108" spans="2:13" x14ac:dyDescent="0.3">
      <c r="B108" s="31" t="s">
        <v>14</v>
      </c>
      <c r="C108" s="37" t="str">
        <f>IFERROR(C102/C105,"")</f>
        <v/>
      </c>
      <c r="D108" s="21"/>
      <c r="E108" s="21"/>
      <c r="F108" s="21"/>
      <c r="I108" s="31" t="s">
        <v>14</v>
      </c>
      <c r="J108" s="37" t="str">
        <f>IFERROR(J102/J105,"")</f>
        <v/>
      </c>
      <c r="K108" s="21"/>
      <c r="L108" s="21"/>
      <c r="M108" s="21"/>
    </row>
    <row r="109" spans="2:13" ht="15" thickBot="1" x14ac:dyDescent="0.35">
      <c r="B109" s="26" t="s">
        <v>15</v>
      </c>
      <c r="C109" s="38" t="str">
        <f>IFERROR(1/(1-C108),"")</f>
        <v/>
      </c>
      <c r="D109" s="21"/>
      <c r="E109" s="21"/>
      <c r="F109" s="21"/>
      <c r="I109" s="26" t="s">
        <v>15</v>
      </c>
      <c r="J109" s="38" t="str">
        <f>IFERROR(1/(1-J108),"")</f>
        <v/>
      </c>
      <c r="K109" s="21"/>
      <c r="L109" s="21"/>
      <c r="M109" s="21"/>
    </row>
  </sheetData>
  <mergeCells count="3">
    <mergeCell ref="A21:C21"/>
    <mergeCell ref="A96:C96"/>
    <mergeCell ref="H96:J9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recette 14</vt:lpstr>
      <vt:lpstr>recette 13</vt:lpstr>
      <vt:lpstr>recette 12</vt:lpstr>
      <vt:lpstr>recette 11</vt:lpstr>
      <vt:lpstr>Feuil1</vt:lpstr>
      <vt:lpstr>'recette 11'!Zone_de_tri</vt:lpstr>
      <vt:lpstr>'recette 12'!Zone_de_tri</vt:lpstr>
      <vt:lpstr>'recette 13'!Zone_de_tri</vt:lpstr>
      <vt:lpstr>'recette 14'!Zone_de_tri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Morgane DURAND</cp:lastModifiedBy>
  <dcterms:created xsi:type="dcterms:W3CDTF">2020-10-12T15:08:35Z</dcterms:created>
  <dcterms:modified xsi:type="dcterms:W3CDTF">2020-10-12T15:16:05Z</dcterms:modified>
</cp:coreProperties>
</file>