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105" windowWidth="15480" windowHeight="11520" firstSheet="1" activeTab="1"/>
  </bookViews>
  <sheets>
    <sheet name="Liste des dangers non exhaustif" sheetId="2" r:id="rId1"/>
    <sheet name="Synthèse" sheetId="35" r:id="rId2"/>
    <sheet name="Poste de travail 1" sheetId="4" r:id="rId3"/>
    <sheet name="Poste de travail 2" sheetId="28" r:id="rId4"/>
    <sheet name="Poste de travail 3" sheetId="29" r:id="rId5"/>
    <sheet name="Poste de travail 4" sheetId="30" r:id="rId6"/>
    <sheet name="Poste de travail 5" sheetId="31" r:id="rId7"/>
    <sheet name="Poste de travail 6" sheetId="32" r:id="rId8"/>
    <sheet name="Poste de travail 7" sheetId="33" r:id="rId9"/>
    <sheet name="Poste de travail 8" sheetId="34" r:id="rId10"/>
    <sheet name="Note de commentaires" sheetId="5" r:id="rId11"/>
  </sheets>
  <externalReferences>
    <externalReference r:id="rId12"/>
  </externalReferences>
  <definedNames>
    <definedName name="_xlnm.Print_Titles" localSheetId="2">'Poste de travail 1'!$1:$7</definedName>
    <definedName name="_xlnm.Print_Titles" localSheetId="3">'Poste de travail 2'!$1:$7</definedName>
    <definedName name="_xlnm.Print_Titles" localSheetId="4">'Poste de travail 3'!$1:$7</definedName>
    <definedName name="_xlnm.Print_Titles" localSheetId="5">'Poste de travail 4'!$1:$7</definedName>
    <definedName name="_xlnm.Print_Titles" localSheetId="6">'Poste de travail 5'!$1:$7</definedName>
    <definedName name="_xlnm.Print_Titles" localSheetId="7">'Poste de travail 6'!$1:$7</definedName>
    <definedName name="_xlnm.Print_Titles" localSheetId="8">'Poste de travail 7'!$1:$7</definedName>
    <definedName name="_xlnm.Print_Titles" localSheetId="9">'Poste de travail 8'!$1:$7</definedName>
    <definedName name="_xlnm.Print_Titles" localSheetId="1">Synthèse!$1:$4</definedName>
    <definedName name="ut">'[1]listes choix'!$A$2:$A$40</definedName>
    <definedName name="_xlnm.Print_Area" localSheetId="2">'Poste de travail 1'!$A$1:$Y$309</definedName>
    <definedName name="_xlnm.Print_Area" localSheetId="3">'Poste de travail 2'!$A$1:$Y$309</definedName>
    <definedName name="_xlnm.Print_Area" localSheetId="4">'Poste de travail 3'!$A$1:$Y$309</definedName>
    <definedName name="_xlnm.Print_Area" localSheetId="5">'Poste de travail 4'!$A$1:$Y$309</definedName>
    <definedName name="_xlnm.Print_Area" localSheetId="6">'Poste de travail 5'!$A$1:$Y$309</definedName>
    <definedName name="_xlnm.Print_Area" localSheetId="7">'Poste de travail 6'!$A$1:$Y$309</definedName>
    <definedName name="_xlnm.Print_Area" localSheetId="8">'Poste de travail 7'!$A$1:$Y$309</definedName>
    <definedName name="_xlnm.Print_Area" localSheetId="9">'Poste de travail 8'!$A$1:$Y$309</definedName>
    <definedName name="_xlnm.Print_Area" localSheetId="1">Synthèse!$B$1:$J$306</definedName>
  </definedNames>
  <calcPr calcId="145621"/>
</workbook>
</file>

<file path=xl/calcChain.xml><?xml version="1.0" encoding="utf-8"?>
<calcChain xmlns="http://schemas.openxmlformats.org/spreadsheetml/2006/main">
  <c r="M9" i="28" l="1"/>
  <c r="M8" i="28"/>
  <c r="E306" i="35" l="1"/>
  <c r="H306" i="35" s="1"/>
  <c r="D306" i="35"/>
  <c r="E305" i="35"/>
  <c r="D305" i="35"/>
  <c r="E304" i="35"/>
  <c r="D304" i="35"/>
  <c r="E303" i="35"/>
  <c r="D303" i="35"/>
  <c r="E302" i="35"/>
  <c r="D302" i="35"/>
  <c r="E301" i="35"/>
  <c r="H301" i="35" s="1"/>
  <c r="D301" i="35"/>
  <c r="E300" i="35"/>
  <c r="D300" i="35"/>
  <c r="E299" i="35"/>
  <c r="D299" i="35"/>
  <c r="E298" i="35"/>
  <c r="D298" i="35"/>
  <c r="E297" i="35"/>
  <c r="D297" i="35"/>
  <c r="E296" i="35"/>
  <c r="D296" i="35"/>
  <c r="E295" i="35"/>
  <c r="D295" i="35"/>
  <c r="E294" i="35"/>
  <c r="D294" i="35"/>
  <c r="E293" i="35"/>
  <c r="D293" i="35"/>
  <c r="E292" i="35"/>
  <c r="D292" i="35"/>
  <c r="E291" i="35"/>
  <c r="D291" i="35"/>
  <c r="E290" i="35"/>
  <c r="D290" i="35"/>
  <c r="E289" i="35"/>
  <c r="D289" i="35"/>
  <c r="E288" i="35"/>
  <c r="D288" i="35"/>
  <c r="E287" i="35"/>
  <c r="D287" i="35"/>
  <c r="E286" i="35"/>
  <c r="D286" i="35"/>
  <c r="E285" i="35"/>
  <c r="D285" i="35"/>
  <c r="E284" i="35"/>
  <c r="D284" i="35"/>
  <c r="E283" i="35"/>
  <c r="D283" i="35"/>
  <c r="E282" i="35"/>
  <c r="D282" i="35"/>
  <c r="E281" i="35"/>
  <c r="D281" i="35"/>
  <c r="E280" i="35"/>
  <c r="D280" i="35"/>
  <c r="E279" i="35"/>
  <c r="H279" i="35" s="1"/>
  <c r="D279" i="35"/>
  <c r="E278" i="35"/>
  <c r="D278" i="35"/>
  <c r="E277" i="35"/>
  <c r="D277" i="35"/>
  <c r="E276" i="35"/>
  <c r="D276" i="35"/>
  <c r="E275" i="35"/>
  <c r="D275" i="35"/>
  <c r="E274" i="35"/>
  <c r="D274" i="35"/>
  <c r="E273" i="35"/>
  <c r="D273" i="35"/>
  <c r="E272" i="35"/>
  <c r="D272" i="35"/>
  <c r="E271" i="35"/>
  <c r="D271" i="35"/>
  <c r="E270" i="35"/>
  <c r="D270" i="35"/>
  <c r="E269" i="35"/>
  <c r="D269" i="35"/>
  <c r="E268" i="35"/>
  <c r="D268" i="35"/>
  <c r="E267" i="35"/>
  <c r="D267" i="35"/>
  <c r="E266" i="35"/>
  <c r="D266" i="35"/>
  <c r="E265" i="35"/>
  <c r="D265" i="35"/>
  <c r="E264" i="35"/>
  <c r="D264" i="35"/>
  <c r="E263" i="35"/>
  <c r="D263" i="35"/>
  <c r="E262" i="35"/>
  <c r="D262" i="35"/>
  <c r="E261" i="35"/>
  <c r="D261" i="35"/>
  <c r="E260" i="35"/>
  <c r="D260" i="35"/>
  <c r="E259" i="35"/>
  <c r="D259" i="35"/>
  <c r="E258" i="35"/>
  <c r="D258" i="35"/>
  <c r="E257" i="35"/>
  <c r="D257" i="35"/>
  <c r="E256" i="35"/>
  <c r="D256" i="35"/>
  <c r="E255" i="35"/>
  <c r="D255" i="35"/>
  <c r="E254" i="35"/>
  <c r="D254" i="35"/>
  <c r="E253" i="35"/>
  <c r="D253" i="35"/>
  <c r="E252" i="35"/>
  <c r="D252" i="35"/>
  <c r="E251" i="35"/>
  <c r="D251" i="35"/>
  <c r="E250" i="35"/>
  <c r="D250" i="35"/>
  <c r="E249" i="35"/>
  <c r="D249" i="35"/>
  <c r="E248" i="35"/>
  <c r="D248" i="35"/>
  <c r="E247" i="35"/>
  <c r="D247" i="35"/>
  <c r="E246" i="35"/>
  <c r="D246" i="35"/>
  <c r="E245" i="35"/>
  <c r="D245" i="35"/>
  <c r="E244" i="35"/>
  <c r="D244" i="35"/>
  <c r="E243" i="35"/>
  <c r="D243" i="35"/>
  <c r="E242" i="35"/>
  <c r="D242" i="35"/>
  <c r="E241" i="35"/>
  <c r="D241" i="35"/>
  <c r="E240" i="35"/>
  <c r="D240" i="35"/>
  <c r="E239" i="35"/>
  <c r="H239" i="35" s="1"/>
  <c r="D239" i="35"/>
  <c r="E238" i="35"/>
  <c r="D238" i="35"/>
  <c r="E237" i="35"/>
  <c r="D237" i="35"/>
  <c r="E236" i="35"/>
  <c r="D236" i="35"/>
  <c r="E235" i="35"/>
  <c r="D235" i="35"/>
  <c r="E234" i="35"/>
  <c r="D234" i="35"/>
  <c r="E233" i="35"/>
  <c r="D233" i="35"/>
  <c r="E232" i="35"/>
  <c r="D232" i="35"/>
  <c r="E231" i="35"/>
  <c r="D231" i="35"/>
  <c r="E230" i="35"/>
  <c r="D230" i="35"/>
  <c r="E229" i="35"/>
  <c r="D229" i="35"/>
  <c r="E228" i="35"/>
  <c r="D228" i="35"/>
  <c r="E227" i="35"/>
  <c r="D227" i="35"/>
  <c r="E226" i="35"/>
  <c r="D226" i="35"/>
  <c r="E225" i="35"/>
  <c r="D225" i="35"/>
  <c r="E224" i="35"/>
  <c r="D224" i="35"/>
  <c r="E223" i="35"/>
  <c r="D223" i="35"/>
  <c r="E222" i="35"/>
  <c r="D222" i="35"/>
  <c r="E221" i="35"/>
  <c r="D221" i="35"/>
  <c r="E220" i="35"/>
  <c r="D220" i="35"/>
  <c r="E219" i="35"/>
  <c r="D219" i="35"/>
  <c r="E218" i="35"/>
  <c r="D218" i="35"/>
  <c r="E217" i="35"/>
  <c r="D217" i="35"/>
  <c r="E216" i="35"/>
  <c r="D216" i="35"/>
  <c r="E215" i="35"/>
  <c r="D215" i="35"/>
  <c r="E214" i="35"/>
  <c r="D214" i="35"/>
  <c r="E213" i="35"/>
  <c r="D213" i="35"/>
  <c r="E212" i="35"/>
  <c r="D212" i="35"/>
  <c r="E211" i="35"/>
  <c r="D211" i="35"/>
  <c r="E210" i="35"/>
  <c r="D210" i="35"/>
  <c r="E209" i="35"/>
  <c r="D209" i="35"/>
  <c r="E208" i="35"/>
  <c r="D208" i="35"/>
  <c r="E207" i="35"/>
  <c r="D207" i="35"/>
  <c r="E206" i="35"/>
  <c r="D206" i="35"/>
  <c r="E205" i="35"/>
  <c r="D205" i="35"/>
  <c r="E204" i="35"/>
  <c r="D204" i="35"/>
  <c r="E203" i="35"/>
  <c r="D203" i="35"/>
  <c r="E202" i="35"/>
  <c r="D202" i="35"/>
  <c r="E201" i="35"/>
  <c r="D201" i="35"/>
  <c r="E200" i="35"/>
  <c r="D200" i="35"/>
  <c r="E199" i="35"/>
  <c r="D199" i="35"/>
  <c r="E198" i="35"/>
  <c r="D198" i="35"/>
  <c r="E197" i="35"/>
  <c r="D197" i="35"/>
  <c r="E196" i="35"/>
  <c r="D196" i="35"/>
  <c r="E195" i="35"/>
  <c r="D195" i="35"/>
  <c r="E194" i="35"/>
  <c r="D194" i="35"/>
  <c r="E193" i="35"/>
  <c r="D193" i="35"/>
  <c r="E192" i="35"/>
  <c r="D192" i="35"/>
  <c r="E191" i="35"/>
  <c r="D191" i="35"/>
  <c r="E190" i="35"/>
  <c r="D190" i="35"/>
  <c r="E189" i="35"/>
  <c r="D189" i="35"/>
  <c r="E188" i="35"/>
  <c r="D188" i="35"/>
  <c r="E187" i="35"/>
  <c r="D187" i="35"/>
  <c r="E186" i="35"/>
  <c r="H186" i="35" s="1"/>
  <c r="D186" i="35"/>
  <c r="E185" i="35"/>
  <c r="D185" i="35"/>
  <c r="E184" i="35"/>
  <c r="D184" i="35"/>
  <c r="E183" i="35"/>
  <c r="D183" i="35"/>
  <c r="E182" i="35"/>
  <c r="D182" i="35"/>
  <c r="E181" i="35"/>
  <c r="D181" i="35"/>
  <c r="E180" i="35"/>
  <c r="H180" i="35" s="1"/>
  <c r="D180" i="35"/>
  <c r="E179" i="35"/>
  <c r="D179" i="35"/>
  <c r="E178" i="35"/>
  <c r="D178" i="35"/>
  <c r="E177" i="35"/>
  <c r="D177" i="35"/>
  <c r="E176" i="35"/>
  <c r="D176" i="35"/>
  <c r="E175" i="35"/>
  <c r="D175" i="35"/>
  <c r="E174" i="35"/>
  <c r="D174" i="35"/>
  <c r="E173" i="35"/>
  <c r="D173" i="35"/>
  <c r="E172" i="35"/>
  <c r="D172" i="35"/>
  <c r="E171" i="35"/>
  <c r="D171" i="35"/>
  <c r="E170" i="35"/>
  <c r="D170" i="35"/>
  <c r="E169" i="35"/>
  <c r="D169" i="35"/>
  <c r="E168" i="35"/>
  <c r="D168" i="35"/>
  <c r="E167" i="35"/>
  <c r="D167" i="35"/>
  <c r="E166" i="35"/>
  <c r="D166" i="35"/>
  <c r="E165" i="35"/>
  <c r="D165" i="35"/>
  <c r="E164" i="35"/>
  <c r="D164" i="35"/>
  <c r="E163" i="35"/>
  <c r="D163" i="35"/>
  <c r="E162" i="35"/>
  <c r="H162" i="35" s="1"/>
  <c r="D162" i="35"/>
  <c r="E161" i="35"/>
  <c r="D161" i="35"/>
  <c r="E160" i="35"/>
  <c r="H160" i="35" s="1"/>
  <c r="D160" i="35"/>
  <c r="E159" i="35"/>
  <c r="D159" i="35"/>
  <c r="E158" i="35"/>
  <c r="D158" i="35"/>
  <c r="E157" i="35"/>
  <c r="D157" i="35"/>
  <c r="E156" i="35"/>
  <c r="D156" i="35"/>
  <c r="E155" i="35"/>
  <c r="D155" i="35"/>
  <c r="E154" i="35"/>
  <c r="D154" i="35"/>
  <c r="E153" i="35"/>
  <c r="D153" i="35"/>
  <c r="E152" i="35"/>
  <c r="D152" i="35"/>
  <c r="E151" i="35"/>
  <c r="D151" i="35"/>
  <c r="E150" i="35"/>
  <c r="D150" i="35"/>
  <c r="E149" i="35"/>
  <c r="D149" i="35"/>
  <c r="E148" i="35"/>
  <c r="D148" i="35"/>
  <c r="E147" i="35"/>
  <c r="H147" i="35" s="1"/>
  <c r="D147" i="35"/>
  <c r="E146" i="35"/>
  <c r="D146" i="35"/>
  <c r="E145" i="35"/>
  <c r="D145" i="35"/>
  <c r="E144" i="35"/>
  <c r="D144" i="35"/>
  <c r="E143" i="35"/>
  <c r="D143" i="35"/>
  <c r="E142" i="35"/>
  <c r="D142" i="35"/>
  <c r="E141" i="35"/>
  <c r="D141" i="35"/>
  <c r="E140" i="35"/>
  <c r="D140" i="35"/>
  <c r="E139" i="35"/>
  <c r="H139" i="35" s="1"/>
  <c r="D139" i="35"/>
  <c r="E138" i="35"/>
  <c r="D138" i="35"/>
  <c r="E137" i="35"/>
  <c r="D137" i="35"/>
  <c r="E136" i="35"/>
  <c r="D136" i="35"/>
  <c r="E135" i="35"/>
  <c r="D135" i="35"/>
  <c r="E134" i="35"/>
  <c r="D134" i="35"/>
  <c r="E133" i="35"/>
  <c r="D133" i="35"/>
  <c r="E132" i="35"/>
  <c r="D132" i="35"/>
  <c r="E131" i="35"/>
  <c r="D131" i="35"/>
  <c r="E130" i="35"/>
  <c r="D130" i="35"/>
  <c r="E129" i="35"/>
  <c r="H129" i="35" s="1"/>
  <c r="D129" i="35"/>
  <c r="E128" i="35"/>
  <c r="D128" i="35"/>
  <c r="E127" i="35"/>
  <c r="D127" i="35"/>
  <c r="E126" i="35"/>
  <c r="D126" i="35"/>
  <c r="E125" i="35"/>
  <c r="D125" i="35"/>
  <c r="E124" i="35"/>
  <c r="D124" i="35"/>
  <c r="E123" i="35"/>
  <c r="D123" i="35"/>
  <c r="E122" i="35"/>
  <c r="D122" i="35"/>
  <c r="E121" i="35"/>
  <c r="D121" i="35"/>
  <c r="E120" i="35"/>
  <c r="D120" i="35"/>
  <c r="E119" i="35"/>
  <c r="D119" i="35"/>
  <c r="E118" i="35"/>
  <c r="D118" i="35"/>
  <c r="E117" i="35"/>
  <c r="D117" i="35"/>
  <c r="E116" i="35"/>
  <c r="D116" i="35"/>
  <c r="E115" i="35"/>
  <c r="D115" i="35"/>
  <c r="E114" i="35"/>
  <c r="D114" i="35"/>
  <c r="E113" i="35"/>
  <c r="H113" i="35" s="1"/>
  <c r="D113" i="35"/>
  <c r="E112" i="35"/>
  <c r="D112" i="35"/>
  <c r="E111" i="35"/>
  <c r="D111" i="35"/>
  <c r="E110" i="35"/>
  <c r="H110" i="35" s="1"/>
  <c r="D110" i="35"/>
  <c r="E109" i="35"/>
  <c r="D109" i="35"/>
  <c r="E108" i="35"/>
  <c r="D108" i="35"/>
  <c r="E107" i="35"/>
  <c r="D107" i="35"/>
  <c r="E106" i="35"/>
  <c r="D106" i="35"/>
  <c r="E105" i="35"/>
  <c r="D105" i="35"/>
  <c r="E104" i="35"/>
  <c r="H104" i="35" s="1"/>
  <c r="I103" i="35" s="1"/>
  <c r="D104" i="35"/>
  <c r="E103" i="35"/>
  <c r="H103" i="35" s="1"/>
  <c r="D103" i="35"/>
  <c r="E102" i="35"/>
  <c r="D102" i="35"/>
  <c r="E101" i="35"/>
  <c r="D101" i="35"/>
  <c r="E100" i="35"/>
  <c r="D100" i="35"/>
  <c r="E99" i="35"/>
  <c r="D99" i="35"/>
  <c r="E98" i="35"/>
  <c r="D98" i="35"/>
  <c r="E97" i="35"/>
  <c r="D97" i="35"/>
  <c r="E96" i="35"/>
  <c r="D96" i="35"/>
  <c r="E95" i="35"/>
  <c r="D95" i="35"/>
  <c r="E94" i="35"/>
  <c r="H94" i="35" s="1"/>
  <c r="D94" i="35"/>
  <c r="E93" i="35"/>
  <c r="D93" i="35"/>
  <c r="E92" i="35"/>
  <c r="D92" i="35"/>
  <c r="E91" i="35"/>
  <c r="D91" i="35"/>
  <c r="E90" i="35"/>
  <c r="D90" i="35"/>
  <c r="E89" i="35"/>
  <c r="D89" i="35"/>
  <c r="E88" i="35"/>
  <c r="D88" i="35"/>
  <c r="E87" i="35"/>
  <c r="D87" i="35"/>
  <c r="E86" i="35"/>
  <c r="H86" i="35" s="1"/>
  <c r="D86" i="35"/>
  <c r="E85" i="35"/>
  <c r="D85" i="35"/>
  <c r="E84" i="35"/>
  <c r="H84" i="35" s="1"/>
  <c r="D84" i="35"/>
  <c r="E83" i="35"/>
  <c r="D83" i="35"/>
  <c r="E82" i="35"/>
  <c r="D82" i="35"/>
  <c r="E81" i="35"/>
  <c r="D81" i="35"/>
  <c r="E80" i="35"/>
  <c r="D80" i="35"/>
  <c r="E79" i="35"/>
  <c r="H79" i="35" s="1"/>
  <c r="D79" i="35"/>
  <c r="E78" i="35"/>
  <c r="D78" i="35"/>
  <c r="E77" i="35"/>
  <c r="D77" i="35"/>
  <c r="E76" i="35"/>
  <c r="D76" i="35"/>
  <c r="E75" i="35"/>
  <c r="D75" i="35"/>
  <c r="E74" i="35"/>
  <c r="D74" i="35"/>
  <c r="E73" i="35"/>
  <c r="D73" i="35"/>
  <c r="E72" i="35"/>
  <c r="D72" i="35"/>
  <c r="E71" i="35"/>
  <c r="D71" i="35"/>
  <c r="E70" i="35"/>
  <c r="D70" i="35"/>
  <c r="E69" i="35"/>
  <c r="D69" i="35"/>
  <c r="E68" i="35"/>
  <c r="D68" i="35"/>
  <c r="E67" i="35"/>
  <c r="D67" i="35"/>
  <c r="E66" i="35"/>
  <c r="D66" i="35"/>
  <c r="E65" i="35"/>
  <c r="D65" i="35"/>
  <c r="E64" i="35"/>
  <c r="D64" i="35"/>
  <c r="E63" i="35"/>
  <c r="D63" i="35"/>
  <c r="E62" i="35"/>
  <c r="D62" i="35"/>
  <c r="E61" i="35"/>
  <c r="D61" i="35"/>
  <c r="E60" i="35"/>
  <c r="D60" i="35"/>
  <c r="E59" i="35"/>
  <c r="D59" i="35"/>
  <c r="E58" i="35"/>
  <c r="D58" i="35"/>
  <c r="E57" i="35"/>
  <c r="D57" i="35"/>
  <c r="E56" i="35"/>
  <c r="D56" i="35"/>
  <c r="E55" i="35"/>
  <c r="H55" i="35" s="1"/>
  <c r="D55" i="35"/>
  <c r="E54" i="35"/>
  <c r="H54" i="35" s="1"/>
  <c r="D54" i="35"/>
  <c r="E53" i="35"/>
  <c r="D53" i="35"/>
  <c r="E52" i="35"/>
  <c r="D52" i="35"/>
  <c r="E51" i="35"/>
  <c r="H51" i="35" s="1"/>
  <c r="D51" i="35"/>
  <c r="E50" i="35"/>
  <c r="D50" i="35"/>
  <c r="E49" i="35"/>
  <c r="D49" i="35"/>
  <c r="E48" i="35"/>
  <c r="D48" i="35"/>
  <c r="E47" i="35"/>
  <c r="D47" i="35"/>
  <c r="E46" i="35"/>
  <c r="D46" i="35"/>
  <c r="E45" i="35"/>
  <c r="D45" i="35"/>
  <c r="E44" i="35"/>
  <c r="D44" i="35"/>
  <c r="E43" i="35"/>
  <c r="D43" i="35"/>
  <c r="E42" i="35"/>
  <c r="D42" i="35"/>
  <c r="E41" i="35"/>
  <c r="H41" i="35" s="1"/>
  <c r="D41" i="35"/>
  <c r="E40" i="35"/>
  <c r="D40" i="35"/>
  <c r="E39" i="35"/>
  <c r="D39" i="35"/>
  <c r="E38" i="35"/>
  <c r="D38" i="35"/>
  <c r="E37" i="35"/>
  <c r="H37" i="35" s="1"/>
  <c r="D37" i="35"/>
  <c r="E36" i="35"/>
  <c r="D36" i="35"/>
  <c r="E35" i="35"/>
  <c r="D35" i="35"/>
  <c r="E34" i="35"/>
  <c r="D34" i="35"/>
  <c r="E33" i="35"/>
  <c r="D33" i="35"/>
  <c r="E32" i="35"/>
  <c r="D32" i="35"/>
  <c r="E31" i="35"/>
  <c r="D31" i="35"/>
  <c r="E30" i="35"/>
  <c r="D30" i="35"/>
  <c r="E29" i="35"/>
  <c r="D29" i="35"/>
  <c r="E28" i="35"/>
  <c r="D28" i="35"/>
  <c r="E27" i="35"/>
  <c r="D27" i="35"/>
  <c r="E26" i="35"/>
  <c r="D26" i="35"/>
  <c r="E25" i="35"/>
  <c r="D25" i="35"/>
  <c r="E24" i="35"/>
  <c r="D24" i="35"/>
  <c r="E23" i="35"/>
  <c r="D23" i="35"/>
  <c r="E22" i="35"/>
  <c r="D22" i="35"/>
  <c r="E21" i="35"/>
  <c r="D21" i="35"/>
  <c r="E20" i="35"/>
  <c r="D20" i="35"/>
  <c r="E19" i="35"/>
  <c r="D19" i="35"/>
  <c r="E18" i="35"/>
  <c r="D18" i="35"/>
  <c r="E17" i="35"/>
  <c r="D17" i="35"/>
  <c r="E16" i="35"/>
  <c r="H16" i="35" s="1"/>
  <c r="D16" i="35"/>
  <c r="E15" i="35"/>
  <c r="D15" i="35"/>
  <c r="E14" i="35"/>
  <c r="H14" i="35" s="1"/>
  <c r="D14" i="35"/>
  <c r="E13" i="35"/>
  <c r="D13" i="35"/>
  <c r="E12" i="35"/>
  <c r="D12" i="35"/>
  <c r="E11" i="35"/>
  <c r="D11" i="35"/>
  <c r="E10" i="35"/>
  <c r="D10" i="35"/>
  <c r="E9" i="35"/>
  <c r="D9" i="35"/>
  <c r="E8" i="35"/>
  <c r="D8" i="35"/>
  <c r="E7" i="35"/>
  <c r="D7" i="35"/>
  <c r="E6" i="35"/>
  <c r="H6" i="35" s="1"/>
  <c r="D6" i="35"/>
  <c r="E5" i="35"/>
  <c r="D5" i="35"/>
  <c r="H153" i="35" l="1"/>
  <c r="H71" i="35"/>
  <c r="H76" i="35"/>
  <c r="I75" i="35" s="1"/>
  <c r="H270" i="35"/>
  <c r="H12" i="35"/>
  <c r="I11" i="35" s="1"/>
  <c r="H60" i="35"/>
  <c r="I59" i="35" s="1"/>
  <c r="H72" i="35"/>
  <c r="I71" i="35" s="1"/>
  <c r="H89" i="35"/>
  <c r="H96" i="35"/>
  <c r="H137" i="35"/>
  <c r="I136" i="35" s="1"/>
  <c r="H152" i="35"/>
  <c r="I151" i="35" s="1"/>
  <c r="H188" i="35"/>
  <c r="I187" i="35" s="1"/>
  <c r="H201" i="35"/>
  <c r="I200" i="35" s="1"/>
  <c r="H266" i="35"/>
  <c r="I265" i="35" s="1"/>
  <c r="H5" i="35"/>
  <c r="H13" i="35"/>
  <c r="H231" i="35"/>
  <c r="H305" i="35"/>
  <c r="H7" i="35"/>
  <c r="I6" i="35" s="1"/>
  <c r="H15" i="35"/>
  <c r="I14" i="35" s="1"/>
  <c r="H126" i="35"/>
  <c r="I125" i="35" s="1"/>
  <c r="H164" i="35"/>
  <c r="H262" i="35"/>
  <c r="I261" i="35" s="1"/>
  <c r="H136" i="35"/>
  <c r="I135" i="35" s="1"/>
  <c r="H243" i="35"/>
  <c r="H293" i="35"/>
  <c r="H25" i="35"/>
  <c r="H33" i="35"/>
  <c r="H125" i="35"/>
  <c r="I124" i="35" s="1"/>
  <c r="H155" i="35"/>
  <c r="I154" i="35" s="1"/>
  <c r="H9" i="35"/>
  <c r="H11" i="35"/>
  <c r="H144" i="35"/>
  <c r="I143" i="35" s="1"/>
  <c r="H151" i="35"/>
  <c r="I150" i="35" s="1"/>
  <c r="H177" i="35"/>
  <c r="I176" i="35" s="1"/>
  <c r="H194" i="35"/>
  <c r="H196" i="35"/>
  <c r="H221" i="35"/>
  <c r="H237" i="35"/>
  <c r="H302" i="35"/>
  <c r="I301" i="35" s="1"/>
  <c r="H17" i="35"/>
  <c r="I16" i="35" s="1"/>
  <c r="H21" i="35"/>
  <c r="I20" i="35" s="1"/>
  <c r="H53" i="35"/>
  <c r="H62" i="35"/>
  <c r="H87" i="35"/>
  <c r="I86" i="35" s="1"/>
  <c r="H112" i="35"/>
  <c r="H134" i="35"/>
  <c r="H142" i="35"/>
  <c r="H150" i="35"/>
  <c r="H161" i="35"/>
  <c r="I160" i="35" s="1"/>
  <c r="H168" i="35"/>
  <c r="I167" i="35" s="1"/>
  <c r="H170" i="35"/>
  <c r="H172" i="35"/>
  <c r="H178" i="35"/>
  <c r="I177" i="35" s="1"/>
  <c r="H202" i="35"/>
  <c r="I201" i="35" s="1"/>
  <c r="H204" i="35"/>
  <c r="H229" i="35"/>
  <c r="I228" i="35" s="1"/>
  <c r="I238" i="35"/>
  <c r="H145" i="35"/>
  <c r="I161" i="35"/>
  <c r="H223" i="35"/>
  <c r="H230" i="35"/>
  <c r="H29" i="35"/>
  <c r="I28" i="35" s="1"/>
  <c r="H45" i="35"/>
  <c r="H63" i="35"/>
  <c r="H68" i="35"/>
  <c r="I67" i="35" s="1"/>
  <c r="H95" i="35"/>
  <c r="H195" i="35"/>
  <c r="I194" i="35" s="1"/>
  <c r="H214" i="35"/>
  <c r="I213" i="35" s="1"/>
  <c r="H236" i="35"/>
  <c r="I235" i="35" s="1"/>
  <c r="H265" i="35"/>
  <c r="H297" i="35"/>
  <c r="I5" i="35"/>
  <c r="I13" i="35"/>
  <c r="H52" i="35"/>
  <c r="I51" i="35" s="1"/>
  <c r="H64" i="35"/>
  <c r="I63" i="35" s="1"/>
  <c r="H171" i="35"/>
  <c r="I170" i="35" s="1"/>
  <c r="H19" i="35"/>
  <c r="H23" i="35"/>
  <c r="I22" i="35" s="1"/>
  <c r="H27" i="35"/>
  <c r="I26" i="35" s="1"/>
  <c r="H31" i="35"/>
  <c r="I30" i="35" s="1"/>
  <c r="H35" i="35"/>
  <c r="H39" i="35"/>
  <c r="I38" i="35" s="1"/>
  <c r="H43" i="35"/>
  <c r="H70" i="35"/>
  <c r="H77" i="35"/>
  <c r="I76" i="35" s="1"/>
  <c r="H85" i="35"/>
  <c r="I84" i="35" s="1"/>
  <c r="H105" i="35"/>
  <c r="I104" i="35" s="1"/>
  <c r="H111" i="35"/>
  <c r="H138" i="35"/>
  <c r="I137" i="35" s="1"/>
  <c r="H158" i="35"/>
  <c r="H187" i="35"/>
  <c r="I186" i="35" s="1"/>
  <c r="H200" i="35"/>
  <c r="H222" i="35"/>
  <c r="I221" i="35" s="1"/>
  <c r="H227" i="35"/>
  <c r="H245" i="35"/>
  <c r="H246" i="35"/>
  <c r="H75" i="35"/>
  <c r="H97" i="35"/>
  <c r="I96" i="35" s="1"/>
  <c r="H121" i="35"/>
  <c r="H130" i="35"/>
  <c r="I129" i="35" s="1"/>
  <c r="H154" i="35"/>
  <c r="I153" i="35" s="1"/>
  <c r="H176" i="35"/>
  <c r="H209" i="35"/>
  <c r="H213" i="35"/>
  <c r="H215" i="35"/>
  <c r="H235" i="35"/>
  <c r="I234" i="35" s="1"/>
  <c r="H163" i="35"/>
  <c r="I162" i="35" s="1"/>
  <c r="H169" i="35"/>
  <c r="I168" i="35" s="1"/>
  <c r="H179" i="35"/>
  <c r="I179" i="35" s="1"/>
  <c r="H185" i="35"/>
  <c r="I185" i="35" s="1"/>
  <c r="H193" i="35"/>
  <c r="H211" i="35"/>
  <c r="H238" i="35"/>
  <c r="I237" i="35" s="1"/>
  <c r="H244" i="35"/>
  <c r="I243" i="35" s="1"/>
  <c r="H253" i="35"/>
  <c r="I252" i="35" s="1"/>
  <c r="H261" i="35"/>
  <c r="I260" i="35" s="1"/>
  <c r="H269" i="35"/>
  <c r="H294" i="35"/>
  <c r="I293" i="35" s="1"/>
  <c r="H203" i="35"/>
  <c r="I202" i="35" s="1"/>
  <c r="H212" i="35"/>
  <c r="I211" i="35" s="1"/>
  <c r="H220" i="35"/>
  <c r="H228" i="35"/>
  <c r="I227" i="35" s="1"/>
  <c r="H278" i="35"/>
  <c r="I278" i="35" s="1"/>
  <c r="H298" i="35"/>
  <c r="I297" i="35" s="1"/>
  <c r="H32" i="35"/>
  <c r="I31" i="35" s="1"/>
  <c r="H36" i="35"/>
  <c r="I35" i="35" s="1"/>
  <c r="H40" i="35"/>
  <c r="I53" i="35"/>
  <c r="H10" i="35"/>
  <c r="I9" i="35" s="1"/>
  <c r="I12" i="35"/>
  <c r="H18" i="35"/>
  <c r="I17" i="35" s="1"/>
  <c r="H22" i="35"/>
  <c r="I21" i="35" s="1"/>
  <c r="H26" i="35"/>
  <c r="I25" i="35" s="1"/>
  <c r="H30" i="35"/>
  <c r="I29" i="35" s="1"/>
  <c r="H34" i="35"/>
  <c r="I33" i="35" s="1"/>
  <c r="H38" i="35"/>
  <c r="I37" i="35" s="1"/>
  <c r="H42" i="35"/>
  <c r="I41" i="35" s="1"/>
  <c r="H20" i="35"/>
  <c r="I19" i="35" s="1"/>
  <c r="H24" i="35"/>
  <c r="H28" i="35"/>
  <c r="H8" i="35"/>
  <c r="I7" i="35" s="1"/>
  <c r="H46" i="35"/>
  <c r="H67" i="35"/>
  <c r="H69" i="35"/>
  <c r="I68" i="35" s="1"/>
  <c r="H74" i="35"/>
  <c r="I85" i="35"/>
  <c r="H93" i="35"/>
  <c r="I93" i="35" s="1"/>
  <c r="H109" i="35"/>
  <c r="I109" i="35" s="1"/>
  <c r="H115" i="35"/>
  <c r="H148" i="35"/>
  <c r="I147" i="35" s="1"/>
  <c r="H181" i="35"/>
  <c r="I180" i="35" s="1"/>
  <c r="H184" i="35"/>
  <c r="H242" i="35"/>
  <c r="I241" i="35" s="1"/>
  <c r="H44" i="35"/>
  <c r="H56" i="35"/>
  <c r="I55" i="35" s="1"/>
  <c r="H59" i="35"/>
  <c r="H61" i="35"/>
  <c r="I60" i="35" s="1"/>
  <c r="I70" i="35"/>
  <c r="H73" i="35"/>
  <c r="I72" i="35" s="1"/>
  <c r="H116" i="35"/>
  <c r="H167" i="35"/>
  <c r="H182" i="35"/>
  <c r="H241" i="35"/>
  <c r="H252" i="35"/>
  <c r="H49" i="35"/>
  <c r="H50" i="35"/>
  <c r="H58" i="35"/>
  <c r="H65" i="35"/>
  <c r="H78" i="35"/>
  <c r="I77" i="35" s="1"/>
  <c r="H80" i="35"/>
  <c r="I79" i="35" s="1"/>
  <c r="H82" i="35"/>
  <c r="I83" i="35"/>
  <c r="H88" i="35"/>
  <c r="I87" i="35" s="1"/>
  <c r="H91" i="35"/>
  <c r="H101" i="35"/>
  <c r="H107" i="35"/>
  <c r="H117" i="35"/>
  <c r="I116" i="35" s="1"/>
  <c r="H120" i="35"/>
  <c r="H123" i="35"/>
  <c r="H128" i="35"/>
  <c r="H175" i="35"/>
  <c r="H299" i="35"/>
  <c r="I78" i="35"/>
  <c r="H99" i="35"/>
  <c r="H143" i="35"/>
  <c r="I142" i="35" s="1"/>
  <c r="H206" i="35"/>
  <c r="I15" i="35"/>
  <c r="H66" i="35"/>
  <c r="H100" i="35"/>
  <c r="I99" i="35" s="1"/>
  <c r="H135" i="35"/>
  <c r="I134" i="35" s="1"/>
  <c r="H47" i="35"/>
  <c r="I46" i="35" s="1"/>
  <c r="H48" i="35"/>
  <c r="I47" i="35" s="1"/>
  <c r="I54" i="35"/>
  <c r="H57" i="35"/>
  <c r="H83" i="35"/>
  <c r="H92" i="35"/>
  <c r="H102" i="35"/>
  <c r="H108" i="35"/>
  <c r="H118" i="35"/>
  <c r="I117" i="35" s="1"/>
  <c r="H192" i="35"/>
  <c r="I191" i="35" s="1"/>
  <c r="H216" i="35"/>
  <c r="I215" i="35" s="1"/>
  <c r="H260" i="35"/>
  <c r="H81" i="35"/>
  <c r="I80" i="35" s="1"/>
  <c r="H90" i="35"/>
  <c r="I89" i="35" s="1"/>
  <c r="H98" i="35"/>
  <c r="I97" i="35" s="1"/>
  <c r="I102" i="35"/>
  <c r="H106" i="35"/>
  <c r="I110" i="35"/>
  <c r="H114" i="35"/>
  <c r="I113" i="35" s="1"/>
  <c r="H119" i="35"/>
  <c r="H124" i="35"/>
  <c r="H131" i="35"/>
  <c r="I130" i="35" s="1"/>
  <c r="H140" i="35"/>
  <c r="I139" i="35" s="1"/>
  <c r="H141" i="35"/>
  <c r="I140" i="35" s="1"/>
  <c r="H254" i="35"/>
  <c r="I253" i="35" s="1"/>
  <c r="I112" i="35"/>
  <c r="H122" i="35"/>
  <c r="I121" i="35" s="1"/>
  <c r="H127" i="35"/>
  <c r="I126" i="35" s="1"/>
  <c r="H132" i="35"/>
  <c r="H133" i="35"/>
  <c r="H157" i="35"/>
  <c r="H174" i="35"/>
  <c r="I173" i="35" s="1"/>
  <c r="H189" i="35"/>
  <c r="I188" i="35" s="1"/>
  <c r="H199" i="35"/>
  <c r="H217" i="35"/>
  <c r="I216" i="35" s="1"/>
  <c r="H146" i="35"/>
  <c r="I145" i="35" s="1"/>
  <c r="H149" i="35"/>
  <c r="I148" i="35" s="1"/>
  <c r="I152" i="35"/>
  <c r="H156" i="35"/>
  <c r="I155" i="35" s="1"/>
  <c r="H159" i="35"/>
  <c r="I158" i="35" s="1"/>
  <c r="H166" i="35"/>
  <c r="H173" i="35"/>
  <c r="H191" i="35"/>
  <c r="H198" i="35"/>
  <c r="H205" i="35"/>
  <c r="I204" i="35" s="1"/>
  <c r="H207" i="35"/>
  <c r="H219" i="35"/>
  <c r="H224" i="35"/>
  <c r="H234" i="35"/>
  <c r="H272" i="35"/>
  <c r="H286" i="35"/>
  <c r="H165" i="35"/>
  <c r="I164" i="35" s="1"/>
  <c r="H183" i="35"/>
  <c r="I182" i="35" s="1"/>
  <c r="H190" i="35"/>
  <c r="I189" i="35" s="1"/>
  <c r="H197" i="35"/>
  <c r="H210" i="35"/>
  <c r="I209" i="35" s="1"/>
  <c r="H277" i="35"/>
  <c r="H208" i="35"/>
  <c r="H218" i="35"/>
  <c r="H225" i="35"/>
  <c r="H232" i="35"/>
  <c r="I231" i="35" s="1"/>
  <c r="H264" i="35"/>
  <c r="I138" i="35"/>
  <c r="H226" i="35"/>
  <c r="I225" i="35" s="1"/>
  <c r="H233" i="35"/>
  <c r="I232" i="35" s="1"/>
  <c r="H240" i="35"/>
  <c r="I239" i="35" s="1"/>
  <c r="H268" i="35"/>
  <c r="H291" i="35"/>
  <c r="I245" i="35"/>
  <c r="H259" i="35"/>
  <c r="H285" i="35"/>
  <c r="I284" i="35" s="1"/>
  <c r="I219" i="35"/>
  <c r="H251" i="35"/>
  <c r="H295" i="35"/>
  <c r="I294" i="35" s="1"/>
  <c r="H303" i="35"/>
  <c r="I302" i="35" s="1"/>
  <c r="H247" i="35"/>
  <c r="I246" i="35" s="1"/>
  <c r="H249" i="35"/>
  <c r="H250" i="35"/>
  <c r="I249" i="35" s="1"/>
  <c r="H257" i="35"/>
  <c r="H258" i="35"/>
  <c r="I257" i="35" s="1"/>
  <c r="H284" i="35"/>
  <c r="I306" i="35"/>
  <c r="I305" i="35"/>
  <c r="H248" i="35"/>
  <c r="H255" i="35"/>
  <c r="I254" i="35" s="1"/>
  <c r="H256" i="35"/>
  <c r="I255" i="35" s="1"/>
  <c r="H263" i="35"/>
  <c r="I262" i="35" s="1"/>
  <c r="H267" i="35"/>
  <c r="I266" i="35" s="1"/>
  <c r="H271" i="35"/>
  <c r="I270" i="35" s="1"/>
  <c r="H276" i="35"/>
  <c r="H287" i="35"/>
  <c r="I286" i="35" s="1"/>
  <c r="H274" i="35"/>
  <c r="H275" i="35"/>
  <c r="I274" i="35" s="1"/>
  <c r="H282" i="35"/>
  <c r="H283" i="35"/>
  <c r="I282" i="35" s="1"/>
  <c r="H290" i="35"/>
  <c r="H292" i="35"/>
  <c r="H296" i="35"/>
  <c r="H300" i="35"/>
  <c r="I299" i="35" s="1"/>
  <c r="H304" i="35"/>
  <c r="I303" i="35" s="1"/>
  <c r="H273" i="35"/>
  <c r="I272" i="35" s="1"/>
  <c r="H280" i="35"/>
  <c r="I279" i="35" s="1"/>
  <c r="H281" i="35"/>
  <c r="I280" i="35" s="1"/>
  <c r="H288" i="35"/>
  <c r="H289" i="35"/>
  <c r="I288" i="35" s="1"/>
  <c r="I264" i="35" l="1"/>
  <c r="I178" i="35"/>
  <c r="I184" i="35"/>
  <c r="I292" i="35"/>
  <c r="I95" i="35"/>
  <c r="I230" i="35"/>
  <c r="I62" i="35"/>
  <c r="I157" i="35"/>
  <c r="I269" i="35"/>
  <c r="I268" i="35"/>
  <c r="I61" i="35"/>
  <c r="I94" i="35"/>
  <c r="I277" i="35"/>
  <c r="I81" i="35"/>
  <c r="I222" i="35"/>
  <c r="I258" i="35"/>
  <c r="I132" i="35"/>
  <c r="I107" i="35"/>
  <c r="I205" i="35"/>
  <c r="I119" i="35"/>
  <c r="I43" i="35"/>
  <c r="I203" i="35"/>
  <c r="I236" i="35"/>
  <c r="I195" i="35"/>
  <c r="I296" i="35"/>
  <c r="I289" i="35"/>
  <c r="I281" i="35"/>
  <c r="I207" i="35"/>
  <c r="I242" i="35"/>
  <c r="I233" i="35"/>
  <c r="I172" i="35"/>
  <c r="I198" i="35"/>
  <c r="I210" i="35"/>
  <c r="I120" i="35"/>
  <c r="I56" i="35"/>
  <c r="I298" i="35"/>
  <c r="I90" i="35"/>
  <c r="I64" i="35"/>
  <c r="I49" i="35"/>
  <c r="I45" i="35"/>
  <c r="I34" i="35"/>
  <c r="I39" i="35"/>
  <c r="I163" i="35"/>
  <c r="I111" i="35"/>
  <c r="I193" i="35"/>
  <c r="I171" i="35"/>
  <c r="I229" i="35"/>
  <c r="I271" i="35"/>
  <c r="I105" i="35"/>
  <c r="I181" i="35"/>
  <c r="I212" i="35"/>
  <c r="I169" i="35"/>
  <c r="I275" i="35"/>
  <c r="I250" i="35"/>
  <c r="I196" i="35"/>
  <c r="I223" i="35"/>
  <c r="I98" i="35"/>
  <c r="I122" i="35"/>
  <c r="I32" i="35"/>
  <c r="I69" i="35"/>
  <c r="I27" i="35"/>
  <c r="I23" i="35"/>
  <c r="I214" i="35"/>
  <c r="I244" i="35"/>
  <c r="I144" i="35"/>
  <c r="I52" i="35"/>
  <c r="I220" i="35"/>
  <c r="I149" i="35"/>
  <c r="I300" i="35"/>
  <c r="I267" i="35"/>
  <c r="I217" i="35"/>
  <c r="I285" i="35"/>
  <c r="I190" i="35"/>
  <c r="I174" i="35"/>
  <c r="I127" i="35"/>
  <c r="I73" i="35"/>
  <c r="I44" i="35"/>
  <c r="I287" i="35"/>
  <c r="I291" i="35"/>
  <c r="I273" i="35"/>
  <c r="I283" i="35"/>
  <c r="I256" i="35"/>
  <c r="I208" i="35"/>
  <c r="I146" i="35"/>
  <c r="I263" i="35"/>
  <c r="I304" i="35"/>
  <c r="I218" i="35"/>
  <c r="I165" i="35"/>
  <c r="I131" i="35"/>
  <c r="I133" i="35"/>
  <c r="I118" i="35"/>
  <c r="I259" i="35"/>
  <c r="I101" i="35"/>
  <c r="I65" i="35"/>
  <c r="I57" i="35"/>
  <c r="I240" i="35"/>
  <c r="I166" i="35"/>
  <c r="I115" i="35"/>
  <c r="I58" i="35"/>
  <c r="I183" i="35"/>
  <c r="I108" i="35"/>
  <c r="I92" i="35"/>
  <c r="I50" i="35"/>
  <c r="I40" i="35"/>
  <c r="I24" i="35"/>
  <c r="I10" i="35"/>
  <c r="I8" i="35"/>
  <c r="I74" i="35"/>
  <c r="I18" i="35"/>
  <c r="I141" i="35"/>
  <c r="I156" i="35"/>
  <c r="I48" i="35"/>
  <c r="I295" i="35"/>
  <c r="I247" i="35"/>
  <c r="I248" i="35"/>
  <c r="I290" i="35"/>
  <c r="I192" i="35"/>
  <c r="I224" i="35"/>
  <c r="I276" i="35"/>
  <c r="I206" i="35"/>
  <c r="I197" i="35"/>
  <c r="I199" i="35"/>
  <c r="I128" i="35"/>
  <c r="I88" i="35"/>
  <c r="I175" i="35"/>
  <c r="I123" i="35"/>
  <c r="I159" i="35"/>
  <c r="I91" i="35"/>
  <c r="I82" i="35"/>
  <c r="I226" i="35"/>
  <c r="I106" i="35"/>
  <c r="I100" i="35"/>
  <c r="I251" i="35"/>
  <c r="I114" i="35"/>
  <c r="I66" i="35"/>
  <c r="I36" i="35"/>
  <c r="I42" i="35"/>
  <c r="P309" i="34" l="1"/>
  <c r="R309" i="34" s="1"/>
  <c r="O309" i="34"/>
  <c r="M309" i="34"/>
  <c r="H309" i="34"/>
  <c r="G309" i="34"/>
  <c r="O308" i="34"/>
  <c r="M308" i="34"/>
  <c r="P308" i="34" s="1"/>
  <c r="Q308" i="34" s="1"/>
  <c r="I308" i="34"/>
  <c r="H308" i="34"/>
  <c r="G308" i="34"/>
  <c r="Q307" i="34"/>
  <c r="O307" i="34"/>
  <c r="M307" i="34"/>
  <c r="P307" i="34" s="1"/>
  <c r="I307" i="34"/>
  <c r="H307" i="34"/>
  <c r="G307" i="34"/>
  <c r="Q306" i="34"/>
  <c r="O306" i="34"/>
  <c r="M306" i="34"/>
  <c r="P306" i="34" s="1"/>
  <c r="R306" i="34" s="1"/>
  <c r="H306" i="34"/>
  <c r="G306" i="34"/>
  <c r="P305" i="34"/>
  <c r="O305" i="34"/>
  <c r="M305" i="34"/>
  <c r="H305" i="34"/>
  <c r="G305" i="34"/>
  <c r="O304" i="34"/>
  <c r="M304" i="34"/>
  <c r="P304" i="34" s="1"/>
  <c r="I304" i="34"/>
  <c r="H304" i="34"/>
  <c r="G304" i="34"/>
  <c r="O303" i="34"/>
  <c r="M303" i="34"/>
  <c r="P303" i="34" s="1"/>
  <c r="I303" i="34"/>
  <c r="H303" i="34"/>
  <c r="G303" i="34"/>
  <c r="O302" i="34"/>
  <c r="M302" i="34"/>
  <c r="P302" i="34" s="1"/>
  <c r="R302" i="34" s="1"/>
  <c r="H302" i="34"/>
  <c r="I302" i="34" s="1"/>
  <c r="G302" i="34"/>
  <c r="P301" i="34"/>
  <c r="R301" i="34" s="1"/>
  <c r="O301" i="34"/>
  <c r="M301" i="34"/>
  <c r="H301" i="34"/>
  <c r="I301" i="34" s="1"/>
  <c r="G301" i="34"/>
  <c r="O300" i="34"/>
  <c r="M300" i="34"/>
  <c r="P300" i="34" s="1"/>
  <c r="Q300" i="34" s="1"/>
  <c r="I300" i="34"/>
  <c r="H300" i="34"/>
  <c r="G300" i="34"/>
  <c r="O299" i="34"/>
  <c r="M299" i="34"/>
  <c r="P299" i="34" s="1"/>
  <c r="Q299" i="34" s="1"/>
  <c r="I299" i="34"/>
  <c r="H299" i="34"/>
  <c r="G299" i="34"/>
  <c r="Q298" i="34"/>
  <c r="O298" i="34"/>
  <c r="M298" i="34"/>
  <c r="P298" i="34" s="1"/>
  <c r="R298" i="34" s="1"/>
  <c r="H298" i="34"/>
  <c r="G298" i="34"/>
  <c r="Q297" i="34"/>
  <c r="O297" i="34"/>
  <c r="M297" i="34"/>
  <c r="P297" i="34" s="1"/>
  <c r="I297" i="34"/>
  <c r="H297" i="34"/>
  <c r="G297" i="34"/>
  <c r="O296" i="34"/>
  <c r="M296" i="34"/>
  <c r="P296" i="34" s="1"/>
  <c r="H296" i="34"/>
  <c r="I296" i="34" s="1"/>
  <c r="G296" i="34"/>
  <c r="O295" i="34"/>
  <c r="M295" i="34"/>
  <c r="P295" i="34" s="1"/>
  <c r="H295" i="34"/>
  <c r="I295" i="34" s="1"/>
  <c r="G295" i="34"/>
  <c r="W294" i="34"/>
  <c r="O294" i="34"/>
  <c r="M294" i="34"/>
  <c r="P294" i="34" s="1"/>
  <c r="R294" i="34" s="1"/>
  <c r="H294" i="34"/>
  <c r="I294" i="34" s="1"/>
  <c r="G294" i="34"/>
  <c r="Q293" i="34"/>
  <c r="O293" i="34"/>
  <c r="M293" i="34"/>
  <c r="P293" i="34" s="1"/>
  <c r="I293" i="34"/>
  <c r="H293" i="34"/>
  <c r="G293" i="34"/>
  <c r="O292" i="34"/>
  <c r="M292" i="34"/>
  <c r="P292" i="34" s="1"/>
  <c r="H292" i="34"/>
  <c r="I292" i="34" s="1"/>
  <c r="G292" i="34"/>
  <c r="O291" i="34"/>
  <c r="M291" i="34"/>
  <c r="P291" i="34" s="1"/>
  <c r="H291" i="34"/>
  <c r="I291" i="34" s="1"/>
  <c r="G291" i="34"/>
  <c r="W290" i="34"/>
  <c r="O290" i="34"/>
  <c r="M290" i="34"/>
  <c r="P290" i="34" s="1"/>
  <c r="R290" i="34" s="1"/>
  <c r="I290" i="34"/>
  <c r="H290" i="34"/>
  <c r="G290" i="34"/>
  <c r="O289" i="34"/>
  <c r="M289" i="34"/>
  <c r="P289" i="34" s="1"/>
  <c r="I289" i="34"/>
  <c r="H289" i="34"/>
  <c r="G289" i="34"/>
  <c r="Q288" i="34"/>
  <c r="O288" i="34"/>
  <c r="M288" i="34"/>
  <c r="P288" i="34" s="1"/>
  <c r="H288" i="34"/>
  <c r="I288" i="34" s="1"/>
  <c r="G288" i="34"/>
  <c r="O287" i="34"/>
  <c r="M287" i="34"/>
  <c r="P287" i="34" s="1"/>
  <c r="H287" i="34"/>
  <c r="G287" i="34"/>
  <c r="R286" i="34"/>
  <c r="Q286" i="34"/>
  <c r="O286" i="34"/>
  <c r="M286" i="34"/>
  <c r="P286" i="34" s="1"/>
  <c r="H286" i="34"/>
  <c r="G286" i="34"/>
  <c r="P285" i="34"/>
  <c r="O285" i="34"/>
  <c r="M285" i="34"/>
  <c r="H285" i="34"/>
  <c r="G285" i="34"/>
  <c r="O284" i="34"/>
  <c r="M284" i="34"/>
  <c r="P284" i="34" s="1"/>
  <c r="I284" i="34"/>
  <c r="H284" i="34"/>
  <c r="G284" i="34"/>
  <c r="P283" i="34"/>
  <c r="O283" i="34"/>
  <c r="M283" i="34"/>
  <c r="H283" i="34"/>
  <c r="G283" i="34"/>
  <c r="W282" i="34"/>
  <c r="O282" i="34"/>
  <c r="M282" i="34"/>
  <c r="P282" i="34" s="1"/>
  <c r="Q282" i="34" s="1"/>
  <c r="I282" i="34"/>
  <c r="H282" i="34"/>
  <c r="G282" i="34"/>
  <c r="Q281" i="34"/>
  <c r="O281" i="34"/>
  <c r="M281" i="34"/>
  <c r="P281" i="34" s="1"/>
  <c r="I281" i="34"/>
  <c r="H281" i="34"/>
  <c r="G281" i="34"/>
  <c r="O280" i="34"/>
  <c r="M280" i="34"/>
  <c r="P280" i="34" s="1"/>
  <c r="H280" i="34"/>
  <c r="I280" i="34" s="1"/>
  <c r="G280" i="34"/>
  <c r="P279" i="34"/>
  <c r="O279" i="34"/>
  <c r="M279" i="34"/>
  <c r="H279" i="34"/>
  <c r="G279" i="34"/>
  <c r="R278" i="34"/>
  <c r="Q278" i="34"/>
  <c r="O278" i="34"/>
  <c r="M278" i="34"/>
  <c r="P278" i="34" s="1"/>
  <c r="H278" i="34"/>
  <c r="I278" i="34" s="1"/>
  <c r="G278" i="34"/>
  <c r="P277" i="34"/>
  <c r="R277" i="34" s="1"/>
  <c r="O277" i="34"/>
  <c r="M277" i="34"/>
  <c r="H277" i="34"/>
  <c r="I277" i="34" s="1"/>
  <c r="G277" i="34"/>
  <c r="O276" i="34"/>
  <c r="M276" i="34"/>
  <c r="P276" i="34" s="1"/>
  <c r="H276" i="34"/>
  <c r="G276" i="34"/>
  <c r="O275" i="34"/>
  <c r="M275" i="34"/>
  <c r="P275" i="34" s="1"/>
  <c r="Q275" i="34" s="1"/>
  <c r="H275" i="34"/>
  <c r="G275" i="34"/>
  <c r="O274" i="34"/>
  <c r="M274" i="34"/>
  <c r="P274" i="34" s="1"/>
  <c r="H274" i="34"/>
  <c r="G274" i="34"/>
  <c r="P273" i="34"/>
  <c r="Q273" i="34" s="1"/>
  <c r="O273" i="34"/>
  <c r="M273" i="34"/>
  <c r="H273" i="34"/>
  <c r="G273" i="34"/>
  <c r="P272" i="34"/>
  <c r="O272" i="34"/>
  <c r="M272" i="34"/>
  <c r="H272" i="34"/>
  <c r="G272" i="34"/>
  <c r="O271" i="34"/>
  <c r="M271" i="34"/>
  <c r="P271" i="34" s="1"/>
  <c r="H271" i="34"/>
  <c r="G271" i="34"/>
  <c r="O270" i="34"/>
  <c r="M270" i="34"/>
  <c r="P270" i="34" s="1"/>
  <c r="H270" i="34"/>
  <c r="G270" i="34"/>
  <c r="O269" i="34"/>
  <c r="M269" i="34"/>
  <c r="P269" i="34" s="1"/>
  <c r="H269" i="34"/>
  <c r="G269" i="34"/>
  <c r="P268" i="34"/>
  <c r="O268" i="34"/>
  <c r="M268" i="34"/>
  <c r="H268" i="34"/>
  <c r="G268" i="34"/>
  <c r="O267" i="34"/>
  <c r="M267" i="34"/>
  <c r="P267" i="34" s="1"/>
  <c r="H267" i="34"/>
  <c r="G267" i="34"/>
  <c r="P266" i="34"/>
  <c r="O266" i="34"/>
  <c r="M266" i="34"/>
  <c r="H266" i="34"/>
  <c r="G266" i="34"/>
  <c r="O265" i="34"/>
  <c r="M265" i="34"/>
  <c r="P265" i="34" s="1"/>
  <c r="H265" i="34"/>
  <c r="G265" i="34"/>
  <c r="O264" i="34"/>
  <c r="M264" i="34"/>
  <c r="P264" i="34" s="1"/>
  <c r="H264" i="34"/>
  <c r="G264" i="34"/>
  <c r="R263" i="34"/>
  <c r="O263" i="34"/>
  <c r="M263" i="34"/>
  <c r="P263" i="34" s="1"/>
  <c r="Q263" i="34" s="1"/>
  <c r="H263" i="34"/>
  <c r="G263" i="34"/>
  <c r="P262" i="34"/>
  <c r="O262" i="34"/>
  <c r="M262" i="34"/>
  <c r="H262" i="34"/>
  <c r="G262" i="34"/>
  <c r="O261" i="34"/>
  <c r="M261" i="34"/>
  <c r="P261" i="34" s="1"/>
  <c r="H261" i="34"/>
  <c r="G261" i="34"/>
  <c r="O260" i="34"/>
  <c r="M260" i="34"/>
  <c r="P260" i="34" s="1"/>
  <c r="H260" i="34"/>
  <c r="G260" i="34"/>
  <c r="R259" i="34"/>
  <c r="O259" i="34"/>
  <c r="M259" i="34"/>
  <c r="P259" i="34" s="1"/>
  <c r="Q259" i="34" s="1"/>
  <c r="H259" i="34"/>
  <c r="G259" i="34"/>
  <c r="O258" i="34"/>
  <c r="M258" i="34"/>
  <c r="P258" i="34" s="1"/>
  <c r="H258" i="34"/>
  <c r="G258" i="34"/>
  <c r="O257" i="34"/>
  <c r="M257" i="34"/>
  <c r="P257" i="34" s="1"/>
  <c r="H257" i="34"/>
  <c r="I257" i="34" s="1"/>
  <c r="G257" i="34"/>
  <c r="O256" i="34"/>
  <c r="M256" i="34"/>
  <c r="P256" i="34" s="1"/>
  <c r="H256" i="34"/>
  <c r="G256" i="34"/>
  <c r="O255" i="34"/>
  <c r="M255" i="34"/>
  <c r="P255" i="34" s="1"/>
  <c r="Q255" i="34" s="1"/>
  <c r="H255" i="34"/>
  <c r="G255" i="34"/>
  <c r="O254" i="34"/>
  <c r="M254" i="34"/>
  <c r="P254" i="34" s="1"/>
  <c r="H254" i="34"/>
  <c r="G254" i="34"/>
  <c r="O253" i="34"/>
  <c r="M253" i="34"/>
  <c r="P253" i="34" s="1"/>
  <c r="H253" i="34"/>
  <c r="I253" i="34" s="1"/>
  <c r="G253" i="34"/>
  <c r="W252" i="34"/>
  <c r="O252" i="34"/>
  <c r="M252" i="34"/>
  <c r="P252" i="34" s="1"/>
  <c r="H252" i="34"/>
  <c r="G252" i="34"/>
  <c r="O251" i="34"/>
  <c r="M251" i="34"/>
  <c r="P251" i="34" s="1"/>
  <c r="H251" i="34"/>
  <c r="G251" i="34"/>
  <c r="O250" i="34"/>
  <c r="M250" i="34"/>
  <c r="P250" i="34" s="1"/>
  <c r="H250" i="34"/>
  <c r="G250" i="34"/>
  <c r="O249" i="34"/>
  <c r="M249" i="34"/>
  <c r="P249" i="34" s="1"/>
  <c r="H249" i="34"/>
  <c r="I249" i="34" s="1"/>
  <c r="G249" i="34"/>
  <c r="W248" i="34"/>
  <c r="O248" i="34"/>
  <c r="M248" i="34"/>
  <c r="P248" i="34" s="1"/>
  <c r="H248" i="34"/>
  <c r="G248" i="34"/>
  <c r="O247" i="34"/>
  <c r="M247" i="34"/>
  <c r="P247" i="34" s="1"/>
  <c r="Q247" i="34" s="1"/>
  <c r="H247" i="34"/>
  <c r="G247" i="34"/>
  <c r="O246" i="34"/>
  <c r="M246" i="34"/>
  <c r="P246" i="34" s="1"/>
  <c r="H246" i="34"/>
  <c r="G246" i="34"/>
  <c r="P245" i="34"/>
  <c r="R245" i="34" s="1"/>
  <c r="O245" i="34"/>
  <c r="M245" i="34"/>
  <c r="H245" i="34"/>
  <c r="W245" i="34" s="1"/>
  <c r="G245" i="34"/>
  <c r="P244" i="34"/>
  <c r="Q244" i="34" s="1"/>
  <c r="O244" i="34"/>
  <c r="M244" i="34"/>
  <c r="H244" i="34"/>
  <c r="W244" i="34" s="1"/>
  <c r="G244" i="34"/>
  <c r="O243" i="34"/>
  <c r="M243" i="34"/>
  <c r="P243" i="34" s="1"/>
  <c r="H243" i="34"/>
  <c r="G243" i="34"/>
  <c r="O242" i="34"/>
  <c r="M242" i="34"/>
  <c r="P242" i="34" s="1"/>
  <c r="H242" i="34"/>
  <c r="G242" i="34"/>
  <c r="O241" i="34"/>
  <c r="M241" i="34"/>
  <c r="P241" i="34" s="1"/>
  <c r="H241" i="34"/>
  <c r="I241" i="34" s="1"/>
  <c r="G241" i="34"/>
  <c r="O240" i="34"/>
  <c r="M240" i="34"/>
  <c r="P240" i="34" s="1"/>
  <c r="H240" i="34"/>
  <c r="G240" i="34"/>
  <c r="O239" i="34"/>
  <c r="M239" i="34"/>
  <c r="P239" i="34" s="1"/>
  <c r="Q239" i="34" s="1"/>
  <c r="H239" i="34"/>
  <c r="G239" i="34"/>
  <c r="O238" i="34"/>
  <c r="M238" i="34"/>
  <c r="P238" i="34" s="1"/>
  <c r="H238" i="34"/>
  <c r="G238" i="34"/>
  <c r="O237" i="34"/>
  <c r="M237" i="34"/>
  <c r="P237" i="34" s="1"/>
  <c r="H237" i="34"/>
  <c r="I237" i="34" s="1"/>
  <c r="G237" i="34"/>
  <c r="W236" i="34"/>
  <c r="O236" i="34"/>
  <c r="M236" i="34"/>
  <c r="P236" i="34" s="1"/>
  <c r="H236" i="34"/>
  <c r="G236" i="34"/>
  <c r="O235" i="34"/>
  <c r="M235" i="34"/>
  <c r="P235" i="34" s="1"/>
  <c r="H235" i="34"/>
  <c r="G235" i="34"/>
  <c r="O234" i="34"/>
  <c r="M234" i="34"/>
  <c r="P234" i="34" s="1"/>
  <c r="H234" i="34"/>
  <c r="G234" i="34"/>
  <c r="O233" i="34"/>
  <c r="M233" i="34"/>
  <c r="P233" i="34" s="1"/>
  <c r="I233" i="34"/>
  <c r="H233" i="34"/>
  <c r="G233" i="34"/>
  <c r="Q232" i="34"/>
  <c r="O232" i="34"/>
  <c r="M232" i="34"/>
  <c r="P232" i="34" s="1"/>
  <c r="R232" i="34" s="1"/>
  <c r="H232" i="34"/>
  <c r="G232" i="34"/>
  <c r="Q231" i="34"/>
  <c r="O231" i="34"/>
  <c r="M231" i="34"/>
  <c r="P231" i="34" s="1"/>
  <c r="I231" i="34"/>
  <c r="H231" i="34"/>
  <c r="G231" i="34"/>
  <c r="Q230" i="34"/>
  <c r="O230" i="34"/>
  <c r="M230" i="34"/>
  <c r="P230" i="34" s="1"/>
  <c r="R230" i="34" s="1"/>
  <c r="H230" i="34"/>
  <c r="G230" i="34"/>
  <c r="Q229" i="34"/>
  <c r="O229" i="34"/>
  <c r="M229" i="34"/>
  <c r="P229" i="34" s="1"/>
  <c r="I229" i="34"/>
  <c r="H229" i="34"/>
  <c r="G229" i="34"/>
  <c r="O228" i="34"/>
  <c r="M228" i="34"/>
  <c r="P228" i="34" s="1"/>
  <c r="H228" i="34"/>
  <c r="I228" i="34" s="1"/>
  <c r="G228" i="34"/>
  <c r="P227" i="34"/>
  <c r="R227" i="34" s="1"/>
  <c r="O227" i="34"/>
  <c r="M227" i="34"/>
  <c r="H227" i="34"/>
  <c r="I227" i="34" s="1"/>
  <c r="G227" i="34"/>
  <c r="O226" i="34"/>
  <c r="M226" i="34"/>
  <c r="P226" i="34" s="1"/>
  <c r="H226" i="34"/>
  <c r="I226" i="34" s="1"/>
  <c r="G226" i="34"/>
  <c r="P225" i="34"/>
  <c r="O225" i="34"/>
  <c r="M225" i="34"/>
  <c r="H225" i="34"/>
  <c r="I225" i="34" s="1"/>
  <c r="G225" i="34"/>
  <c r="W224" i="34"/>
  <c r="Q224" i="34"/>
  <c r="O224" i="34"/>
  <c r="M224" i="34"/>
  <c r="P224" i="34" s="1"/>
  <c r="R224" i="34" s="1"/>
  <c r="I224" i="34"/>
  <c r="H224" i="34"/>
  <c r="G224" i="34"/>
  <c r="P223" i="34"/>
  <c r="O223" i="34"/>
  <c r="M223" i="34"/>
  <c r="H223" i="34"/>
  <c r="G223" i="34"/>
  <c r="O222" i="34"/>
  <c r="M222" i="34"/>
  <c r="P222" i="34" s="1"/>
  <c r="Q222" i="34" s="1"/>
  <c r="H222" i="34"/>
  <c r="I222" i="34" s="1"/>
  <c r="G222" i="34"/>
  <c r="P221" i="34"/>
  <c r="O221" i="34"/>
  <c r="M221" i="34"/>
  <c r="H221" i="34"/>
  <c r="I221" i="34" s="1"/>
  <c r="G221" i="34"/>
  <c r="O220" i="34"/>
  <c r="M220" i="34"/>
  <c r="P220" i="34" s="1"/>
  <c r="I220" i="34"/>
  <c r="H220" i="34"/>
  <c r="G220" i="34"/>
  <c r="Q219" i="34"/>
  <c r="P219" i="34"/>
  <c r="R219" i="34" s="1"/>
  <c r="O219" i="34"/>
  <c r="M219" i="34"/>
  <c r="I219" i="34"/>
  <c r="H219" i="34"/>
  <c r="W219" i="34" s="1"/>
  <c r="G219" i="34"/>
  <c r="O218" i="34"/>
  <c r="M218" i="34"/>
  <c r="P218" i="34" s="1"/>
  <c r="Q218" i="34" s="1"/>
  <c r="H218" i="34"/>
  <c r="I218" i="34" s="1"/>
  <c r="G218" i="34"/>
  <c r="P217" i="34"/>
  <c r="O217" i="34"/>
  <c r="M217" i="34"/>
  <c r="H217" i="34"/>
  <c r="G217" i="34"/>
  <c r="O216" i="34"/>
  <c r="M216" i="34"/>
  <c r="P216" i="34" s="1"/>
  <c r="Q216" i="34" s="1"/>
  <c r="H216" i="34"/>
  <c r="G216" i="34"/>
  <c r="P215" i="34"/>
  <c r="O215" i="34"/>
  <c r="M215" i="34"/>
  <c r="H215" i="34"/>
  <c r="I215" i="34" s="1"/>
  <c r="G215" i="34"/>
  <c r="O214" i="34"/>
  <c r="M214" i="34"/>
  <c r="P214" i="34" s="1"/>
  <c r="R214" i="34" s="1"/>
  <c r="I214" i="34"/>
  <c r="H214" i="34"/>
  <c r="G214" i="34"/>
  <c r="O213" i="34"/>
  <c r="M213" i="34"/>
  <c r="P213" i="34" s="1"/>
  <c r="H213" i="34"/>
  <c r="G213" i="34"/>
  <c r="Q212" i="34"/>
  <c r="O212" i="34"/>
  <c r="M212" i="34"/>
  <c r="P212" i="34" s="1"/>
  <c r="R212" i="34" s="1"/>
  <c r="H212" i="34"/>
  <c r="I212" i="34" s="1"/>
  <c r="G212" i="34"/>
  <c r="Q211" i="34"/>
  <c r="P211" i="34"/>
  <c r="R211" i="34" s="1"/>
  <c r="O211" i="34"/>
  <c r="M211" i="34"/>
  <c r="I211" i="34"/>
  <c r="H211" i="34"/>
  <c r="W211" i="34" s="1"/>
  <c r="G211" i="34"/>
  <c r="O210" i="34"/>
  <c r="M210" i="34"/>
  <c r="P210" i="34" s="1"/>
  <c r="Q210" i="34" s="1"/>
  <c r="I210" i="34"/>
  <c r="H210" i="34"/>
  <c r="G210" i="34"/>
  <c r="P209" i="34"/>
  <c r="O209" i="34"/>
  <c r="M209" i="34"/>
  <c r="H209" i="34"/>
  <c r="G209" i="34"/>
  <c r="O208" i="34"/>
  <c r="M208" i="34"/>
  <c r="P208" i="34" s="1"/>
  <c r="R208" i="34" s="1"/>
  <c r="I208" i="34"/>
  <c r="H208" i="34"/>
  <c r="G208" i="34"/>
  <c r="Q207" i="34"/>
  <c r="P207" i="34"/>
  <c r="R207" i="34" s="1"/>
  <c r="O207" i="34"/>
  <c r="M207" i="34"/>
  <c r="I207" i="34"/>
  <c r="H207" i="34"/>
  <c r="W207" i="34" s="1"/>
  <c r="G207" i="34"/>
  <c r="R206" i="34"/>
  <c r="Q206" i="34"/>
  <c r="O206" i="34"/>
  <c r="M206" i="34"/>
  <c r="P206" i="34" s="1"/>
  <c r="I206" i="34"/>
  <c r="H206" i="34"/>
  <c r="W206" i="34" s="1"/>
  <c r="G206" i="34"/>
  <c r="O205" i="34"/>
  <c r="M205" i="34"/>
  <c r="P205" i="34" s="1"/>
  <c r="H205" i="34"/>
  <c r="G205" i="34"/>
  <c r="O204" i="34"/>
  <c r="M204" i="34"/>
  <c r="P204" i="34" s="1"/>
  <c r="R204" i="34" s="1"/>
  <c r="H204" i="34"/>
  <c r="I204" i="34" s="1"/>
  <c r="G204" i="34"/>
  <c r="P203" i="34"/>
  <c r="O203" i="34"/>
  <c r="M203" i="34"/>
  <c r="H203" i="34"/>
  <c r="I203" i="34" s="1"/>
  <c r="G203" i="34"/>
  <c r="O202" i="34"/>
  <c r="M202" i="34"/>
  <c r="P202" i="34" s="1"/>
  <c r="H202" i="34"/>
  <c r="G202" i="34"/>
  <c r="O201" i="34"/>
  <c r="M201" i="34"/>
  <c r="P201" i="34" s="1"/>
  <c r="H201" i="34"/>
  <c r="G201" i="34"/>
  <c r="O200" i="34"/>
  <c r="M200" i="34"/>
  <c r="P200" i="34" s="1"/>
  <c r="H200" i="34"/>
  <c r="G200" i="34"/>
  <c r="R199" i="34"/>
  <c r="P199" i="34"/>
  <c r="Q199" i="34" s="1"/>
  <c r="O199" i="34"/>
  <c r="M199" i="34"/>
  <c r="H199" i="34"/>
  <c r="G199" i="34"/>
  <c r="O198" i="34"/>
  <c r="M198" i="34"/>
  <c r="P198" i="34" s="1"/>
  <c r="H198" i="34"/>
  <c r="G198" i="34"/>
  <c r="R197" i="34"/>
  <c r="O197" i="34"/>
  <c r="M197" i="34"/>
  <c r="P197" i="34" s="1"/>
  <c r="Q197" i="34" s="1"/>
  <c r="H197" i="34"/>
  <c r="G197" i="34"/>
  <c r="O196" i="34"/>
  <c r="M196" i="34"/>
  <c r="P196" i="34" s="1"/>
  <c r="H196" i="34"/>
  <c r="G196" i="34"/>
  <c r="O195" i="34"/>
  <c r="M195" i="34"/>
  <c r="P195" i="34" s="1"/>
  <c r="H195" i="34"/>
  <c r="G195" i="34"/>
  <c r="P194" i="34"/>
  <c r="O194" i="34"/>
  <c r="M194" i="34"/>
  <c r="H194" i="34"/>
  <c r="G194" i="34"/>
  <c r="O193" i="34"/>
  <c r="M193" i="34"/>
  <c r="P193" i="34" s="1"/>
  <c r="Q193" i="34" s="1"/>
  <c r="H193" i="34"/>
  <c r="G193" i="34"/>
  <c r="O192" i="34"/>
  <c r="M192" i="34"/>
  <c r="P192" i="34" s="1"/>
  <c r="H192" i="34"/>
  <c r="G192" i="34"/>
  <c r="R191" i="34"/>
  <c r="O191" i="34"/>
  <c r="M191" i="34"/>
  <c r="P191" i="34" s="1"/>
  <c r="Q191" i="34" s="1"/>
  <c r="H191" i="34"/>
  <c r="G191" i="34"/>
  <c r="P190" i="34"/>
  <c r="O190" i="34"/>
  <c r="M190" i="34"/>
  <c r="H190" i="34"/>
  <c r="G190" i="34"/>
  <c r="O189" i="34"/>
  <c r="M189" i="34"/>
  <c r="P189" i="34" s="1"/>
  <c r="Q189" i="34" s="1"/>
  <c r="H189" i="34"/>
  <c r="G189" i="34"/>
  <c r="P188" i="34"/>
  <c r="O188" i="34"/>
  <c r="M188" i="34"/>
  <c r="H188" i="34"/>
  <c r="G188" i="34"/>
  <c r="O187" i="34"/>
  <c r="M187" i="34"/>
  <c r="P187" i="34" s="1"/>
  <c r="Q187" i="34" s="1"/>
  <c r="H187" i="34"/>
  <c r="G187" i="34"/>
  <c r="O186" i="34"/>
  <c r="M186" i="34"/>
  <c r="P186" i="34" s="1"/>
  <c r="H186" i="34"/>
  <c r="G186" i="34"/>
  <c r="R185" i="34"/>
  <c r="O185" i="34"/>
  <c r="M185" i="34"/>
  <c r="P185" i="34" s="1"/>
  <c r="Q185" i="34" s="1"/>
  <c r="H185" i="34"/>
  <c r="G185" i="34"/>
  <c r="P184" i="34"/>
  <c r="O184" i="34"/>
  <c r="M184" i="34"/>
  <c r="H184" i="34"/>
  <c r="G184" i="34"/>
  <c r="O183" i="34"/>
  <c r="M183" i="34"/>
  <c r="P183" i="34" s="1"/>
  <c r="Q183" i="34" s="1"/>
  <c r="H183" i="34"/>
  <c r="G183" i="34"/>
  <c r="O182" i="34"/>
  <c r="M182" i="34"/>
  <c r="P182" i="34" s="1"/>
  <c r="H182" i="34"/>
  <c r="G182" i="34"/>
  <c r="O181" i="34"/>
  <c r="M181" i="34"/>
  <c r="P181" i="34" s="1"/>
  <c r="Q181" i="34" s="1"/>
  <c r="H181" i="34"/>
  <c r="G181" i="34"/>
  <c r="O180" i="34"/>
  <c r="M180" i="34"/>
  <c r="P180" i="34" s="1"/>
  <c r="H180" i="34"/>
  <c r="G180" i="34"/>
  <c r="P179" i="34"/>
  <c r="O179" i="34"/>
  <c r="M179" i="34"/>
  <c r="H179" i="34"/>
  <c r="G179" i="34"/>
  <c r="O178" i="34"/>
  <c r="M178" i="34"/>
  <c r="P178" i="34" s="1"/>
  <c r="H178" i="34"/>
  <c r="G178" i="34"/>
  <c r="O177" i="34"/>
  <c r="M177" i="34"/>
  <c r="P177" i="34" s="1"/>
  <c r="Q177" i="34" s="1"/>
  <c r="H177" i="34"/>
  <c r="G177" i="34"/>
  <c r="O176" i="34"/>
  <c r="M176" i="34"/>
  <c r="P176" i="34" s="1"/>
  <c r="H176" i="34"/>
  <c r="G176" i="34"/>
  <c r="Q175" i="34"/>
  <c r="O175" i="34"/>
  <c r="M175" i="34"/>
  <c r="P175" i="34" s="1"/>
  <c r="R175" i="34" s="1"/>
  <c r="H175" i="34"/>
  <c r="I175" i="34" s="1"/>
  <c r="G175" i="34"/>
  <c r="O174" i="34"/>
  <c r="M174" i="34"/>
  <c r="P174" i="34" s="1"/>
  <c r="Q174" i="34" s="1"/>
  <c r="H174" i="34"/>
  <c r="G174" i="34"/>
  <c r="O173" i="34"/>
  <c r="M173" i="34"/>
  <c r="P173" i="34" s="1"/>
  <c r="Q173" i="34" s="1"/>
  <c r="H173" i="34"/>
  <c r="G173" i="34"/>
  <c r="O172" i="34"/>
  <c r="M172" i="34"/>
  <c r="P172" i="34" s="1"/>
  <c r="H172" i="34"/>
  <c r="G172" i="34"/>
  <c r="P171" i="34"/>
  <c r="R171" i="34" s="1"/>
  <c r="O171" i="34"/>
  <c r="M171" i="34"/>
  <c r="H171" i="34"/>
  <c r="W171" i="34" s="1"/>
  <c r="G171" i="34"/>
  <c r="P170" i="34"/>
  <c r="Q170" i="34" s="1"/>
  <c r="O170" i="34"/>
  <c r="M170" i="34"/>
  <c r="H170" i="34"/>
  <c r="G170" i="34"/>
  <c r="O169" i="34"/>
  <c r="M169" i="34"/>
  <c r="P169" i="34" s="1"/>
  <c r="H169" i="34"/>
  <c r="G169" i="34"/>
  <c r="O168" i="34"/>
  <c r="M168" i="34"/>
  <c r="P168" i="34" s="1"/>
  <c r="H168" i="34"/>
  <c r="G168" i="34"/>
  <c r="Q167" i="34"/>
  <c r="O167" i="34"/>
  <c r="M167" i="34"/>
  <c r="P167" i="34" s="1"/>
  <c r="R167" i="34" s="1"/>
  <c r="H167" i="34"/>
  <c r="I167" i="34" s="1"/>
  <c r="G167" i="34"/>
  <c r="O166" i="34"/>
  <c r="M166" i="34"/>
  <c r="P166" i="34" s="1"/>
  <c r="Q166" i="34" s="1"/>
  <c r="H166" i="34"/>
  <c r="G166" i="34"/>
  <c r="P165" i="34"/>
  <c r="Q165" i="34" s="1"/>
  <c r="O165" i="34"/>
  <c r="M165" i="34"/>
  <c r="H165" i="34"/>
  <c r="G165" i="34"/>
  <c r="P164" i="34"/>
  <c r="O164" i="34"/>
  <c r="M164" i="34"/>
  <c r="H164" i="34"/>
  <c r="G164" i="34"/>
  <c r="O163" i="34"/>
  <c r="M163" i="34"/>
  <c r="P163" i="34" s="1"/>
  <c r="H163" i="34"/>
  <c r="G163" i="34"/>
  <c r="O162" i="34"/>
  <c r="M162" i="34"/>
  <c r="P162" i="34" s="1"/>
  <c r="Q162" i="34" s="1"/>
  <c r="H162" i="34"/>
  <c r="G162" i="34"/>
  <c r="O161" i="34"/>
  <c r="M161" i="34"/>
  <c r="P161" i="34" s="1"/>
  <c r="H161" i="34"/>
  <c r="G161" i="34"/>
  <c r="O160" i="34"/>
  <c r="M160" i="34"/>
  <c r="P160" i="34" s="1"/>
  <c r="H160" i="34"/>
  <c r="G160" i="34"/>
  <c r="Q159" i="34"/>
  <c r="O159" i="34"/>
  <c r="M159" i="34"/>
  <c r="P159" i="34" s="1"/>
  <c r="R159" i="34" s="1"/>
  <c r="H159" i="34"/>
  <c r="I159" i="34" s="1"/>
  <c r="G159" i="34"/>
  <c r="R158" i="34"/>
  <c r="O158" i="34"/>
  <c r="M158" i="34"/>
  <c r="P158" i="34" s="1"/>
  <c r="Q158" i="34" s="1"/>
  <c r="H158" i="34"/>
  <c r="G158" i="34"/>
  <c r="O157" i="34"/>
  <c r="M157" i="34"/>
  <c r="P157" i="34" s="1"/>
  <c r="H157" i="34"/>
  <c r="G157" i="34"/>
  <c r="O156" i="34"/>
  <c r="M156" i="34"/>
  <c r="P156" i="34" s="1"/>
  <c r="H156" i="34"/>
  <c r="G156" i="34"/>
  <c r="O155" i="34"/>
  <c r="M155" i="34"/>
  <c r="P155" i="34" s="1"/>
  <c r="H155" i="34"/>
  <c r="G155" i="34"/>
  <c r="P154" i="34"/>
  <c r="Q154" i="34" s="1"/>
  <c r="O154" i="34"/>
  <c r="M154" i="34"/>
  <c r="H154" i="34"/>
  <c r="G154" i="34"/>
  <c r="O153" i="34"/>
  <c r="M153" i="34"/>
  <c r="P153" i="34" s="1"/>
  <c r="H153" i="34"/>
  <c r="G153" i="34"/>
  <c r="O152" i="34"/>
  <c r="M152" i="34"/>
  <c r="P152" i="34" s="1"/>
  <c r="H152" i="34"/>
  <c r="G152" i="34"/>
  <c r="R151" i="34"/>
  <c r="O151" i="34"/>
  <c r="M151" i="34"/>
  <c r="P151" i="34" s="1"/>
  <c r="Q151" i="34" s="1"/>
  <c r="H151" i="34"/>
  <c r="G151" i="34"/>
  <c r="P150" i="34"/>
  <c r="O150" i="34"/>
  <c r="M150" i="34"/>
  <c r="H150" i="34"/>
  <c r="G150" i="34"/>
  <c r="O149" i="34"/>
  <c r="M149" i="34"/>
  <c r="P149" i="34" s="1"/>
  <c r="Q149" i="34" s="1"/>
  <c r="H149" i="34"/>
  <c r="G149" i="34"/>
  <c r="O148" i="34"/>
  <c r="M148" i="34"/>
  <c r="P148" i="34" s="1"/>
  <c r="H148" i="34"/>
  <c r="G148" i="34"/>
  <c r="O147" i="34"/>
  <c r="M147" i="34"/>
  <c r="P147" i="34" s="1"/>
  <c r="H147" i="34"/>
  <c r="G147" i="34"/>
  <c r="O146" i="34"/>
  <c r="M146" i="34"/>
  <c r="P146" i="34" s="1"/>
  <c r="H146" i="34"/>
  <c r="G146" i="34"/>
  <c r="R145" i="34"/>
  <c r="O145" i="34"/>
  <c r="M145" i="34"/>
  <c r="P145" i="34" s="1"/>
  <c r="Q145" i="34" s="1"/>
  <c r="H145" i="34"/>
  <c r="G145" i="34"/>
  <c r="O144" i="34"/>
  <c r="M144" i="34"/>
  <c r="P144" i="34" s="1"/>
  <c r="H144" i="34"/>
  <c r="G144" i="34"/>
  <c r="O143" i="34"/>
  <c r="M143" i="34"/>
  <c r="P143" i="34" s="1"/>
  <c r="H143" i="34"/>
  <c r="G143" i="34"/>
  <c r="O142" i="34"/>
  <c r="M142" i="34"/>
  <c r="P142" i="34" s="1"/>
  <c r="H142" i="34"/>
  <c r="G142" i="34"/>
  <c r="O141" i="34"/>
  <c r="M141" i="34"/>
  <c r="P141" i="34" s="1"/>
  <c r="Q141" i="34" s="1"/>
  <c r="H141" i="34"/>
  <c r="G141" i="34"/>
  <c r="O140" i="34"/>
  <c r="M140" i="34"/>
  <c r="P140" i="34" s="1"/>
  <c r="H140" i="34"/>
  <c r="G140" i="34"/>
  <c r="P139" i="34"/>
  <c r="Q139" i="34" s="1"/>
  <c r="O139" i="34"/>
  <c r="M139" i="34"/>
  <c r="H139" i="34"/>
  <c r="G139" i="34"/>
  <c r="O138" i="34"/>
  <c r="M138" i="34"/>
  <c r="P138" i="34" s="1"/>
  <c r="H138" i="34"/>
  <c r="G138" i="34"/>
  <c r="O137" i="34"/>
  <c r="M137" i="34"/>
  <c r="P137" i="34" s="1"/>
  <c r="Q137" i="34" s="1"/>
  <c r="H137" i="34"/>
  <c r="G137" i="34"/>
  <c r="O136" i="34"/>
  <c r="M136" i="34"/>
  <c r="P136" i="34" s="1"/>
  <c r="H136" i="34"/>
  <c r="G136" i="34"/>
  <c r="P135" i="34"/>
  <c r="Q135" i="34" s="1"/>
  <c r="O135" i="34"/>
  <c r="M135" i="34"/>
  <c r="H135" i="34"/>
  <c r="G135" i="34"/>
  <c r="P134" i="34"/>
  <c r="O134" i="34"/>
  <c r="M134" i="34"/>
  <c r="H134" i="34"/>
  <c r="G134" i="34"/>
  <c r="O133" i="34"/>
  <c r="M133" i="34"/>
  <c r="P133" i="34" s="1"/>
  <c r="Q133" i="34" s="1"/>
  <c r="H133" i="34"/>
  <c r="G133" i="34"/>
  <c r="O132" i="34"/>
  <c r="M132" i="34"/>
  <c r="P132" i="34" s="1"/>
  <c r="H132" i="34"/>
  <c r="G132" i="34"/>
  <c r="P131" i="34"/>
  <c r="O131" i="34"/>
  <c r="M131" i="34"/>
  <c r="H131" i="34"/>
  <c r="G131" i="34"/>
  <c r="P130" i="34"/>
  <c r="O130" i="34"/>
  <c r="M130" i="34"/>
  <c r="H130" i="34"/>
  <c r="G130" i="34"/>
  <c r="O129" i="34"/>
  <c r="M129" i="34"/>
  <c r="P129" i="34" s="1"/>
  <c r="Q129" i="34" s="1"/>
  <c r="H129" i="34"/>
  <c r="G129" i="34"/>
  <c r="O128" i="34"/>
  <c r="M128" i="34"/>
  <c r="P128" i="34" s="1"/>
  <c r="H128" i="34"/>
  <c r="G128" i="34"/>
  <c r="P127" i="34"/>
  <c r="O127" i="34"/>
  <c r="M127" i="34"/>
  <c r="H127" i="34"/>
  <c r="G127" i="34"/>
  <c r="P126" i="34"/>
  <c r="O126" i="34"/>
  <c r="M126" i="34"/>
  <c r="H126" i="34"/>
  <c r="G126" i="34"/>
  <c r="O125" i="34"/>
  <c r="M125" i="34"/>
  <c r="P125" i="34" s="1"/>
  <c r="Q125" i="34" s="1"/>
  <c r="H125" i="34"/>
  <c r="G125" i="34"/>
  <c r="O124" i="34"/>
  <c r="M124" i="34"/>
  <c r="P124" i="34" s="1"/>
  <c r="H124" i="34"/>
  <c r="G124" i="34"/>
  <c r="O123" i="34"/>
  <c r="M123" i="34"/>
  <c r="P123" i="34" s="1"/>
  <c r="H123" i="34"/>
  <c r="G123" i="34"/>
  <c r="P122" i="34"/>
  <c r="O122" i="34"/>
  <c r="M122" i="34"/>
  <c r="H122" i="34"/>
  <c r="G122" i="34"/>
  <c r="O121" i="34"/>
  <c r="M121" i="34"/>
  <c r="P121" i="34" s="1"/>
  <c r="Q121" i="34" s="1"/>
  <c r="H121" i="34"/>
  <c r="G121" i="34"/>
  <c r="O120" i="34"/>
  <c r="M120" i="34"/>
  <c r="P120" i="34" s="1"/>
  <c r="H120" i="34"/>
  <c r="G120" i="34"/>
  <c r="R119" i="34"/>
  <c r="O119" i="34"/>
  <c r="M119" i="34"/>
  <c r="P119" i="34" s="1"/>
  <c r="Q119" i="34" s="1"/>
  <c r="H119" i="34"/>
  <c r="G119" i="34"/>
  <c r="O118" i="34"/>
  <c r="M118" i="34"/>
  <c r="P118" i="34" s="1"/>
  <c r="H118" i="34"/>
  <c r="G118" i="34"/>
  <c r="O117" i="34"/>
  <c r="M117" i="34"/>
  <c r="P117" i="34" s="1"/>
  <c r="Q117" i="34" s="1"/>
  <c r="H117" i="34"/>
  <c r="G117" i="34"/>
  <c r="O116" i="34"/>
  <c r="M116" i="34"/>
  <c r="P116" i="34" s="1"/>
  <c r="H116" i="34"/>
  <c r="G116" i="34"/>
  <c r="P115" i="34"/>
  <c r="Q115" i="34" s="1"/>
  <c r="O115" i="34"/>
  <c r="M115" i="34"/>
  <c r="H115" i="34"/>
  <c r="G115" i="34"/>
  <c r="O114" i="34"/>
  <c r="M114" i="34"/>
  <c r="P114" i="34" s="1"/>
  <c r="H114" i="34"/>
  <c r="G114" i="34"/>
  <c r="R113" i="34"/>
  <c r="O113" i="34"/>
  <c r="M113" i="34"/>
  <c r="P113" i="34" s="1"/>
  <c r="Q113" i="34" s="1"/>
  <c r="H113" i="34"/>
  <c r="G113" i="34"/>
  <c r="O112" i="34"/>
  <c r="M112" i="34"/>
  <c r="P112" i="34" s="1"/>
  <c r="H112" i="34"/>
  <c r="G112" i="34"/>
  <c r="O111" i="34"/>
  <c r="M111" i="34"/>
  <c r="P111" i="34" s="1"/>
  <c r="H111" i="34"/>
  <c r="G111" i="34"/>
  <c r="O110" i="34"/>
  <c r="M110" i="34"/>
  <c r="P110" i="34" s="1"/>
  <c r="H110" i="34"/>
  <c r="G110" i="34"/>
  <c r="R109" i="34"/>
  <c r="O109" i="34"/>
  <c r="M109" i="34"/>
  <c r="P109" i="34" s="1"/>
  <c r="Q109" i="34" s="1"/>
  <c r="H109" i="34"/>
  <c r="G109" i="34"/>
  <c r="O108" i="34"/>
  <c r="M108" i="34"/>
  <c r="P108" i="34" s="1"/>
  <c r="H108" i="34"/>
  <c r="G108" i="34"/>
  <c r="O107" i="34"/>
  <c r="M107" i="34"/>
  <c r="P107" i="34" s="1"/>
  <c r="H107" i="34"/>
  <c r="G107" i="34"/>
  <c r="O106" i="34"/>
  <c r="M106" i="34"/>
  <c r="P106" i="34" s="1"/>
  <c r="H106" i="34"/>
  <c r="G106" i="34"/>
  <c r="O105" i="34"/>
  <c r="M105" i="34"/>
  <c r="P105" i="34" s="1"/>
  <c r="Q105" i="34" s="1"/>
  <c r="H105" i="34"/>
  <c r="G105" i="34"/>
  <c r="O104" i="34"/>
  <c r="M104" i="34"/>
  <c r="P104" i="34" s="1"/>
  <c r="H104" i="34"/>
  <c r="G104" i="34"/>
  <c r="P103" i="34"/>
  <c r="O103" i="34"/>
  <c r="M103" i="34"/>
  <c r="H103" i="34"/>
  <c r="G103" i="34"/>
  <c r="Q102" i="34"/>
  <c r="O102" i="34"/>
  <c r="M102" i="34"/>
  <c r="P102" i="34" s="1"/>
  <c r="R102" i="34" s="1"/>
  <c r="I102" i="34"/>
  <c r="H102" i="34"/>
  <c r="G102" i="34"/>
  <c r="R101" i="34"/>
  <c r="O101" i="34"/>
  <c r="M101" i="34"/>
  <c r="P101" i="34" s="1"/>
  <c r="Q101" i="34" s="1"/>
  <c r="H101" i="34"/>
  <c r="W101" i="34" s="1"/>
  <c r="G101" i="34"/>
  <c r="R100" i="34"/>
  <c r="P100" i="34"/>
  <c r="Q100" i="34" s="1"/>
  <c r="O100" i="34"/>
  <c r="M100" i="34"/>
  <c r="H100" i="34"/>
  <c r="G100" i="34"/>
  <c r="O99" i="34"/>
  <c r="M99" i="34"/>
  <c r="P99" i="34" s="1"/>
  <c r="H99" i="34"/>
  <c r="G99" i="34"/>
  <c r="O98" i="34"/>
  <c r="M98" i="34"/>
  <c r="P98" i="34" s="1"/>
  <c r="R98" i="34" s="1"/>
  <c r="H98" i="34"/>
  <c r="I98" i="34" s="1"/>
  <c r="G98" i="34"/>
  <c r="O97" i="34"/>
  <c r="M97" i="34"/>
  <c r="P97" i="34" s="1"/>
  <c r="Q97" i="34" s="1"/>
  <c r="H97" i="34"/>
  <c r="G97" i="34"/>
  <c r="O96" i="34"/>
  <c r="M96" i="34"/>
  <c r="P96" i="34" s="1"/>
  <c r="H96" i="34"/>
  <c r="G96" i="34"/>
  <c r="O95" i="34"/>
  <c r="M95" i="34"/>
  <c r="P95" i="34" s="1"/>
  <c r="H95" i="34"/>
  <c r="G95" i="34"/>
  <c r="Q94" i="34"/>
  <c r="P94" i="34"/>
  <c r="R94" i="34" s="1"/>
  <c r="O94" i="34"/>
  <c r="M94" i="34"/>
  <c r="I94" i="34"/>
  <c r="H94" i="34"/>
  <c r="W94" i="34" s="1"/>
  <c r="G94" i="34"/>
  <c r="P93" i="34"/>
  <c r="Q93" i="34" s="1"/>
  <c r="O93" i="34"/>
  <c r="M93" i="34"/>
  <c r="H93" i="34"/>
  <c r="G93" i="34"/>
  <c r="O92" i="34"/>
  <c r="M92" i="34"/>
  <c r="P92" i="34" s="1"/>
  <c r="Q92" i="34" s="1"/>
  <c r="H92" i="34"/>
  <c r="G92" i="34"/>
  <c r="O91" i="34"/>
  <c r="M91" i="34"/>
  <c r="P91" i="34" s="1"/>
  <c r="H91" i="34"/>
  <c r="G91" i="34"/>
  <c r="O90" i="34"/>
  <c r="M90" i="34"/>
  <c r="P90" i="34" s="1"/>
  <c r="R90" i="34" s="1"/>
  <c r="H90" i="34"/>
  <c r="I90" i="34" s="1"/>
  <c r="G90" i="34"/>
  <c r="O89" i="34"/>
  <c r="M89" i="34"/>
  <c r="P89" i="34" s="1"/>
  <c r="Q89" i="34" s="1"/>
  <c r="H89" i="34"/>
  <c r="G89" i="34"/>
  <c r="O88" i="34"/>
  <c r="M88" i="34"/>
  <c r="P88" i="34" s="1"/>
  <c r="H88" i="34"/>
  <c r="G88" i="34"/>
  <c r="O87" i="34"/>
  <c r="M87" i="34"/>
  <c r="P87" i="34" s="1"/>
  <c r="H87" i="34"/>
  <c r="G87" i="34"/>
  <c r="Q86" i="34"/>
  <c r="O86" i="34"/>
  <c r="M86" i="34"/>
  <c r="P86" i="34" s="1"/>
  <c r="R86" i="34" s="1"/>
  <c r="I86" i="34"/>
  <c r="H86" i="34"/>
  <c r="G86" i="34"/>
  <c r="O85" i="34"/>
  <c r="M85" i="34"/>
  <c r="P85" i="34" s="1"/>
  <c r="Q85" i="34" s="1"/>
  <c r="H85" i="34"/>
  <c r="W85" i="34" s="1"/>
  <c r="G85" i="34"/>
  <c r="P84" i="34"/>
  <c r="Q84" i="34" s="1"/>
  <c r="O84" i="34"/>
  <c r="M84" i="34"/>
  <c r="H84" i="34"/>
  <c r="G84" i="34"/>
  <c r="O83" i="34"/>
  <c r="M83" i="34"/>
  <c r="P83" i="34" s="1"/>
  <c r="H83" i="34"/>
  <c r="G83" i="34"/>
  <c r="O82" i="34"/>
  <c r="M82" i="34"/>
  <c r="P82" i="34" s="1"/>
  <c r="R82" i="34" s="1"/>
  <c r="I82" i="34"/>
  <c r="H82" i="34"/>
  <c r="G82" i="34"/>
  <c r="O81" i="34"/>
  <c r="M81" i="34"/>
  <c r="P81" i="34" s="1"/>
  <c r="Q81" i="34" s="1"/>
  <c r="H81" i="34"/>
  <c r="G81" i="34"/>
  <c r="O80" i="34"/>
  <c r="M80" i="34"/>
  <c r="P80" i="34" s="1"/>
  <c r="H80" i="34"/>
  <c r="G80" i="34"/>
  <c r="O79" i="34"/>
  <c r="M79" i="34"/>
  <c r="P79" i="34" s="1"/>
  <c r="H79" i="34"/>
  <c r="G79" i="34"/>
  <c r="P78" i="34"/>
  <c r="R78" i="34" s="1"/>
  <c r="O78" i="34"/>
  <c r="M78" i="34"/>
  <c r="H78" i="34"/>
  <c r="W78" i="34" s="1"/>
  <c r="G78" i="34"/>
  <c r="P77" i="34"/>
  <c r="Q77" i="34" s="1"/>
  <c r="O77" i="34"/>
  <c r="M77" i="34"/>
  <c r="H77" i="34"/>
  <c r="G77" i="34"/>
  <c r="R76" i="34"/>
  <c r="O76" i="34"/>
  <c r="M76" i="34"/>
  <c r="P76" i="34" s="1"/>
  <c r="Q76" i="34" s="1"/>
  <c r="H76" i="34"/>
  <c r="G76" i="34"/>
  <c r="O75" i="34"/>
  <c r="M75" i="34"/>
  <c r="P75" i="34" s="1"/>
  <c r="H75" i="34"/>
  <c r="G75" i="34"/>
  <c r="O74" i="34"/>
  <c r="M74" i="34"/>
  <c r="P74" i="34" s="1"/>
  <c r="R74" i="34" s="1"/>
  <c r="H74" i="34"/>
  <c r="I74" i="34" s="1"/>
  <c r="G74" i="34"/>
  <c r="O73" i="34"/>
  <c r="M73" i="34"/>
  <c r="P73" i="34" s="1"/>
  <c r="Q73" i="34" s="1"/>
  <c r="H73" i="34"/>
  <c r="G73" i="34"/>
  <c r="O72" i="34"/>
  <c r="M72" i="34"/>
  <c r="P72" i="34" s="1"/>
  <c r="H72" i="34"/>
  <c r="G72" i="34"/>
  <c r="O71" i="34"/>
  <c r="M71" i="34"/>
  <c r="P71" i="34" s="1"/>
  <c r="H71" i="34"/>
  <c r="G71" i="34"/>
  <c r="O70" i="34"/>
  <c r="M70" i="34"/>
  <c r="P70" i="34" s="1"/>
  <c r="R70" i="34" s="1"/>
  <c r="I70" i="34"/>
  <c r="H70" i="34"/>
  <c r="G70" i="34"/>
  <c r="O69" i="34"/>
  <c r="M69" i="34"/>
  <c r="P69" i="34" s="1"/>
  <c r="H69" i="34"/>
  <c r="G69" i="34"/>
  <c r="P68" i="34"/>
  <c r="Q68" i="34" s="1"/>
  <c r="O68" i="34"/>
  <c r="M68" i="34"/>
  <c r="H68" i="34"/>
  <c r="G68" i="34"/>
  <c r="O67" i="34"/>
  <c r="M67" i="34"/>
  <c r="P67" i="34" s="1"/>
  <c r="H67" i="34"/>
  <c r="G67" i="34"/>
  <c r="O66" i="34"/>
  <c r="M66" i="34"/>
  <c r="P66" i="34" s="1"/>
  <c r="R66" i="34" s="1"/>
  <c r="I66" i="34"/>
  <c r="H66" i="34"/>
  <c r="G66" i="34"/>
  <c r="O65" i="34"/>
  <c r="M65" i="34"/>
  <c r="P65" i="34" s="1"/>
  <c r="Q65" i="34" s="1"/>
  <c r="H65" i="34"/>
  <c r="G65" i="34"/>
  <c r="O64" i="34"/>
  <c r="M64" i="34"/>
  <c r="P64" i="34" s="1"/>
  <c r="H64" i="34"/>
  <c r="G64" i="34"/>
  <c r="O63" i="34"/>
  <c r="M63" i="34"/>
  <c r="P63" i="34" s="1"/>
  <c r="H63" i="34"/>
  <c r="G63" i="34"/>
  <c r="P62" i="34"/>
  <c r="R62" i="34" s="1"/>
  <c r="O62" i="34"/>
  <c r="M62" i="34"/>
  <c r="H62" i="34"/>
  <c r="W62" i="34" s="1"/>
  <c r="G62" i="34"/>
  <c r="P61" i="34"/>
  <c r="Q61" i="34" s="1"/>
  <c r="O61" i="34"/>
  <c r="M61" i="34"/>
  <c r="H61" i="34"/>
  <c r="W61" i="34" s="1"/>
  <c r="G61" i="34"/>
  <c r="O60" i="34"/>
  <c r="M60" i="34"/>
  <c r="P60" i="34" s="1"/>
  <c r="H60" i="34"/>
  <c r="G60" i="34"/>
  <c r="P59" i="34"/>
  <c r="Q59" i="34" s="1"/>
  <c r="O59" i="34"/>
  <c r="M59" i="34"/>
  <c r="H59" i="34"/>
  <c r="G59" i="34"/>
  <c r="O58" i="34"/>
  <c r="M58" i="34"/>
  <c r="P58" i="34" s="1"/>
  <c r="H58" i="34"/>
  <c r="G58" i="34"/>
  <c r="O57" i="34"/>
  <c r="M57" i="34"/>
  <c r="P57" i="34" s="1"/>
  <c r="H57" i="34"/>
  <c r="G57" i="34"/>
  <c r="O56" i="34"/>
  <c r="M56" i="34"/>
  <c r="P56" i="34" s="1"/>
  <c r="H56" i="34"/>
  <c r="G56" i="34"/>
  <c r="O55" i="34"/>
  <c r="M55" i="34"/>
  <c r="P55" i="34" s="1"/>
  <c r="Q55" i="34" s="1"/>
  <c r="H55" i="34"/>
  <c r="G55" i="34"/>
  <c r="O54" i="34"/>
  <c r="M54" i="34"/>
  <c r="P54" i="34" s="1"/>
  <c r="H54" i="34"/>
  <c r="G54" i="34"/>
  <c r="O53" i="34"/>
  <c r="M53" i="34"/>
  <c r="P53" i="34" s="1"/>
  <c r="H53" i="34"/>
  <c r="G53" i="34"/>
  <c r="P52" i="34"/>
  <c r="Q52" i="34" s="1"/>
  <c r="O52" i="34"/>
  <c r="M52" i="34"/>
  <c r="H52" i="34"/>
  <c r="G52" i="34"/>
  <c r="O51" i="34"/>
  <c r="M51" i="34"/>
  <c r="P51" i="34" s="1"/>
  <c r="Q51" i="34" s="1"/>
  <c r="H51" i="34"/>
  <c r="G51" i="34"/>
  <c r="O50" i="34"/>
  <c r="M50" i="34"/>
  <c r="P50" i="34" s="1"/>
  <c r="H50" i="34"/>
  <c r="G50" i="34"/>
  <c r="O49" i="34"/>
  <c r="M49" i="34"/>
  <c r="P49" i="34" s="1"/>
  <c r="H49" i="34"/>
  <c r="G49" i="34"/>
  <c r="P48" i="34"/>
  <c r="Q48" i="34" s="1"/>
  <c r="O48" i="34"/>
  <c r="M48" i="34"/>
  <c r="H48" i="34"/>
  <c r="G48" i="34"/>
  <c r="P47" i="34"/>
  <c r="Q47" i="34" s="1"/>
  <c r="O47" i="34"/>
  <c r="M47" i="34"/>
  <c r="H47" i="34"/>
  <c r="G47" i="34"/>
  <c r="O46" i="34"/>
  <c r="M46" i="34"/>
  <c r="P46" i="34" s="1"/>
  <c r="H46" i="34"/>
  <c r="G46" i="34"/>
  <c r="O45" i="34"/>
  <c r="M45" i="34"/>
  <c r="P45" i="34" s="1"/>
  <c r="H45" i="34"/>
  <c r="G45" i="34"/>
  <c r="O44" i="34"/>
  <c r="M44" i="34"/>
  <c r="P44" i="34" s="1"/>
  <c r="H44" i="34"/>
  <c r="G44" i="34"/>
  <c r="P43" i="34"/>
  <c r="Q43" i="34" s="1"/>
  <c r="O43" i="34"/>
  <c r="M43" i="34"/>
  <c r="H43" i="34"/>
  <c r="G43" i="34"/>
  <c r="O42" i="34"/>
  <c r="M42" i="34"/>
  <c r="P42" i="34" s="1"/>
  <c r="H42" i="34"/>
  <c r="G42" i="34"/>
  <c r="O41" i="34"/>
  <c r="M41" i="34"/>
  <c r="P41" i="34" s="1"/>
  <c r="H41" i="34"/>
  <c r="G41" i="34"/>
  <c r="O40" i="34"/>
  <c r="M40" i="34"/>
  <c r="P40" i="34" s="1"/>
  <c r="H40" i="34"/>
  <c r="G40" i="34"/>
  <c r="O39" i="34"/>
  <c r="M39" i="34"/>
  <c r="P39" i="34" s="1"/>
  <c r="Q39" i="34" s="1"/>
  <c r="H39" i="34"/>
  <c r="G39" i="34"/>
  <c r="O38" i="34"/>
  <c r="M38" i="34"/>
  <c r="P38" i="34" s="1"/>
  <c r="H38" i="34"/>
  <c r="G38" i="34"/>
  <c r="O37" i="34"/>
  <c r="M37" i="34"/>
  <c r="P37" i="34" s="1"/>
  <c r="H37" i="34"/>
  <c r="G37" i="34"/>
  <c r="P36" i="34"/>
  <c r="Q36" i="34" s="1"/>
  <c r="O36" i="34"/>
  <c r="M36" i="34"/>
  <c r="H36" i="34"/>
  <c r="G36" i="34"/>
  <c r="O35" i="34"/>
  <c r="M35" i="34"/>
  <c r="P35" i="34" s="1"/>
  <c r="Q35" i="34" s="1"/>
  <c r="H35" i="34"/>
  <c r="G35" i="34"/>
  <c r="O34" i="34"/>
  <c r="M34" i="34"/>
  <c r="P34" i="34" s="1"/>
  <c r="H34" i="34"/>
  <c r="G34" i="34"/>
  <c r="O33" i="34"/>
  <c r="M33" i="34"/>
  <c r="P33" i="34" s="1"/>
  <c r="H33" i="34"/>
  <c r="G33" i="34"/>
  <c r="P32" i="34"/>
  <c r="Q32" i="34" s="1"/>
  <c r="O32" i="34"/>
  <c r="M32" i="34"/>
  <c r="H32" i="34"/>
  <c r="G32" i="34"/>
  <c r="P31" i="34"/>
  <c r="Q31" i="34" s="1"/>
  <c r="O31" i="34"/>
  <c r="M31" i="34"/>
  <c r="H31" i="34"/>
  <c r="G31" i="34"/>
  <c r="O30" i="34"/>
  <c r="M30" i="34"/>
  <c r="P30" i="34" s="1"/>
  <c r="H30" i="34"/>
  <c r="G30" i="34"/>
  <c r="O29" i="34"/>
  <c r="M29" i="34"/>
  <c r="P29" i="34" s="1"/>
  <c r="H29" i="34"/>
  <c r="G29" i="34"/>
  <c r="O28" i="34"/>
  <c r="M28" i="34"/>
  <c r="P28" i="34" s="1"/>
  <c r="H28" i="34"/>
  <c r="G28" i="34"/>
  <c r="P27" i="34"/>
  <c r="Q27" i="34" s="1"/>
  <c r="O27" i="34"/>
  <c r="M27" i="34"/>
  <c r="H27" i="34"/>
  <c r="G27" i="34"/>
  <c r="O26" i="34"/>
  <c r="M26" i="34"/>
  <c r="P26" i="34" s="1"/>
  <c r="H26" i="34"/>
  <c r="G26" i="34"/>
  <c r="O25" i="34"/>
  <c r="M25" i="34"/>
  <c r="P25" i="34" s="1"/>
  <c r="H25" i="34"/>
  <c r="G25" i="34"/>
  <c r="O24" i="34"/>
  <c r="M24" i="34"/>
  <c r="P24" i="34" s="1"/>
  <c r="H24" i="34"/>
  <c r="G24" i="34"/>
  <c r="O23" i="34"/>
  <c r="M23" i="34"/>
  <c r="P23" i="34" s="1"/>
  <c r="Q23" i="34" s="1"/>
  <c r="H23" i="34"/>
  <c r="G23" i="34"/>
  <c r="O22" i="34"/>
  <c r="M22" i="34"/>
  <c r="P22" i="34" s="1"/>
  <c r="H22" i="34"/>
  <c r="G22" i="34"/>
  <c r="O21" i="34"/>
  <c r="M21" i="34"/>
  <c r="P21" i="34" s="1"/>
  <c r="H21" i="34"/>
  <c r="G21" i="34"/>
  <c r="P20" i="34"/>
  <c r="Q20" i="34" s="1"/>
  <c r="O20" i="34"/>
  <c r="M20" i="34"/>
  <c r="H20" i="34"/>
  <c r="G20" i="34"/>
  <c r="P19" i="34"/>
  <c r="Q19" i="34" s="1"/>
  <c r="O19" i="34"/>
  <c r="H19" i="34"/>
  <c r="I19" i="34" s="1"/>
  <c r="G19" i="34"/>
  <c r="O18" i="34"/>
  <c r="M18" i="34"/>
  <c r="P18" i="34" s="1"/>
  <c r="R18" i="34" s="1"/>
  <c r="H18" i="34"/>
  <c r="I18" i="34" s="1"/>
  <c r="G18" i="34"/>
  <c r="O17" i="34"/>
  <c r="M17" i="34"/>
  <c r="P17" i="34" s="1"/>
  <c r="H17" i="34"/>
  <c r="I17" i="34" s="1"/>
  <c r="G17" i="34"/>
  <c r="W16" i="34"/>
  <c r="O16" i="34"/>
  <c r="M16" i="34"/>
  <c r="P16" i="34" s="1"/>
  <c r="R16" i="34" s="1"/>
  <c r="I16" i="34"/>
  <c r="H16" i="34"/>
  <c r="G16" i="34"/>
  <c r="O15" i="34"/>
  <c r="M15" i="34"/>
  <c r="P15" i="34" s="1"/>
  <c r="I15" i="34"/>
  <c r="H15" i="34"/>
  <c r="G15" i="34"/>
  <c r="O14" i="34"/>
  <c r="M14" i="34"/>
  <c r="P14" i="34" s="1"/>
  <c r="R14" i="34" s="1"/>
  <c r="H14" i="34"/>
  <c r="I14" i="34" s="1"/>
  <c r="G14" i="34"/>
  <c r="O13" i="34"/>
  <c r="M13" i="34"/>
  <c r="P13" i="34" s="1"/>
  <c r="H13" i="34"/>
  <c r="I13" i="34" s="1"/>
  <c r="G13" i="34"/>
  <c r="O12" i="34"/>
  <c r="M12" i="34"/>
  <c r="P12" i="34" s="1"/>
  <c r="R12" i="34" s="1"/>
  <c r="H12" i="34"/>
  <c r="I12" i="34" s="1"/>
  <c r="G12" i="34"/>
  <c r="P11" i="34"/>
  <c r="R11" i="34" s="1"/>
  <c r="O11" i="34"/>
  <c r="M11" i="34"/>
  <c r="H11" i="34"/>
  <c r="W11" i="34" s="1"/>
  <c r="G11" i="34"/>
  <c r="O10" i="34"/>
  <c r="M10" i="34"/>
  <c r="P10" i="34" s="1"/>
  <c r="R10" i="34" s="1"/>
  <c r="H10" i="34"/>
  <c r="I10" i="34" s="1"/>
  <c r="G10" i="34"/>
  <c r="O9" i="34"/>
  <c r="M9" i="34"/>
  <c r="P9" i="34" s="1"/>
  <c r="H9" i="34"/>
  <c r="I9" i="34" s="1"/>
  <c r="G9" i="34"/>
  <c r="W8" i="34"/>
  <c r="O8" i="34"/>
  <c r="M8" i="34"/>
  <c r="P8" i="34" s="1"/>
  <c r="R8" i="34" s="1"/>
  <c r="I8" i="34"/>
  <c r="H8" i="34"/>
  <c r="G8" i="34"/>
  <c r="P309" i="33"/>
  <c r="O309" i="33"/>
  <c r="M309" i="33"/>
  <c r="H309" i="33"/>
  <c r="G309" i="33"/>
  <c r="Q308" i="33"/>
  <c r="O308" i="33"/>
  <c r="M308" i="33"/>
  <c r="P308" i="33" s="1"/>
  <c r="R308" i="33" s="1"/>
  <c r="H308" i="33"/>
  <c r="W308" i="33" s="1"/>
  <c r="G308" i="33"/>
  <c r="Q307" i="33"/>
  <c r="O307" i="33"/>
  <c r="M307" i="33"/>
  <c r="P307" i="33" s="1"/>
  <c r="R307" i="33" s="1"/>
  <c r="I307" i="33"/>
  <c r="H307" i="33"/>
  <c r="G307" i="33"/>
  <c r="Q306" i="33"/>
  <c r="O306" i="33"/>
  <c r="M306" i="33"/>
  <c r="P306" i="33" s="1"/>
  <c r="R306" i="33" s="1"/>
  <c r="H306" i="33"/>
  <c r="G306" i="33"/>
  <c r="P305" i="33"/>
  <c r="O305" i="33"/>
  <c r="M305" i="33"/>
  <c r="H305" i="33"/>
  <c r="G305" i="33"/>
  <c r="O304" i="33"/>
  <c r="M304" i="33"/>
  <c r="P304" i="33" s="1"/>
  <c r="W304" i="33" s="1"/>
  <c r="I304" i="33"/>
  <c r="H304" i="33"/>
  <c r="G304" i="33"/>
  <c r="O303" i="33"/>
  <c r="M303" i="33"/>
  <c r="P303" i="33" s="1"/>
  <c r="I303" i="33"/>
  <c r="H303" i="33"/>
  <c r="G303" i="33"/>
  <c r="O302" i="33"/>
  <c r="M302" i="33"/>
  <c r="P302" i="33" s="1"/>
  <c r="I302" i="33"/>
  <c r="H302" i="33"/>
  <c r="G302" i="33"/>
  <c r="W301" i="33"/>
  <c r="X300" i="33" s="1"/>
  <c r="O301" i="33"/>
  <c r="M301" i="33"/>
  <c r="P301" i="33" s="1"/>
  <c r="I301" i="33"/>
  <c r="H301" i="33"/>
  <c r="G301" i="33"/>
  <c r="W300" i="33"/>
  <c r="O300" i="33"/>
  <c r="M300" i="33"/>
  <c r="P300" i="33" s="1"/>
  <c r="R300" i="33" s="1"/>
  <c r="I300" i="33"/>
  <c r="H300" i="33"/>
  <c r="G300" i="33"/>
  <c r="O299" i="33"/>
  <c r="M299" i="33"/>
  <c r="P299" i="33" s="1"/>
  <c r="I299" i="33"/>
  <c r="H299" i="33"/>
  <c r="G299" i="33"/>
  <c r="W298" i="33"/>
  <c r="O298" i="33"/>
  <c r="M298" i="33"/>
  <c r="P298" i="33" s="1"/>
  <c r="R298" i="33" s="1"/>
  <c r="I298" i="33"/>
  <c r="H298" i="33"/>
  <c r="G298" i="33"/>
  <c r="Q297" i="33"/>
  <c r="O297" i="33"/>
  <c r="M297" i="33"/>
  <c r="P297" i="33" s="1"/>
  <c r="I297" i="33"/>
  <c r="H297" i="33"/>
  <c r="G297" i="33"/>
  <c r="O296" i="33"/>
  <c r="M296" i="33"/>
  <c r="P296" i="33" s="1"/>
  <c r="H296" i="33"/>
  <c r="I296" i="33" s="1"/>
  <c r="G296" i="33"/>
  <c r="P295" i="33"/>
  <c r="R295" i="33" s="1"/>
  <c r="O295" i="33"/>
  <c r="M295" i="33"/>
  <c r="H295" i="33"/>
  <c r="I295" i="33" s="1"/>
  <c r="G295" i="33"/>
  <c r="O294" i="33"/>
  <c r="M294" i="33"/>
  <c r="P294" i="33" s="1"/>
  <c r="H294" i="33"/>
  <c r="I294" i="33" s="1"/>
  <c r="G294" i="33"/>
  <c r="P293" i="33"/>
  <c r="O293" i="33"/>
  <c r="M293" i="33"/>
  <c r="H293" i="33"/>
  <c r="G293" i="33"/>
  <c r="Q292" i="33"/>
  <c r="O292" i="33"/>
  <c r="M292" i="33"/>
  <c r="P292" i="33" s="1"/>
  <c r="R292" i="33" s="1"/>
  <c r="H292" i="33"/>
  <c r="W292" i="33" s="1"/>
  <c r="G292" i="33"/>
  <c r="P291" i="33"/>
  <c r="O291" i="33"/>
  <c r="M291" i="33"/>
  <c r="H291" i="33"/>
  <c r="G291" i="33"/>
  <c r="Q290" i="33"/>
  <c r="O290" i="33"/>
  <c r="M290" i="33"/>
  <c r="P290" i="33" s="1"/>
  <c r="R290" i="33" s="1"/>
  <c r="H290" i="33"/>
  <c r="W290" i="33" s="1"/>
  <c r="G290" i="33"/>
  <c r="P289" i="33"/>
  <c r="O289" i="33"/>
  <c r="M289" i="33"/>
  <c r="H289" i="33"/>
  <c r="G289" i="33"/>
  <c r="R288" i="33"/>
  <c r="Q288" i="33"/>
  <c r="O288" i="33"/>
  <c r="M288" i="33"/>
  <c r="P288" i="33" s="1"/>
  <c r="H288" i="33"/>
  <c r="G288" i="33"/>
  <c r="P287" i="33"/>
  <c r="R287" i="33" s="1"/>
  <c r="O287" i="33"/>
  <c r="M287" i="33"/>
  <c r="H287" i="33"/>
  <c r="I287" i="33" s="1"/>
  <c r="G287" i="33"/>
  <c r="O286" i="33"/>
  <c r="M286" i="33"/>
  <c r="P286" i="33" s="1"/>
  <c r="W286" i="33" s="1"/>
  <c r="I286" i="33"/>
  <c r="H286" i="33"/>
  <c r="G286" i="33"/>
  <c r="P285" i="33"/>
  <c r="O285" i="33"/>
  <c r="M285" i="33"/>
  <c r="H285" i="33"/>
  <c r="G285" i="33"/>
  <c r="O284" i="33"/>
  <c r="M284" i="33"/>
  <c r="P284" i="33" s="1"/>
  <c r="H284" i="33"/>
  <c r="I284" i="33" s="1"/>
  <c r="G284" i="33"/>
  <c r="P283" i="33"/>
  <c r="R283" i="33" s="1"/>
  <c r="O283" i="33"/>
  <c r="M283" i="33"/>
  <c r="H283" i="33"/>
  <c r="I283" i="33" s="1"/>
  <c r="G283" i="33"/>
  <c r="O282" i="33"/>
  <c r="M282" i="33"/>
  <c r="P282" i="33" s="1"/>
  <c r="H282" i="33"/>
  <c r="I282" i="33" s="1"/>
  <c r="G282" i="33"/>
  <c r="P281" i="33"/>
  <c r="R281" i="33" s="1"/>
  <c r="O281" i="33"/>
  <c r="M281" i="33"/>
  <c r="H281" i="33"/>
  <c r="G281" i="33"/>
  <c r="W280" i="33"/>
  <c r="O280" i="33"/>
  <c r="M280" i="33"/>
  <c r="P280" i="33" s="1"/>
  <c r="I280" i="33"/>
  <c r="H280" i="33"/>
  <c r="G280" i="33"/>
  <c r="P279" i="33"/>
  <c r="O279" i="33"/>
  <c r="M279" i="33"/>
  <c r="H279" i="33"/>
  <c r="G279" i="33"/>
  <c r="O278" i="33"/>
  <c r="M278" i="33"/>
  <c r="P278" i="33" s="1"/>
  <c r="Q278" i="33" s="1"/>
  <c r="I278" i="33"/>
  <c r="H278" i="33"/>
  <c r="G278" i="33"/>
  <c r="P277" i="33"/>
  <c r="O277" i="33"/>
  <c r="M277" i="33"/>
  <c r="H277" i="33"/>
  <c r="G277" i="33"/>
  <c r="W276" i="33"/>
  <c r="O276" i="33"/>
  <c r="M276" i="33"/>
  <c r="P276" i="33" s="1"/>
  <c r="H276" i="33"/>
  <c r="I276" i="33" s="1"/>
  <c r="G276" i="33"/>
  <c r="O275" i="33"/>
  <c r="M275" i="33"/>
  <c r="P275" i="33" s="1"/>
  <c r="I275" i="33"/>
  <c r="H275" i="33"/>
  <c r="G275" i="33"/>
  <c r="R274" i="33"/>
  <c r="O274" i="33"/>
  <c r="M274" i="33"/>
  <c r="P274" i="33" s="1"/>
  <c r="Q274" i="33" s="1"/>
  <c r="H274" i="33"/>
  <c r="G274" i="33"/>
  <c r="P273" i="33"/>
  <c r="O273" i="33"/>
  <c r="M273" i="33"/>
  <c r="H273" i="33"/>
  <c r="G273" i="33"/>
  <c r="R272" i="33"/>
  <c r="Q272" i="33"/>
  <c r="O272" i="33"/>
  <c r="M272" i="33"/>
  <c r="P272" i="33" s="1"/>
  <c r="H272" i="33"/>
  <c r="G272" i="33"/>
  <c r="O271" i="33"/>
  <c r="M271" i="33"/>
  <c r="P271" i="33" s="1"/>
  <c r="H271" i="33"/>
  <c r="G271" i="33"/>
  <c r="Q270" i="33"/>
  <c r="O270" i="33"/>
  <c r="M270" i="33"/>
  <c r="P270" i="33" s="1"/>
  <c r="H270" i="33"/>
  <c r="I270" i="33" s="1"/>
  <c r="G270" i="33"/>
  <c r="O269" i="33"/>
  <c r="M269" i="33"/>
  <c r="P269" i="33" s="1"/>
  <c r="H269" i="33"/>
  <c r="G269" i="33"/>
  <c r="O268" i="33"/>
  <c r="M268" i="33"/>
  <c r="P268" i="33" s="1"/>
  <c r="I268" i="33"/>
  <c r="H268" i="33"/>
  <c r="G268" i="33"/>
  <c r="O267" i="33"/>
  <c r="M267" i="33"/>
  <c r="P267" i="33" s="1"/>
  <c r="I267" i="33"/>
  <c r="H267" i="33"/>
  <c r="G267" i="33"/>
  <c r="R266" i="33"/>
  <c r="O266" i="33"/>
  <c r="M266" i="33"/>
  <c r="P266" i="33" s="1"/>
  <c r="Q266" i="33" s="1"/>
  <c r="H266" i="33"/>
  <c r="I266" i="33" s="1"/>
  <c r="G266" i="33"/>
  <c r="P265" i="33"/>
  <c r="R265" i="33" s="1"/>
  <c r="O265" i="33"/>
  <c r="M265" i="33"/>
  <c r="H265" i="33"/>
  <c r="I265" i="33" s="1"/>
  <c r="G265" i="33"/>
  <c r="Q264" i="33"/>
  <c r="O264" i="33"/>
  <c r="M264" i="33"/>
  <c r="P264" i="33" s="1"/>
  <c r="R264" i="33" s="1"/>
  <c r="H264" i="33"/>
  <c r="I264" i="33" s="1"/>
  <c r="G264" i="33"/>
  <c r="P263" i="33"/>
  <c r="R263" i="33" s="1"/>
  <c r="O263" i="33"/>
  <c r="M263" i="33"/>
  <c r="H263" i="33"/>
  <c r="I263" i="33" s="1"/>
  <c r="G263" i="33"/>
  <c r="O262" i="33"/>
  <c r="M262" i="33"/>
  <c r="P262" i="33" s="1"/>
  <c r="I262" i="33"/>
  <c r="H262" i="33"/>
  <c r="G262" i="33"/>
  <c r="P261" i="33"/>
  <c r="O261" i="33"/>
  <c r="M261" i="33"/>
  <c r="H261" i="33"/>
  <c r="G261" i="33"/>
  <c r="O260" i="33"/>
  <c r="M260" i="33"/>
  <c r="P260" i="33" s="1"/>
  <c r="I260" i="33"/>
  <c r="H260" i="33"/>
  <c r="G260" i="33"/>
  <c r="R259" i="33"/>
  <c r="O259" i="33"/>
  <c r="M259" i="33"/>
  <c r="P259" i="33" s="1"/>
  <c r="H259" i="33"/>
  <c r="I259" i="33" s="1"/>
  <c r="G259" i="33"/>
  <c r="O258" i="33"/>
  <c r="M258" i="33"/>
  <c r="P258" i="33" s="1"/>
  <c r="H258" i="33"/>
  <c r="G258" i="33"/>
  <c r="R257" i="33"/>
  <c r="O257" i="33"/>
  <c r="M257" i="33"/>
  <c r="P257" i="33" s="1"/>
  <c r="Q257" i="33" s="1"/>
  <c r="H257" i="33"/>
  <c r="G257" i="33"/>
  <c r="P256" i="33"/>
  <c r="R256" i="33" s="1"/>
  <c r="O256" i="33"/>
  <c r="M256" i="33"/>
  <c r="H256" i="33"/>
  <c r="W256" i="33" s="1"/>
  <c r="G256" i="33"/>
  <c r="O255" i="33"/>
  <c r="M255" i="33"/>
  <c r="P255" i="33" s="1"/>
  <c r="R255" i="33" s="1"/>
  <c r="I255" i="33"/>
  <c r="H255" i="33"/>
  <c r="G255" i="33"/>
  <c r="P254" i="33"/>
  <c r="O254" i="33"/>
  <c r="M254" i="33"/>
  <c r="H254" i="33"/>
  <c r="G254" i="33"/>
  <c r="W253" i="33"/>
  <c r="X252" i="33" s="1"/>
  <c r="O253" i="33"/>
  <c r="M253" i="33"/>
  <c r="P253" i="33" s="1"/>
  <c r="Q253" i="33" s="1"/>
  <c r="H253" i="33"/>
  <c r="I253" i="33" s="1"/>
  <c r="G253" i="33"/>
  <c r="P252" i="33"/>
  <c r="R252" i="33" s="1"/>
  <c r="O252" i="33"/>
  <c r="M252" i="33"/>
  <c r="H252" i="33"/>
  <c r="W252" i="33" s="1"/>
  <c r="G252" i="33"/>
  <c r="O251" i="33"/>
  <c r="M251" i="33"/>
  <c r="P251" i="33" s="1"/>
  <c r="R251" i="33" s="1"/>
  <c r="I251" i="33"/>
  <c r="H251" i="33"/>
  <c r="G251" i="33"/>
  <c r="P250" i="33"/>
  <c r="O250" i="33"/>
  <c r="M250" i="33"/>
  <c r="H250" i="33"/>
  <c r="G250" i="33"/>
  <c r="W249" i="33"/>
  <c r="O249" i="33"/>
  <c r="M249" i="33"/>
  <c r="P249" i="33" s="1"/>
  <c r="Q249" i="33" s="1"/>
  <c r="I249" i="33"/>
  <c r="H249" i="33"/>
  <c r="G249" i="33"/>
  <c r="P248" i="33"/>
  <c r="O248" i="33"/>
  <c r="M248" i="33"/>
  <c r="H248" i="33"/>
  <c r="G248" i="33"/>
  <c r="O247" i="33"/>
  <c r="M247" i="33"/>
  <c r="P247" i="33" s="1"/>
  <c r="R247" i="33" s="1"/>
  <c r="I247" i="33"/>
  <c r="H247" i="33"/>
  <c r="G247" i="33"/>
  <c r="P246" i="33"/>
  <c r="O246" i="33"/>
  <c r="M246" i="33"/>
  <c r="H246" i="33"/>
  <c r="G246" i="33"/>
  <c r="O245" i="33"/>
  <c r="M245" i="33"/>
  <c r="P245" i="33" s="1"/>
  <c r="Q245" i="33" s="1"/>
  <c r="H245" i="33"/>
  <c r="I245" i="33" s="1"/>
  <c r="G245" i="33"/>
  <c r="P244" i="33"/>
  <c r="R244" i="33" s="1"/>
  <c r="O244" i="33"/>
  <c r="M244" i="33"/>
  <c r="H244" i="33"/>
  <c r="W244" i="33" s="1"/>
  <c r="G244" i="33"/>
  <c r="O243" i="33"/>
  <c r="M243" i="33"/>
  <c r="P243" i="33" s="1"/>
  <c r="R243" i="33" s="1"/>
  <c r="I243" i="33"/>
  <c r="H243" i="33"/>
  <c r="G243" i="33"/>
  <c r="P242" i="33"/>
  <c r="O242" i="33"/>
  <c r="M242" i="33"/>
  <c r="H242" i="33"/>
  <c r="G242" i="33"/>
  <c r="W241" i="33"/>
  <c r="O241" i="33"/>
  <c r="M241" i="33"/>
  <c r="P241" i="33" s="1"/>
  <c r="Q241" i="33" s="1"/>
  <c r="I241" i="33"/>
  <c r="H241" i="33"/>
  <c r="G241" i="33"/>
  <c r="P240" i="33"/>
  <c r="O240" i="33"/>
  <c r="M240" i="33"/>
  <c r="H240" i="33"/>
  <c r="G240" i="33"/>
  <c r="O239" i="33"/>
  <c r="M239" i="33"/>
  <c r="P239" i="33" s="1"/>
  <c r="I239" i="33"/>
  <c r="H239" i="33"/>
  <c r="G239" i="33"/>
  <c r="P238" i="33"/>
  <c r="O238" i="33"/>
  <c r="M238" i="33"/>
  <c r="H238" i="33"/>
  <c r="G238" i="33"/>
  <c r="O237" i="33"/>
  <c r="M237" i="33"/>
  <c r="P237" i="33" s="1"/>
  <c r="Q237" i="33" s="1"/>
  <c r="H237" i="33"/>
  <c r="G237" i="33"/>
  <c r="P236" i="33"/>
  <c r="R236" i="33" s="1"/>
  <c r="O236" i="33"/>
  <c r="M236" i="33"/>
  <c r="H236" i="33"/>
  <c r="G236" i="33"/>
  <c r="O235" i="33"/>
  <c r="M235" i="33"/>
  <c r="P235" i="33" s="1"/>
  <c r="R235" i="33" s="1"/>
  <c r="H235" i="33"/>
  <c r="I235" i="33" s="1"/>
  <c r="G235" i="33"/>
  <c r="O234" i="33"/>
  <c r="M234" i="33"/>
  <c r="P234" i="33" s="1"/>
  <c r="H234" i="33"/>
  <c r="G234" i="33"/>
  <c r="W233" i="33"/>
  <c r="R233" i="33"/>
  <c r="O233" i="33"/>
  <c r="M233" i="33"/>
  <c r="P233" i="33" s="1"/>
  <c r="Q233" i="33" s="1"/>
  <c r="I233" i="33"/>
  <c r="H233" i="33"/>
  <c r="G233" i="33"/>
  <c r="P232" i="33"/>
  <c r="R232" i="33" s="1"/>
  <c r="O232" i="33"/>
  <c r="M232" i="33"/>
  <c r="H232" i="33"/>
  <c r="G232" i="33"/>
  <c r="O231" i="33"/>
  <c r="M231" i="33"/>
  <c r="P231" i="33" s="1"/>
  <c r="R231" i="33" s="1"/>
  <c r="H231" i="33"/>
  <c r="I231" i="33" s="1"/>
  <c r="G231" i="33"/>
  <c r="P230" i="33"/>
  <c r="O230" i="33"/>
  <c r="M230" i="33"/>
  <c r="H230" i="33"/>
  <c r="G230" i="33"/>
  <c r="O229" i="33"/>
  <c r="M229" i="33"/>
  <c r="P229" i="33" s="1"/>
  <c r="Q229" i="33" s="1"/>
  <c r="I229" i="33"/>
  <c r="H229" i="33"/>
  <c r="G229" i="33"/>
  <c r="Q228" i="33"/>
  <c r="P228" i="33"/>
  <c r="R228" i="33" s="1"/>
  <c r="O228" i="33"/>
  <c r="M228" i="33"/>
  <c r="I228" i="33"/>
  <c r="H228" i="33"/>
  <c r="W228" i="33" s="1"/>
  <c r="G228" i="33"/>
  <c r="O227" i="33"/>
  <c r="M227" i="33"/>
  <c r="P227" i="33" s="1"/>
  <c r="I227" i="33"/>
  <c r="H227" i="33"/>
  <c r="G227" i="33"/>
  <c r="P226" i="33"/>
  <c r="O226" i="33"/>
  <c r="M226" i="33"/>
  <c r="H226" i="33"/>
  <c r="G226" i="33"/>
  <c r="O225" i="33"/>
  <c r="M225" i="33"/>
  <c r="P225" i="33" s="1"/>
  <c r="I225" i="33"/>
  <c r="H225" i="33"/>
  <c r="G225" i="33"/>
  <c r="P224" i="33"/>
  <c r="R224" i="33" s="1"/>
  <c r="O224" i="33"/>
  <c r="M224" i="33"/>
  <c r="H224" i="33"/>
  <c r="W224" i="33" s="1"/>
  <c r="G224" i="33"/>
  <c r="O223" i="33"/>
  <c r="M223" i="33"/>
  <c r="P223" i="33" s="1"/>
  <c r="I223" i="33"/>
  <c r="H223" i="33"/>
  <c r="G223" i="33"/>
  <c r="P222" i="33"/>
  <c r="O222" i="33"/>
  <c r="M222" i="33"/>
  <c r="H222" i="33"/>
  <c r="G222" i="33"/>
  <c r="O221" i="33"/>
  <c r="M221" i="33"/>
  <c r="P221" i="33" s="1"/>
  <c r="Q221" i="33" s="1"/>
  <c r="H221" i="33"/>
  <c r="W221" i="33" s="1"/>
  <c r="G221" i="33"/>
  <c r="P220" i="33"/>
  <c r="O220" i="33"/>
  <c r="M220" i="33"/>
  <c r="H220" i="33"/>
  <c r="G220" i="33"/>
  <c r="O219" i="33"/>
  <c r="M219" i="33"/>
  <c r="P219" i="33" s="1"/>
  <c r="R219" i="33" s="1"/>
  <c r="I219" i="33"/>
  <c r="H219" i="33"/>
  <c r="G219" i="33"/>
  <c r="P218" i="33"/>
  <c r="O218" i="33"/>
  <c r="M218" i="33"/>
  <c r="H218" i="33"/>
  <c r="G218" i="33"/>
  <c r="O217" i="33"/>
  <c r="M217" i="33"/>
  <c r="P217" i="33" s="1"/>
  <c r="H217" i="33"/>
  <c r="I217" i="33" s="1"/>
  <c r="G217" i="33"/>
  <c r="P216" i="33"/>
  <c r="O216" i="33"/>
  <c r="M216" i="33"/>
  <c r="H216" i="33"/>
  <c r="G216" i="33"/>
  <c r="R215" i="33"/>
  <c r="Q215" i="33"/>
  <c r="O215" i="33"/>
  <c r="M215" i="33"/>
  <c r="P215" i="33" s="1"/>
  <c r="H215" i="33"/>
  <c r="W215" i="33" s="1"/>
  <c r="G215" i="33"/>
  <c r="O214" i="33"/>
  <c r="M214" i="33"/>
  <c r="P214" i="33" s="1"/>
  <c r="H214" i="33"/>
  <c r="G214" i="33"/>
  <c r="W213" i="33"/>
  <c r="O213" i="33"/>
  <c r="M213" i="33"/>
  <c r="P213" i="33" s="1"/>
  <c r="H213" i="33"/>
  <c r="I213" i="33" s="1"/>
  <c r="G213" i="33"/>
  <c r="W212" i="33"/>
  <c r="O212" i="33"/>
  <c r="M212" i="33"/>
  <c r="P212" i="33" s="1"/>
  <c r="H212" i="33"/>
  <c r="I212" i="33" s="1"/>
  <c r="G212" i="33"/>
  <c r="O211" i="33"/>
  <c r="M211" i="33"/>
  <c r="P211" i="33" s="1"/>
  <c r="H211" i="33"/>
  <c r="G211" i="33"/>
  <c r="O210" i="33"/>
  <c r="M210" i="33"/>
  <c r="P210" i="33" s="1"/>
  <c r="H210" i="33"/>
  <c r="G210" i="33"/>
  <c r="P209" i="33"/>
  <c r="O209" i="33"/>
  <c r="M209" i="33"/>
  <c r="H209" i="33"/>
  <c r="G209" i="33"/>
  <c r="O208" i="33"/>
  <c r="M208" i="33"/>
  <c r="P208" i="33" s="1"/>
  <c r="H208" i="33"/>
  <c r="I208" i="33" s="1"/>
  <c r="G208" i="33"/>
  <c r="O207" i="33"/>
  <c r="M207" i="33"/>
  <c r="P207" i="33" s="1"/>
  <c r="H207" i="33"/>
  <c r="G207" i="33"/>
  <c r="O206" i="33"/>
  <c r="M206" i="33"/>
  <c r="P206" i="33" s="1"/>
  <c r="H206" i="33"/>
  <c r="G206" i="33"/>
  <c r="O205" i="33"/>
  <c r="M205" i="33"/>
  <c r="P205" i="33" s="1"/>
  <c r="H205" i="33"/>
  <c r="G205" i="33"/>
  <c r="Q204" i="33"/>
  <c r="O204" i="33"/>
  <c r="M204" i="33"/>
  <c r="P204" i="33" s="1"/>
  <c r="R204" i="33" s="1"/>
  <c r="I204" i="33"/>
  <c r="H204" i="33"/>
  <c r="G204" i="33"/>
  <c r="R203" i="33"/>
  <c r="O203" i="33"/>
  <c r="M203" i="33"/>
  <c r="P203" i="33" s="1"/>
  <c r="Q203" i="33" s="1"/>
  <c r="H203" i="33"/>
  <c r="W203" i="33" s="1"/>
  <c r="G203" i="33"/>
  <c r="P202" i="33"/>
  <c r="O202" i="33"/>
  <c r="M202" i="33"/>
  <c r="H202" i="33"/>
  <c r="G202" i="33"/>
  <c r="P201" i="33"/>
  <c r="O201" i="33"/>
  <c r="M201" i="33"/>
  <c r="H201" i="33"/>
  <c r="G201" i="33"/>
  <c r="O200" i="33"/>
  <c r="M200" i="33"/>
  <c r="P200" i="33" s="1"/>
  <c r="I200" i="33"/>
  <c r="H200" i="33"/>
  <c r="G200" i="33"/>
  <c r="O199" i="33"/>
  <c r="M199" i="33"/>
  <c r="P199" i="33" s="1"/>
  <c r="H199" i="33"/>
  <c r="G199" i="33"/>
  <c r="O198" i="33"/>
  <c r="M198" i="33"/>
  <c r="P198" i="33" s="1"/>
  <c r="H198" i="33"/>
  <c r="G198" i="33"/>
  <c r="O197" i="33"/>
  <c r="M197" i="33"/>
  <c r="P197" i="33" s="1"/>
  <c r="H197" i="33"/>
  <c r="G197" i="33"/>
  <c r="P196" i="33"/>
  <c r="R196" i="33" s="1"/>
  <c r="O196" i="33"/>
  <c r="M196" i="33"/>
  <c r="H196" i="33"/>
  <c r="W196" i="33" s="1"/>
  <c r="G196" i="33"/>
  <c r="P195" i="33"/>
  <c r="O195" i="33"/>
  <c r="M195" i="33"/>
  <c r="H195" i="33"/>
  <c r="G195" i="33"/>
  <c r="P194" i="33"/>
  <c r="O194" i="33"/>
  <c r="M194" i="33"/>
  <c r="H194" i="33"/>
  <c r="G194" i="33"/>
  <c r="O193" i="33"/>
  <c r="M193" i="33"/>
  <c r="P193" i="33" s="1"/>
  <c r="H193" i="33"/>
  <c r="G193" i="33"/>
  <c r="O192" i="33"/>
  <c r="M192" i="33"/>
  <c r="P192" i="33" s="1"/>
  <c r="I192" i="33"/>
  <c r="H192" i="33"/>
  <c r="G192" i="33"/>
  <c r="W191" i="33"/>
  <c r="O191" i="33"/>
  <c r="M191" i="33"/>
  <c r="P191" i="33" s="1"/>
  <c r="H191" i="33"/>
  <c r="G191" i="33"/>
  <c r="O190" i="33"/>
  <c r="M190" i="33"/>
  <c r="P190" i="33" s="1"/>
  <c r="H190" i="33"/>
  <c r="G190" i="33"/>
  <c r="O189" i="33"/>
  <c r="M189" i="33"/>
  <c r="P189" i="33" s="1"/>
  <c r="H189" i="33"/>
  <c r="G189" i="33"/>
  <c r="Q188" i="33"/>
  <c r="O188" i="33"/>
  <c r="M188" i="33"/>
  <c r="P188" i="33" s="1"/>
  <c r="R188" i="33" s="1"/>
  <c r="I188" i="33"/>
  <c r="H188" i="33"/>
  <c r="G188" i="33"/>
  <c r="O187" i="33"/>
  <c r="M187" i="33"/>
  <c r="P187" i="33" s="1"/>
  <c r="H187" i="33"/>
  <c r="W187" i="33" s="1"/>
  <c r="G187" i="33"/>
  <c r="P186" i="33"/>
  <c r="O186" i="33"/>
  <c r="M186" i="33"/>
  <c r="H186" i="33"/>
  <c r="G186" i="33"/>
  <c r="P185" i="33"/>
  <c r="O185" i="33"/>
  <c r="M185" i="33"/>
  <c r="H185" i="33"/>
  <c r="G185" i="33"/>
  <c r="O184" i="33"/>
  <c r="M184" i="33"/>
  <c r="P184" i="33" s="1"/>
  <c r="H184" i="33"/>
  <c r="I184" i="33" s="1"/>
  <c r="G184" i="33"/>
  <c r="O183" i="33"/>
  <c r="M183" i="33"/>
  <c r="P183" i="33" s="1"/>
  <c r="H183" i="33"/>
  <c r="G183" i="33"/>
  <c r="O182" i="33"/>
  <c r="M182" i="33"/>
  <c r="P182" i="33" s="1"/>
  <c r="H182" i="33"/>
  <c r="G182" i="33"/>
  <c r="O181" i="33"/>
  <c r="M181" i="33"/>
  <c r="P181" i="33" s="1"/>
  <c r="H181" i="33"/>
  <c r="G181" i="33"/>
  <c r="P180" i="33"/>
  <c r="O180" i="33"/>
  <c r="M180" i="33"/>
  <c r="H180" i="33"/>
  <c r="G180" i="33"/>
  <c r="R179" i="33"/>
  <c r="Q179" i="33"/>
  <c r="O179" i="33"/>
  <c r="M179" i="33"/>
  <c r="P179" i="33" s="1"/>
  <c r="H179" i="33"/>
  <c r="W179" i="33" s="1"/>
  <c r="G179" i="33"/>
  <c r="P178" i="33"/>
  <c r="O178" i="33"/>
  <c r="M178" i="33"/>
  <c r="H178" i="33"/>
  <c r="G178" i="33"/>
  <c r="O177" i="33"/>
  <c r="M177" i="33"/>
  <c r="P177" i="33" s="1"/>
  <c r="I177" i="33"/>
  <c r="H177" i="33"/>
  <c r="G177" i="33"/>
  <c r="P176" i="33"/>
  <c r="O176" i="33"/>
  <c r="M176" i="33"/>
  <c r="H176" i="33"/>
  <c r="G176" i="33"/>
  <c r="O175" i="33"/>
  <c r="M175" i="33"/>
  <c r="P175" i="33" s="1"/>
  <c r="H175" i="33"/>
  <c r="I175" i="33" s="1"/>
  <c r="G175" i="33"/>
  <c r="P174" i="33"/>
  <c r="R174" i="33" s="1"/>
  <c r="O174" i="33"/>
  <c r="M174" i="33"/>
  <c r="H174" i="33"/>
  <c r="W174" i="33" s="1"/>
  <c r="G174" i="33"/>
  <c r="O173" i="33"/>
  <c r="M173" i="33"/>
  <c r="P173" i="33" s="1"/>
  <c r="I173" i="33"/>
  <c r="H173" i="33"/>
  <c r="W173" i="33" s="1"/>
  <c r="G173" i="33"/>
  <c r="O172" i="33"/>
  <c r="M172" i="33"/>
  <c r="P172" i="33" s="1"/>
  <c r="I172" i="33"/>
  <c r="H172" i="33"/>
  <c r="G172" i="33"/>
  <c r="O171" i="33"/>
  <c r="M171" i="33"/>
  <c r="P171" i="33" s="1"/>
  <c r="I171" i="33"/>
  <c r="H171" i="33"/>
  <c r="G171" i="33"/>
  <c r="W170" i="33"/>
  <c r="Q170" i="33"/>
  <c r="O170" i="33"/>
  <c r="M170" i="33"/>
  <c r="P170" i="33" s="1"/>
  <c r="R170" i="33" s="1"/>
  <c r="I170" i="33"/>
  <c r="H170" i="33"/>
  <c r="G170" i="33"/>
  <c r="Q169" i="33"/>
  <c r="O169" i="33"/>
  <c r="M169" i="33"/>
  <c r="P169" i="33" s="1"/>
  <c r="H169" i="33"/>
  <c r="I169" i="33" s="1"/>
  <c r="G169" i="33"/>
  <c r="O168" i="33"/>
  <c r="M168" i="33"/>
  <c r="P168" i="33" s="1"/>
  <c r="H168" i="33"/>
  <c r="G168" i="33"/>
  <c r="O167" i="33"/>
  <c r="M167" i="33"/>
  <c r="P167" i="33" s="1"/>
  <c r="I167" i="33"/>
  <c r="H167" i="33"/>
  <c r="G167" i="33"/>
  <c r="O166" i="33"/>
  <c r="M166" i="33"/>
  <c r="P166" i="33" s="1"/>
  <c r="I166" i="33"/>
  <c r="H166" i="33"/>
  <c r="G166" i="33"/>
  <c r="R165" i="33"/>
  <c r="O165" i="33"/>
  <c r="M165" i="33"/>
  <c r="P165" i="33" s="1"/>
  <c r="Q165" i="33" s="1"/>
  <c r="H165" i="33"/>
  <c r="I165" i="33" s="1"/>
  <c r="G165" i="33"/>
  <c r="P164" i="33"/>
  <c r="O164" i="33"/>
  <c r="M164" i="33"/>
  <c r="H164" i="33"/>
  <c r="G164" i="33"/>
  <c r="R163" i="33"/>
  <c r="Q163" i="33"/>
  <c r="O163" i="33"/>
  <c r="M163" i="33"/>
  <c r="P163" i="33" s="1"/>
  <c r="H163" i="33"/>
  <c r="W163" i="33" s="1"/>
  <c r="G163" i="33"/>
  <c r="P162" i="33"/>
  <c r="R162" i="33" s="1"/>
  <c r="O162" i="33"/>
  <c r="M162" i="33"/>
  <c r="H162" i="33"/>
  <c r="G162" i="33"/>
  <c r="Q161" i="33"/>
  <c r="O161" i="33"/>
  <c r="M161" i="33"/>
  <c r="P161" i="33" s="1"/>
  <c r="I161" i="33"/>
  <c r="H161" i="33"/>
  <c r="G161" i="33"/>
  <c r="O160" i="33"/>
  <c r="M160" i="33"/>
  <c r="P160" i="33" s="1"/>
  <c r="H160" i="33"/>
  <c r="G160" i="33"/>
  <c r="O159" i="33"/>
  <c r="M159" i="33"/>
  <c r="P159" i="33" s="1"/>
  <c r="I159" i="33"/>
  <c r="H159" i="33"/>
  <c r="G159" i="33"/>
  <c r="W158" i="33"/>
  <c r="O158" i="33"/>
  <c r="M158" i="33"/>
  <c r="P158" i="33" s="1"/>
  <c r="I158" i="33"/>
  <c r="H158" i="33"/>
  <c r="G158" i="33"/>
  <c r="R157" i="33"/>
  <c r="O157" i="33"/>
  <c r="M157" i="33"/>
  <c r="P157" i="33" s="1"/>
  <c r="Q157" i="33" s="1"/>
  <c r="H157" i="33"/>
  <c r="I157" i="33" s="1"/>
  <c r="G157" i="33"/>
  <c r="P156" i="33"/>
  <c r="R156" i="33" s="1"/>
  <c r="O156" i="33"/>
  <c r="M156" i="33"/>
  <c r="H156" i="33"/>
  <c r="W156" i="33" s="1"/>
  <c r="G156" i="33"/>
  <c r="R155" i="33"/>
  <c r="Q155" i="33"/>
  <c r="O155" i="33"/>
  <c r="M155" i="33"/>
  <c r="P155" i="33" s="1"/>
  <c r="I155" i="33"/>
  <c r="H155" i="33"/>
  <c r="W155" i="33" s="1"/>
  <c r="G155" i="33"/>
  <c r="O154" i="33"/>
  <c r="M154" i="33"/>
  <c r="P154" i="33" s="1"/>
  <c r="H154" i="33"/>
  <c r="G154" i="33"/>
  <c r="Q153" i="33"/>
  <c r="O153" i="33"/>
  <c r="M153" i="33"/>
  <c r="P153" i="33" s="1"/>
  <c r="H153" i="33"/>
  <c r="I153" i="33" s="1"/>
  <c r="G153" i="33"/>
  <c r="P152" i="33"/>
  <c r="O152" i="33"/>
  <c r="M152" i="33"/>
  <c r="H152" i="33"/>
  <c r="G152" i="33"/>
  <c r="O151" i="33"/>
  <c r="M151" i="33"/>
  <c r="P151" i="33" s="1"/>
  <c r="H151" i="33"/>
  <c r="I151" i="33" s="1"/>
  <c r="G151" i="33"/>
  <c r="P150" i="33"/>
  <c r="R150" i="33" s="1"/>
  <c r="O150" i="33"/>
  <c r="M150" i="33"/>
  <c r="H150" i="33"/>
  <c r="W150" i="33" s="1"/>
  <c r="G150" i="33"/>
  <c r="O149" i="33"/>
  <c r="M149" i="33"/>
  <c r="P149" i="33" s="1"/>
  <c r="Q149" i="33" s="1"/>
  <c r="I149" i="33"/>
  <c r="H149" i="33"/>
  <c r="G149" i="33"/>
  <c r="W148" i="33"/>
  <c r="X147" i="33" s="1"/>
  <c r="S147" i="33" s="1"/>
  <c r="Q148" i="33"/>
  <c r="O148" i="33"/>
  <c r="M148" i="33"/>
  <c r="P148" i="33" s="1"/>
  <c r="R148" i="33" s="1"/>
  <c r="I148" i="33"/>
  <c r="H148" i="33"/>
  <c r="G148" i="33"/>
  <c r="W147" i="33"/>
  <c r="R147" i="33"/>
  <c r="O147" i="33"/>
  <c r="M147" i="33"/>
  <c r="P147" i="33" s="1"/>
  <c r="Q147" i="33" s="1"/>
  <c r="I147" i="33"/>
  <c r="H147" i="33"/>
  <c r="G147" i="33"/>
  <c r="O146" i="33"/>
  <c r="M146" i="33"/>
  <c r="P146" i="33" s="1"/>
  <c r="H146" i="33"/>
  <c r="I146" i="33" s="1"/>
  <c r="G146" i="33"/>
  <c r="O145" i="33"/>
  <c r="M145" i="33"/>
  <c r="P145" i="33" s="1"/>
  <c r="I145" i="33"/>
  <c r="H145" i="33"/>
  <c r="G145" i="33"/>
  <c r="P144" i="33"/>
  <c r="O144" i="33"/>
  <c r="M144" i="33"/>
  <c r="H144" i="33"/>
  <c r="G144" i="33"/>
  <c r="O143" i="33"/>
  <c r="M143" i="33"/>
  <c r="P143" i="33" s="1"/>
  <c r="Q143" i="33" s="1"/>
  <c r="I143" i="33"/>
  <c r="H143" i="33"/>
  <c r="G143" i="33"/>
  <c r="O142" i="33"/>
  <c r="M142" i="33"/>
  <c r="P142" i="33" s="1"/>
  <c r="R142" i="33" s="1"/>
  <c r="H142" i="33"/>
  <c r="G142" i="33"/>
  <c r="R141" i="33"/>
  <c r="O141" i="33"/>
  <c r="M141" i="33"/>
  <c r="P141" i="33" s="1"/>
  <c r="Q141" i="33" s="1"/>
  <c r="H141" i="33"/>
  <c r="W141" i="33" s="1"/>
  <c r="G141" i="33"/>
  <c r="P140" i="33"/>
  <c r="O140" i="33"/>
  <c r="M140" i="33"/>
  <c r="H140" i="33"/>
  <c r="G140" i="33"/>
  <c r="O139" i="33"/>
  <c r="M139" i="33"/>
  <c r="P139" i="33" s="1"/>
  <c r="H139" i="33"/>
  <c r="G139" i="33"/>
  <c r="O138" i="33"/>
  <c r="M138" i="33"/>
  <c r="P138" i="33" s="1"/>
  <c r="I138" i="33"/>
  <c r="H138" i="33"/>
  <c r="G138" i="33"/>
  <c r="O137" i="33"/>
  <c r="M137" i="33"/>
  <c r="P137" i="33" s="1"/>
  <c r="H137" i="33"/>
  <c r="I137" i="33" s="1"/>
  <c r="G137" i="33"/>
  <c r="P136" i="33"/>
  <c r="O136" i="33"/>
  <c r="M136" i="33"/>
  <c r="H136" i="33"/>
  <c r="G136" i="33"/>
  <c r="O135" i="33"/>
  <c r="M135" i="33"/>
  <c r="P135" i="33" s="1"/>
  <c r="Q135" i="33" s="1"/>
  <c r="H135" i="33"/>
  <c r="I135" i="33" s="1"/>
  <c r="G135" i="33"/>
  <c r="O134" i="33"/>
  <c r="M134" i="33"/>
  <c r="P134" i="33" s="1"/>
  <c r="R134" i="33" s="1"/>
  <c r="H134" i="33"/>
  <c r="G134" i="33"/>
  <c r="R133" i="33"/>
  <c r="O133" i="33"/>
  <c r="M133" i="33"/>
  <c r="P133" i="33" s="1"/>
  <c r="Q133" i="33" s="1"/>
  <c r="H133" i="33"/>
  <c r="W133" i="33" s="1"/>
  <c r="G133" i="33"/>
  <c r="P132" i="33"/>
  <c r="O132" i="33"/>
  <c r="M132" i="33"/>
  <c r="H132" i="33"/>
  <c r="G132" i="33"/>
  <c r="O131" i="33"/>
  <c r="M131" i="33"/>
  <c r="P131" i="33" s="1"/>
  <c r="H131" i="33"/>
  <c r="G131" i="33"/>
  <c r="O130" i="33"/>
  <c r="M130" i="33"/>
  <c r="P130" i="33" s="1"/>
  <c r="I130" i="33"/>
  <c r="H130" i="33"/>
  <c r="G130" i="33"/>
  <c r="O129" i="33"/>
  <c r="M129" i="33"/>
  <c r="P129" i="33" s="1"/>
  <c r="H129" i="33"/>
  <c r="I129" i="33" s="1"/>
  <c r="G129" i="33"/>
  <c r="O128" i="33"/>
  <c r="M128" i="33"/>
  <c r="P128" i="33" s="1"/>
  <c r="H128" i="33"/>
  <c r="G128" i="33"/>
  <c r="O127" i="33"/>
  <c r="M127" i="33"/>
  <c r="P127" i="33" s="1"/>
  <c r="Q127" i="33" s="1"/>
  <c r="I127" i="33"/>
  <c r="H127" i="33"/>
  <c r="G127" i="33"/>
  <c r="P126" i="33"/>
  <c r="R126" i="33" s="1"/>
  <c r="O126" i="33"/>
  <c r="M126" i="33"/>
  <c r="H126" i="33"/>
  <c r="G126" i="33"/>
  <c r="W125" i="33"/>
  <c r="O125" i="33"/>
  <c r="M125" i="33"/>
  <c r="P125" i="33" s="1"/>
  <c r="I125" i="33"/>
  <c r="H125" i="33"/>
  <c r="G125" i="33"/>
  <c r="Q124" i="33"/>
  <c r="O124" i="33"/>
  <c r="M124" i="33"/>
  <c r="P124" i="33" s="1"/>
  <c r="R124" i="33" s="1"/>
  <c r="I124" i="33"/>
  <c r="H124" i="33"/>
  <c r="G124" i="33"/>
  <c r="R123" i="33"/>
  <c r="O123" i="33"/>
  <c r="M123" i="33"/>
  <c r="P123" i="33" s="1"/>
  <c r="Q123" i="33" s="1"/>
  <c r="H123" i="33"/>
  <c r="W123" i="33" s="1"/>
  <c r="G123" i="33"/>
  <c r="P122" i="33"/>
  <c r="O122" i="33"/>
  <c r="M122" i="33"/>
  <c r="H122" i="33"/>
  <c r="G122" i="33"/>
  <c r="O121" i="33"/>
  <c r="M121" i="33"/>
  <c r="P121" i="33" s="1"/>
  <c r="H121" i="33"/>
  <c r="I121" i="33" s="1"/>
  <c r="G121" i="33"/>
  <c r="O120" i="33"/>
  <c r="M120" i="33"/>
  <c r="P120" i="33" s="1"/>
  <c r="H120" i="33"/>
  <c r="G120" i="33"/>
  <c r="O119" i="33"/>
  <c r="M119" i="33"/>
  <c r="P119" i="33" s="1"/>
  <c r="Q119" i="33" s="1"/>
  <c r="H119" i="33"/>
  <c r="I119" i="33" s="1"/>
  <c r="G119" i="33"/>
  <c r="P118" i="33"/>
  <c r="R118" i="33" s="1"/>
  <c r="O118" i="33"/>
  <c r="M118" i="33"/>
  <c r="H118" i="33"/>
  <c r="G118" i="33"/>
  <c r="O117" i="33"/>
  <c r="M117" i="33"/>
  <c r="P117" i="33" s="1"/>
  <c r="H117" i="33"/>
  <c r="G117" i="33"/>
  <c r="Q116" i="33"/>
  <c r="O116" i="33"/>
  <c r="M116" i="33"/>
  <c r="P116" i="33" s="1"/>
  <c r="R116" i="33" s="1"/>
  <c r="I116" i="33"/>
  <c r="H116" i="33"/>
  <c r="G116" i="33"/>
  <c r="R115" i="33"/>
  <c r="O115" i="33"/>
  <c r="M115" i="33"/>
  <c r="P115" i="33" s="1"/>
  <c r="Q115" i="33" s="1"/>
  <c r="H115" i="33"/>
  <c r="W115" i="33" s="1"/>
  <c r="G115" i="33"/>
  <c r="P114" i="33"/>
  <c r="O114" i="33"/>
  <c r="M114" i="33"/>
  <c r="H114" i="33"/>
  <c r="G114" i="33"/>
  <c r="O113" i="33"/>
  <c r="M113" i="33"/>
  <c r="P113" i="33" s="1"/>
  <c r="H113" i="33"/>
  <c r="I113" i="33" s="1"/>
  <c r="G113" i="33"/>
  <c r="O112" i="33"/>
  <c r="M112" i="33"/>
  <c r="P112" i="33" s="1"/>
  <c r="H112" i="33"/>
  <c r="G112" i="33"/>
  <c r="O111" i="33"/>
  <c r="M111" i="33"/>
  <c r="P111" i="33" s="1"/>
  <c r="Q111" i="33" s="1"/>
  <c r="H111" i="33"/>
  <c r="I111" i="33" s="1"/>
  <c r="G111" i="33"/>
  <c r="P110" i="33"/>
  <c r="R110" i="33" s="1"/>
  <c r="O110" i="33"/>
  <c r="M110" i="33"/>
  <c r="H110" i="33"/>
  <c r="G110" i="33"/>
  <c r="O109" i="33"/>
  <c r="M109" i="33"/>
  <c r="P109" i="33" s="1"/>
  <c r="H109" i="33"/>
  <c r="G109" i="33"/>
  <c r="O108" i="33"/>
  <c r="M108" i="33"/>
  <c r="P108" i="33" s="1"/>
  <c r="H108" i="33"/>
  <c r="I108" i="33" s="1"/>
  <c r="G108" i="33"/>
  <c r="W107" i="33"/>
  <c r="X106" i="33" s="1"/>
  <c r="O107" i="33"/>
  <c r="M107" i="33"/>
  <c r="P107" i="33" s="1"/>
  <c r="I107" i="33"/>
  <c r="H107" i="33"/>
  <c r="G107" i="33"/>
  <c r="P106" i="33"/>
  <c r="R106" i="33" s="1"/>
  <c r="O106" i="33"/>
  <c r="M106" i="33"/>
  <c r="H106" i="33"/>
  <c r="W106" i="33" s="1"/>
  <c r="G106" i="33"/>
  <c r="O105" i="33"/>
  <c r="M105" i="33"/>
  <c r="P105" i="33" s="1"/>
  <c r="I105" i="33"/>
  <c r="H105" i="33"/>
  <c r="G105" i="33"/>
  <c r="P104" i="33"/>
  <c r="O104" i="33"/>
  <c r="M104" i="33"/>
  <c r="H104" i="33"/>
  <c r="G104" i="33"/>
  <c r="O103" i="33"/>
  <c r="M103" i="33"/>
  <c r="P103" i="33" s="1"/>
  <c r="Q103" i="33" s="1"/>
  <c r="H103" i="33"/>
  <c r="I103" i="33" s="1"/>
  <c r="G103" i="33"/>
  <c r="O102" i="33"/>
  <c r="M102" i="33"/>
  <c r="P102" i="33" s="1"/>
  <c r="R102" i="33" s="1"/>
  <c r="H102" i="33"/>
  <c r="G102" i="33"/>
  <c r="R101" i="33"/>
  <c r="O101" i="33"/>
  <c r="M101" i="33"/>
  <c r="P101" i="33" s="1"/>
  <c r="Q101" i="33" s="1"/>
  <c r="H101" i="33"/>
  <c r="G101" i="33"/>
  <c r="O100" i="33"/>
  <c r="M100" i="33"/>
  <c r="P100" i="33" s="1"/>
  <c r="H100" i="33"/>
  <c r="I100" i="33" s="1"/>
  <c r="G100" i="33"/>
  <c r="W99" i="33"/>
  <c r="X98" i="33" s="1"/>
  <c r="O99" i="33"/>
  <c r="M99" i="33"/>
  <c r="P99" i="33" s="1"/>
  <c r="I99" i="33"/>
  <c r="H99" i="33"/>
  <c r="G99" i="33"/>
  <c r="P98" i="33"/>
  <c r="R98" i="33" s="1"/>
  <c r="O98" i="33"/>
  <c r="M98" i="33"/>
  <c r="H98" i="33"/>
  <c r="W98" i="33" s="1"/>
  <c r="G98" i="33"/>
  <c r="O97" i="33"/>
  <c r="M97" i="33"/>
  <c r="P97" i="33" s="1"/>
  <c r="I97" i="33"/>
  <c r="H97" i="33"/>
  <c r="G97" i="33"/>
  <c r="P96" i="33"/>
  <c r="O96" i="33"/>
  <c r="M96" i="33"/>
  <c r="H96" i="33"/>
  <c r="G96" i="33"/>
  <c r="O95" i="33"/>
  <c r="M95" i="33"/>
  <c r="P95" i="33" s="1"/>
  <c r="Q95" i="33" s="1"/>
  <c r="H95" i="33"/>
  <c r="I95" i="33" s="1"/>
  <c r="G95" i="33"/>
  <c r="O94" i="33"/>
  <c r="M94" i="33"/>
  <c r="P94" i="33" s="1"/>
  <c r="R94" i="33" s="1"/>
  <c r="H94" i="33"/>
  <c r="G94" i="33"/>
  <c r="R93" i="33"/>
  <c r="O93" i="33"/>
  <c r="M93" i="33"/>
  <c r="P93" i="33" s="1"/>
  <c r="Q93" i="33" s="1"/>
  <c r="H93" i="33"/>
  <c r="G93" i="33"/>
  <c r="P92" i="33"/>
  <c r="O92" i="33"/>
  <c r="M92" i="33"/>
  <c r="H92" i="33"/>
  <c r="G92" i="33"/>
  <c r="O91" i="33"/>
  <c r="M91" i="33"/>
  <c r="P91" i="33" s="1"/>
  <c r="H91" i="33"/>
  <c r="W91" i="33" s="1"/>
  <c r="G91" i="33"/>
  <c r="O90" i="33"/>
  <c r="M90" i="33"/>
  <c r="P90" i="33" s="1"/>
  <c r="R90" i="33" s="1"/>
  <c r="I90" i="33"/>
  <c r="H90" i="33"/>
  <c r="G90" i="33"/>
  <c r="W89" i="33"/>
  <c r="R89" i="33"/>
  <c r="O89" i="33"/>
  <c r="M89" i="33"/>
  <c r="P89" i="33" s="1"/>
  <c r="Q89" i="33" s="1"/>
  <c r="I89" i="33"/>
  <c r="H89" i="33"/>
  <c r="G89" i="33"/>
  <c r="P88" i="33"/>
  <c r="O88" i="33"/>
  <c r="M88" i="33"/>
  <c r="H88" i="33"/>
  <c r="G88" i="33"/>
  <c r="Q87" i="33"/>
  <c r="O87" i="33"/>
  <c r="M87" i="33"/>
  <c r="P87" i="33" s="1"/>
  <c r="H87" i="33"/>
  <c r="I87" i="33" s="1"/>
  <c r="G87" i="33"/>
  <c r="O86" i="33"/>
  <c r="M86" i="33"/>
  <c r="P86" i="33" s="1"/>
  <c r="R86" i="33" s="1"/>
  <c r="H86" i="33"/>
  <c r="G86" i="33"/>
  <c r="O85" i="33"/>
  <c r="M85" i="33"/>
  <c r="P85" i="33" s="1"/>
  <c r="H85" i="33"/>
  <c r="I85" i="33" s="1"/>
  <c r="G85" i="33"/>
  <c r="O84" i="33"/>
  <c r="M84" i="33"/>
  <c r="P84" i="33" s="1"/>
  <c r="H84" i="33"/>
  <c r="I84" i="33" s="1"/>
  <c r="G84" i="33"/>
  <c r="O83" i="33"/>
  <c r="M83" i="33"/>
  <c r="P83" i="33" s="1"/>
  <c r="I83" i="33"/>
  <c r="H83" i="33"/>
  <c r="G83" i="33"/>
  <c r="W82" i="33"/>
  <c r="X81" i="33" s="1"/>
  <c r="O82" i="33"/>
  <c r="M82" i="33"/>
  <c r="P82" i="33" s="1"/>
  <c r="R82" i="33" s="1"/>
  <c r="I82" i="33"/>
  <c r="H82" i="33"/>
  <c r="G82" i="33"/>
  <c r="W81" i="33"/>
  <c r="R81" i="33"/>
  <c r="O81" i="33"/>
  <c r="M81" i="33"/>
  <c r="P81" i="33" s="1"/>
  <c r="Q81" i="33" s="1"/>
  <c r="I81" i="33"/>
  <c r="H81" i="33"/>
  <c r="G81" i="33"/>
  <c r="P80" i="33"/>
  <c r="O80" i="33"/>
  <c r="M80" i="33"/>
  <c r="H80" i="33"/>
  <c r="G80" i="33"/>
  <c r="Q79" i="33"/>
  <c r="O79" i="33"/>
  <c r="M79" i="33"/>
  <c r="P79" i="33" s="1"/>
  <c r="H79" i="33"/>
  <c r="I79" i="33" s="1"/>
  <c r="G79" i="33"/>
  <c r="O78" i="33"/>
  <c r="M78" i="33"/>
  <c r="P78" i="33" s="1"/>
  <c r="R78" i="33" s="1"/>
  <c r="H78" i="33"/>
  <c r="G78" i="33"/>
  <c r="O77" i="33"/>
  <c r="M77" i="33"/>
  <c r="P77" i="33" s="1"/>
  <c r="H77" i="33"/>
  <c r="I77" i="33" s="1"/>
  <c r="G77" i="33"/>
  <c r="O76" i="33"/>
  <c r="M76" i="33"/>
  <c r="P76" i="33" s="1"/>
  <c r="W76" i="33" s="1"/>
  <c r="H76" i="33"/>
  <c r="I76" i="33" s="1"/>
  <c r="G76" i="33"/>
  <c r="O75" i="33"/>
  <c r="M75" i="33"/>
  <c r="P75" i="33" s="1"/>
  <c r="I75" i="33"/>
  <c r="H75" i="33"/>
  <c r="G75" i="33"/>
  <c r="W74" i="33"/>
  <c r="X73" i="33" s="1"/>
  <c r="S73" i="33" s="1"/>
  <c r="O74" i="33"/>
  <c r="M74" i="33"/>
  <c r="P74" i="33" s="1"/>
  <c r="R74" i="33" s="1"/>
  <c r="I74" i="33"/>
  <c r="H74" i="33"/>
  <c r="G74" i="33"/>
  <c r="W73" i="33"/>
  <c r="R73" i="33"/>
  <c r="O73" i="33"/>
  <c r="M73" i="33"/>
  <c r="P73" i="33" s="1"/>
  <c r="Q73" i="33" s="1"/>
  <c r="I73" i="33"/>
  <c r="H73" i="33"/>
  <c r="G73" i="33"/>
  <c r="P72" i="33"/>
  <c r="O72" i="33"/>
  <c r="M72" i="33"/>
  <c r="H72" i="33"/>
  <c r="G72" i="33"/>
  <c r="Q71" i="33"/>
  <c r="O71" i="33"/>
  <c r="M71" i="33"/>
  <c r="P71" i="33" s="1"/>
  <c r="H71" i="33"/>
  <c r="I71" i="33" s="1"/>
  <c r="G71" i="33"/>
  <c r="O70" i="33"/>
  <c r="M70" i="33"/>
  <c r="P70" i="33" s="1"/>
  <c r="R70" i="33" s="1"/>
  <c r="H70" i="33"/>
  <c r="G70" i="33"/>
  <c r="O69" i="33"/>
  <c r="M69" i="33"/>
  <c r="P69" i="33" s="1"/>
  <c r="H69" i="33"/>
  <c r="I69" i="33" s="1"/>
  <c r="G69" i="33"/>
  <c r="O68" i="33"/>
  <c r="M68" i="33"/>
  <c r="P68" i="33" s="1"/>
  <c r="H68" i="33"/>
  <c r="I68" i="33" s="1"/>
  <c r="G68" i="33"/>
  <c r="O67" i="33"/>
  <c r="M67" i="33"/>
  <c r="P67" i="33" s="1"/>
  <c r="I67" i="33"/>
  <c r="H67" i="33"/>
  <c r="G67" i="33"/>
  <c r="W66" i="33"/>
  <c r="X65" i="33" s="1"/>
  <c r="O66" i="33"/>
  <c r="M66" i="33"/>
  <c r="P66" i="33" s="1"/>
  <c r="R66" i="33" s="1"/>
  <c r="I66" i="33"/>
  <c r="H66" i="33"/>
  <c r="G66" i="33"/>
  <c r="W65" i="33"/>
  <c r="R65" i="33"/>
  <c r="O65" i="33"/>
  <c r="M65" i="33"/>
  <c r="P65" i="33" s="1"/>
  <c r="Q65" i="33" s="1"/>
  <c r="I65" i="33"/>
  <c r="H65" i="33"/>
  <c r="G65" i="33"/>
  <c r="P64" i="33"/>
  <c r="O64" i="33"/>
  <c r="M64" i="33"/>
  <c r="H64" i="33"/>
  <c r="G64" i="33"/>
  <c r="Q63" i="33"/>
  <c r="O63" i="33"/>
  <c r="M63" i="33"/>
  <c r="P63" i="33" s="1"/>
  <c r="H63" i="33"/>
  <c r="I63" i="33" s="1"/>
  <c r="G63" i="33"/>
  <c r="O62" i="33"/>
  <c r="M62" i="33"/>
  <c r="P62" i="33" s="1"/>
  <c r="R62" i="33" s="1"/>
  <c r="H62" i="33"/>
  <c r="G62" i="33"/>
  <c r="O61" i="33"/>
  <c r="M61" i="33"/>
  <c r="P61" i="33" s="1"/>
  <c r="H61" i="33"/>
  <c r="I61" i="33" s="1"/>
  <c r="G61" i="33"/>
  <c r="O60" i="33"/>
  <c r="M60" i="33"/>
  <c r="P60" i="33" s="1"/>
  <c r="W60" i="33" s="1"/>
  <c r="H60" i="33"/>
  <c r="I60" i="33" s="1"/>
  <c r="G60" i="33"/>
  <c r="O59" i="33"/>
  <c r="M59" i="33"/>
  <c r="P59" i="33" s="1"/>
  <c r="I59" i="33"/>
  <c r="H59" i="33"/>
  <c r="G59" i="33"/>
  <c r="W58" i="33"/>
  <c r="X57" i="33" s="1"/>
  <c r="S57" i="33" s="1"/>
  <c r="O58" i="33"/>
  <c r="M58" i="33"/>
  <c r="P58" i="33" s="1"/>
  <c r="R58" i="33" s="1"/>
  <c r="I58" i="33"/>
  <c r="H58" i="33"/>
  <c r="G58" i="33"/>
  <c r="W57" i="33"/>
  <c r="R57" i="33"/>
  <c r="O57" i="33"/>
  <c r="M57" i="33"/>
  <c r="P57" i="33" s="1"/>
  <c r="Q57" i="33" s="1"/>
  <c r="I57" i="33"/>
  <c r="H57" i="33"/>
  <c r="G57" i="33"/>
  <c r="P56" i="33"/>
  <c r="O56" i="33"/>
  <c r="M56" i="33"/>
  <c r="H56" i="33"/>
  <c r="G56" i="33"/>
  <c r="Q55" i="33"/>
  <c r="O55" i="33"/>
  <c r="M55" i="33"/>
  <c r="P55" i="33" s="1"/>
  <c r="H55" i="33"/>
  <c r="I55" i="33" s="1"/>
  <c r="G55" i="33"/>
  <c r="O54" i="33"/>
  <c r="M54" i="33"/>
  <c r="P54" i="33" s="1"/>
  <c r="R54" i="33" s="1"/>
  <c r="H54" i="33"/>
  <c r="G54" i="33"/>
  <c r="O53" i="33"/>
  <c r="M53" i="33"/>
  <c r="P53" i="33" s="1"/>
  <c r="H53" i="33"/>
  <c r="I53" i="33" s="1"/>
  <c r="G53" i="33"/>
  <c r="O52" i="33"/>
  <c r="M52" i="33"/>
  <c r="P52" i="33" s="1"/>
  <c r="H52" i="33"/>
  <c r="I52" i="33" s="1"/>
  <c r="G52" i="33"/>
  <c r="O51" i="33"/>
  <c r="M51" i="33"/>
  <c r="P51" i="33" s="1"/>
  <c r="R51" i="33" s="1"/>
  <c r="H51" i="33"/>
  <c r="G51" i="33"/>
  <c r="O50" i="33"/>
  <c r="M50" i="33"/>
  <c r="P50" i="33" s="1"/>
  <c r="R50" i="33" s="1"/>
  <c r="I50" i="33"/>
  <c r="H50" i="33"/>
  <c r="G50" i="33"/>
  <c r="P49" i="33"/>
  <c r="R49" i="33" s="1"/>
  <c r="O49" i="33"/>
  <c r="M49" i="33"/>
  <c r="H49" i="33"/>
  <c r="W49" i="33" s="1"/>
  <c r="G49" i="33"/>
  <c r="O48" i="33"/>
  <c r="M48" i="33"/>
  <c r="P48" i="33" s="1"/>
  <c r="I48" i="33"/>
  <c r="H48" i="33"/>
  <c r="G48" i="33"/>
  <c r="P47" i="33"/>
  <c r="R47" i="33" s="1"/>
  <c r="O47" i="33"/>
  <c r="M47" i="33"/>
  <c r="H47" i="33"/>
  <c r="W47" i="33" s="1"/>
  <c r="G47" i="33"/>
  <c r="O46" i="33"/>
  <c r="M46" i="33"/>
  <c r="P46" i="33" s="1"/>
  <c r="R46" i="33" s="1"/>
  <c r="H46" i="33"/>
  <c r="I46" i="33" s="1"/>
  <c r="G46" i="33"/>
  <c r="P45" i="33"/>
  <c r="R45" i="33" s="1"/>
  <c r="O45" i="33"/>
  <c r="M45" i="33"/>
  <c r="H45" i="33"/>
  <c r="G45" i="33"/>
  <c r="Q44" i="33"/>
  <c r="O44" i="33"/>
  <c r="M44" i="33"/>
  <c r="P44" i="33" s="1"/>
  <c r="R44" i="33" s="1"/>
  <c r="H44" i="33"/>
  <c r="W44" i="33" s="1"/>
  <c r="G44" i="33"/>
  <c r="P43" i="33"/>
  <c r="R43" i="33" s="1"/>
  <c r="O43" i="33"/>
  <c r="M43" i="33"/>
  <c r="H43" i="33"/>
  <c r="W43" i="33" s="1"/>
  <c r="G43" i="33"/>
  <c r="O42" i="33"/>
  <c r="M42" i="33"/>
  <c r="P42" i="33" s="1"/>
  <c r="R42" i="33" s="1"/>
  <c r="H42" i="33"/>
  <c r="I42" i="33" s="1"/>
  <c r="G42" i="33"/>
  <c r="O41" i="33"/>
  <c r="M41" i="33"/>
  <c r="P41" i="33" s="1"/>
  <c r="R41" i="33" s="1"/>
  <c r="H41" i="33"/>
  <c r="W41" i="33" s="1"/>
  <c r="G41" i="33"/>
  <c r="Q40" i="33"/>
  <c r="O40" i="33"/>
  <c r="M40" i="33"/>
  <c r="P40" i="33" s="1"/>
  <c r="R40" i="33" s="1"/>
  <c r="H40" i="33"/>
  <c r="G40" i="33"/>
  <c r="O39" i="33"/>
  <c r="M39" i="33"/>
  <c r="P39" i="33" s="1"/>
  <c r="R39" i="33" s="1"/>
  <c r="H39" i="33"/>
  <c r="G39" i="33"/>
  <c r="O38" i="33"/>
  <c r="M38" i="33"/>
  <c r="P38" i="33" s="1"/>
  <c r="R38" i="33" s="1"/>
  <c r="H38" i="33"/>
  <c r="I38" i="33" s="1"/>
  <c r="G38" i="33"/>
  <c r="W37" i="33"/>
  <c r="O37" i="33"/>
  <c r="M37" i="33"/>
  <c r="P37" i="33" s="1"/>
  <c r="R37" i="33" s="1"/>
  <c r="H37" i="33"/>
  <c r="G37" i="33"/>
  <c r="O36" i="33"/>
  <c r="M36" i="33"/>
  <c r="P36" i="33" s="1"/>
  <c r="H36" i="33"/>
  <c r="I36" i="33" s="1"/>
  <c r="G36" i="33"/>
  <c r="W35" i="33"/>
  <c r="O35" i="33"/>
  <c r="M35" i="33"/>
  <c r="P35" i="33" s="1"/>
  <c r="R35" i="33" s="1"/>
  <c r="H35" i="33"/>
  <c r="G35" i="33"/>
  <c r="O34" i="33"/>
  <c r="M34" i="33"/>
  <c r="P34" i="33" s="1"/>
  <c r="R34" i="33" s="1"/>
  <c r="I34" i="33"/>
  <c r="H34" i="33"/>
  <c r="G34" i="33"/>
  <c r="P33" i="33"/>
  <c r="R33" i="33" s="1"/>
  <c r="O33" i="33"/>
  <c r="M33" i="33"/>
  <c r="H33" i="33"/>
  <c r="W33" i="33" s="1"/>
  <c r="G33" i="33"/>
  <c r="O32" i="33"/>
  <c r="M32" i="33"/>
  <c r="P32" i="33" s="1"/>
  <c r="I32" i="33"/>
  <c r="H32" i="33"/>
  <c r="G32" i="33"/>
  <c r="P31" i="33"/>
  <c r="R31" i="33" s="1"/>
  <c r="O31" i="33"/>
  <c r="M31" i="33"/>
  <c r="H31" i="33"/>
  <c r="W31" i="33" s="1"/>
  <c r="G31" i="33"/>
  <c r="O30" i="33"/>
  <c r="M30" i="33"/>
  <c r="P30" i="33" s="1"/>
  <c r="R30" i="33" s="1"/>
  <c r="H30" i="33"/>
  <c r="I30" i="33" s="1"/>
  <c r="G30" i="33"/>
  <c r="P29" i="33"/>
  <c r="R29" i="33" s="1"/>
  <c r="O29" i="33"/>
  <c r="M29" i="33"/>
  <c r="H29" i="33"/>
  <c r="G29" i="33"/>
  <c r="Q28" i="33"/>
  <c r="O28" i="33"/>
  <c r="M28" i="33"/>
  <c r="P28" i="33" s="1"/>
  <c r="R28" i="33" s="1"/>
  <c r="I28" i="33"/>
  <c r="H28" i="33"/>
  <c r="W28" i="33" s="1"/>
  <c r="G28" i="33"/>
  <c r="P27" i="33"/>
  <c r="R27" i="33" s="1"/>
  <c r="O27" i="33"/>
  <c r="M27" i="33"/>
  <c r="H27" i="33"/>
  <c r="G27" i="33"/>
  <c r="O26" i="33"/>
  <c r="M26" i="33"/>
  <c r="P26" i="33" s="1"/>
  <c r="R26" i="33" s="1"/>
  <c r="H26" i="33"/>
  <c r="I26" i="33" s="1"/>
  <c r="G26" i="33"/>
  <c r="O25" i="33"/>
  <c r="M25" i="33"/>
  <c r="P25" i="33" s="1"/>
  <c r="H25" i="33"/>
  <c r="W25" i="33" s="1"/>
  <c r="G25" i="33"/>
  <c r="O24" i="33"/>
  <c r="M24" i="33"/>
  <c r="P24" i="33" s="1"/>
  <c r="H24" i="33"/>
  <c r="G24" i="33"/>
  <c r="P23" i="33"/>
  <c r="O23" i="33"/>
  <c r="M23" i="33"/>
  <c r="H23" i="33"/>
  <c r="G23" i="33"/>
  <c r="O22" i="33"/>
  <c r="M22" i="33"/>
  <c r="P22" i="33" s="1"/>
  <c r="R22" i="33" s="1"/>
  <c r="H22" i="33"/>
  <c r="I22" i="33" s="1"/>
  <c r="G22" i="33"/>
  <c r="O21" i="33"/>
  <c r="M21" i="33"/>
  <c r="P21" i="33" s="1"/>
  <c r="H21" i="33"/>
  <c r="G21" i="33"/>
  <c r="Q20" i="33"/>
  <c r="O20" i="33"/>
  <c r="M20" i="33"/>
  <c r="P20" i="33" s="1"/>
  <c r="R20" i="33" s="1"/>
  <c r="H20" i="33"/>
  <c r="W20" i="33" s="1"/>
  <c r="G20" i="33"/>
  <c r="P19" i="33"/>
  <c r="O19" i="33"/>
  <c r="H19" i="33"/>
  <c r="I19" i="33" s="1"/>
  <c r="G19" i="33"/>
  <c r="P18" i="33"/>
  <c r="R18" i="33" s="1"/>
  <c r="O18" i="33"/>
  <c r="M18" i="33"/>
  <c r="H18" i="33"/>
  <c r="W18" i="33" s="1"/>
  <c r="G18" i="33"/>
  <c r="O17" i="33"/>
  <c r="M17" i="33"/>
  <c r="P17" i="33" s="1"/>
  <c r="I17" i="33"/>
  <c r="H17" i="33"/>
  <c r="G17" i="33"/>
  <c r="P16" i="33"/>
  <c r="R16" i="33" s="1"/>
  <c r="O16" i="33"/>
  <c r="M16" i="33"/>
  <c r="H16" i="33"/>
  <c r="G16" i="33"/>
  <c r="W15" i="33"/>
  <c r="O15" i="33"/>
  <c r="M15" i="33"/>
  <c r="P15" i="33" s="1"/>
  <c r="I15" i="33"/>
  <c r="H15" i="33"/>
  <c r="G15" i="33"/>
  <c r="O14" i="33"/>
  <c r="M14" i="33"/>
  <c r="P14" i="33" s="1"/>
  <c r="H14" i="33"/>
  <c r="I14" i="33" s="1"/>
  <c r="G14" i="33"/>
  <c r="O13" i="33"/>
  <c r="M13" i="33"/>
  <c r="P13" i="33" s="1"/>
  <c r="Q13" i="33" s="1"/>
  <c r="I13" i="33"/>
  <c r="H13" i="33"/>
  <c r="G13" i="33"/>
  <c r="P12" i="33"/>
  <c r="R12" i="33" s="1"/>
  <c r="O12" i="33"/>
  <c r="M12" i="33"/>
  <c r="H12" i="33"/>
  <c r="W12" i="33" s="1"/>
  <c r="G12" i="33"/>
  <c r="O11" i="33"/>
  <c r="M11" i="33"/>
  <c r="P11" i="33" s="1"/>
  <c r="Q11" i="33" s="1"/>
  <c r="I11" i="33"/>
  <c r="H11" i="33"/>
  <c r="G11" i="33"/>
  <c r="O10" i="33"/>
  <c r="M10" i="33"/>
  <c r="P10" i="33" s="1"/>
  <c r="I10" i="33"/>
  <c r="H10" i="33"/>
  <c r="G10" i="33"/>
  <c r="R9" i="33"/>
  <c r="O9" i="33"/>
  <c r="M9" i="33"/>
  <c r="P9" i="33" s="1"/>
  <c r="Q9" i="33" s="1"/>
  <c r="H9" i="33"/>
  <c r="I9" i="33" s="1"/>
  <c r="G9" i="33"/>
  <c r="P8" i="33"/>
  <c r="R8" i="33" s="1"/>
  <c r="O8" i="33"/>
  <c r="M8" i="33"/>
  <c r="H8" i="33"/>
  <c r="G8" i="33"/>
  <c r="P309" i="32"/>
  <c r="R309" i="32" s="1"/>
  <c r="O309" i="32"/>
  <c r="M309" i="32"/>
  <c r="H309" i="32"/>
  <c r="W309" i="32" s="1"/>
  <c r="G309" i="32"/>
  <c r="O308" i="32"/>
  <c r="M308" i="32"/>
  <c r="P308" i="32" s="1"/>
  <c r="H308" i="32"/>
  <c r="I308" i="32" s="1"/>
  <c r="G308" i="32"/>
  <c r="O307" i="32"/>
  <c r="M307" i="32"/>
  <c r="P307" i="32" s="1"/>
  <c r="H307" i="32"/>
  <c r="G307" i="32"/>
  <c r="W306" i="32"/>
  <c r="X305" i="32" s="1"/>
  <c r="R306" i="32"/>
  <c r="O306" i="32"/>
  <c r="M306" i="32"/>
  <c r="P306" i="32" s="1"/>
  <c r="Q306" i="32" s="1"/>
  <c r="I306" i="32"/>
  <c r="H306" i="32"/>
  <c r="G306" i="32"/>
  <c r="W305" i="32"/>
  <c r="Q305" i="32"/>
  <c r="O305" i="32"/>
  <c r="M305" i="32"/>
  <c r="P305" i="32" s="1"/>
  <c r="R305" i="32" s="1"/>
  <c r="I305" i="32"/>
  <c r="H305" i="32"/>
  <c r="G305" i="32"/>
  <c r="Q304" i="32"/>
  <c r="O304" i="32"/>
  <c r="M304" i="32"/>
  <c r="P304" i="32" s="1"/>
  <c r="I304" i="32"/>
  <c r="H304" i="32"/>
  <c r="G304" i="32"/>
  <c r="O303" i="32"/>
  <c r="M303" i="32"/>
  <c r="P303" i="32" s="1"/>
  <c r="H303" i="32"/>
  <c r="G303" i="32"/>
  <c r="R302" i="32"/>
  <c r="O302" i="32"/>
  <c r="M302" i="32"/>
  <c r="P302" i="32" s="1"/>
  <c r="Q302" i="32" s="1"/>
  <c r="H302" i="32"/>
  <c r="W302" i="32" s="1"/>
  <c r="G302" i="32"/>
  <c r="P301" i="32"/>
  <c r="R301" i="32" s="1"/>
  <c r="O301" i="32"/>
  <c r="M301" i="32"/>
  <c r="H301" i="32"/>
  <c r="W301" i="32" s="1"/>
  <c r="G301" i="32"/>
  <c r="O300" i="32"/>
  <c r="M300" i="32"/>
  <c r="P300" i="32" s="1"/>
  <c r="H300" i="32"/>
  <c r="I300" i="32" s="1"/>
  <c r="G300" i="32"/>
  <c r="O299" i="32"/>
  <c r="M299" i="32"/>
  <c r="P299" i="32" s="1"/>
  <c r="H299" i="32"/>
  <c r="G299" i="32"/>
  <c r="W298" i="32"/>
  <c r="X297" i="32" s="1"/>
  <c r="R298" i="32"/>
  <c r="O298" i="32"/>
  <c r="M298" i="32"/>
  <c r="P298" i="32" s="1"/>
  <c r="Q298" i="32" s="1"/>
  <c r="I298" i="32"/>
  <c r="H298" i="32"/>
  <c r="G298" i="32"/>
  <c r="W297" i="32"/>
  <c r="Q297" i="32"/>
  <c r="O297" i="32"/>
  <c r="M297" i="32"/>
  <c r="P297" i="32" s="1"/>
  <c r="R297" i="32" s="1"/>
  <c r="I297" i="32"/>
  <c r="H297" i="32"/>
  <c r="G297" i="32"/>
  <c r="Q296" i="32"/>
  <c r="O296" i="32"/>
  <c r="M296" i="32"/>
  <c r="P296" i="32" s="1"/>
  <c r="I296" i="32"/>
  <c r="H296" i="32"/>
  <c r="G296" i="32"/>
  <c r="O295" i="32"/>
  <c r="M295" i="32"/>
  <c r="P295" i="32" s="1"/>
  <c r="H295" i="32"/>
  <c r="G295" i="32"/>
  <c r="R294" i="32"/>
  <c r="O294" i="32"/>
  <c r="M294" i="32"/>
  <c r="P294" i="32" s="1"/>
  <c r="Q294" i="32" s="1"/>
  <c r="H294" i="32"/>
  <c r="W294" i="32" s="1"/>
  <c r="G294" i="32"/>
  <c r="P293" i="32"/>
  <c r="R293" i="32" s="1"/>
  <c r="O293" i="32"/>
  <c r="M293" i="32"/>
  <c r="H293" i="32"/>
  <c r="W293" i="32" s="1"/>
  <c r="G293" i="32"/>
  <c r="O292" i="32"/>
  <c r="M292" i="32"/>
  <c r="P292" i="32" s="1"/>
  <c r="Q292" i="32" s="1"/>
  <c r="I292" i="32"/>
  <c r="H292" i="32"/>
  <c r="G292" i="32"/>
  <c r="P291" i="32"/>
  <c r="O291" i="32"/>
  <c r="M291" i="32"/>
  <c r="H291" i="32"/>
  <c r="G291" i="32"/>
  <c r="Q290" i="32"/>
  <c r="O290" i="32"/>
  <c r="M290" i="32"/>
  <c r="P290" i="32" s="1"/>
  <c r="R290" i="32" s="1"/>
  <c r="H290" i="32"/>
  <c r="I290" i="32" s="1"/>
  <c r="G290" i="32"/>
  <c r="P289" i="32"/>
  <c r="O289" i="32"/>
  <c r="M289" i="32"/>
  <c r="H289" i="32"/>
  <c r="I289" i="32" s="1"/>
  <c r="G289" i="32"/>
  <c r="O288" i="32"/>
  <c r="M288" i="32"/>
  <c r="P288" i="32" s="1"/>
  <c r="H288" i="32"/>
  <c r="I288" i="32" s="1"/>
  <c r="G288" i="32"/>
  <c r="O287" i="32"/>
  <c r="M287" i="32"/>
  <c r="P287" i="32" s="1"/>
  <c r="H287" i="32"/>
  <c r="G287" i="32"/>
  <c r="W286" i="32"/>
  <c r="R286" i="32"/>
  <c r="O286" i="32"/>
  <c r="M286" i="32"/>
  <c r="P286" i="32" s="1"/>
  <c r="Q286" i="32" s="1"/>
  <c r="I286" i="32"/>
  <c r="H286" i="32"/>
  <c r="G286" i="32"/>
  <c r="Q285" i="32"/>
  <c r="P285" i="32"/>
  <c r="R285" i="32" s="1"/>
  <c r="O285" i="32"/>
  <c r="M285" i="32"/>
  <c r="I285" i="32"/>
  <c r="H285" i="32"/>
  <c r="W285" i="32" s="1"/>
  <c r="G285" i="32"/>
  <c r="O284" i="32"/>
  <c r="M284" i="32"/>
  <c r="P284" i="32" s="1"/>
  <c r="Q284" i="32" s="1"/>
  <c r="I284" i="32"/>
  <c r="H284" i="32"/>
  <c r="G284" i="32"/>
  <c r="P283" i="32"/>
  <c r="O283" i="32"/>
  <c r="M283" i="32"/>
  <c r="H283" i="32"/>
  <c r="G283" i="32"/>
  <c r="O282" i="32"/>
  <c r="M282" i="32"/>
  <c r="P282" i="32" s="1"/>
  <c r="H282" i="32"/>
  <c r="I282" i="32" s="1"/>
  <c r="G282" i="32"/>
  <c r="P281" i="32"/>
  <c r="O281" i="32"/>
  <c r="M281" i="32"/>
  <c r="H281" i="32"/>
  <c r="I281" i="32" s="1"/>
  <c r="G281" i="32"/>
  <c r="O280" i="32"/>
  <c r="M280" i="32"/>
  <c r="P280" i="32" s="1"/>
  <c r="H280" i="32"/>
  <c r="I280" i="32" s="1"/>
  <c r="G280" i="32"/>
  <c r="O279" i="32"/>
  <c r="M279" i="32"/>
  <c r="P279" i="32" s="1"/>
  <c r="H279" i="32"/>
  <c r="G279" i="32"/>
  <c r="R278" i="32"/>
  <c r="O278" i="32"/>
  <c r="M278" i="32"/>
  <c r="P278" i="32" s="1"/>
  <c r="Q278" i="32" s="1"/>
  <c r="H278" i="32"/>
  <c r="G278" i="32"/>
  <c r="Q277" i="32"/>
  <c r="P277" i="32"/>
  <c r="R277" i="32" s="1"/>
  <c r="O277" i="32"/>
  <c r="M277" i="32"/>
  <c r="I277" i="32"/>
  <c r="H277" i="32"/>
  <c r="W277" i="32" s="1"/>
  <c r="G277" i="32"/>
  <c r="O276" i="32"/>
  <c r="M276" i="32"/>
  <c r="P276" i="32" s="1"/>
  <c r="H276" i="32"/>
  <c r="G276" i="32"/>
  <c r="O275" i="32"/>
  <c r="M275" i="32"/>
  <c r="P275" i="32" s="1"/>
  <c r="H275" i="32"/>
  <c r="G275" i="32"/>
  <c r="P274" i="32"/>
  <c r="O274" i="32"/>
  <c r="M274" i="32"/>
  <c r="H274" i="32"/>
  <c r="G274" i="32"/>
  <c r="R273" i="32"/>
  <c r="O273" i="32"/>
  <c r="M273" i="32"/>
  <c r="P273" i="32" s="1"/>
  <c r="Q273" i="32" s="1"/>
  <c r="H273" i="32"/>
  <c r="G273" i="32"/>
  <c r="O272" i="32"/>
  <c r="M272" i="32"/>
  <c r="P272" i="32" s="1"/>
  <c r="H272" i="32"/>
  <c r="G272" i="32"/>
  <c r="O271" i="32"/>
  <c r="M271" i="32"/>
  <c r="P271" i="32" s="1"/>
  <c r="H271" i="32"/>
  <c r="G271" i="32"/>
  <c r="R270" i="32"/>
  <c r="P270" i="32"/>
  <c r="Q270" i="32" s="1"/>
  <c r="O270" i="32"/>
  <c r="M270" i="32"/>
  <c r="H270" i="32"/>
  <c r="G270" i="32"/>
  <c r="O269" i="32"/>
  <c r="M269" i="32"/>
  <c r="P269" i="32" s="1"/>
  <c r="H269" i="32"/>
  <c r="G269" i="32"/>
  <c r="O268" i="32"/>
  <c r="M268" i="32"/>
  <c r="P268" i="32" s="1"/>
  <c r="H268" i="32"/>
  <c r="G268" i="32"/>
  <c r="O267" i="32"/>
  <c r="M267" i="32"/>
  <c r="P267" i="32" s="1"/>
  <c r="H267" i="32"/>
  <c r="G267" i="32"/>
  <c r="P266" i="32"/>
  <c r="O266" i="32"/>
  <c r="M266" i="32"/>
  <c r="H266" i="32"/>
  <c r="G266" i="32"/>
  <c r="P265" i="32"/>
  <c r="O265" i="32"/>
  <c r="M265" i="32"/>
  <c r="H265" i="32"/>
  <c r="G265" i="32"/>
  <c r="O264" i="32"/>
  <c r="M264" i="32"/>
  <c r="P264" i="32" s="1"/>
  <c r="H264" i="32"/>
  <c r="G264" i="32"/>
  <c r="O263" i="32"/>
  <c r="M263" i="32"/>
  <c r="P263" i="32" s="1"/>
  <c r="H263" i="32"/>
  <c r="G263" i="32"/>
  <c r="O262" i="32"/>
  <c r="M262" i="32"/>
  <c r="P262" i="32" s="1"/>
  <c r="I262" i="32"/>
  <c r="H262" i="32"/>
  <c r="G262" i="32"/>
  <c r="O261" i="32"/>
  <c r="M261" i="32"/>
  <c r="P261" i="32" s="1"/>
  <c r="H261" i="32"/>
  <c r="G261" i="32"/>
  <c r="P260" i="32"/>
  <c r="O260" i="32"/>
  <c r="M260" i="32"/>
  <c r="H260" i="32"/>
  <c r="G260" i="32"/>
  <c r="O259" i="32"/>
  <c r="M259" i="32"/>
  <c r="P259" i="32" s="1"/>
  <c r="H259" i="32"/>
  <c r="W259" i="32" s="1"/>
  <c r="G259" i="32"/>
  <c r="O258" i="32"/>
  <c r="M258" i="32"/>
  <c r="P258" i="32" s="1"/>
  <c r="H258" i="32"/>
  <c r="G258" i="32"/>
  <c r="P257" i="32"/>
  <c r="O257" i="32"/>
  <c r="M257" i="32"/>
  <c r="H257" i="32"/>
  <c r="G257" i="32"/>
  <c r="O256" i="32"/>
  <c r="M256" i="32"/>
  <c r="P256" i="32" s="1"/>
  <c r="H256" i="32"/>
  <c r="G256" i="32"/>
  <c r="P255" i="32"/>
  <c r="O255" i="32"/>
  <c r="M255" i="32"/>
  <c r="H255" i="32"/>
  <c r="G255" i="32"/>
  <c r="O254" i="32"/>
  <c r="M254" i="32"/>
  <c r="P254" i="32" s="1"/>
  <c r="I254" i="32"/>
  <c r="H254" i="32"/>
  <c r="G254" i="32"/>
  <c r="O253" i="32"/>
  <c r="M253" i="32"/>
  <c r="P253" i="32" s="1"/>
  <c r="H253" i="32"/>
  <c r="G253" i="32"/>
  <c r="P252" i="32"/>
  <c r="R252" i="32" s="1"/>
  <c r="O252" i="32"/>
  <c r="M252" i="32"/>
  <c r="H252" i="32"/>
  <c r="I252" i="32" s="1"/>
  <c r="G252" i="32"/>
  <c r="P251" i="32"/>
  <c r="O251" i="32"/>
  <c r="M251" i="32"/>
  <c r="H251" i="32"/>
  <c r="W251" i="32" s="1"/>
  <c r="G251" i="32"/>
  <c r="P250" i="32"/>
  <c r="O250" i="32"/>
  <c r="M250" i="32"/>
  <c r="H250" i="32"/>
  <c r="G250" i="32"/>
  <c r="O249" i="32"/>
  <c r="M249" i="32"/>
  <c r="P249" i="32" s="1"/>
  <c r="H249" i="32"/>
  <c r="G249" i="32"/>
  <c r="P248" i="32"/>
  <c r="O248" i="32"/>
  <c r="M248" i="32"/>
  <c r="H248" i="32"/>
  <c r="G248" i="32"/>
  <c r="Q247" i="32"/>
  <c r="O247" i="32"/>
  <c r="M247" i="32"/>
  <c r="P247" i="32" s="1"/>
  <c r="R247" i="32" s="1"/>
  <c r="I247" i="32"/>
  <c r="H247" i="32"/>
  <c r="G247" i="32"/>
  <c r="R246" i="32"/>
  <c r="O246" i="32"/>
  <c r="M246" i="32"/>
  <c r="P246" i="32" s="1"/>
  <c r="I246" i="32"/>
  <c r="H246" i="32"/>
  <c r="G246" i="32"/>
  <c r="O245" i="32"/>
  <c r="M245" i="32"/>
  <c r="P245" i="32" s="1"/>
  <c r="W245" i="32" s="1"/>
  <c r="I245" i="32"/>
  <c r="H245" i="32"/>
  <c r="G245" i="32"/>
  <c r="W244" i="32"/>
  <c r="R244" i="32"/>
  <c r="O244" i="32"/>
  <c r="M244" i="32"/>
  <c r="P244" i="32" s="1"/>
  <c r="Q244" i="32" s="1"/>
  <c r="I244" i="32"/>
  <c r="H244" i="32"/>
  <c r="G244" i="32"/>
  <c r="P243" i="32"/>
  <c r="R243" i="32" s="1"/>
  <c r="O243" i="32"/>
  <c r="M243" i="32"/>
  <c r="H243" i="32"/>
  <c r="W243" i="32" s="1"/>
  <c r="G243" i="32"/>
  <c r="O242" i="32"/>
  <c r="M242" i="32"/>
  <c r="P242" i="32" s="1"/>
  <c r="I242" i="32"/>
  <c r="H242" i="32"/>
  <c r="G242" i="32"/>
  <c r="O241" i="32"/>
  <c r="M241" i="32"/>
  <c r="P241" i="32" s="1"/>
  <c r="H241" i="32"/>
  <c r="G241" i="32"/>
  <c r="O240" i="32"/>
  <c r="M240" i="32"/>
  <c r="P240" i="32" s="1"/>
  <c r="H240" i="32"/>
  <c r="I240" i="32" s="1"/>
  <c r="G240" i="32"/>
  <c r="P239" i="32"/>
  <c r="O239" i="32"/>
  <c r="M239" i="32"/>
  <c r="H239" i="32"/>
  <c r="G239" i="32"/>
  <c r="R238" i="32"/>
  <c r="O238" i="32"/>
  <c r="M238" i="32"/>
  <c r="P238" i="32" s="1"/>
  <c r="Q238" i="32" s="1"/>
  <c r="H238" i="32"/>
  <c r="G238" i="32"/>
  <c r="P237" i="32"/>
  <c r="R237" i="32" s="1"/>
  <c r="O237" i="32"/>
  <c r="M237" i="32"/>
  <c r="H237" i="32"/>
  <c r="G237" i="32"/>
  <c r="O236" i="32"/>
  <c r="M236" i="32"/>
  <c r="P236" i="32" s="1"/>
  <c r="H236" i="32"/>
  <c r="G236" i="32"/>
  <c r="Q235" i="32"/>
  <c r="O235" i="32"/>
  <c r="M235" i="32"/>
  <c r="P235" i="32" s="1"/>
  <c r="R235" i="32" s="1"/>
  <c r="I235" i="32"/>
  <c r="H235" i="32"/>
  <c r="G235" i="32"/>
  <c r="O234" i="32"/>
  <c r="M234" i="32"/>
  <c r="P234" i="32" s="1"/>
  <c r="H234" i="32"/>
  <c r="I234" i="32" s="1"/>
  <c r="G234" i="32"/>
  <c r="P233" i="32"/>
  <c r="O233" i="32"/>
  <c r="M233" i="32"/>
  <c r="H233" i="32"/>
  <c r="I233" i="32" s="1"/>
  <c r="G233" i="32"/>
  <c r="O232" i="32"/>
  <c r="M232" i="32"/>
  <c r="P232" i="32" s="1"/>
  <c r="H232" i="32"/>
  <c r="I232" i="32" s="1"/>
  <c r="G232" i="32"/>
  <c r="O231" i="32"/>
  <c r="M231" i="32"/>
  <c r="P231" i="32" s="1"/>
  <c r="H231" i="32"/>
  <c r="G231" i="32"/>
  <c r="W230" i="32"/>
  <c r="R230" i="32"/>
  <c r="O230" i="32"/>
  <c r="M230" i="32"/>
  <c r="P230" i="32" s="1"/>
  <c r="Q230" i="32" s="1"/>
  <c r="I230" i="32"/>
  <c r="H230" i="32"/>
  <c r="G230" i="32"/>
  <c r="P229" i="32"/>
  <c r="O229" i="32"/>
  <c r="M229" i="32"/>
  <c r="H229" i="32"/>
  <c r="G229" i="32"/>
  <c r="O228" i="32"/>
  <c r="M228" i="32"/>
  <c r="P228" i="32" s="1"/>
  <c r="W228" i="32" s="1"/>
  <c r="X227" i="32" s="1"/>
  <c r="I228" i="32"/>
  <c r="H228" i="32"/>
  <c r="G228" i="32"/>
  <c r="Q227" i="32"/>
  <c r="P227" i="32"/>
  <c r="R227" i="32" s="1"/>
  <c r="O227" i="32"/>
  <c r="M227" i="32"/>
  <c r="I227" i="32"/>
  <c r="H227" i="32"/>
  <c r="W227" i="32" s="1"/>
  <c r="G227" i="32"/>
  <c r="O226" i="32"/>
  <c r="M226" i="32"/>
  <c r="P226" i="32" s="1"/>
  <c r="I226" i="32"/>
  <c r="H226" i="32"/>
  <c r="G226" i="32"/>
  <c r="Q225" i="32"/>
  <c r="P225" i="32"/>
  <c r="R225" i="32" s="1"/>
  <c r="O225" i="32"/>
  <c r="M225" i="32"/>
  <c r="I225" i="32"/>
  <c r="H225" i="32"/>
  <c r="G225" i="32"/>
  <c r="O224" i="32"/>
  <c r="M224" i="32"/>
  <c r="P224" i="32" s="1"/>
  <c r="I224" i="32"/>
  <c r="H224" i="32"/>
  <c r="G224" i="32"/>
  <c r="P223" i="32"/>
  <c r="O223" i="32"/>
  <c r="M223" i="32"/>
  <c r="H223" i="32"/>
  <c r="G223" i="32"/>
  <c r="W222" i="32"/>
  <c r="O222" i="32"/>
  <c r="M222" i="32"/>
  <c r="P222" i="32" s="1"/>
  <c r="I222" i="32"/>
  <c r="H222" i="32"/>
  <c r="G222" i="32"/>
  <c r="O221" i="32"/>
  <c r="M221" i="32"/>
  <c r="P221" i="32" s="1"/>
  <c r="R221" i="32" s="1"/>
  <c r="I221" i="32"/>
  <c r="H221" i="32"/>
  <c r="G221" i="32"/>
  <c r="W220" i="32"/>
  <c r="O220" i="32"/>
  <c r="M220" i="32"/>
  <c r="P220" i="32" s="1"/>
  <c r="I220" i="32"/>
  <c r="H220" i="32"/>
  <c r="G220" i="32"/>
  <c r="P219" i="32"/>
  <c r="R219" i="32" s="1"/>
  <c r="O219" i="32"/>
  <c r="M219" i="32"/>
  <c r="H219" i="32"/>
  <c r="W219" i="32" s="1"/>
  <c r="G219" i="32"/>
  <c r="O218" i="32"/>
  <c r="M218" i="32"/>
  <c r="P218" i="32" s="1"/>
  <c r="I218" i="32"/>
  <c r="H218" i="32"/>
  <c r="G218" i="32"/>
  <c r="P217" i="32"/>
  <c r="R217" i="32" s="1"/>
  <c r="O217" i="32"/>
  <c r="M217" i="32"/>
  <c r="H217" i="32"/>
  <c r="I217" i="32" s="1"/>
  <c r="G217" i="32"/>
  <c r="O216" i="32"/>
  <c r="M216" i="32"/>
  <c r="P216" i="32" s="1"/>
  <c r="I216" i="32"/>
  <c r="H216" i="32"/>
  <c r="G216" i="32"/>
  <c r="P215" i="32"/>
  <c r="O215" i="32"/>
  <c r="M215" i="32"/>
  <c r="H215" i="32"/>
  <c r="G215" i="32"/>
  <c r="W214" i="32"/>
  <c r="O214" i="32"/>
  <c r="M214" i="32"/>
  <c r="P214" i="32" s="1"/>
  <c r="I214" i="32"/>
  <c r="H214" i="32"/>
  <c r="G214" i="32"/>
  <c r="O213" i="32"/>
  <c r="M213" i="32"/>
  <c r="P213" i="32" s="1"/>
  <c r="I213" i="32"/>
  <c r="H213" i="32"/>
  <c r="G213" i="32"/>
  <c r="O212" i="32"/>
  <c r="M212" i="32"/>
  <c r="P212" i="32" s="1"/>
  <c r="Q212" i="32" s="1"/>
  <c r="I212" i="32"/>
  <c r="H212" i="32"/>
  <c r="G212" i="32"/>
  <c r="Q211" i="32"/>
  <c r="P211" i="32"/>
  <c r="R211" i="32" s="1"/>
  <c r="O211" i="32"/>
  <c r="M211" i="32"/>
  <c r="I211" i="32"/>
  <c r="H211" i="32"/>
  <c r="W211" i="32" s="1"/>
  <c r="G211" i="32"/>
  <c r="O210" i="32"/>
  <c r="M210" i="32"/>
  <c r="P210" i="32" s="1"/>
  <c r="W210" i="32" s="1"/>
  <c r="I210" i="32"/>
  <c r="H210" i="32"/>
  <c r="G210" i="32"/>
  <c r="P209" i="32"/>
  <c r="O209" i="32"/>
  <c r="M209" i="32"/>
  <c r="H209" i="32"/>
  <c r="G209" i="32"/>
  <c r="O208" i="32"/>
  <c r="M208" i="32"/>
  <c r="P208" i="32" s="1"/>
  <c r="H208" i="32"/>
  <c r="I208" i="32" s="1"/>
  <c r="G208" i="32"/>
  <c r="P207" i="32"/>
  <c r="O207" i="32"/>
  <c r="M207" i="32"/>
  <c r="H207" i="32"/>
  <c r="G207" i="32"/>
  <c r="O206" i="32"/>
  <c r="M206" i="32"/>
  <c r="P206" i="32" s="1"/>
  <c r="Q206" i="32" s="1"/>
  <c r="H206" i="32"/>
  <c r="G206" i="32"/>
  <c r="O205" i="32"/>
  <c r="M205" i="32"/>
  <c r="P205" i="32" s="1"/>
  <c r="H205" i="32"/>
  <c r="G205" i="32"/>
  <c r="W204" i="32"/>
  <c r="O204" i="32"/>
  <c r="M204" i="32"/>
  <c r="P204" i="32" s="1"/>
  <c r="I204" i="32"/>
  <c r="H204" i="32"/>
  <c r="G204" i="32"/>
  <c r="P203" i="32"/>
  <c r="O203" i="32"/>
  <c r="M203" i="32"/>
  <c r="H203" i="32"/>
  <c r="G203" i="32"/>
  <c r="O202" i="32"/>
  <c r="M202" i="32"/>
  <c r="P202" i="32" s="1"/>
  <c r="I202" i="32"/>
  <c r="H202" i="32"/>
  <c r="G202" i="32"/>
  <c r="Q201" i="32"/>
  <c r="P201" i="32"/>
  <c r="R201" i="32" s="1"/>
  <c r="O201" i="32"/>
  <c r="M201" i="32"/>
  <c r="I201" i="32"/>
  <c r="H201" i="32"/>
  <c r="W201" i="32" s="1"/>
  <c r="G201" i="32"/>
  <c r="O200" i="32"/>
  <c r="M200" i="32"/>
  <c r="P200" i="32" s="1"/>
  <c r="I200" i="32"/>
  <c r="H200" i="32"/>
  <c r="G200" i="32"/>
  <c r="W199" i="32"/>
  <c r="X198" i="32" s="1"/>
  <c r="Q199" i="32"/>
  <c r="O199" i="32"/>
  <c r="M199" i="32"/>
  <c r="P199" i="32" s="1"/>
  <c r="R199" i="32" s="1"/>
  <c r="I199" i="32"/>
  <c r="H199" i="32"/>
  <c r="G199" i="32"/>
  <c r="W198" i="32"/>
  <c r="R198" i="32"/>
  <c r="O198" i="32"/>
  <c r="M198" i="32"/>
  <c r="P198" i="32" s="1"/>
  <c r="Q198" i="32" s="1"/>
  <c r="I198" i="32"/>
  <c r="H198" i="32"/>
  <c r="G198" i="32"/>
  <c r="O197" i="32"/>
  <c r="M197" i="32"/>
  <c r="P197" i="32" s="1"/>
  <c r="I197" i="32"/>
  <c r="H197" i="32"/>
  <c r="W197" i="32" s="1"/>
  <c r="G197" i="32"/>
  <c r="O196" i="32"/>
  <c r="M196" i="32"/>
  <c r="P196" i="32" s="1"/>
  <c r="H196" i="32"/>
  <c r="G196" i="32"/>
  <c r="R195" i="32"/>
  <c r="Q195" i="32"/>
  <c r="O195" i="32"/>
  <c r="M195" i="32"/>
  <c r="P195" i="32" s="1"/>
  <c r="H195" i="32"/>
  <c r="W195" i="32" s="1"/>
  <c r="G195" i="32"/>
  <c r="O194" i="32"/>
  <c r="M194" i="32"/>
  <c r="P194" i="32" s="1"/>
  <c r="H194" i="32"/>
  <c r="G194" i="32"/>
  <c r="O193" i="32"/>
  <c r="M193" i="32"/>
  <c r="P193" i="32" s="1"/>
  <c r="H193" i="32"/>
  <c r="I193" i="32" s="1"/>
  <c r="G193" i="32"/>
  <c r="P192" i="32"/>
  <c r="O192" i="32"/>
  <c r="M192" i="32"/>
  <c r="H192" i="32"/>
  <c r="G192" i="32"/>
  <c r="Q191" i="32"/>
  <c r="O191" i="32"/>
  <c r="M191" i="32"/>
  <c r="P191" i="32" s="1"/>
  <c r="R191" i="32" s="1"/>
  <c r="H191" i="32"/>
  <c r="G191" i="32"/>
  <c r="O190" i="32"/>
  <c r="M190" i="32"/>
  <c r="P190" i="32" s="1"/>
  <c r="H190" i="32"/>
  <c r="W190" i="32" s="1"/>
  <c r="G190" i="32"/>
  <c r="O189" i="32"/>
  <c r="M189" i="32"/>
  <c r="P189" i="32" s="1"/>
  <c r="I189" i="32"/>
  <c r="H189" i="32"/>
  <c r="G189" i="32"/>
  <c r="P188" i="32"/>
  <c r="O188" i="32"/>
  <c r="M188" i="32"/>
  <c r="H188" i="32"/>
  <c r="G188" i="32"/>
  <c r="O187" i="32"/>
  <c r="M187" i="32"/>
  <c r="P187" i="32" s="1"/>
  <c r="Q187" i="32" s="1"/>
  <c r="I187" i="32"/>
  <c r="H187" i="32"/>
  <c r="G187" i="32"/>
  <c r="P186" i="32"/>
  <c r="O186" i="32"/>
  <c r="M186" i="32"/>
  <c r="H186" i="32"/>
  <c r="W186" i="32" s="1"/>
  <c r="G186" i="32"/>
  <c r="O185" i="32"/>
  <c r="M185" i="32"/>
  <c r="P185" i="32" s="1"/>
  <c r="I185" i="32"/>
  <c r="H185" i="32"/>
  <c r="G185" i="32"/>
  <c r="O184" i="32"/>
  <c r="M184" i="32"/>
  <c r="P184" i="32" s="1"/>
  <c r="H184" i="32"/>
  <c r="G184" i="32"/>
  <c r="R183" i="32"/>
  <c r="Q183" i="32"/>
  <c r="O183" i="32"/>
  <c r="M183" i="32"/>
  <c r="P183" i="32" s="1"/>
  <c r="I183" i="32"/>
  <c r="H183" i="32"/>
  <c r="W183" i="32" s="1"/>
  <c r="G183" i="32"/>
  <c r="P182" i="32"/>
  <c r="O182" i="32"/>
  <c r="M182" i="32"/>
  <c r="H182" i="32"/>
  <c r="G182" i="32"/>
  <c r="O181" i="32"/>
  <c r="M181" i="32"/>
  <c r="P181" i="32" s="1"/>
  <c r="H181" i="32"/>
  <c r="I181" i="32" s="1"/>
  <c r="G181" i="32"/>
  <c r="O180" i="32"/>
  <c r="M180" i="32"/>
  <c r="P180" i="32" s="1"/>
  <c r="H180" i="32"/>
  <c r="G180" i="32"/>
  <c r="R179" i="32"/>
  <c r="Q179" i="32"/>
  <c r="O179" i="32"/>
  <c r="M179" i="32"/>
  <c r="P179" i="32" s="1"/>
  <c r="I179" i="32"/>
  <c r="H179" i="32"/>
  <c r="W179" i="32" s="1"/>
  <c r="G179" i="32"/>
  <c r="P178" i="32"/>
  <c r="O178" i="32"/>
  <c r="M178" i="32"/>
  <c r="H178" i="32"/>
  <c r="G178" i="32"/>
  <c r="O177" i="32"/>
  <c r="M177" i="32"/>
  <c r="P177" i="32" s="1"/>
  <c r="H177" i="32"/>
  <c r="I177" i="32" s="1"/>
  <c r="G177" i="32"/>
  <c r="P176" i="32"/>
  <c r="O176" i="32"/>
  <c r="M176" i="32"/>
  <c r="H176" i="32"/>
  <c r="G176" i="32"/>
  <c r="O175" i="32"/>
  <c r="M175" i="32"/>
  <c r="P175" i="32" s="1"/>
  <c r="H175" i="32"/>
  <c r="G175" i="32"/>
  <c r="W174" i="32"/>
  <c r="O174" i="32"/>
  <c r="M174" i="32"/>
  <c r="P174" i="32" s="1"/>
  <c r="H174" i="32"/>
  <c r="G174" i="32"/>
  <c r="O173" i="32"/>
  <c r="M173" i="32"/>
  <c r="P173" i="32" s="1"/>
  <c r="I173" i="32"/>
  <c r="H173" i="32"/>
  <c r="G173" i="32"/>
  <c r="P172" i="32"/>
  <c r="O172" i="32"/>
  <c r="M172" i="32"/>
  <c r="H172" i="32"/>
  <c r="G172" i="32"/>
  <c r="O171" i="32"/>
  <c r="M171" i="32"/>
  <c r="P171" i="32" s="1"/>
  <c r="I171" i="32"/>
  <c r="H171" i="32"/>
  <c r="G171" i="32"/>
  <c r="O170" i="32"/>
  <c r="M170" i="32"/>
  <c r="P170" i="32" s="1"/>
  <c r="H170" i="32"/>
  <c r="W170" i="32" s="1"/>
  <c r="G170" i="32"/>
  <c r="O169" i="32"/>
  <c r="M169" i="32"/>
  <c r="P169" i="32" s="1"/>
  <c r="I169" i="32"/>
  <c r="H169" i="32"/>
  <c r="G169" i="32"/>
  <c r="P168" i="32"/>
  <c r="O168" i="32"/>
  <c r="M168" i="32"/>
  <c r="H168" i="32"/>
  <c r="G168" i="32"/>
  <c r="O167" i="32"/>
  <c r="M167" i="32"/>
  <c r="P167" i="32" s="1"/>
  <c r="R167" i="32" s="1"/>
  <c r="I167" i="32"/>
  <c r="H167" i="32"/>
  <c r="G167" i="32"/>
  <c r="P166" i="32"/>
  <c r="O166" i="32"/>
  <c r="M166" i="32"/>
  <c r="H166" i="32"/>
  <c r="W166" i="32" s="1"/>
  <c r="G166" i="32"/>
  <c r="O165" i="32"/>
  <c r="M165" i="32"/>
  <c r="P165" i="32" s="1"/>
  <c r="I165" i="32"/>
  <c r="H165" i="32"/>
  <c r="G165" i="32"/>
  <c r="O164" i="32"/>
  <c r="M164" i="32"/>
  <c r="P164" i="32" s="1"/>
  <c r="H164" i="32"/>
  <c r="G164" i="32"/>
  <c r="R163" i="32"/>
  <c r="Q163" i="32"/>
  <c r="O163" i="32"/>
  <c r="M163" i="32"/>
  <c r="P163" i="32" s="1"/>
  <c r="H163" i="32"/>
  <c r="G163" i="32"/>
  <c r="P162" i="32"/>
  <c r="O162" i="32"/>
  <c r="M162" i="32"/>
  <c r="H162" i="32"/>
  <c r="W162" i="32" s="1"/>
  <c r="G162" i="32"/>
  <c r="O161" i="32"/>
  <c r="M161" i="32"/>
  <c r="P161" i="32" s="1"/>
  <c r="H161" i="32"/>
  <c r="I161" i="32" s="1"/>
  <c r="G161" i="32"/>
  <c r="O160" i="32"/>
  <c r="M160" i="32"/>
  <c r="P160" i="32" s="1"/>
  <c r="H160" i="32"/>
  <c r="G160" i="32"/>
  <c r="O159" i="32"/>
  <c r="M159" i="32"/>
  <c r="P159" i="32" s="1"/>
  <c r="R159" i="32" s="1"/>
  <c r="H159" i="32"/>
  <c r="G159" i="32"/>
  <c r="P158" i="32"/>
  <c r="O158" i="32"/>
  <c r="M158" i="32"/>
  <c r="H158" i="32"/>
  <c r="W158" i="32" s="1"/>
  <c r="G158" i="32"/>
  <c r="O157" i="32"/>
  <c r="M157" i="32"/>
  <c r="P157" i="32" s="1"/>
  <c r="H157" i="32"/>
  <c r="G157" i="32"/>
  <c r="P156" i="32"/>
  <c r="O156" i="32"/>
  <c r="M156" i="32"/>
  <c r="H156" i="32"/>
  <c r="G156" i="32"/>
  <c r="R155" i="32"/>
  <c r="O155" i="32"/>
  <c r="M155" i="32"/>
  <c r="P155" i="32" s="1"/>
  <c r="Q155" i="32" s="1"/>
  <c r="I155" i="32"/>
  <c r="H155" i="32"/>
  <c r="G155" i="32"/>
  <c r="O154" i="32"/>
  <c r="M154" i="32"/>
  <c r="P154" i="32" s="1"/>
  <c r="H154" i="32"/>
  <c r="G154" i="32"/>
  <c r="O153" i="32"/>
  <c r="M153" i="32"/>
  <c r="P153" i="32" s="1"/>
  <c r="I153" i="32"/>
  <c r="H153" i="32"/>
  <c r="G153" i="32"/>
  <c r="R152" i="32"/>
  <c r="O152" i="32"/>
  <c r="M152" i="32"/>
  <c r="P152" i="32" s="1"/>
  <c r="Q152" i="32" s="1"/>
  <c r="H152" i="32"/>
  <c r="G152" i="32"/>
  <c r="O151" i="32"/>
  <c r="M151" i="32"/>
  <c r="P151" i="32" s="1"/>
  <c r="H151" i="32"/>
  <c r="G151" i="32"/>
  <c r="O150" i="32"/>
  <c r="M150" i="32"/>
  <c r="P150" i="32" s="1"/>
  <c r="H150" i="32"/>
  <c r="G150" i="32"/>
  <c r="P149" i="32"/>
  <c r="O149" i="32"/>
  <c r="M149" i="32"/>
  <c r="H149" i="32"/>
  <c r="G149" i="32"/>
  <c r="P148" i="32"/>
  <c r="O148" i="32"/>
  <c r="M148" i="32"/>
  <c r="H148" i="32"/>
  <c r="G148" i="32"/>
  <c r="O147" i="32"/>
  <c r="M147" i="32"/>
  <c r="P147" i="32" s="1"/>
  <c r="I147" i="32"/>
  <c r="H147" i="32"/>
  <c r="G147" i="32"/>
  <c r="O146" i="32"/>
  <c r="M146" i="32"/>
  <c r="P146" i="32" s="1"/>
  <c r="H146" i="32"/>
  <c r="G146" i="32"/>
  <c r="O145" i="32"/>
  <c r="M145" i="32"/>
  <c r="P145" i="32" s="1"/>
  <c r="I145" i="32"/>
  <c r="H145" i="32"/>
  <c r="G145" i="32"/>
  <c r="R144" i="32"/>
  <c r="O144" i="32"/>
  <c r="M144" i="32"/>
  <c r="P144" i="32" s="1"/>
  <c r="Q144" i="32" s="1"/>
  <c r="H144" i="32"/>
  <c r="G144" i="32"/>
  <c r="P143" i="32"/>
  <c r="R143" i="32" s="1"/>
  <c r="O143" i="32"/>
  <c r="M143" i="32"/>
  <c r="H143" i="32"/>
  <c r="W143" i="32" s="1"/>
  <c r="G143" i="32"/>
  <c r="O142" i="32"/>
  <c r="M142" i="32"/>
  <c r="P142" i="32" s="1"/>
  <c r="H142" i="32"/>
  <c r="G142" i="32"/>
  <c r="O141" i="32"/>
  <c r="M141" i="32"/>
  <c r="P141" i="32" s="1"/>
  <c r="H141" i="32"/>
  <c r="G141" i="32"/>
  <c r="P140" i="32"/>
  <c r="O140" i="32"/>
  <c r="M140" i="32"/>
  <c r="H140" i="32"/>
  <c r="G140" i="32"/>
  <c r="O139" i="32"/>
  <c r="M139" i="32"/>
  <c r="P139" i="32" s="1"/>
  <c r="Q139" i="32" s="1"/>
  <c r="H139" i="32"/>
  <c r="I139" i="32" s="1"/>
  <c r="G139" i="32"/>
  <c r="O138" i="32"/>
  <c r="M138" i="32"/>
  <c r="P138" i="32" s="1"/>
  <c r="H138" i="32"/>
  <c r="G138" i="32"/>
  <c r="O137" i="32"/>
  <c r="M137" i="32"/>
  <c r="P137" i="32" s="1"/>
  <c r="I137" i="32"/>
  <c r="H137" i="32"/>
  <c r="G137" i="32"/>
  <c r="O136" i="32"/>
  <c r="M136" i="32"/>
  <c r="P136" i="32" s="1"/>
  <c r="W136" i="32" s="1"/>
  <c r="H136" i="32"/>
  <c r="G136" i="32"/>
  <c r="O135" i="32"/>
  <c r="M135" i="32"/>
  <c r="P135" i="32" s="1"/>
  <c r="H135" i="32"/>
  <c r="G135" i="32"/>
  <c r="P134" i="32"/>
  <c r="Q134" i="32" s="1"/>
  <c r="O134" i="32"/>
  <c r="M134" i="32"/>
  <c r="H134" i="32"/>
  <c r="W134" i="32" s="1"/>
  <c r="G134" i="32"/>
  <c r="O133" i="32"/>
  <c r="M133" i="32"/>
  <c r="P133" i="32" s="1"/>
  <c r="H133" i="32"/>
  <c r="G133" i="32"/>
  <c r="O132" i="32"/>
  <c r="M132" i="32"/>
  <c r="P132" i="32" s="1"/>
  <c r="H132" i="32"/>
  <c r="G132" i="32"/>
  <c r="R131" i="32"/>
  <c r="O131" i="32"/>
  <c r="M131" i="32"/>
  <c r="P131" i="32" s="1"/>
  <c r="Q131" i="32" s="1"/>
  <c r="H131" i="32"/>
  <c r="I131" i="32" s="1"/>
  <c r="G131" i="32"/>
  <c r="O130" i="32"/>
  <c r="M130" i="32"/>
  <c r="P130" i="32" s="1"/>
  <c r="H130" i="32"/>
  <c r="G130" i="32"/>
  <c r="R129" i="32"/>
  <c r="O129" i="32"/>
  <c r="M129" i="32"/>
  <c r="P129" i="32" s="1"/>
  <c r="Q129" i="32" s="1"/>
  <c r="I129" i="32"/>
  <c r="H129" i="32"/>
  <c r="G129" i="32"/>
  <c r="O128" i="32"/>
  <c r="M128" i="32"/>
  <c r="P128" i="32" s="1"/>
  <c r="Q128" i="32" s="1"/>
  <c r="H128" i="32"/>
  <c r="G128" i="32"/>
  <c r="P127" i="32"/>
  <c r="R127" i="32" s="1"/>
  <c r="O127" i="32"/>
  <c r="M127" i="32"/>
  <c r="H127" i="32"/>
  <c r="W127" i="32" s="1"/>
  <c r="G127" i="32"/>
  <c r="P126" i="32"/>
  <c r="Q126" i="32" s="1"/>
  <c r="O126" i="32"/>
  <c r="M126" i="32"/>
  <c r="H126" i="32"/>
  <c r="W126" i="32" s="1"/>
  <c r="G126" i="32"/>
  <c r="O125" i="32"/>
  <c r="M125" i="32"/>
  <c r="P125" i="32" s="1"/>
  <c r="H125" i="32"/>
  <c r="G125" i="32"/>
  <c r="P124" i="32"/>
  <c r="O124" i="32"/>
  <c r="M124" i="32"/>
  <c r="H124" i="32"/>
  <c r="G124" i="32"/>
  <c r="R123" i="32"/>
  <c r="O123" i="32"/>
  <c r="M123" i="32"/>
  <c r="P123" i="32" s="1"/>
  <c r="Q123" i="32" s="1"/>
  <c r="I123" i="32"/>
  <c r="H123" i="32"/>
  <c r="G123" i="32"/>
  <c r="O122" i="32"/>
  <c r="M122" i="32"/>
  <c r="P122" i="32" s="1"/>
  <c r="H122" i="32"/>
  <c r="G122" i="32"/>
  <c r="O121" i="32"/>
  <c r="M121" i="32"/>
  <c r="P121" i="32" s="1"/>
  <c r="I121" i="32"/>
  <c r="H121" i="32"/>
  <c r="G121" i="32"/>
  <c r="R120" i="32"/>
  <c r="O120" i="32"/>
  <c r="M120" i="32"/>
  <c r="P120" i="32" s="1"/>
  <c r="Q120" i="32" s="1"/>
  <c r="H120" i="32"/>
  <c r="G120" i="32"/>
  <c r="O119" i="32"/>
  <c r="M119" i="32"/>
  <c r="P119" i="32" s="1"/>
  <c r="H119" i="32"/>
  <c r="G119" i="32"/>
  <c r="O118" i="32"/>
  <c r="M118" i="32"/>
  <c r="P118" i="32" s="1"/>
  <c r="H118" i="32"/>
  <c r="G118" i="32"/>
  <c r="P117" i="32"/>
  <c r="O117" i="32"/>
  <c r="M117" i="32"/>
  <c r="H117" i="32"/>
  <c r="G117" i="32"/>
  <c r="P116" i="32"/>
  <c r="O116" i="32"/>
  <c r="M116" i="32"/>
  <c r="H116" i="32"/>
  <c r="G116" i="32"/>
  <c r="O115" i="32"/>
  <c r="M115" i="32"/>
  <c r="P115" i="32" s="1"/>
  <c r="I115" i="32"/>
  <c r="H115" i="32"/>
  <c r="G115" i="32"/>
  <c r="O114" i="32"/>
  <c r="M114" i="32"/>
  <c r="P114" i="32" s="1"/>
  <c r="H114" i="32"/>
  <c r="G114" i="32"/>
  <c r="O113" i="32"/>
  <c r="M113" i="32"/>
  <c r="P113" i="32" s="1"/>
  <c r="I113" i="32"/>
  <c r="H113" i="32"/>
  <c r="G113" i="32"/>
  <c r="R112" i="32"/>
  <c r="O112" i="32"/>
  <c r="M112" i="32"/>
  <c r="P112" i="32" s="1"/>
  <c r="Q112" i="32" s="1"/>
  <c r="H112" i="32"/>
  <c r="G112" i="32"/>
  <c r="P111" i="32"/>
  <c r="R111" i="32" s="1"/>
  <c r="O111" i="32"/>
  <c r="M111" i="32"/>
  <c r="H111" i="32"/>
  <c r="W111" i="32" s="1"/>
  <c r="G111" i="32"/>
  <c r="O110" i="32"/>
  <c r="M110" i="32"/>
  <c r="P110" i="32" s="1"/>
  <c r="H110" i="32"/>
  <c r="G110" i="32"/>
  <c r="O109" i="32"/>
  <c r="M109" i="32"/>
  <c r="P109" i="32" s="1"/>
  <c r="H109" i="32"/>
  <c r="G109" i="32"/>
  <c r="P108" i="32"/>
  <c r="O108" i="32"/>
  <c r="M108" i="32"/>
  <c r="H108" i="32"/>
  <c r="G108" i="32"/>
  <c r="O107" i="32"/>
  <c r="M107" i="32"/>
  <c r="P107" i="32" s="1"/>
  <c r="Q107" i="32" s="1"/>
  <c r="H107" i="32"/>
  <c r="I107" i="32" s="1"/>
  <c r="G107" i="32"/>
  <c r="O106" i="32"/>
  <c r="M106" i="32"/>
  <c r="P106" i="32" s="1"/>
  <c r="H106" i="32"/>
  <c r="G106" i="32"/>
  <c r="O105" i="32"/>
  <c r="M105" i="32"/>
  <c r="P105" i="32" s="1"/>
  <c r="I105" i="32"/>
  <c r="H105" i="32"/>
  <c r="G105" i="32"/>
  <c r="O104" i="32"/>
  <c r="M104" i="32"/>
  <c r="P104" i="32" s="1"/>
  <c r="H104" i="32"/>
  <c r="W104" i="32" s="1"/>
  <c r="G104" i="32"/>
  <c r="P103" i="32"/>
  <c r="O103" i="32"/>
  <c r="M103" i="32"/>
  <c r="H103" i="32"/>
  <c r="G103" i="32"/>
  <c r="O102" i="32"/>
  <c r="M102" i="32"/>
  <c r="P102" i="32" s="1"/>
  <c r="Q102" i="32" s="1"/>
  <c r="H102" i="32"/>
  <c r="W102" i="32" s="1"/>
  <c r="G102" i="32"/>
  <c r="R101" i="32"/>
  <c r="O101" i="32"/>
  <c r="M101" i="32"/>
  <c r="P101" i="32" s="1"/>
  <c r="Q101" i="32" s="1"/>
  <c r="H101" i="32"/>
  <c r="W101" i="32" s="1"/>
  <c r="G101" i="32"/>
  <c r="P100" i="32"/>
  <c r="O100" i="32"/>
  <c r="M100" i="32"/>
  <c r="H100" i="32"/>
  <c r="G100" i="32"/>
  <c r="O99" i="32"/>
  <c r="M99" i="32"/>
  <c r="P99" i="32" s="1"/>
  <c r="I99" i="32"/>
  <c r="H99" i="32"/>
  <c r="G99" i="32"/>
  <c r="Q98" i="32"/>
  <c r="P98" i="32"/>
  <c r="R98" i="32" s="1"/>
  <c r="O98" i="32"/>
  <c r="M98" i="32"/>
  <c r="I98" i="32"/>
  <c r="H98" i="32"/>
  <c r="W98" i="32" s="1"/>
  <c r="G98" i="32"/>
  <c r="O97" i="32"/>
  <c r="M97" i="32"/>
  <c r="P97" i="32" s="1"/>
  <c r="I97" i="32"/>
  <c r="H97" i="32"/>
  <c r="G97" i="32"/>
  <c r="P96" i="32"/>
  <c r="O96" i="32"/>
  <c r="M96" i="32"/>
  <c r="H96" i="32"/>
  <c r="G96" i="32"/>
  <c r="O95" i="32"/>
  <c r="M95" i="32"/>
  <c r="P95" i="32" s="1"/>
  <c r="Q95" i="32" s="1"/>
  <c r="H95" i="32"/>
  <c r="I95" i="32" s="1"/>
  <c r="G95" i="32"/>
  <c r="O94" i="32"/>
  <c r="M94" i="32"/>
  <c r="P94" i="32" s="1"/>
  <c r="R94" i="32" s="1"/>
  <c r="H94" i="32"/>
  <c r="W94" i="32" s="1"/>
  <c r="G94" i="32"/>
  <c r="R93" i="32"/>
  <c r="O93" i="32"/>
  <c r="M93" i="32"/>
  <c r="P93" i="32" s="1"/>
  <c r="Q93" i="32" s="1"/>
  <c r="H93" i="32"/>
  <c r="W93" i="32" s="1"/>
  <c r="X92" i="32" s="1"/>
  <c r="G93" i="32"/>
  <c r="P92" i="32"/>
  <c r="R92" i="32" s="1"/>
  <c r="O92" i="32"/>
  <c r="M92" i="32"/>
  <c r="H92" i="32"/>
  <c r="W92" i="32" s="1"/>
  <c r="G92" i="32"/>
  <c r="R91" i="32"/>
  <c r="O91" i="32"/>
  <c r="M91" i="32"/>
  <c r="P91" i="32" s="1"/>
  <c r="Q91" i="32" s="1"/>
  <c r="H91" i="32"/>
  <c r="W91" i="32" s="1"/>
  <c r="G91" i="32"/>
  <c r="P90" i="32"/>
  <c r="O90" i="32"/>
  <c r="M90" i="32"/>
  <c r="H90" i="32"/>
  <c r="G90" i="32"/>
  <c r="O89" i="32"/>
  <c r="M89" i="32"/>
  <c r="P89" i="32" s="1"/>
  <c r="I89" i="32"/>
  <c r="H89" i="32"/>
  <c r="G89" i="32"/>
  <c r="O88" i="32"/>
  <c r="M88" i="32"/>
  <c r="P88" i="32" s="1"/>
  <c r="H88" i="32"/>
  <c r="G88" i="32"/>
  <c r="O87" i="32"/>
  <c r="M87" i="32"/>
  <c r="P87" i="32" s="1"/>
  <c r="Q87" i="32" s="1"/>
  <c r="I87" i="32"/>
  <c r="H87" i="32"/>
  <c r="G87" i="32"/>
  <c r="P86" i="32"/>
  <c r="R86" i="32" s="1"/>
  <c r="O86" i="32"/>
  <c r="M86" i="32"/>
  <c r="H86" i="32"/>
  <c r="G86" i="32"/>
  <c r="O85" i="32"/>
  <c r="M85" i="32"/>
  <c r="P85" i="32" s="1"/>
  <c r="Q85" i="32" s="1"/>
  <c r="H85" i="32"/>
  <c r="I85" i="32" s="1"/>
  <c r="G85" i="32"/>
  <c r="P84" i="32"/>
  <c r="O84" i="32"/>
  <c r="M84" i="32"/>
  <c r="H84" i="32"/>
  <c r="G84" i="32"/>
  <c r="W83" i="32"/>
  <c r="O83" i="32"/>
  <c r="M83" i="32"/>
  <c r="P83" i="32" s="1"/>
  <c r="I83" i="32"/>
  <c r="H83" i="32"/>
  <c r="G83" i="32"/>
  <c r="P82" i="32"/>
  <c r="R82" i="32" s="1"/>
  <c r="O82" i="32"/>
  <c r="M82" i="32"/>
  <c r="H82" i="32"/>
  <c r="W82" i="32" s="1"/>
  <c r="G82" i="32"/>
  <c r="O81" i="32"/>
  <c r="M81" i="32"/>
  <c r="P81" i="32" s="1"/>
  <c r="I81" i="32"/>
  <c r="H81" i="32"/>
  <c r="G81" i="32"/>
  <c r="P80" i="32"/>
  <c r="O80" i="32"/>
  <c r="M80" i="32"/>
  <c r="H80" i="32"/>
  <c r="G80" i="32"/>
  <c r="O79" i="32"/>
  <c r="M79" i="32"/>
  <c r="P79" i="32" s="1"/>
  <c r="Q79" i="32" s="1"/>
  <c r="H79" i="32"/>
  <c r="I79" i="32" s="1"/>
  <c r="G79" i="32"/>
  <c r="O78" i="32"/>
  <c r="M78" i="32"/>
  <c r="P78" i="32" s="1"/>
  <c r="R78" i="32" s="1"/>
  <c r="H78" i="32"/>
  <c r="W78" i="32" s="1"/>
  <c r="G78" i="32"/>
  <c r="O77" i="32"/>
  <c r="M77" i="32"/>
  <c r="P77" i="32" s="1"/>
  <c r="Q77" i="32" s="1"/>
  <c r="H77" i="32"/>
  <c r="I77" i="32" s="1"/>
  <c r="G77" i="32"/>
  <c r="O76" i="32"/>
  <c r="M76" i="32"/>
  <c r="P76" i="32" s="1"/>
  <c r="H76" i="32"/>
  <c r="G76" i="32"/>
  <c r="W75" i="32"/>
  <c r="R75" i="32"/>
  <c r="O75" i="32"/>
  <c r="M75" i="32"/>
  <c r="P75" i="32" s="1"/>
  <c r="Q75" i="32" s="1"/>
  <c r="I75" i="32"/>
  <c r="H75" i="32"/>
  <c r="G75" i="32"/>
  <c r="O74" i="32"/>
  <c r="M74" i="32"/>
  <c r="P74" i="32" s="1"/>
  <c r="R74" i="32" s="1"/>
  <c r="H74" i="32"/>
  <c r="G74" i="32"/>
  <c r="O73" i="32"/>
  <c r="M73" i="32"/>
  <c r="P73" i="32" s="1"/>
  <c r="I73" i="32"/>
  <c r="H73" i="32"/>
  <c r="G73" i="32"/>
  <c r="O72" i="32"/>
  <c r="M72" i="32"/>
  <c r="P72" i="32" s="1"/>
  <c r="R72" i="32" s="1"/>
  <c r="I72" i="32"/>
  <c r="H72" i="32"/>
  <c r="G72" i="32"/>
  <c r="W71" i="32"/>
  <c r="R71" i="32"/>
  <c r="O71" i="32"/>
  <c r="M71" i="32"/>
  <c r="P71" i="32" s="1"/>
  <c r="Q71" i="32" s="1"/>
  <c r="I71" i="32"/>
  <c r="H71" i="32"/>
  <c r="G71" i="32"/>
  <c r="Q70" i="32"/>
  <c r="P70" i="32"/>
  <c r="R70" i="32" s="1"/>
  <c r="O70" i="32"/>
  <c r="M70" i="32"/>
  <c r="I70" i="32"/>
  <c r="H70" i="32"/>
  <c r="W70" i="32" s="1"/>
  <c r="X69" i="32" s="1"/>
  <c r="G70" i="32"/>
  <c r="R69" i="32"/>
  <c r="Q69" i="32"/>
  <c r="O69" i="32"/>
  <c r="M69" i="32"/>
  <c r="P69" i="32" s="1"/>
  <c r="I69" i="32"/>
  <c r="H69" i="32"/>
  <c r="W69" i="32" s="1"/>
  <c r="G69" i="32"/>
  <c r="O68" i="32"/>
  <c r="M68" i="32"/>
  <c r="P68" i="32" s="1"/>
  <c r="H68" i="32"/>
  <c r="G68" i="32"/>
  <c r="Q67" i="32"/>
  <c r="O67" i="32"/>
  <c r="M67" i="32"/>
  <c r="P67" i="32" s="1"/>
  <c r="H67" i="32"/>
  <c r="I67" i="32" s="1"/>
  <c r="G67" i="32"/>
  <c r="O66" i="32"/>
  <c r="M66" i="32"/>
  <c r="P66" i="32" s="1"/>
  <c r="R66" i="32" s="1"/>
  <c r="H66" i="32"/>
  <c r="G66" i="32"/>
  <c r="O65" i="32"/>
  <c r="M65" i="32"/>
  <c r="P65" i="32" s="1"/>
  <c r="I65" i="32"/>
  <c r="H65" i="32"/>
  <c r="G65" i="32"/>
  <c r="W64" i="32"/>
  <c r="Q64" i="32"/>
  <c r="O64" i="32"/>
  <c r="M64" i="32"/>
  <c r="P64" i="32" s="1"/>
  <c r="R64" i="32" s="1"/>
  <c r="I64" i="32"/>
  <c r="H64" i="32"/>
  <c r="G64" i="32"/>
  <c r="O63" i="32"/>
  <c r="M63" i="32"/>
  <c r="P63" i="32" s="1"/>
  <c r="Q63" i="32" s="1"/>
  <c r="H63" i="32"/>
  <c r="W63" i="32" s="1"/>
  <c r="G63" i="32"/>
  <c r="O62" i="32"/>
  <c r="M62" i="32"/>
  <c r="P62" i="32" s="1"/>
  <c r="H62" i="32"/>
  <c r="I62" i="32" s="1"/>
  <c r="G62" i="32"/>
  <c r="O61" i="32"/>
  <c r="M61" i="32"/>
  <c r="P61" i="32" s="1"/>
  <c r="W61" i="32" s="1"/>
  <c r="H61" i="32"/>
  <c r="I61" i="32" s="1"/>
  <c r="G61" i="32"/>
  <c r="P60" i="32"/>
  <c r="O60" i="32"/>
  <c r="M60" i="32"/>
  <c r="H60" i="32"/>
  <c r="G60" i="32"/>
  <c r="Q59" i="32"/>
  <c r="O59" i="32"/>
  <c r="M59" i="32"/>
  <c r="P59" i="32" s="1"/>
  <c r="I59" i="32"/>
  <c r="H59" i="32"/>
  <c r="G59" i="32"/>
  <c r="O58" i="32"/>
  <c r="M58" i="32"/>
  <c r="P58" i="32" s="1"/>
  <c r="R58" i="32" s="1"/>
  <c r="H58" i="32"/>
  <c r="G58" i="32"/>
  <c r="O57" i="32"/>
  <c r="M57" i="32"/>
  <c r="P57" i="32" s="1"/>
  <c r="I57" i="32"/>
  <c r="H57" i="32"/>
  <c r="G57" i="32"/>
  <c r="O56" i="32"/>
  <c r="M56" i="32"/>
  <c r="P56" i="32" s="1"/>
  <c r="R56" i="32" s="1"/>
  <c r="I56" i="32"/>
  <c r="H56" i="32"/>
  <c r="G56" i="32"/>
  <c r="W55" i="32"/>
  <c r="O55" i="32"/>
  <c r="M55" i="32"/>
  <c r="P55" i="32" s="1"/>
  <c r="Q55" i="32" s="1"/>
  <c r="I55" i="32"/>
  <c r="H55" i="32"/>
  <c r="G55" i="32"/>
  <c r="O54" i="32"/>
  <c r="M54" i="32"/>
  <c r="P54" i="32" s="1"/>
  <c r="I54" i="32"/>
  <c r="H54" i="32"/>
  <c r="G54" i="32"/>
  <c r="R53" i="32"/>
  <c r="O53" i="32"/>
  <c r="M53" i="32"/>
  <c r="P53" i="32" s="1"/>
  <c r="Q53" i="32" s="1"/>
  <c r="I53" i="32"/>
  <c r="H53" i="32"/>
  <c r="G53" i="32"/>
  <c r="P52" i="32"/>
  <c r="O52" i="32"/>
  <c r="M52" i="32"/>
  <c r="H52" i="32"/>
  <c r="G52" i="32"/>
  <c r="Q51" i="32"/>
  <c r="O51" i="32"/>
  <c r="M51" i="32"/>
  <c r="P51" i="32" s="1"/>
  <c r="H51" i="32"/>
  <c r="I51" i="32" s="1"/>
  <c r="G51" i="32"/>
  <c r="O50" i="32"/>
  <c r="M50" i="32"/>
  <c r="P50" i="32" s="1"/>
  <c r="H50" i="32"/>
  <c r="G50" i="32"/>
  <c r="O49" i="32"/>
  <c r="M49" i="32"/>
  <c r="P49" i="32" s="1"/>
  <c r="R49" i="32" s="1"/>
  <c r="I49" i="32"/>
  <c r="H49" i="32"/>
  <c r="G49" i="32"/>
  <c r="P48" i="32"/>
  <c r="O48" i="32"/>
  <c r="M48" i="32"/>
  <c r="H48" i="32"/>
  <c r="G48" i="32"/>
  <c r="R47" i="32"/>
  <c r="O47" i="32"/>
  <c r="M47" i="32"/>
  <c r="P47" i="32" s="1"/>
  <c r="H47" i="32"/>
  <c r="I47" i="32" s="1"/>
  <c r="G47" i="32"/>
  <c r="O46" i="32"/>
  <c r="M46" i="32"/>
  <c r="P46" i="32" s="1"/>
  <c r="H46" i="32"/>
  <c r="G46" i="32"/>
  <c r="O45" i="32"/>
  <c r="M45" i="32"/>
  <c r="P45" i="32" s="1"/>
  <c r="R45" i="32" s="1"/>
  <c r="H45" i="32"/>
  <c r="I45" i="32" s="1"/>
  <c r="G45" i="32"/>
  <c r="P44" i="32"/>
  <c r="O44" i="32"/>
  <c r="M44" i="32"/>
  <c r="H44" i="32"/>
  <c r="G44" i="32"/>
  <c r="O43" i="32"/>
  <c r="M43" i="32"/>
  <c r="P43" i="32" s="1"/>
  <c r="R43" i="32" s="1"/>
  <c r="I43" i="32"/>
  <c r="H43" i="32"/>
  <c r="G43" i="32"/>
  <c r="P42" i="32"/>
  <c r="O42" i="32"/>
  <c r="M42" i="32"/>
  <c r="H42" i="32"/>
  <c r="G42" i="32"/>
  <c r="O41" i="32"/>
  <c r="M41" i="32"/>
  <c r="P41" i="32" s="1"/>
  <c r="R41" i="32" s="1"/>
  <c r="I41" i="32"/>
  <c r="H41" i="32"/>
  <c r="G41" i="32"/>
  <c r="O40" i="32"/>
  <c r="M40" i="32"/>
  <c r="P40" i="32" s="1"/>
  <c r="H40" i="32"/>
  <c r="G40" i="32"/>
  <c r="R39" i="32"/>
  <c r="O39" i="32"/>
  <c r="M39" i="32"/>
  <c r="P39" i="32" s="1"/>
  <c r="H39" i="32"/>
  <c r="I39" i="32" s="1"/>
  <c r="G39" i="32"/>
  <c r="P38" i="32"/>
  <c r="O38" i="32"/>
  <c r="M38" i="32"/>
  <c r="H38" i="32"/>
  <c r="G38" i="32"/>
  <c r="O37" i="32"/>
  <c r="M37" i="32"/>
  <c r="P37" i="32" s="1"/>
  <c r="R37" i="32" s="1"/>
  <c r="H37" i="32"/>
  <c r="I37" i="32" s="1"/>
  <c r="G37" i="32"/>
  <c r="O36" i="32"/>
  <c r="M36" i="32"/>
  <c r="P36" i="32" s="1"/>
  <c r="H36" i="32"/>
  <c r="G36" i="32"/>
  <c r="R35" i="32"/>
  <c r="O35" i="32"/>
  <c r="M35" i="32"/>
  <c r="P35" i="32" s="1"/>
  <c r="H35" i="32"/>
  <c r="I35" i="32" s="1"/>
  <c r="G35" i="32"/>
  <c r="O34" i="32"/>
  <c r="M34" i="32"/>
  <c r="P34" i="32" s="1"/>
  <c r="H34" i="32"/>
  <c r="G34" i="32"/>
  <c r="O33" i="32"/>
  <c r="M33" i="32"/>
  <c r="P33" i="32" s="1"/>
  <c r="R33" i="32" s="1"/>
  <c r="I33" i="32"/>
  <c r="H33" i="32"/>
  <c r="G33" i="32"/>
  <c r="P32" i="32"/>
  <c r="O32" i="32"/>
  <c r="M32" i="32"/>
  <c r="H32" i="32"/>
  <c r="G32" i="32"/>
  <c r="R31" i="32"/>
  <c r="O31" i="32"/>
  <c r="M31" i="32"/>
  <c r="P31" i="32" s="1"/>
  <c r="H31" i="32"/>
  <c r="I31" i="32" s="1"/>
  <c r="G31" i="32"/>
  <c r="O30" i="32"/>
  <c r="M30" i="32"/>
  <c r="P30" i="32" s="1"/>
  <c r="H30" i="32"/>
  <c r="G30" i="32"/>
  <c r="O29" i="32"/>
  <c r="M29" i="32"/>
  <c r="P29" i="32" s="1"/>
  <c r="R29" i="32" s="1"/>
  <c r="H29" i="32"/>
  <c r="I29" i="32" s="1"/>
  <c r="G29" i="32"/>
  <c r="O28" i="32"/>
  <c r="M28" i="32"/>
  <c r="P28" i="32" s="1"/>
  <c r="H28" i="32"/>
  <c r="G28" i="32"/>
  <c r="O27" i="32"/>
  <c r="M27" i="32"/>
  <c r="P27" i="32" s="1"/>
  <c r="R27" i="32" s="1"/>
  <c r="I27" i="32"/>
  <c r="H27" i="32"/>
  <c r="G27" i="32"/>
  <c r="P26" i="32"/>
  <c r="O26" i="32"/>
  <c r="M26" i="32"/>
  <c r="H26" i="32"/>
  <c r="G26" i="32"/>
  <c r="O25" i="32"/>
  <c r="M25" i="32"/>
  <c r="P25" i="32" s="1"/>
  <c r="R25" i="32" s="1"/>
  <c r="H25" i="32"/>
  <c r="I25" i="32" s="1"/>
  <c r="G25" i="32"/>
  <c r="O24" i="32"/>
  <c r="M24" i="32"/>
  <c r="P24" i="32" s="1"/>
  <c r="H24" i="32"/>
  <c r="G24" i="32"/>
  <c r="O23" i="32"/>
  <c r="M23" i="32"/>
  <c r="P23" i="32" s="1"/>
  <c r="R23" i="32" s="1"/>
  <c r="H23" i="32"/>
  <c r="I23" i="32" s="1"/>
  <c r="G23" i="32"/>
  <c r="P22" i="32"/>
  <c r="O22" i="32"/>
  <c r="M22" i="32"/>
  <c r="H22" i="32"/>
  <c r="G22" i="32"/>
  <c r="O21" i="32"/>
  <c r="M21" i="32"/>
  <c r="P21" i="32" s="1"/>
  <c r="R21" i="32" s="1"/>
  <c r="H21" i="32"/>
  <c r="I21" i="32" s="1"/>
  <c r="G21" i="32"/>
  <c r="O20" i="32"/>
  <c r="M20" i="32"/>
  <c r="P20" i="32" s="1"/>
  <c r="H20" i="32"/>
  <c r="G20" i="32"/>
  <c r="P19" i="32"/>
  <c r="Q19" i="32" s="1"/>
  <c r="O19" i="32"/>
  <c r="I19" i="32"/>
  <c r="H19" i="32"/>
  <c r="G19" i="32"/>
  <c r="O18" i="32"/>
  <c r="M18" i="32"/>
  <c r="P18" i="32" s="1"/>
  <c r="R18" i="32" s="1"/>
  <c r="H18" i="32"/>
  <c r="W18" i="32" s="1"/>
  <c r="G18" i="32"/>
  <c r="O17" i="32"/>
  <c r="M17" i="32"/>
  <c r="P17" i="32" s="1"/>
  <c r="I17" i="32"/>
  <c r="H17" i="32"/>
  <c r="G17" i="32"/>
  <c r="O16" i="32"/>
  <c r="M16" i="32"/>
  <c r="P16" i="32" s="1"/>
  <c r="R16" i="32" s="1"/>
  <c r="H16" i="32"/>
  <c r="W16" i="32" s="1"/>
  <c r="G16" i="32"/>
  <c r="O15" i="32"/>
  <c r="M15" i="32"/>
  <c r="P15" i="32" s="1"/>
  <c r="R15" i="32" s="1"/>
  <c r="I15" i="32"/>
  <c r="H15" i="32"/>
  <c r="G15" i="32"/>
  <c r="P14" i="32"/>
  <c r="R14" i="32" s="1"/>
  <c r="O14" i="32"/>
  <c r="M14" i="32"/>
  <c r="H14" i="32"/>
  <c r="W14" i="32" s="1"/>
  <c r="G14" i="32"/>
  <c r="O13" i="32"/>
  <c r="M13" i="32"/>
  <c r="P13" i="32" s="1"/>
  <c r="R13" i="32" s="1"/>
  <c r="I13" i="32"/>
  <c r="H13" i="32"/>
  <c r="G13" i="32"/>
  <c r="P12" i="32"/>
  <c r="R12" i="32" s="1"/>
  <c r="O12" i="32"/>
  <c r="M12" i="32"/>
  <c r="H12" i="32"/>
  <c r="W12" i="32" s="1"/>
  <c r="G12" i="32"/>
  <c r="O11" i="32"/>
  <c r="M11" i="32"/>
  <c r="P11" i="32" s="1"/>
  <c r="R11" i="32" s="1"/>
  <c r="H11" i="32"/>
  <c r="I11" i="32" s="1"/>
  <c r="G11" i="32"/>
  <c r="O10" i="32"/>
  <c r="M10" i="32"/>
  <c r="P10" i="32" s="1"/>
  <c r="R10" i="32" s="1"/>
  <c r="H10" i="32"/>
  <c r="G10" i="32"/>
  <c r="Q9" i="32"/>
  <c r="O9" i="32"/>
  <c r="M9" i="32"/>
  <c r="P9" i="32" s="1"/>
  <c r="R9" i="32" s="1"/>
  <c r="H9" i="32"/>
  <c r="W9" i="32" s="1"/>
  <c r="G9" i="32"/>
  <c r="O8" i="32"/>
  <c r="M8" i="32"/>
  <c r="P8" i="32" s="1"/>
  <c r="R8" i="32" s="1"/>
  <c r="H8" i="32"/>
  <c r="G8" i="32"/>
  <c r="P309" i="31"/>
  <c r="R309" i="31" s="1"/>
  <c r="O309" i="31"/>
  <c r="M309" i="31"/>
  <c r="H309" i="31"/>
  <c r="W309" i="31" s="1"/>
  <c r="G309" i="31"/>
  <c r="O308" i="31"/>
  <c r="M308" i="31"/>
  <c r="P308" i="31" s="1"/>
  <c r="H308" i="31"/>
  <c r="G308" i="31"/>
  <c r="O307" i="31"/>
  <c r="M307" i="31"/>
  <c r="P307" i="31" s="1"/>
  <c r="R307" i="31" s="1"/>
  <c r="I307" i="31"/>
  <c r="H307" i="31"/>
  <c r="G307" i="31"/>
  <c r="W306" i="31"/>
  <c r="Q306" i="31"/>
  <c r="O306" i="31"/>
  <c r="M306" i="31"/>
  <c r="P306" i="31" s="1"/>
  <c r="R306" i="31" s="1"/>
  <c r="I306" i="31"/>
  <c r="H306" i="31"/>
  <c r="G306" i="31"/>
  <c r="Q305" i="31"/>
  <c r="P305" i="31"/>
  <c r="R305" i="31" s="1"/>
  <c r="O305" i="31"/>
  <c r="M305" i="31"/>
  <c r="I305" i="31"/>
  <c r="H305" i="31"/>
  <c r="W305" i="31" s="1"/>
  <c r="G305" i="31"/>
  <c r="O304" i="31"/>
  <c r="M304" i="31"/>
  <c r="P304" i="31" s="1"/>
  <c r="W304" i="31" s="1"/>
  <c r="I304" i="31"/>
  <c r="H304" i="31"/>
  <c r="G304" i="31"/>
  <c r="O303" i="31"/>
  <c r="M303" i="31"/>
  <c r="P303" i="31" s="1"/>
  <c r="I303" i="31"/>
  <c r="H303" i="31"/>
  <c r="G303" i="31"/>
  <c r="O302" i="31"/>
  <c r="M302" i="31"/>
  <c r="P302" i="31" s="1"/>
  <c r="I302" i="31"/>
  <c r="H302" i="31"/>
  <c r="G302" i="31"/>
  <c r="O301" i="31"/>
  <c r="M301" i="31"/>
  <c r="P301" i="31" s="1"/>
  <c r="R301" i="31" s="1"/>
  <c r="I301" i="31"/>
  <c r="H301" i="31"/>
  <c r="G301" i="31"/>
  <c r="W300" i="31"/>
  <c r="Q300" i="31"/>
  <c r="O300" i="31"/>
  <c r="M300" i="31"/>
  <c r="P300" i="31" s="1"/>
  <c r="R300" i="31" s="1"/>
  <c r="I300" i="31"/>
  <c r="H300" i="31"/>
  <c r="G300" i="31"/>
  <c r="Q299" i="31"/>
  <c r="O299" i="31"/>
  <c r="M299" i="31"/>
  <c r="P299" i="31" s="1"/>
  <c r="R299" i="31" s="1"/>
  <c r="I299" i="31"/>
  <c r="H299" i="31"/>
  <c r="G299" i="31"/>
  <c r="O298" i="31"/>
  <c r="M298" i="31"/>
  <c r="P298" i="31" s="1"/>
  <c r="R298" i="31" s="1"/>
  <c r="H298" i="31"/>
  <c r="G298" i="31"/>
  <c r="P297" i="31"/>
  <c r="O297" i="31"/>
  <c r="M297" i="31"/>
  <c r="H297" i="31"/>
  <c r="I297" i="31" s="1"/>
  <c r="G297" i="31"/>
  <c r="O296" i="31"/>
  <c r="M296" i="31"/>
  <c r="P296" i="31" s="1"/>
  <c r="H296" i="31"/>
  <c r="I296" i="31" s="1"/>
  <c r="G296" i="31"/>
  <c r="O295" i="31"/>
  <c r="M295" i="31"/>
  <c r="P295" i="31" s="1"/>
  <c r="H295" i="31"/>
  <c r="I295" i="31" s="1"/>
  <c r="G295" i="31"/>
  <c r="O294" i="31"/>
  <c r="M294" i="31"/>
  <c r="P294" i="31" s="1"/>
  <c r="H294" i="31"/>
  <c r="I294" i="31" s="1"/>
  <c r="G294" i="31"/>
  <c r="Q293" i="31"/>
  <c r="P293" i="31"/>
  <c r="R293" i="31" s="1"/>
  <c r="O293" i="31"/>
  <c r="M293" i="31"/>
  <c r="I293" i="31"/>
  <c r="H293" i="31"/>
  <c r="W293" i="31" s="1"/>
  <c r="G293" i="31"/>
  <c r="Q292" i="31"/>
  <c r="O292" i="31"/>
  <c r="M292" i="31"/>
  <c r="P292" i="31" s="1"/>
  <c r="R292" i="31" s="1"/>
  <c r="H292" i="31"/>
  <c r="G292" i="31"/>
  <c r="P291" i="31"/>
  <c r="O291" i="31"/>
  <c r="M291" i="31"/>
  <c r="H291" i="31"/>
  <c r="I291" i="31" s="1"/>
  <c r="G291" i="31"/>
  <c r="Q290" i="31"/>
  <c r="O290" i="31"/>
  <c r="M290" i="31"/>
  <c r="P290" i="31" s="1"/>
  <c r="R290" i="31" s="1"/>
  <c r="H290" i="31"/>
  <c r="G290" i="31"/>
  <c r="O289" i="31"/>
  <c r="M289" i="31"/>
  <c r="P289" i="31" s="1"/>
  <c r="H289" i="31"/>
  <c r="G289" i="31"/>
  <c r="O288" i="31"/>
  <c r="M288" i="31"/>
  <c r="P288" i="31" s="1"/>
  <c r="I288" i="31"/>
  <c r="H288" i="31"/>
  <c r="G288" i="31"/>
  <c r="W287" i="31"/>
  <c r="Q287" i="31"/>
  <c r="O287" i="31"/>
  <c r="M287" i="31"/>
  <c r="P287" i="31" s="1"/>
  <c r="R287" i="31" s="1"/>
  <c r="I287" i="31"/>
  <c r="H287" i="31"/>
  <c r="G287" i="31"/>
  <c r="O286" i="31"/>
  <c r="M286" i="31"/>
  <c r="P286" i="31" s="1"/>
  <c r="H286" i="31"/>
  <c r="I286" i="31" s="1"/>
  <c r="G286" i="31"/>
  <c r="O285" i="31"/>
  <c r="M285" i="31"/>
  <c r="P285" i="31" s="1"/>
  <c r="W285" i="31" s="1"/>
  <c r="H285" i="31"/>
  <c r="I285" i="31" s="1"/>
  <c r="G285" i="31"/>
  <c r="Q284" i="31"/>
  <c r="O284" i="31"/>
  <c r="M284" i="31"/>
  <c r="P284" i="31" s="1"/>
  <c r="R284" i="31" s="1"/>
  <c r="H284" i="31"/>
  <c r="I284" i="31" s="1"/>
  <c r="G284" i="31"/>
  <c r="O283" i="31"/>
  <c r="M283" i="31"/>
  <c r="P283" i="31" s="1"/>
  <c r="H283" i="31"/>
  <c r="I283" i="31" s="1"/>
  <c r="G283" i="31"/>
  <c r="O282" i="31"/>
  <c r="M282" i="31"/>
  <c r="P282" i="31" s="1"/>
  <c r="W282" i="31" s="1"/>
  <c r="H282" i="31"/>
  <c r="I282" i="31" s="1"/>
  <c r="G282" i="31"/>
  <c r="P281" i="31"/>
  <c r="O281" i="31"/>
  <c r="M281" i="31"/>
  <c r="H281" i="31"/>
  <c r="G281" i="31"/>
  <c r="O280" i="31"/>
  <c r="M280" i="31"/>
  <c r="P280" i="31" s="1"/>
  <c r="H280" i="31"/>
  <c r="I280" i="31" s="1"/>
  <c r="G280" i="31"/>
  <c r="P279" i="31"/>
  <c r="O279" i="31"/>
  <c r="M279" i="31"/>
  <c r="H279" i="31"/>
  <c r="I279" i="31" s="1"/>
  <c r="G279" i="31"/>
  <c r="R278" i="31"/>
  <c r="O278" i="31"/>
  <c r="M278" i="31"/>
  <c r="P278" i="31" s="1"/>
  <c r="I278" i="31"/>
  <c r="H278" i="31"/>
  <c r="G278" i="31"/>
  <c r="O277" i="31"/>
  <c r="M277" i="31"/>
  <c r="P277" i="31" s="1"/>
  <c r="H277" i="31"/>
  <c r="G277" i="31"/>
  <c r="R276" i="31"/>
  <c r="Q276" i="31"/>
  <c r="O276" i="31"/>
  <c r="M276" i="31"/>
  <c r="P276" i="31" s="1"/>
  <c r="I276" i="31"/>
  <c r="H276" i="31"/>
  <c r="W276" i="31" s="1"/>
  <c r="G276" i="31"/>
  <c r="O275" i="31"/>
  <c r="M275" i="31"/>
  <c r="P275" i="31" s="1"/>
  <c r="Q275" i="31" s="1"/>
  <c r="I275" i="31"/>
  <c r="H275" i="31"/>
  <c r="G275" i="31"/>
  <c r="W274" i="31"/>
  <c r="Q274" i="31"/>
  <c r="O274" i="31"/>
  <c r="M274" i="31"/>
  <c r="P274" i="31" s="1"/>
  <c r="R274" i="31" s="1"/>
  <c r="I274" i="31"/>
  <c r="H274" i="31"/>
  <c r="G274" i="31"/>
  <c r="O273" i="31"/>
  <c r="M273" i="31"/>
  <c r="P273" i="31" s="1"/>
  <c r="R273" i="31" s="1"/>
  <c r="I273" i="31"/>
  <c r="H273" i="31"/>
  <c r="G273" i="31"/>
  <c r="W272" i="31"/>
  <c r="O272" i="31"/>
  <c r="M272" i="31"/>
  <c r="P272" i="31" s="1"/>
  <c r="I272" i="31"/>
  <c r="H272" i="31"/>
  <c r="G272" i="31"/>
  <c r="Q271" i="31"/>
  <c r="O271" i="31"/>
  <c r="M271" i="31"/>
  <c r="P271" i="31" s="1"/>
  <c r="H271" i="31"/>
  <c r="G271" i="31"/>
  <c r="O270" i="31"/>
  <c r="M270" i="31"/>
  <c r="P270" i="31" s="1"/>
  <c r="H270" i="31"/>
  <c r="G270" i="31"/>
  <c r="O269" i="31"/>
  <c r="M269" i="31"/>
  <c r="P269" i="31" s="1"/>
  <c r="H269" i="31"/>
  <c r="I269" i="31" s="1"/>
  <c r="G269" i="31"/>
  <c r="P268" i="31"/>
  <c r="O268" i="31"/>
  <c r="M268" i="31"/>
  <c r="H268" i="31"/>
  <c r="I268" i="31" s="1"/>
  <c r="G268" i="31"/>
  <c r="O267" i="31"/>
  <c r="M267" i="31"/>
  <c r="P267" i="31" s="1"/>
  <c r="I267" i="31"/>
  <c r="H267" i="31"/>
  <c r="G267" i="31"/>
  <c r="O266" i="31"/>
  <c r="M266" i="31"/>
  <c r="P266" i="31" s="1"/>
  <c r="R266" i="31" s="1"/>
  <c r="I266" i="31"/>
  <c r="H266" i="31"/>
  <c r="G266" i="31"/>
  <c r="W265" i="31"/>
  <c r="R265" i="31"/>
  <c r="O265" i="31"/>
  <c r="M265" i="31"/>
  <c r="P265" i="31" s="1"/>
  <c r="Q265" i="31" s="1"/>
  <c r="I265" i="31"/>
  <c r="H265" i="31"/>
  <c r="G265" i="31"/>
  <c r="P264" i="31"/>
  <c r="O264" i="31"/>
  <c r="M264" i="31"/>
  <c r="H264" i="31"/>
  <c r="G264" i="31"/>
  <c r="Q263" i="31"/>
  <c r="O263" i="31"/>
  <c r="M263" i="31"/>
  <c r="P263" i="31" s="1"/>
  <c r="H263" i="31"/>
  <c r="I263" i="31" s="1"/>
  <c r="G263" i="31"/>
  <c r="O262" i="31"/>
  <c r="M262" i="31"/>
  <c r="P262" i="31" s="1"/>
  <c r="H262" i="31"/>
  <c r="G262" i="31"/>
  <c r="O261" i="31"/>
  <c r="M261" i="31"/>
  <c r="P261" i="31" s="1"/>
  <c r="H261" i="31"/>
  <c r="I261" i="31" s="1"/>
  <c r="G261" i="31"/>
  <c r="O260" i="31"/>
  <c r="M260" i="31"/>
  <c r="P260" i="31" s="1"/>
  <c r="I260" i="31"/>
  <c r="H260" i="31"/>
  <c r="G260" i="31"/>
  <c r="O259" i="31"/>
  <c r="M259" i="31"/>
  <c r="P259" i="31" s="1"/>
  <c r="H259" i="31"/>
  <c r="G259" i="31"/>
  <c r="W258" i="31"/>
  <c r="R258" i="31"/>
  <c r="O258" i="31"/>
  <c r="M258" i="31"/>
  <c r="P258" i="31" s="1"/>
  <c r="Q258" i="31" s="1"/>
  <c r="I258" i="31"/>
  <c r="H258" i="31"/>
  <c r="G258" i="31"/>
  <c r="O257" i="31"/>
  <c r="M257" i="31"/>
  <c r="P257" i="31" s="1"/>
  <c r="H257" i="31"/>
  <c r="G257" i="31"/>
  <c r="O256" i="31"/>
  <c r="M256" i="31"/>
  <c r="P256" i="31" s="1"/>
  <c r="R256" i="31" s="1"/>
  <c r="H256" i="31"/>
  <c r="I256" i="31" s="1"/>
  <c r="G256" i="31"/>
  <c r="P255" i="31"/>
  <c r="O255" i="31"/>
  <c r="M255" i="31"/>
  <c r="H255" i="31"/>
  <c r="G255" i="31"/>
  <c r="O254" i="31"/>
  <c r="M254" i="31"/>
  <c r="P254" i="31" s="1"/>
  <c r="Q254" i="31" s="1"/>
  <c r="I254" i="31"/>
  <c r="H254" i="31"/>
  <c r="W254" i="31" s="1"/>
  <c r="G254" i="31"/>
  <c r="P253" i="31"/>
  <c r="O253" i="31"/>
  <c r="M253" i="31"/>
  <c r="H253" i="31"/>
  <c r="G253" i="31"/>
  <c r="O252" i="31"/>
  <c r="M252" i="31"/>
  <c r="P252" i="31" s="1"/>
  <c r="R252" i="31" s="1"/>
  <c r="I252" i="31"/>
  <c r="H252" i="31"/>
  <c r="G252" i="31"/>
  <c r="O251" i="31"/>
  <c r="M251" i="31"/>
  <c r="P251" i="31" s="1"/>
  <c r="H251" i="31"/>
  <c r="G251" i="31"/>
  <c r="R250" i="31"/>
  <c r="O250" i="31"/>
  <c r="M250" i="31"/>
  <c r="P250" i="31" s="1"/>
  <c r="Q250" i="31" s="1"/>
  <c r="H250" i="31"/>
  <c r="G250" i="31"/>
  <c r="P249" i="31"/>
  <c r="O249" i="31"/>
  <c r="M249" i="31"/>
  <c r="H249" i="31"/>
  <c r="G249" i="31"/>
  <c r="O248" i="31"/>
  <c r="M248" i="31"/>
  <c r="P248" i="31" s="1"/>
  <c r="R248" i="31" s="1"/>
  <c r="I248" i="31"/>
  <c r="H248" i="31"/>
  <c r="G248" i="31"/>
  <c r="O247" i="31"/>
  <c r="M247" i="31"/>
  <c r="P247" i="31" s="1"/>
  <c r="H247" i="31"/>
  <c r="G247" i="31"/>
  <c r="O246" i="31"/>
  <c r="M246" i="31"/>
  <c r="P246" i="31" s="1"/>
  <c r="Q246" i="31" s="1"/>
  <c r="H246" i="31"/>
  <c r="I246" i="31" s="1"/>
  <c r="G246" i="31"/>
  <c r="Q245" i="31"/>
  <c r="O245" i="31"/>
  <c r="M245" i="31"/>
  <c r="P245" i="31" s="1"/>
  <c r="R245" i="31" s="1"/>
  <c r="I245" i="31"/>
  <c r="H245" i="31"/>
  <c r="G245" i="31"/>
  <c r="R244" i="31"/>
  <c r="O244" i="31"/>
  <c r="M244" i="31"/>
  <c r="P244" i="31" s="1"/>
  <c r="I244" i="31"/>
  <c r="H244" i="31"/>
  <c r="G244" i="31"/>
  <c r="O243" i="31"/>
  <c r="M243" i="31"/>
  <c r="P243" i="31" s="1"/>
  <c r="H243" i="31"/>
  <c r="G243" i="31"/>
  <c r="W242" i="31"/>
  <c r="R242" i="31"/>
  <c r="O242" i="31"/>
  <c r="M242" i="31"/>
  <c r="P242" i="31" s="1"/>
  <c r="Q242" i="31" s="1"/>
  <c r="I242" i="31"/>
  <c r="H242" i="31"/>
  <c r="G242" i="31"/>
  <c r="O241" i="31"/>
  <c r="M241" i="31"/>
  <c r="P241" i="31" s="1"/>
  <c r="H241" i="31"/>
  <c r="G241" i="31"/>
  <c r="O240" i="31"/>
  <c r="M240" i="31"/>
  <c r="P240" i="31" s="1"/>
  <c r="R240" i="31" s="1"/>
  <c r="H240" i="31"/>
  <c r="I240" i="31" s="1"/>
  <c r="G240" i="31"/>
  <c r="O239" i="31"/>
  <c r="M239" i="31"/>
  <c r="P239" i="31" s="1"/>
  <c r="H239" i="31"/>
  <c r="G239" i="31"/>
  <c r="W238" i="31"/>
  <c r="O238" i="31"/>
  <c r="M238" i="31"/>
  <c r="P238" i="31" s="1"/>
  <c r="Q238" i="31" s="1"/>
  <c r="H238" i="31"/>
  <c r="I238" i="31" s="1"/>
  <c r="G238" i="31"/>
  <c r="O237" i="31"/>
  <c r="M237" i="31"/>
  <c r="P237" i="31" s="1"/>
  <c r="I237" i="31"/>
  <c r="H237" i="31"/>
  <c r="G237" i="31"/>
  <c r="R236" i="31"/>
  <c r="O236" i="31"/>
  <c r="M236" i="31"/>
  <c r="P236" i="31" s="1"/>
  <c r="I236" i="31"/>
  <c r="H236" i="31"/>
  <c r="G236" i="31"/>
  <c r="O235" i="31"/>
  <c r="M235" i="31"/>
  <c r="P235" i="31" s="1"/>
  <c r="H235" i="31"/>
  <c r="G235" i="31"/>
  <c r="R234" i="31"/>
  <c r="O234" i="31"/>
  <c r="M234" i="31"/>
  <c r="P234" i="31" s="1"/>
  <c r="Q234" i="31" s="1"/>
  <c r="H234" i="31"/>
  <c r="G234" i="31"/>
  <c r="P233" i="31"/>
  <c r="O233" i="31"/>
  <c r="M233" i="31"/>
  <c r="H233" i="31"/>
  <c r="G233" i="31"/>
  <c r="O232" i="31"/>
  <c r="M232" i="31"/>
  <c r="P232" i="31" s="1"/>
  <c r="R232" i="31" s="1"/>
  <c r="I232" i="31"/>
  <c r="H232" i="31"/>
  <c r="G232" i="31"/>
  <c r="P231" i="31"/>
  <c r="O231" i="31"/>
  <c r="M231" i="31"/>
  <c r="H231" i="31"/>
  <c r="G231" i="31"/>
  <c r="O230" i="31"/>
  <c r="M230" i="31"/>
  <c r="P230" i="31" s="1"/>
  <c r="Q230" i="31" s="1"/>
  <c r="H230" i="31"/>
  <c r="W230" i="31" s="1"/>
  <c r="G230" i="31"/>
  <c r="O229" i="31"/>
  <c r="M229" i="31"/>
  <c r="P229" i="31" s="1"/>
  <c r="H229" i="31"/>
  <c r="G229" i="31"/>
  <c r="O228" i="31"/>
  <c r="M228" i="31"/>
  <c r="P228" i="31" s="1"/>
  <c r="R228" i="31" s="1"/>
  <c r="H228" i="31"/>
  <c r="I228" i="31" s="1"/>
  <c r="G228" i="31"/>
  <c r="O227" i="31"/>
  <c r="M227" i="31"/>
  <c r="P227" i="31" s="1"/>
  <c r="H227" i="31"/>
  <c r="G227" i="31"/>
  <c r="W226" i="31"/>
  <c r="R226" i="31"/>
  <c r="O226" i="31"/>
  <c r="M226" i="31"/>
  <c r="P226" i="31" s="1"/>
  <c r="Q226" i="31" s="1"/>
  <c r="I226" i="31"/>
  <c r="H226" i="31"/>
  <c r="G226" i="31"/>
  <c r="P225" i="31"/>
  <c r="O225" i="31"/>
  <c r="M225" i="31"/>
  <c r="H225" i="31"/>
  <c r="G225" i="31"/>
  <c r="O224" i="31"/>
  <c r="M224" i="31"/>
  <c r="P224" i="31" s="1"/>
  <c r="R224" i="31" s="1"/>
  <c r="H224" i="31"/>
  <c r="I224" i="31" s="1"/>
  <c r="G224" i="31"/>
  <c r="P223" i="31"/>
  <c r="O223" i="31"/>
  <c r="M223" i="31"/>
  <c r="H223" i="31"/>
  <c r="G223" i="31"/>
  <c r="O222" i="31"/>
  <c r="M222" i="31"/>
  <c r="P222" i="31" s="1"/>
  <c r="Q222" i="31" s="1"/>
  <c r="I222" i="31"/>
  <c r="H222" i="31"/>
  <c r="W222" i="31" s="1"/>
  <c r="G222" i="31"/>
  <c r="O221" i="31"/>
  <c r="M221" i="31"/>
  <c r="P221" i="31" s="1"/>
  <c r="H221" i="31"/>
  <c r="G221" i="31"/>
  <c r="R220" i="31"/>
  <c r="O220" i="31"/>
  <c r="M220" i="31"/>
  <c r="P220" i="31" s="1"/>
  <c r="H220" i="31"/>
  <c r="I220" i="31" s="1"/>
  <c r="G220" i="31"/>
  <c r="P219" i="31"/>
  <c r="O219" i="31"/>
  <c r="M219" i="31"/>
  <c r="H219" i="31"/>
  <c r="G219" i="31"/>
  <c r="O218" i="31"/>
  <c r="M218" i="31"/>
  <c r="P218" i="31" s="1"/>
  <c r="Q218" i="31" s="1"/>
  <c r="H218" i="31"/>
  <c r="G218" i="31"/>
  <c r="Q217" i="31"/>
  <c r="P217" i="31"/>
  <c r="R217" i="31" s="1"/>
  <c r="O217" i="31"/>
  <c r="M217" i="31"/>
  <c r="I217" i="31"/>
  <c r="H217" i="31"/>
  <c r="W217" i="31" s="1"/>
  <c r="G217" i="31"/>
  <c r="O216" i="31"/>
  <c r="M216" i="31"/>
  <c r="P216" i="31" s="1"/>
  <c r="R216" i="31" s="1"/>
  <c r="H216" i="31"/>
  <c r="I216" i="31" s="1"/>
  <c r="G216" i="31"/>
  <c r="O215" i="31"/>
  <c r="M215" i="31"/>
  <c r="P215" i="31" s="1"/>
  <c r="H215" i="31"/>
  <c r="G215" i="31"/>
  <c r="O214" i="31"/>
  <c r="M214" i="31"/>
  <c r="P214" i="31" s="1"/>
  <c r="Q214" i="31" s="1"/>
  <c r="H214" i="31"/>
  <c r="G214" i="31"/>
  <c r="P213" i="31"/>
  <c r="O213" i="31"/>
  <c r="M213" i="31"/>
  <c r="H213" i="31"/>
  <c r="I213" i="31" s="1"/>
  <c r="G213" i="31"/>
  <c r="O212" i="31"/>
  <c r="M212" i="31"/>
  <c r="P212" i="31" s="1"/>
  <c r="R212" i="31" s="1"/>
  <c r="H212" i="31"/>
  <c r="G212" i="31"/>
  <c r="P211" i="31"/>
  <c r="O211" i="31"/>
  <c r="M211" i="31"/>
  <c r="H211" i="31"/>
  <c r="G211" i="31"/>
  <c r="R210" i="31"/>
  <c r="O210" i="31"/>
  <c r="M210" i="31"/>
  <c r="P210" i="31" s="1"/>
  <c r="Q210" i="31" s="1"/>
  <c r="H210" i="31"/>
  <c r="G210" i="31"/>
  <c r="O209" i="31"/>
  <c r="M209" i="31"/>
  <c r="P209" i="31" s="1"/>
  <c r="H209" i="31"/>
  <c r="G209" i="31"/>
  <c r="P208" i="31"/>
  <c r="O208" i="31"/>
  <c r="M208" i="31"/>
  <c r="H208" i="31"/>
  <c r="G208" i="31"/>
  <c r="O207" i="31"/>
  <c r="M207" i="31"/>
  <c r="P207" i="31" s="1"/>
  <c r="Q207" i="31" s="1"/>
  <c r="H207" i="31"/>
  <c r="G207" i="31"/>
  <c r="O206" i="31"/>
  <c r="M206" i="31"/>
  <c r="P206" i="31" s="1"/>
  <c r="H206" i="31"/>
  <c r="G206" i="31"/>
  <c r="O205" i="31"/>
  <c r="M205" i="31"/>
  <c r="P205" i="31" s="1"/>
  <c r="H205" i="31"/>
  <c r="G205" i="31"/>
  <c r="Q204" i="31"/>
  <c r="O204" i="31"/>
  <c r="M204" i="31"/>
  <c r="P204" i="31" s="1"/>
  <c r="R204" i="31" s="1"/>
  <c r="H204" i="31"/>
  <c r="I204" i="31" s="1"/>
  <c r="G204" i="31"/>
  <c r="O203" i="31"/>
  <c r="M203" i="31"/>
  <c r="P203" i="31" s="1"/>
  <c r="R203" i="31" s="1"/>
  <c r="H203" i="31"/>
  <c r="G203" i="31"/>
  <c r="O202" i="31"/>
  <c r="M202" i="31"/>
  <c r="P202" i="31" s="1"/>
  <c r="H202" i="31"/>
  <c r="G202" i="31"/>
  <c r="O201" i="31"/>
  <c r="M201" i="31"/>
  <c r="P201" i="31" s="1"/>
  <c r="H201" i="31"/>
  <c r="G201" i="31"/>
  <c r="Q200" i="31"/>
  <c r="P200" i="31"/>
  <c r="R200" i="31" s="1"/>
  <c r="O200" i="31"/>
  <c r="M200" i="31"/>
  <c r="I200" i="31"/>
  <c r="H200" i="31"/>
  <c r="W200" i="31" s="1"/>
  <c r="G200" i="31"/>
  <c r="P199" i="31"/>
  <c r="O199" i="31"/>
  <c r="M199" i="31"/>
  <c r="H199" i="31"/>
  <c r="G199" i="31"/>
  <c r="R198" i="31"/>
  <c r="O198" i="31"/>
  <c r="M198" i="31"/>
  <c r="P198" i="31" s="1"/>
  <c r="Q198" i="31" s="1"/>
  <c r="H198" i="31"/>
  <c r="G198" i="31"/>
  <c r="O197" i="31"/>
  <c r="M197" i="31"/>
  <c r="P197" i="31" s="1"/>
  <c r="H197" i="31"/>
  <c r="G197" i="31"/>
  <c r="R196" i="31"/>
  <c r="O196" i="31"/>
  <c r="M196" i="31"/>
  <c r="P196" i="31" s="1"/>
  <c r="Q196" i="31" s="1"/>
  <c r="H196" i="31"/>
  <c r="I196" i="31" s="1"/>
  <c r="G196" i="31"/>
  <c r="R195" i="31"/>
  <c r="O195" i="31"/>
  <c r="M195" i="31"/>
  <c r="P195" i="31" s="1"/>
  <c r="Q195" i="31" s="1"/>
  <c r="H195" i="31"/>
  <c r="G195" i="31"/>
  <c r="O194" i="31"/>
  <c r="M194" i="31"/>
  <c r="P194" i="31" s="1"/>
  <c r="R194" i="31" s="1"/>
  <c r="I194" i="31"/>
  <c r="H194" i="31"/>
  <c r="G194" i="31"/>
  <c r="O193" i="31"/>
  <c r="M193" i="31"/>
  <c r="P193" i="31" s="1"/>
  <c r="H193" i="31"/>
  <c r="G193" i="31"/>
  <c r="Q192" i="31"/>
  <c r="P192" i="31"/>
  <c r="R192" i="31" s="1"/>
  <c r="O192" i="31"/>
  <c r="M192" i="31"/>
  <c r="I192" i="31"/>
  <c r="H192" i="31"/>
  <c r="W192" i="31" s="1"/>
  <c r="G192" i="31"/>
  <c r="P191" i="31"/>
  <c r="O191" i="31"/>
  <c r="M191" i="31"/>
  <c r="H191" i="31"/>
  <c r="G191" i="31"/>
  <c r="P190" i="31"/>
  <c r="O190" i="31"/>
  <c r="M190" i="31"/>
  <c r="H190" i="31"/>
  <c r="G190" i="31"/>
  <c r="O189" i="31"/>
  <c r="M189" i="31"/>
  <c r="P189" i="31" s="1"/>
  <c r="H189" i="31"/>
  <c r="G189" i="31"/>
  <c r="O188" i="31"/>
  <c r="M188" i="31"/>
  <c r="P188" i="31" s="1"/>
  <c r="I188" i="31"/>
  <c r="H188" i="31"/>
  <c r="G188" i="31"/>
  <c r="R187" i="31"/>
  <c r="O187" i="31"/>
  <c r="M187" i="31"/>
  <c r="P187" i="31" s="1"/>
  <c r="Q187" i="31" s="1"/>
  <c r="H187" i="31"/>
  <c r="W187" i="31" s="1"/>
  <c r="G187" i="31"/>
  <c r="O186" i="31"/>
  <c r="M186" i="31"/>
  <c r="P186" i="31" s="1"/>
  <c r="H186" i="31"/>
  <c r="G186" i="31"/>
  <c r="O185" i="31"/>
  <c r="M185" i="31"/>
  <c r="P185" i="31" s="1"/>
  <c r="Q185" i="31" s="1"/>
  <c r="H185" i="31"/>
  <c r="G185" i="31"/>
  <c r="O184" i="31"/>
  <c r="M184" i="31"/>
  <c r="P184" i="31" s="1"/>
  <c r="H184" i="31"/>
  <c r="G184" i="31"/>
  <c r="P183" i="31"/>
  <c r="W183" i="31" s="1"/>
  <c r="O183" i="31"/>
  <c r="M183" i="31"/>
  <c r="H183" i="31"/>
  <c r="G183" i="31"/>
  <c r="O182" i="31"/>
  <c r="M182" i="31"/>
  <c r="P182" i="31" s="1"/>
  <c r="Q182" i="31" s="1"/>
  <c r="H182" i="31"/>
  <c r="G182" i="31"/>
  <c r="P181" i="31"/>
  <c r="O181" i="31"/>
  <c r="M181" i="31"/>
  <c r="H181" i="31"/>
  <c r="G181" i="31"/>
  <c r="O180" i="31"/>
  <c r="M180" i="31"/>
  <c r="P180" i="31" s="1"/>
  <c r="I180" i="31"/>
  <c r="H180" i="31"/>
  <c r="G180" i="31"/>
  <c r="R179" i="31"/>
  <c r="O179" i="31"/>
  <c r="M179" i="31"/>
  <c r="P179" i="31" s="1"/>
  <c r="Q179" i="31" s="1"/>
  <c r="H179" i="31"/>
  <c r="G179" i="31"/>
  <c r="R178" i="31"/>
  <c r="O178" i="31"/>
  <c r="M178" i="31"/>
  <c r="P178" i="31" s="1"/>
  <c r="Q178" i="31" s="1"/>
  <c r="H178" i="31"/>
  <c r="G178" i="31"/>
  <c r="O177" i="31"/>
  <c r="M177" i="31"/>
  <c r="P177" i="31" s="1"/>
  <c r="H177" i="31"/>
  <c r="G177" i="31"/>
  <c r="Q176" i="31"/>
  <c r="P176" i="31"/>
  <c r="R176" i="31" s="1"/>
  <c r="O176" i="31"/>
  <c r="M176" i="31"/>
  <c r="I176" i="31"/>
  <c r="H176" i="31"/>
  <c r="W176" i="31" s="1"/>
  <c r="G176" i="31"/>
  <c r="O175" i="31"/>
  <c r="M175" i="31"/>
  <c r="P175" i="31" s="1"/>
  <c r="H175" i="31"/>
  <c r="G175" i="31"/>
  <c r="P174" i="31"/>
  <c r="O174" i="31"/>
  <c r="M174" i="31"/>
  <c r="H174" i="31"/>
  <c r="G174" i="31"/>
  <c r="O173" i="31"/>
  <c r="M173" i="31"/>
  <c r="P173" i="31" s="1"/>
  <c r="H173" i="31"/>
  <c r="G173" i="31"/>
  <c r="Q172" i="31"/>
  <c r="O172" i="31"/>
  <c r="M172" i="31"/>
  <c r="P172" i="31" s="1"/>
  <c r="R172" i="31" s="1"/>
  <c r="I172" i="31"/>
  <c r="H172" i="31"/>
  <c r="G172" i="31"/>
  <c r="O171" i="31"/>
  <c r="M171" i="31"/>
  <c r="P171" i="31" s="1"/>
  <c r="H171" i="31"/>
  <c r="G171" i="31"/>
  <c r="P170" i="31"/>
  <c r="Q170" i="31" s="1"/>
  <c r="O170" i="31"/>
  <c r="M170" i="31"/>
  <c r="H170" i="31"/>
  <c r="G170" i="31"/>
  <c r="O169" i="31"/>
  <c r="M169" i="31"/>
  <c r="P169" i="31" s="1"/>
  <c r="H169" i="31"/>
  <c r="G169" i="31"/>
  <c r="Q168" i="31"/>
  <c r="P168" i="31"/>
  <c r="R168" i="31" s="1"/>
  <c r="O168" i="31"/>
  <c r="M168" i="31"/>
  <c r="I168" i="31"/>
  <c r="H168" i="31"/>
  <c r="W168" i="31" s="1"/>
  <c r="G168" i="31"/>
  <c r="P167" i="31"/>
  <c r="O167" i="31"/>
  <c r="M167" i="31"/>
  <c r="H167" i="31"/>
  <c r="G167" i="31"/>
  <c r="O166" i="31"/>
  <c r="M166" i="31"/>
  <c r="P166" i="31" s="1"/>
  <c r="H166" i="31"/>
  <c r="G166" i="31"/>
  <c r="P165" i="31"/>
  <c r="O165" i="31"/>
  <c r="M165" i="31"/>
  <c r="H165" i="31"/>
  <c r="G165" i="31"/>
  <c r="O164" i="31"/>
  <c r="M164" i="31"/>
  <c r="P164" i="31" s="1"/>
  <c r="I164" i="31"/>
  <c r="H164" i="31"/>
  <c r="G164" i="31"/>
  <c r="R163" i="31"/>
  <c r="O163" i="31"/>
  <c r="M163" i="31"/>
  <c r="P163" i="31" s="1"/>
  <c r="Q163" i="31" s="1"/>
  <c r="H163" i="31"/>
  <c r="G163" i="31"/>
  <c r="R162" i="31"/>
  <c r="O162" i="31"/>
  <c r="M162" i="31"/>
  <c r="P162" i="31" s="1"/>
  <c r="Q162" i="31" s="1"/>
  <c r="H162" i="31"/>
  <c r="G162" i="31"/>
  <c r="O161" i="31"/>
  <c r="M161" i="31"/>
  <c r="P161" i="31" s="1"/>
  <c r="H161" i="31"/>
  <c r="G161" i="31"/>
  <c r="Q160" i="31"/>
  <c r="P160" i="31"/>
  <c r="R160" i="31" s="1"/>
  <c r="O160" i="31"/>
  <c r="M160" i="31"/>
  <c r="I160" i="31"/>
  <c r="H160" i="31"/>
  <c r="W160" i="31" s="1"/>
  <c r="G160" i="31"/>
  <c r="O159" i="31"/>
  <c r="M159" i="31"/>
  <c r="P159" i="31" s="1"/>
  <c r="H159" i="31"/>
  <c r="G159" i="31"/>
  <c r="P158" i="31"/>
  <c r="O158" i="31"/>
  <c r="M158" i="31"/>
  <c r="H158" i="31"/>
  <c r="G158" i="31"/>
  <c r="O157" i="31"/>
  <c r="M157" i="31"/>
  <c r="P157" i="31" s="1"/>
  <c r="H157" i="31"/>
  <c r="G157" i="31"/>
  <c r="Q156" i="31"/>
  <c r="O156" i="31"/>
  <c r="M156" i="31"/>
  <c r="P156" i="31" s="1"/>
  <c r="R156" i="31" s="1"/>
  <c r="I156" i="31"/>
  <c r="H156" i="31"/>
  <c r="G156" i="31"/>
  <c r="O155" i="31"/>
  <c r="M155" i="31"/>
  <c r="P155" i="31" s="1"/>
  <c r="H155" i="31"/>
  <c r="G155" i="31"/>
  <c r="O154" i="31"/>
  <c r="M154" i="31"/>
  <c r="P154" i="31" s="1"/>
  <c r="H154" i="31"/>
  <c r="G154" i="31"/>
  <c r="R153" i="31"/>
  <c r="O153" i="31"/>
  <c r="M153" i="31"/>
  <c r="P153" i="31" s="1"/>
  <c r="Q153" i="31" s="1"/>
  <c r="H153" i="31"/>
  <c r="G153" i="31"/>
  <c r="O152" i="31"/>
  <c r="M152" i="31"/>
  <c r="P152" i="31" s="1"/>
  <c r="H152" i="31"/>
  <c r="G152" i="31"/>
  <c r="R151" i="31"/>
  <c r="O151" i="31"/>
  <c r="M151" i="31"/>
  <c r="P151" i="31" s="1"/>
  <c r="Q151" i="31" s="1"/>
  <c r="H151" i="31"/>
  <c r="G151" i="31"/>
  <c r="P150" i="31"/>
  <c r="O150" i="31"/>
  <c r="M150" i="31"/>
  <c r="H150" i="31"/>
  <c r="G150" i="31"/>
  <c r="O149" i="31"/>
  <c r="M149" i="31"/>
  <c r="P149" i="31" s="1"/>
  <c r="Q149" i="31" s="1"/>
  <c r="H149" i="31"/>
  <c r="G149" i="31"/>
  <c r="O148" i="31"/>
  <c r="M148" i="31"/>
  <c r="P148" i="31" s="1"/>
  <c r="H148" i="31"/>
  <c r="G148" i="31"/>
  <c r="O147" i="31"/>
  <c r="M147" i="31"/>
  <c r="P147" i="31" s="1"/>
  <c r="H147" i="31"/>
  <c r="G147" i="31"/>
  <c r="O146" i="31"/>
  <c r="M146" i="31"/>
  <c r="P146" i="31" s="1"/>
  <c r="H146" i="31"/>
  <c r="G146" i="31"/>
  <c r="O145" i="31"/>
  <c r="M145" i="31"/>
  <c r="P145" i="31" s="1"/>
  <c r="Q145" i="31" s="1"/>
  <c r="H145" i="31"/>
  <c r="G145" i="31"/>
  <c r="P144" i="31"/>
  <c r="O144" i="31"/>
  <c r="M144" i="31"/>
  <c r="H144" i="31"/>
  <c r="G144" i="31"/>
  <c r="R143" i="31"/>
  <c r="O143" i="31"/>
  <c r="M143" i="31"/>
  <c r="P143" i="31" s="1"/>
  <c r="Q143" i="31" s="1"/>
  <c r="H143" i="31"/>
  <c r="G143" i="31"/>
  <c r="O142" i="31"/>
  <c r="M142" i="31"/>
  <c r="P142" i="31" s="1"/>
  <c r="H142" i="31"/>
  <c r="G142" i="31"/>
  <c r="R141" i="31"/>
  <c r="O141" i="31"/>
  <c r="M141" i="31"/>
  <c r="P141" i="31" s="1"/>
  <c r="Q141" i="31" s="1"/>
  <c r="H141" i="31"/>
  <c r="G141" i="31"/>
  <c r="P140" i="31"/>
  <c r="O140" i="31"/>
  <c r="M140" i="31"/>
  <c r="H140" i="31"/>
  <c r="G140" i="31"/>
  <c r="O139" i="31"/>
  <c r="M139" i="31"/>
  <c r="P139" i="31" s="1"/>
  <c r="Q139" i="31" s="1"/>
  <c r="H139" i="31"/>
  <c r="G139" i="31"/>
  <c r="O138" i="31"/>
  <c r="M138" i="31"/>
  <c r="P138" i="31" s="1"/>
  <c r="H138" i="31"/>
  <c r="G138" i="31"/>
  <c r="R137" i="31"/>
  <c r="O137" i="31"/>
  <c r="M137" i="31"/>
  <c r="P137" i="31" s="1"/>
  <c r="Q137" i="31" s="1"/>
  <c r="H137" i="31"/>
  <c r="G137" i="31"/>
  <c r="O136" i="31"/>
  <c r="M136" i="31"/>
  <c r="P136" i="31" s="1"/>
  <c r="H136" i="31"/>
  <c r="G136" i="31"/>
  <c r="O135" i="31"/>
  <c r="M135" i="31"/>
  <c r="P135" i="31" s="1"/>
  <c r="H135" i="31"/>
  <c r="G135" i="31"/>
  <c r="O134" i="31"/>
  <c r="M134" i="31"/>
  <c r="P134" i="31" s="1"/>
  <c r="H134" i="31"/>
  <c r="G134" i="31"/>
  <c r="O133" i="31"/>
  <c r="M133" i="31"/>
  <c r="P133" i="31" s="1"/>
  <c r="Q133" i="31" s="1"/>
  <c r="H133" i="31"/>
  <c r="G133" i="31"/>
  <c r="O132" i="31"/>
  <c r="M132" i="31"/>
  <c r="P132" i="31" s="1"/>
  <c r="H132" i="31"/>
  <c r="G132" i="31"/>
  <c r="P131" i="31"/>
  <c r="Q131" i="31" s="1"/>
  <c r="O131" i="31"/>
  <c r="M131" i="31"/>
  <c r="H131" i="31"/>
  <c r="G131" i="31"/>
  <c r="P130" i="31"/>
  <c r="O130" i="31"/>
  <c r="M130" i="31"/>
  <c r="H130" i="31"/>
  <c r="G130" i="31"/>
  <c r="O129" i="31"/>
  <c r="M129" i="31"/>
  <c r="P129" i="31" s="1"/>
  <c r="Q129" i="31" s="1"/>
  <c r="H129" i="31"/>
  <c r="G129" i="31"/>
  <c r="O128" i="31"/>
  <c r="M128" i="31"/>
  <c r="P128" i="31" s="1"/>
  <c r="H128" i="31"/>
  <c r="G128" i="31"/>
  <c r="P127" i="31"/>
  <c r="Q127" i="31" s="1"/>
  <c r="O127" i="31"/>
  <c r="M127" i="31"/>
  <c r="H127" i="31"/>
  <c r="G127" i="31"/>
  <c r="O126" i="31"/>
  <c r="M126" i="31"/>
  <c r="P126" i="31" s="1"/>
  <c r="H126" i="31"/>
  <c r="G126" i="31"/>
  <c r="R125" i="31"/>
  <c r="O125" i="31"/>
  <c r="M125" i="31"/>
  <c r="P125" i="31" s="1"/>
  <c r="Q125" i="31" s="1"/>
  <c r="H125" i="31"/>
  <c r="G125" i="31"/>
  <c r="O124" i="31"/>
  <c r="M124" i="31"/>
  <c r="P124" i="31" s="1"/>
  <c r="H124" i="31"/>
  <c r="G124" i="31"/>
  <c r="R123" i="31"/>
  <c r="P123" i="31"/>
  <c r="Q123" i="31" s="1"/>
  <c r="O123" i="31"/>
  <c r="M123" i="31"/>
  <c r="H123" i="31"/>
  <c r="G123" i="31"/>
  <c r="O122" i="31"/>
  <c r="M122" i="31"/>
  <c r="P122" i="31" s="1"/>
  <c r="H122" i="31"/>
  <c r="G122" i="31"/>
  <c r="O121" i="31"/>
  <c r="M121" i="31"/>
  <c r="P121" i="31" s="1"/>
  <c r="R121" i="31" s="1"/>
  <c r="I121" i="31"/>
  <c r="H121" i="31"/>
  <c r="G121" i="31"/>
  <c r="O120" i="31"/>
  <c r="M120" i="31"/>
  <c r="P120" i="31" s="1"/>
  <c r="Q120" i="31" s="1"/>
  <c r="H120" i="31"/>
  <c r="G120" i="31"/>
  <c r="O119" i="31"/>
  <c r="M119" i="31"/>
  <c r="P119" i="31" s="1"/>
  <c r="H119" i="31"/>
  <c r="G119" i="31"/>
  <c r="O118" i="31"/>
  <c r="M118" i="31"/>
  <c r="P118" i="31" s="1"/>
  <c r="H118" i="31"/>
  <c r="G118" i="31"/>
  <c r="P117" i="31"/>
  <c r="O117" i="31"/>
  <c r="M117" i="31"/>
  <c r="H117" i="31"/>
  <c r="G117" i="31"/>
  <c r="O116" i="31"/>
  <c r="M116" i="31"/>
  <c r="P116" i="31" s="1"/>
  <c r="H116" i="31"/>
  <c r="G116" i="31"/>
  <c r="O115" i="31"/>
  <c r="M115" i="31"/>
  <c r="P115" i="31" s="1"/>
  <c r="H115" i="31"/>
  <c r="G115" i="31"/>
  <c r="O114" i="31"/>
  <c r="M114" i="31"/>
  <c r="P114" i="31" s="1"/>
  <c r="H114" i="31"/>
  <c r="G114" i="31"/>
  <c r="O113" i="31"/>
  <c r="M113" i="31"/>
  <c r="P113" i="31" s="1"/>
  <c r="R113" i="31" s="1"/>
  <c r="H113" i="31"/>
  <c r="I113" i="31" s="1"/>
  <c r="G113" i="31"/>
  <c r="O112" i="31"/>
  <c r="M112" i="31"/>
  <c r="P112" i="31" s="1"/>
  <c r="Q112" i="31" s="1"/>
  <c r="H112" i="31"/>
  <c r="G112" i="31"/>
  <c r="O111" i="31"/>
  <c r="M111" i="31"/>
  <c r="P111" i="31" s="1"/>
  <c r="H111" i="31"/>
  <c r="G111" i="31"/>
  <c r="O110" i="31"/>
  <c r="M110" i="31"/>
  <c r="P110" i="31" s="1"/>
  <c r="H110" i="31"/>
  <c r="G110" i="31"/>
  <c r="O109" i="31"/>
  <c r="M109" i="31"/>
  <c r="P109" i="31" s="1"/>
  <c r="R109" i="31" s="1"/>
  <c r="I109" i="31"/>
  <c r="H109" i="31"/>
  <c r="G109" i="31"/>
  <c r="O108" i="31"/>
  <c r="M108" i="31"/>
  <c r="P108" i="31" s="1"/>
  <c r="Q108" i="31" s="1"/>
  <c r="H108" i="31"/>
  <c r="W108" i="31" s="1"/>
  <c r="G108" i="31"/>
  <c r="O107" i="31"/>
  <c r="M107" i="31"/>
  <c r="P107" i="31" s="1"/>
  <c r="H107" i="31"/>
  <c r="G107" i="31"/>
  <c r="O106" i="31"/>
  <c r="M106" i="31"/>
  <c r="P106" i="31" s="1"/>
  <c r="H106" i="31"/>
  <c r="G106" i="31"/>
  <c r="O105" i="31"/>
  <c r="M105" i="31"/>
  <c r="P105" i="31" s="1"/>
  <c r="R105" i="31" s="1"/>
  <c r="I105" i="31"/>
  <c r="H105" i="31"/>
  <c r="G105" i="31"/>
  <c r="O104" i="31"/>
  <c r="M104" i="31"/>
  <c r="P104" i="31" s="1"/>
  <c r="Q104" i="31" s="1"/>
  <c r="H104" i="31"/>
  <c r="G104" i="31"/>
  <c r="O103" i="31"/>
  <c r="M103" i="31"/>
  <c r="P103" i="31" s="1"/>
  <c r="H103" i="31"/>
  <c r="G103" i="31"/>
  <c r="O102" i="31"/>
  <c r="M102" i="31"/>
  <c r="P102" i="31" s="1"/>
  <c r="H102" i="31"/>
  <c r="G102" i="31"/>
  <c r="Q101" i="31"/>
  <c r="P101" i="31"/>
  <c r="R101" i="31" s="1"/>
  <c r="O101" i="31"/>
  <c r="M101" i="31"/>
  <c r="I101" i="31"/>
  <c r="H101" i="31"/>
  <c r="W101" i="31" s="1"/>
  <c r="G101" i="31"/>
  <c r="R100" i="31"/>
  <c r="P100" i="31"/>
  <c r="Q100" i="31" s="1"/>
  <c r="O100" i="31"/>
  <c r="M100" i="31"/>
  <c r="H100" i="31"/>
  <c r="W100" i="31" s="1"/>
  <c r="G100" i="31"/>
  <c r="O99" i="31"/>
  <c r="M99" i="31"/>
  <c r="P99" i="31" s="1"/>
  <c r="H99" i="31"/>
  <c r="G99" i="31"/>
  <c r="O98" i="31"/>
  <c r="M98" i="31"/>
  <c r="P98" i="31" s="1"/>
  <c r="H98" i="31"/>
  <c r="G98" i="31"/>
  <c r="O97" i="31"/>
  <c r="M97" i="31"/>
  <c r="P97" i="31" s="1"/>
  <c r="R97" i="31" s="1"/>
  <c r="I97" i="31"/>
  <c r="H97" i="31"/>
  <c r="G97" i="31"/>
  <c r="O96" i="31"/>
  <c r="M96" i="31"/>
  <c r="P96" i="31" s="1"/>
  <c r="Q96" i="31" s="1"/>
  <c r="H96" i="31"/>
  <c r="G96" i="31"/>
  <c r="O95" i="31"/>
  <c r="M95" i="31"/>
  <c r="P95" i="31" s="1"/>
  <c r="H95" i="31"/>
  <c r="G95" i="31"/>
  <c r="O94" i="31"/>
  <c r="M94" i="31"/>
  <c r="P94" i="31" s="1"/>
  <c r="H94" i="31"/>
  <c r="G94" i="31"/>
  <c r="P93" i="31"/>
  <c r="R93" i="31" s="1"/>
  <c r="O93" i="31"/>
  <c r="M93" i="31"/>
  <c r="H93" i="31"/>
  <c r="W93" i="31" s="1"/>
  <c r="G93" i="31"/>
  <c r="P92" i="31"/>
  <c r="Q92" i="31" s="1"/>
  <c r="O92" i="31"/>
  <c r="M92" i="31"/>
  <c r="H92" i="31"/>
  <c r="G92" i="31"/>
  <c r="O91" i="31"/>
  <c r="M91" i="31"/>
  <c r="P91" i="31" s="1"/>
  <c r="H91" i="31"/>
  <c r="G91" i="31"/>
  <c r="O90" i="31"/>
  <c r="M90" i="31"/>
  <c r="P90" i="31" s="1"/>
  <c r="H90" i="31"/>
  <c r="G90" i="31"/>
  <c r="O89" i="31"/>
  <c r="M89" i="31"/>
  <c r="P89" i="31" s="1"/>
  <c r="R89" i="31" s="1"/>
  <c r="H89" i="31"/>
  <c r="I89" i="31" s="1"/>
  <c r="G89" i="31"/>
  <c r="O88" i="31"/>
  <c r="M88" i="31"/>
  <c r="P88" i="31" s="1"/>
  <c r="Q88" i="31" s="1"/>
  <c r="H88" i="31"/>
  <c r="G88" i="31"/>
  <c r="O87" i="31"/>
  <c r="M87" i="31"/>
  <c r="P87" i="31" s="1"/>
  <c r="H87" i="31"/>
  <c r="G87" i="31"/>
  <c r="O86" i="31"/>
  <c r="M86" i="31"/>
  <c r="P86" i="31" s="1"/>
  <c r="H86" i="31"/>
  <c r="G86" i="31"/>
  <c r="P85" i="31"/>
  <c r="O85" i="31"/>
  <c r="M85" i="31"/>
  <c r="H85" i="31"/>
  <c r="G85" i="31"/>
  <c r="O84" i="31"/>
  <c r="M84" i="31"/>
  <c r="P84" i="31" s="1"/>
  <c r="H84" i="31"/>
  <c r="G84" i="31"/>
  <c r="O83" i="31"/>
  <c r="M83" i="31"/>
  <c r="P83" i="31" s="1"/>
  <c r="H83" i="31"/>
  <c r="G83" i="31"/>
  <c r="O82" i="31"/>
  <c r="M82" i="31"/>
  <c r="P82" i="31" s="1"/>
  <c r="H82" i="31"/>
  <c r="G82" i="31"/>
  <c r="O81" i="31"/>
  <c r="M81" i="31"/>
  <c r="P81" i="31" s="1"/>
  <c r="R81" i="31" s="1"/>
  <c r="H81" i="31"/>
  <c r="I81" i="31" s="1"/>
  <c r="G81" i="31"/>
  <c r="O80" i="31"/>
  <c r="M80" i="31"/>
  <c r="P80" i="31" s="1"/>
  <c r="Q80" i="31" s="1"/>
  <c r="H80" i="31"/>
  <c r="G80" i="31"/>
  <c r="O79" i="31"/>
  <c r="M79" i="31"/>
  <c r="P79" i="31" s="1"/>
  <c r="H79" i="31"/>
  <c r="G79" i="31"/>
  <c r="O78" i="31"/>
  <c r="M78" i="31"/>
  <c r="P78" i="31" s="1"/>
  <c r="H78" i="31"/>
  <c r="G78" i="31"/>
  <c r="Q77" i="31"/>
  <c r="O77" i="31"/>
  <c r="M77" i="31"/>
  <c r="P77" i="31" s="1"/>
  <c r="R77" i="31" s="1"/>
  <c r="I77" i="31"/>
  <c r="H77" i="31"/>
  <c r="G77" i="31"/>
  <c r="O76" i="31"/>
  <c r="M76" i="31"/>
  <c r="P76" i="31" s="1"/>
  <c r="Q76" i="31" s="1"/>
  <c r="H76" i="31"/>
  <c r="W76" i="31" s="1"/>
  <c r="G76" i="31"/>
  <c r="O75" i="31"/>
  <c r="M75" i="31"/>
  <c r="P75" i="31" s="1"/>
  <c r="H75" i="31"/>
  <c r="G75" i="31"/>
  <c r="R74" i="31"/>
  <c r="P74" i="31"/>
  <c r="Q74" i="31" s="1"/>
  <c r="O74" i="31"/>
  <c r="M74" i="31"/>
  <c r="H74" i="31"/>
  <c r="G74" i="31"/>
  <c r="O73" i="31"/>
  <c r="M73" i="31"/>
  <c r="P73" i="31" s="1"/>
  <c r="Q73" i="31" s="1"/>
  <c r="H73" i="31"/>
  <c r="G73" i="31"/>
  <c r="O72" i="31"/>
  <c r="M72" i="31"/>
  <c r="P72" i="31" s="1"/>
  <c r="H72" i="31"/>
  <c r="G72" i="31"/>
  <c r="O71" i="31"/>
  <c r="M71" i="31"/>
  <c r="P71" i="31" s="1"/>
  <c r="H71" i="31"/>
  <c r="G71" i="31"/>
  <c r="O70" i="31"/>
  <c r="M70" i="31"/>
  <c r="P70" i="31" s="1"/>
  <c r="H70" i="31"/>
  <c r="G70" i="31"/>
  <c r="P69" i="31"/>
  <c r="Q69" i="31" s="1"/>
  <c r="O69" i="31"/>
  <c r="M69" i="31"/>
  <c r="H69" i="31"/>
  <c r="G69" i="31"/>
  <c r="Q68" i="31"/>
  <c r="O68" i="31"/>
  <c r="M68" i="31"/>
  <c r="P68" i="31" s="1"/>
  <c r="R68" i="31" s="1"/>
  <c r="I68" i="31"/>
  <c r="H68" i="31"/>
  <c r="G68" i="31"/>
  <c r="P67" i="31"/>
  <c r="Q67" i="31" s="1"/>
  <c r="O67" i="31"/>
  <c r="M67" i="31"/>
  <c r="H67" i="31"/>
  <c r="G67" i="31"/>
  <c r="O66" i="31"/>
  <c r="M66" i="31"/>
  <c r="P66" i="31" s="1"/>
  <c r="H66" i="31"/>
  <c r="G66" i="31"/>
  <c r="O65" i="31"/>
  <c r="M65" i="31"/>
  <c r="P65" i="31" s="1"/>
  <c r="H65" i="31"/>
  <c r="G65" i="31"/>
  <c r="O64" i="31"/>
  <c r="M64" i="31"/>
  <c r="P64" i="31" s="1"/>
  <c r="H64" i="31"/>
  <c r="I64" i="31" s="1"/>
  <c r="G64" i="31"/>
  <c r="O63" i="31"/>
  <c r="M63" i="31"/>
  <c r="P63" i="31" s="1"/>
  <c r="H63" i="31"/>
  <c r="G63" i="31"/>
  <c r="O62" i="31"/>
  <c r="M62" i="31"/>
  <c r="P62" i="31" s="1"/>
  <c r="Q62" i="31" s="1"/>
  <c r="H62" i="31"/>
  <c r="G62" i="31"/>
  <c r="P61" i="31"/>
  <c r="Q61" i="31" s="1"/>
  <c r="O61" i="31"/>
  <c r="M61" i="31"/>
  <c r="H61" i="31"/>
  <c r="G61" i="31"/>
  <c r="Q60" i="31"/>
  <c r="O60" i="31"/>
  <c r="M60" i="31"/>
  <c r="P60" i="31" s="1"/>
  <c r="R60" i="31" s="1"/>
  <c r="I60" i="31"/>
  <c r="H60" i="31"/>
  <c r="G60" i="31"/>
  <c r="O59" i="31"/>
  <c r="M59" i="31"/>
  <c r="P59" i="31" s="1"/>
  <c r="H59" i="31"/>
  <c r="G59" i="31"/>
  <c r="O58" i="31"/>
  <c r="M58" i="31"/>
  <c r="P58" i="31" s="1"/>
  <c r="H58" i="31"/>
  <c r="G58" i="31"/>
  <c r="O57" i="31"/>
  <c r="M57" i="31"/>
  <c r="P57" i="31" s="1"/>
  <c r="H57" i="31"/>
  <c r="G57" i="31"/>
  <c r="O56" i="31"/>
  <c r="M56" i="31"/>
  <c r="P56" i="31" s="1"/>
  <c r="H56" i="31"/>
  <c r="I56" i="31" s="1"/>
  <c r="G56" i="31"/>
  <c r="O55" i="31"/>
  <c r="M55" i="31"/>
  <c r="P55" i="31" s="1"/>
  <c r="H55" i="31"/>
  <c r="G55" i="31"/>
  <c r="P54" i="31"/>
  <c r="Q54" i="31" s="1"/>
  <c r="O54" i="31"/>
  <c r="M54" i="31"/>
  <c r="H54" i="31"/>
  <c r="W54" i="31" s="1"/>
  <c r="G54" i="31"/>
  <c r="O53" i="31"/>
  <c r="M53" i="31"/>
  <c r="P53" i="31" s="1"/>
  <c r="Q53" i="31" s="1"/>
  <c r="H53" i="31"/>
  <c r="G53" i="31"/>
  <c r="P52" i="31"/>
  <c r="R52" i="31" s="1"/>
  <c r="O52" i="31"/>
  <c r="M52" i="31"/>
  <c r="H52" i="31"/>
  <c r="W52" i="31" s="1"/>
  <c r="G52" i="31"/>
  <c r="O51" i="31"/>
  <c r="M51" i="31"/>
  <c r="P51" i="31" s="1"/>
  <c r="H51" i="31"/>
  <c r="G51" i="31"/>
  <c r="O50" i="31"/>
  <c r="M50" i="31"/>
  <c r="P50" i="31" s="1"/>
  <c r="H50" i="31"/>
  <c r="G50" i="31"/>
  <c r="O49" i="31"/>
  <c r="M49" i="31"/>
  <c r="P49" i="31" s="1"/>
  <c r="H49" i="31"/>
  <c r="G49" i="31"/>
  <c r="O48" i="31"/>
  <c r="M48" i="31"/>
  <c r="P48" i="31" s="1"/>
  <c r="H48" i="31"/>
  <c r="I48" i="31" s="1"/>
  <c r="G48" i="31"/>
  <c r="O47" i="31"/>
  <c r="M47" i="31"/>
  <c r="P47" i="31" s="1"/>
  <c r="H47" i="31"/>
  <c r="G47" i="31"/>
  <c r="O46" i="31"/>
  <c r="M46" i="31"/>
  <c r="P46" i="31" s="1"/>
  <c r="Q46" i="31" s="1"/>
  <c r="H46" i="31"/>
  <c r="G46" i="31"/>
  <c r="O45" i="31"/>
  <c r="M45" i="31"/>
  <c r="P45" i="31" s="1"/>
  <c r="Q45" i="31" s="1"/>
  <c r="H45" i="31"/>
  <c r="G45" i="31"/>
  <c r="P44" i="31"/>
  <c r="R44" i="31" s="1"/>
  <c r="O44" i="31"/>
  <c r="M44" i="31"/>
  <c r="H44" i="31"/>
  <c r="W44" i="31" s="1"/>
  <c r="G44" i="31"/>
  <c r="P43" i="31"/>
  <c r="Q43" i="31" s="1"/>
  <c r="O43" i="31"/>
  <c r="M43" i="31"/>
  <c r="H43" i="31"/>
  <c r="G43" i="31"/>
  <c r="O42" i="31"/>
  <c r="M42" i="31"/>
  <c r="P42" i="31" s="1"/>
  <c r="H42" i="31"/>
  <c r="G42" i="31"/>
  <c r="O41" i="31"/>
  <c r="M41" i="31"/>
  <c r="P41" i="31" s="1"/>
  <c r="H41" i="31"/>
  <c r="G41" i="31"/>
  <c r="O40" i="31"/>
  <c r="M40" i="31"/>
  <c r="P40" i="31" s="1"/>
  <c r="H40" i="31"/>
  <c r="I40" i="31" s="1"/>
  <c r="G40" i="31"/>
  <c r="O39" i="31"/>
  <c r="M39" i="31"/>
  <c r="P39" i="31" s="1"/>
  <c r="H39" i="31"/>
  <c r="G39" i="31"/>
  <c r="O38" i="31"/>
  <c r="M38" i="31"/>
  <c r="P38" i="31" s="1"/>
  <c r="Q38" i="31" s="1"/>
  <c r="H38" i="31"/>
  <c r="G38" i="31"/>
  <c r="O37" i="31"/>
  <c r="M37" i="31"/>
  <c r="P37" i="31" s="1"/>
  <c r="Q37" i="31" s="1"/>
  <c r="H37" i="31"/>
  <c r="G37" i="31"/>
  <c r="P36" i="31"/>
  <c r="R36" i="31" s="1"/>
  <c r="O36" i="31"/>
  <c r="M36" i="31"/>
  <c r="H36" i="31"/>
  <c r="W36" i="31" s="1"/>
  <c r="G36" i="31"/>
  <c r="P35" i="31"/>
  <c r="Q35" i="31" s="1"/>
  <c r="O35" i="31"/>
  <c r="M35" i="31"/>
  <c r="H35" i="31"/>
  <c r="G35" i="31"/>
  <c r="R34" i="31"/>
  <c r="O34" i="31"/>
  <c r="M34" i="31"/>
  <c r="P34" i="31" s="1"/>
  <c r="Q34" i="31" s="1"/>
  <c r="H34" i="31"/>
  <c r="G34" i="31"/>
  <c r="O33" i="31"/>
  <c r="M33" i="31"/>
  <c r="P33" i="31" s="1"/>
  <c r="H33" i="31"/>
  <c r="G33" i="31"/>
  <c r="O32" i="31"/>
  <c r="M32" i="31"/>
  <c r="P32" i="31" s="1"/>
  <c r="R32" i="31" s="1"/>
  <c r="I32" i="31"/>
  <c r="H32" i="31"/>
  <c r="G32" i="31"/>
  <c r="O31" i="31"/>
  <c r="M31" i="31"/>
  <c r="P31" i="31" s="1"/>
  <c r="Q31" i="31" s="1"/>
  <c r="H31" i="31"/>
  <c r="G31" i="31"/>
  <c r="P30" i="31"/>
  <c r="O30" i="31"/>
  <c r="M30" i="31"/>
  <c r="H30" i="31"/>
  <c r="G30" i="31"/>
  <c r="P29" i="31"/>
  <c r="O29" i="31"/>
  <c r="M29" i="31"/>
  <c r="H29" i="31"/>
  <c r="G29" i="31"/>
  <c r="O28" i="31"/>
  <c r="M28" i="31"/>
  <c r="P28" i="31" s="1"/>
  <c r="I28" i="31"/>
  <c r="H28" i="31"/>
  <c r="G28" i="31"/>
  <c r="O27" i="31"/>
  <c r="M27" i="31"/>
  <c r="P27" i="31" s="1"/>
  <c r="H27" i="31"/>
  <c r="G27" i="31"/>
  <c r="O26" i="31"/>
  <c r="M26" i="31"/>
  <c r="P26" i="31" s="1"/>
  <c r="Q26" i="31" s="1"/>
  <c r="H26" i="31"/>
  <c r="G26" i="31"/>
  <c r="O25" i="31"/>
  <c r="M25" i="31"/>
  <c r="P25" i="31" s="1"/>
  <c r="H25" i="31"/>
  <c r="G25" i="31"/>
  <c r="Q24" i="31"/>
  <c r="O24" i="31"/>
  <c r="M24" i="31"/>
  <c r="P24" i="31" s="1"/>
  <c r="R24" i="31" s="1"/>
  <c r="H24" i="31"/>
  <c r="I24" i="31" s="1"/>
  <c r="G24" i="31"/>
  <c r="O23" i="31"/>
  <c r="M23" i="31"/>
  <c r="P23" i="31" s="1"/>
  <c r="Q23" i="31" s="1"/>
  <c r="H23" i="31"/>
  <c r="G23" i="31"/>
  <c r="O22" i="31"/>
  <c r="M22" i="31"/>
  <c r="P22" i="31" s="1"/>
  <c r="H22" i="31"/>
  <c r="G22" i="31"/>
  <c r="O21" i="31"/>
  <c r="M21" i="31"/>
  <c r="P21" i="31" s="1"/>
  <c r="H21" i="31"/>
  <c r="G21" i="31"/>
  <c r="P20" i="31"/>
  <c r="R20" i="31" s="1"/>
  <c r="O20" i="31"/>
  <c r="M20" i="31"/>
  <c r="H20" i="31"/>
  <c r="W20" i="31" s="1"/>
  <c r="G20" i="31"/>
  <c r="R19" i="31"/>
  <c r="P19" i="31"/>
  <c r="Q19" i="31" s="1"/>
  <c r="O19" i="31"/>
  <c r="H19" i="31"/>
  <c r="I19" i="31" s="1"/>
  <c r="G19" i="31"/>
  <c r="O18" i="31"/>
  <c r="M18" i="31"/>
  <c r="P18" i="31" s="1"/>
  <c r="R18" i="31" s="1"/>
  <c r="H18" i="31"/>
  <c r="G18" i="31"/>
  <c r="R17" i="31"/>
  <c r="O17" i="31"/>
  <c r="M17" i="31"/>
  <c r="P17" i="31" s="1"/>
  <c r="Q17" i="31" s="1"/>
  <c r="H17" i="31"/>
  <c r="W17" i="31" s="1"/>
  <c r="G17" i="31"/>
  <c r="P16" i="31"/>
  <c r="R16" i="31" s="1"/>
  <c r="O16" i="31"/>
  <c r="M16" i="31"/>
  <c r="H16" i="31"/>
  <c r="I16" i="31" s="1"/>
  <c r="G16" i="31"/>
  <c r="O15" i="31"/>
  <c r="M15" i="31"/>
  <c r="P15" i="31" s="1"/>
  <c r="W15" i="31" s="1"/>
  <c r="I15" i="31"/>
  <c r="H15" i="31"/>
  <c r="G15" i="31"/>
  <c r="P14" i="31"/>
  <c r="O14" i="31"/>
  <c r="M14" i="31"/>
  <c r="H14" i="31"/>
  <c r="G14" i="31"/>
  <c r="Q13" i="31"/>
  <c r="O13" i="31"/>
  <c r="M13" i="31"/>
  <c r="P13" i="31" s="1"/>
  <c r="R13" i="31" s="1"/>
  <c r="H13" i="31"/>
  <c r="W13" i="31" s="1"/>
  <c r="G13" i="31"/>
  <c r="O12" i="31"/>
  <c r="M12" i="31"/>
  <c r="P12" i="31" s="1"/>
  <c r="Q12" i="31" s="1"/>
  <c r="I12" i="31"/>
  <c r="H12" i="31"/>
  <c r="G12" i="31"/>
  <c r="O11" i="31"/>
  <c r="M11" i="31"/>
  <c r="P11" i="31" s="1"/>
  <c r="I11" i="31"/>
  <c r="H11" i="31"/>
  <c r="G11" i="31"/>
  <c r="Q10" i="31"/>
  <c r="O10" i="31"/>
  <c r="M10" i="31"/>
  <c r="P10" i="31" s="1"/>
  <c r="H10" i="31"/>
  <c r="I10" i="31" s="1"/>
  <c r="G10" i="31"/>
  <c r="P9" i="31"/>
  <c r="R9" i="31" s="1"/>
  <c r="O9" i="31"/>
  <c r="M9" i="31"/>
  <c r="H9" i="31"/>
  <c r="W9" i="31" s="1"/>
  <c r="G9" i="31"/>
  <c r="O8" i="31"/>
  <c r="M8" i="31"/>
  <c r="P8" i="31" s="1"/>
  <c r="Q8" i="31" s="1"/>
  <c r="I8" i="31"/>
  <c r="H8" i="31"/>
  <c r="G8" i="31"/>
  <c r="W309" i="30"/>
  <c r="O309" i="30"/>
  <c r="M309" i="30"/>
  <c r="P309" i="30" s="1"/>
  <c r="H309" i="30"/>
  <c r="G309" i="30"/>
  <c r="O308" i="30"/>
  <c r="M308" i="30"/>
  <c r="P308" i="30" s="1"/>
  <c r="I308" i="30"/>
  <c r="H308" i="30"/>
  <c r="G308" i="30"/>
  <c r="P307" i="30"/>
  <c r="O307" i="30"/>
  <c r="M307" i="30"/>
  <c r="H307" i="30"/>
  <c r="G307" i="30"/>
  <c r="O306" i="30"/>
  <c r="M306" i="30"/>
  <c r="P306" i="30" s="1"/>
  <c r="I306" i="30"/>
  <c r="H306" i="30"/>
  <c r="G306" i="30"/>
  <c r="O305" i="30"/>
  <c r="M305" i="30"/>
  <c r="P305" i="30" s="1"/>
  <c r="H305" i="30"/>
  <c r="G305" i="30"/>
  <c r="Q304" i="30"/>
  <c r="O304" i="30"/>
  <c r="M304" i="30"/>
  <c r="P304" i="30" s="1"/>
  <c r="R304" i="30" s="1"/>
  <c r="H304" i="30"/>
  <c r="G304" i="30"/>
  <c r="O303" i="30"/>
  <c r="M303" i="30"/>
  <c r="P303" i="30" s="1"/>
  <c r="H303" i="30"/>
  <c r="G303" i="30"/>
  <c r="O302" i="30"/>
  <c r="M302" i="30"/>
  <c r="P302" i="30" s="1"/>
  <c r="I302" i="30"/>
  <c r="H302" i="30"/>
  <c r="G302" i="30"/>
  <c r="O301" i="30"/>
  <c r="M301" i="30"/>
  <c r="P301" i="30" s="1"/>
  <c r="H301" i="30"/>
  <c r="G301" i="30"/>
  <c r="O300" i="30"/>
  <c r="M300" i="30"/>
  <c r="P300" i="30" s="1"/>
  <c r="I300" i="30"/>
  <c r="H300" i="30"/>
  <c r="G300" i="30"/>
  <c r="P299" i="30"/>
  <c r="O299" i="30"/>
  <c r="M299" i="30"/>
  <c r="H299" i="30"/>
  <c r="G299" i="30"/>
  <c r="O298" i="30"/>
  <c r="M298" i="30"/>
  <c r="P298" i="30" s="1"/>
  <c r="H298" i="30"/>
  <c r="I298" i="30" s="1"/>
  <c r="G298" i="30"/>
  <c r="O297" i="30"/>
  <c r="M297" i="30"/>
  <c r="P297" i="30" s="1"/>
  <c r="H297" i="30"/>
  <c r="G297" i="30"/>
  <c r="R296" i="30"/>
  <c r="O296" i="30"/>
  <c r="M296" i="30"/>
  <c r="P296" i="30" s="1"/>
  <c r="Q296" i="30" s="1"/>
  <c r="H296" i="30"/>
  <c r="I296" i="30" s="1"/>
  <c r="G296" i="30"/>
  <c r="O295" i="30"/>
  <c r="M295" i="30"/>
  <c r="P295" i="30" s="1"/>
  <c r="H295" i="30"/>
  <c r="G295" i="30"/>
  <c r="O294" i="30"/>
  <c r="M294" i="30"/>
  <c r="P294" i="30" s="1"/>
  <c r="H294" i="30"/>
  <c r="I294" i="30" s="1"/>
  <c r="G294" i="30"/>
  <c r="O293" i="30"/>
  <c r="M293" i="30"/>
  <c r="P293" i="30" s="1"/>
  <c r="H293" i="30"/>
  <c r="G293" i="30"/>
  <c r="Q292" i="30"/>
  <c r="O292" i="30"/>
  <c r="M292" i="30"/>
  <c r="P292" i="30" s="1"/>
  <c r="R292" i="30" s="1"/>
  <c r="I292" i="30"/>
  <c r="H292" i="30"/>
  <c r="G292" i="30"/>
  <c r="O291" i="30"/>
  <c r="M291" i="30"/>
  <c r="P291" i="30" s="1"/>
  <c r="W291" i="30" s="1"/>
  <c r="H291" i="30"/>
  <c r="G291" i="30"/>
  <c r="P290" i="30"/>
  <c r="O290" i="30"/>
  <c r="M290" i="30"/>
  <c r="H290" i="30"/>
  <c r="G290" i="30"/>
  <c r="P289" i="30"/>
  <c r="O289" i="30"/>
  <c r="M289" i="30"/>
  <c r="H289" i="30"/>
  <c r="G289" i="30"/>
  <c r="O288" i="30"/>
  <c r="M288" i="30"/>
  <c r="P288" i="30" s="1"/>
  <c r="Q288" i="30" s="1"/>
  <c r="I288" i="30"/>
  <c r="H288" i="30"/>
  <c r="G288" i="30"/>
  <c r="O287" i="30"/>
  <c r="M287" i="30"/>
  <c r="P287" i="30" s="1"/>
  <c r="H287" i="30"/>
  <c r="G287" i="30"/>
  <c r="Q286" i="30"/>
  <c r="O286" i="30"/>
  <c r="M286" i="30"/>
  <c r="P286" i="30" s="1"/>
  <c r="R286" i="30" s="1"/>
  <c r="H286" i="30"/>
  <c r="I286" i="30" s="1"/>
  <c r="G286" i="30"/>
  <c r="R285" i="30"/>
  <c r="O285" i="30"/>
  <c r="M285" i="30"/>
  <c r="P285" i="30" s="1"/>
  <c r="Q285" i="30" s="1"/>
  <c r="H285" i="30"/>
  <c r="G285" i="30"/>
  <c r="O284" i="30"/>
  <c r="M284" i="30"/>
  <c r="P284" i="30" s="1"/>
  <c r="H284" i="30"/>
  <c r="I284" i="30" s="1"/>
  <c r="G284" i="30"/>
  <c r="O283" i="30"/>
  <c r="M283" i="30"/>
  <c r="P283" i="30" s="1"/>
  <c r="H283" i="30"/>
  <c r="G283" i="30"/>
  <c r="O282" i="30"/>
  <c r="M282" i="30"/>
  <c r="P282" i="30" s="1"/>
  <c r="H282" i="30"/>
  <c r="G282" i="30"/>
  <c r="P281" i="30"/>
  <c r="O281" i="30"/>
  <c r="M281" i="30"/>
  <c r="H281" i="30"/>
  <c r="G281" i="30"/>
  <c r="O280" i="30"/>
  <c r="M280" i="30"/>
  <c r="P280" i="30" s="1"/>
  <c r="H280" i="30"/>
  <c r="I280" i="30" s="1"/>
  <c r="G280" i="30"/>
  <c r="O279" i="30"/>
  <c r="M279" i="30"/>
  <c r="P279" i="30" s="1"/>
  <c r="H279" i="30"/>
  <c r="G279" i="30"/>
  <c r="O278" i="30"/>
  <c r="M278" i="30"/>
  <c r="P278" i="30" s="1"/>
  <c r="I278" i="30"/>
  <c r="H278" i="30"/>
  <c r="G278" i="30"/>
  <c r="O277" i="30"/>
  <c r="M277" i="30"/>
  <c r="P277" i="30" s="1"/>
  <c r="Q277" i="30" s="1"/>
  <c r="H277" i="30"/>
  <c r="G277" i="30"/>
  <c r="P276" i="30"/>
  <c r="O276" i="30"/>
  <c r="M276" i="30"/>
  <c r="H276" i="30"/>
  <c r="G276" i="30"/>
  <c r="W275" i="30"/>
  <c r="O275" i="30"/>
  <c r="M275" i="30"/>
  <c r="P275" i="30" s="1"/>
  <c r="I275" i="30"/>
  <c r="H275" i="30"/>
  <c r="G275" i="30"/>
  <c r="P274" i="30"/>
  <c r="R274" i="30" s="1"/>
  <c r="O274" i="30"/>
  <c r="M274" i="30"/>
  <c r="H274" i="30"/>
  <c r="W274" i="30" s="1"/>
  <c r="G274" i="30"/>
  <c r="R273" i="30"/>
  <c r="O273" i="30"/>
  <c r="M273" i="30"/>
  <c r="P273" i="30" s="1"/>
  <c r="Q273" i="30" s="1"/>
  <c r="H273" i="30"/>
  <c r="G273" i="30"/>
  <c r="O272" i="30"/>
  <c r="M272" i="30"/>
  <c r="P272" i="30" s="1"/>
  <c r="H272" i="30"/>
  <c r="G272" i="30"/>
  <c r="O271" i="30"/>
  <c r="M271" i="30"/>
  <c r="P271" i="30" s="1"/>
  <c r="H271" i="30"/>
  <c r="I271" i="30" s="1"/>
  <c r="G271" i="30"/>
  <c r="P270" i="30"/>
  <c r="O270" i="30"/>
  <c r="M270" i="30"/>
  <c r="H270" i="30"/>
  <c r="I270" i="30" s="1"/>
  <c r="G270" i="30"/>
  <c r="O269" i="30"/>
  <c r="M269" i="30"/>
  <c r="P269" i="30" s="1"/>
  <c r="H269" i="30"/>
  <c r="I269" i="30" s="1"/>
  <c r="G269" i="30"/>
  <c r="O268" i="30"/>
  <c r="M268" i="30"/>
  <c r="P268" i="30" s="1"/>
  <c r="H268" i="30"/>
  <c r="G268" i="30"/>
  <c r="W267" i="30"/>
  <c r="R267" i="30"/>
  <c r="O267" i="30"/>
  <c r="M267" i="30"/>
  <c r="P267" i="30" s="1"/>
  <c r="Q267" i="30" s="1"/>
  <c r="I267" i="30"/>
  <c r="H267" i="30"/>
  <c r="G267" i="30"/>
  <c r="Q266" i="30"/>
  <c r="P266" i="30"/>
  <c r="R266" i="30" s="1"/>
  <c r="O266" i="30"/>
  <c r="M266" i="30"/>
  <c r="I266" i="30"/>
  <c r="H266" i="30"/>
  <c r="G266" i="30"/>
  <c r="R265" i="30"/>
  <c r="O265" i="30"/>
  <c r="M265" i="30"/>
  <c r="P265" i="30" s="1"/>
  <c r="Q265" i="30" s="1"/>
  <c r="H265" i="30"/>
  <c r="G265" i="30"/>
  <c r="Q264" i="30"/>
  <c r="O264" i="30"/>
  <c r="M264" i="30"/>
  <c r="P264" i="30" s="1"/>
  <c r="R264" i="30" s="1"/>
  <c r="I264" i="30"/>
  <c r="H264" i="30"/>
  <c r="G264" i="30"/>
  <c r="O263" i="30"/>
  <c r="M263" i="30"/>
  <c r="P263" i="30" s="1"/>
  <c r="H263" i="30"/>
  <c r="I263" i="30" s="1"/>
  <c r="G263" i="30"/>
  <c r="O262" i="30"/>
  <c r="M262" i="30"/>
  <c r="P262" i="30" s="1"/>
  <c r="I262" i="30"/>
  <c r="H262" i="30"/>
  <c r="G262" i="30"/>
  <c r="W261" i="30"/>
  <c r="R261" i="30"/>
  <c r="O261" i="30"/>
  <c r="M261" i="30"/>
  <c r="P261" i="30" s="1"/>
  <c r="Q261" i="30" s="1"/>
  <c r="I261" i="30"/>
  <c r="H261" i="30"/>
  <c r="G261" i="30"/>
  <c r="P260" i="30"/>
  <c r="R260" i="30" s="1"/>
  <c r="O260" i="30"/>
  <c r="M260" i="30"/>
  <c r="H260" i="30"/>
  <c r="W260" i="30" s="1"/>
  <c r="G260" i="30"/>
  <c r="Q259" i="30"/>
  <c r="O259" i="30"/>
  <c r="M259" i="30"/>
  <c r="P259" i="30" s="1"/>
  <c r="H259" i="30"/>
  <c r="G259" i="30"/>
  <c r="O258" i="30"/>
  <c r="M258" i="30"/>
  <c r="P258" i="30" s="1"/>
  <c r="H258" i="30"/>
  <c r="G258" i="30"/>
  <c r="O257" i="30"/>
  <c r="M257" i="30"/>
  <c r="P257" i="30" s="1"/>
  <c r="I257" i="30"/>
  <c r="H257" i="30"/>
  <c r="G257" i="30"/>
  <c r="Q256" i="30"/>
  <c r="O256" i="30"/>
  <c r="M256" i="30"/>
  <c r="P256" i="30" s="1"/>
  <c r="I256" i="30"/>
  <c r="H256" i="30"/>
  <c r="G256" i="30"/>
  <c r="O255" i="30"/>
  <c r="M255" i="30"/>
  <c r="P255" i="30" s="1"/>
  <c r="H255" i="30"/>
  <c r="I255" i="30" s="1"/>
  <c r="G255" i="30"/>
  <c r="O254" i="30"/>
  <c r="M254" i="30"/>
  <c r="P254" i="30" s="1"/>
  <c r="H254" i="30"/>
  <c r="I254" i="30" s="1"/>
  <c r="G254" i="30"/>
  <c r="Q253" i="30"/>
  <c r="O253" i="30"/>
  <c r="M253" i="30"/>
  <c r="P253" i="30" s="1"/>
  <c r="R253" i="30" s="1"/>
  <c r="H253" i="30"/>
  <c r="I253" i="30" s="1"/>
  <c r="G253" i="30"/>
  <c r="O252" i="30"/>
  <c r="M252" i="30"/>
  <c r="P252" i="30" s="1"/>
  <c r="H252" i="30"/>
  <c r="I252" i="30" s="1"/>
  <c r="G252" i="30"/>
  <c r="O251" i="30"/>
  <c r="M251" i="30"/>
  <c r="P251" i="30" s="1"/>
  <c r="W251" i="30" s="1"/>
  <c r="H251" i="30"/>
  <c r="I251" i="30" s="1"/>
  <c r="G251" i="30"/>
  <c r="O250" i="30"/>
  <c r="M250" i="30"/>
  <c r="P250" i="30" s="1"/>
  <c r="H250" i="30"/>
  <c r="G250" i="30"/>
  <c r="O249" i="30"/>
  <c r="M249" i="30"/>
  <c r="P249" i="30" s="1"/>
  <c r="H249" i="30"/>
  <c r="I249" i="30" s="1"/>
  <c r="G249" i="30"/>
  <c r="P248" i="30"/>
  <c r="O248" i="30"/>
  <c r="M248" i="30"/>
  <c r="H248" i="30"/>
  <c r="I248" i="30" s="1"/>
  <c r="G248" i="30"/>
  <c r="R247" i="30"/>
  <c r="O247" i="30"/>
  <c r="M247" i="30"/>
  <c r="P247" i="30" s="1"/>
  <c r="I247" i="30"/>
  <c r="H247" i="30"/>
  <c r="G247" i="30"/>
  <c r="O246" i="30"/>
  <c r="M246" i="30"/>
  <c r="P246" i="30" s="1"/>
  <c r="H246" i="30"/>
  <c r="G246" i="30"/>
  <c r="P245" i="30"/>
  <c r="O245" i="30"/>
  <c r="M245" i="30"/>
  <c r="H245" i="30"/>
  <c r="G245" i="30"/>
  <c r="R244" i="30"/>
  <c r="P244" i="30"/>
  <c r="Q244" i="30" s="1"/>
  <c r="O244" i="30"/>
  <c r="M244" i="30"/>
  <c r="H244" i="30"/>
  <c r="W244" i="30" s="1"/>
  <c r="G244" i="30"/>
  <c r="O243" i="30"/>
  <c r="M243" i="30"/>
  <c r="P243" i="30" s="1"/>
  <c r="H243" i="30"/>
  <c r="G243" i="30"/>
  <c r="O242" i="30"/>
  <c r="M242" i="30"/>
  <c r="P242" i="30" s="1"/>
  <c r="H242" i="30"/>
  <c r="G242" i="30"/>
  <c r="R241" i="30"/>
  <c r="O241" i="30"/>
  <c r="M241" i="30"/>
  <c r="P241" i="30" s="1"/>
  <c r="Q241" i="30" s="1"/>
  <c r="H241" i="30"/>
  <c r="I241" i="30" s="1"/>
  <c r="G241" i="30"/>
  <c r="O240" i="30"/>
  <c r="M240" i="30"/>
  <c r="P240" i="30" s="1"/>
  <c r="H240" i="30"/>
  <c r="G240" i="30"/>
  <c r="Q239" i="30"/>
  <c r="O239" i="30"/>
  <c r="M239" i="30"/>
  <c r="P239" i="30" s="1"/>
  <c r="R239" i="30" s="1"/>
  <c r="H239" i="30"/>
  <c r="I239" i="30" s="1"/>
  <c r="G239" i="30"/>
  <c r="O238" i="30"/>
  <c r="M238" i="30"/>
  <c r="P238" i="30" s="1"/>
  <c r="Q238" i="30" s="1"/>
  <c r="H238" i="30"/>
  <c r="G238" i="30"/>
  <c r="P237" i="30"/>
  <c r="R237" i="30" s="1"/>
  <c r="O237" i="30"/>
  <c r="M237" i="30"/>
  <c r="H237" i="30"/>
  <c r="G237" i="30"/>
  <c r="R236" i="30"/>
  <c r="O236" i="30"/>
  <c r="M236" i="30"/>
  <c r="P236" i="30" s="1"/>
  <c r="Q236" i="30" s="1"/>
  <c r="H236" i="30"/>
  <c r="G236" i="30"/>
  <c r="O235" i="30"/>
  <c r="M235" i="30"/>
  <c r="P235" i="30" s="1"/>
  <c r="H235" i="30"/>
  <c r="G235" i="30"/>
  <c r="P234" i="30"/>
  <c r="O234" i="30"/>
  <c r="M234" i="30"/>
  <c r="H234" i="30"/>
  <c r="G234" i="30"/>
  <c r="O233" i="30"/>
  <c r="M233" i="30"/>
  <c r="P233" i="30" s="1"/>
  <c r="H233" i="30"/>
  <c r="I233" i="30" s="1"/>
  <c r="G233" i="30"/>
  <c r="O232" i="30"/>
  <c r="M232" i="30"/>
  <c r="P232" i="30" s="1"/>
  <c r="H232" i="30"/>
  <c r="G232" i="30"/>
  <c r="O231" i="30"/>
  <c r="M231" i="30"/>
  <c r="P231" i="30" s="1"/>
  <c r="I231" i="30"/>
  <c r="H231" i="30"/>
  <c r="G231" i="30"/>
  <c r="O230" i="30"/>
  <c r="M230" i="30"/>
  <c r="P230" i="30" s="1"/>
  <c r="H230" i="30"/>
  <c r="G230" i="30"/>
  <c r="P229" i="30"/>
  <c r="O229" i="30"/>
  <c r="M229" i="30"/>
  <c r="H229" i="30"/>
  <c r="G229" i="30"/>
  <c r="R228" i="30"/>
  <c r="O228" i="30"/>
  <c r="M228" i="30"/>
  <c r="P228" i="30" s="1"/>
  <c r="Q228" i="30" s="1"/>
  <c r="H228" i="30"/>
  <c r="G228" i="30"/>
  <c r="P227" i="30"/>
  <c r="O227" i="30"/>
  <c r="M227" i="30"/>
  <c r="H227" i="30"/>
  <c r="G227" i="30"/>
  <c r="P226" i="30"/>
  <c r="O226" i="30"/>
  <c r="M226" i="30"/>
  <c r="H226" i="30"/>
  <c r="G226" i="30"/>
  <c r="O225" i="30"/>
  <c r="M225" i="30"/>
  <c r="P225" i="30" s="1"/>
  <c r="I225" i="30"/>
  <c r="H225" i="30"/>
  <c r="G225" i="30"/>
  <c r="O224" i="30"/>
  <c r="M224" i="30"/>
  <c r="P224" i="30" s="1"/>
  <c r="H224" i="30"/>
  <c r="G224" i="30"/>
  <c r="O223" i="30"/>
  <c r="M223" i="30"/>
  <c r="P223" i="30" s="1"/>
  <c r="I223" i="30"/>
  <c r="H223" i="30"/>
  <c r="G223" i="30"/>
  <c r="O222" i="30"/>
  <c r="M222" i="30"/>
  <c r="P222" i="30" s="1"/>
  <c r="H222" i="30"/>
  <c r="W222" i="30" s="1"/>
  <c r="G222" i="30"/>
  <c r="O221" i="30"/>
  <c r="M221" i="30"/>
  <c r="P221" i="30" s="1"/>
  <c r="H221" i="30"/>
  <c r="G221" i="30"/>
  <c r="W220" i="30"/>
  <c r="O220" i="30"/>
  <c r="M220" i="30"/>
  <c r="P220" i="30" s="1"/>
  <c r="H220" i="30"/>
  <c r="G220" i="30"/>
  <c r="P219" i="30"/>
  <c r="O219" i="30"/>
  <c r="M219" i="30"/>
  <c r="H219" i="30"/>
  <c r="G219" i="30"/>
  <c r="P218" i="30"/>
  <c r="O218" i="30"/>
  <c r="M218" i="30"/>
  <c r="H218" i="30"/>
  <c r="G218" i="30"/>
  <c r="O217" i="30"/>
  <c r="M217" i="30"/>
  <c r="P217" i="30" s="1"/>
  <c r="Q217" i="30" s="1"/>
  <c r="H217" i="30"/>
  <c r="I217" i="30" s="1"/>
  <c r="G217" i="30"/>
  <c r="O216" i="30"/>
  <c r="M216" i="30"/>
  <c r="P216" i="30" s="1"/>
  <c r="H216" i="30"/>
  <c r="G216" i="30"/>
  <c r="R215" i="30"/>
  <c r="Q215" i="30"/>
  <c r="O215" i="30"/>
  <c r="M215" i="30"/>
  <c r="P215" i="30" s="1"/>
  <c r="I215" i="30"/>
  <c r="H215" i="30"/>
  <c r="G215" i="30"/>
  <c r="O214" i="30"/>
  <c r="M214" i="30"/>
  <c r="P214" i="30" s="1"/>
  <c r="H214" i="30"/>
  <c r="G214" i="30"/>
  <c r="P213" i="30"/>
  <c r="R213" i="30" s="1"/>
  <c r="O213" i="30"/>
  <c r="M213" i="30"/>
  <c r="H213" i="30"/>
  <c r="W213" i="30" s="1"/>
  <c r="G213" i="30"/>
  <c r="R212" i="30"/>
  <c r="P212" i="30"/>
  <c r="Q212" i="30" s="1"/>
  <c r="O212" i="30"/>
  <c r="M212" i="30"/>
  <c r="H212" i="30"/>
  <c r="W212" i="30" s="1"/>
  <c r="G212" i="30"/>
  <c r="O211" i="30"/>
  <c r="M211" i="30"/>
  <c r="P211" i="30" s="1"/>
  <c r="H211" i="30"/>
  <c r="G211" i="30"/>
  <c r="O210" i="30"/>
  <c r="M210" i="30"/>
  <c r="P210" i="30" s="1"/>
  <c r="H210" i="30"/>
  <c r="G210" i="30"/>
  <c r="O209" i="30"/>
  <c r="M209" i="30"/>
  <c r="P209" i="30" s="1"/>
  <c r="H209" i="30"/>
  <c r="I209" i="30" s="1"/>
  <c r="G209" i="30"/>
  <c r="O208" i="30"/>
  <c r="M208" i="30"/>
  <c r="P208" i="30" s="1"/>
  <c r="H208" i="30"/>
  <c r="G208" i="30"/>
  <c r="Q207" i="30"/>
  <c r="O207" i="30"/>
  <c r="M207" i="30"/>
  <c r="P207" i="30" s="1"/>
  <c r="R207" i="30" s="1"/>
  <c r="H207" i="30"/>
  <c r="I207" i="30" s="1"/>
  <c r="G207" i="30"/>
  <c r="P206" i="30"/>
  <c r="O206" i="30"/>
  <c r="M206" i="30"/>
  <c r="H206" i="30"/>
  <c r="G206" i="30"/>
  <c r="O205" i="30"/>
  <c r="M205" i="30"/>
  <c r="P205" i="30" s="1"/>
  <c r="Q205" i="30" s="1"/>
  <c r="H205" i="30"/>
  <c r="I205" i="30" s="1"/>
  <c r="G205" i="30"/>
  <c r="O204" i="30"/>
  <c r="M204" i="30"/>
  <c r="P204" i="30" s="1"/>
  <c r="H204" i="30"/>
  <c r="W204" i="30" s="1"/>
  <c r="G204" i="30"/>
  <c r="O203" i="30"/>
  <c r="M203" i="30"/>
  <c r="P203" i="30" s="1"/>
  <c r="R203" i="30" s="1"/>
  <c r="H203" i="30"/>
  <c r="G203" i="30"/>
  <c r="P202" i="30"/>
  <c r="O202" i="30"/>
  <c r="M202" i="30"/>
  <c r="H202" i="30"/>
  <c r="G202" i="30"/>
  <c r="O201" i="30"/>
  <c r="M201" i="30"/>
  <c r="P201" i="30" s="1"/>
  <c r="Q201" i="30" s="1"/>
  <c r="H201" i="30"/>
  <c r="I201" i="30" s="1"/>
  <c r="G201" i="30"/>
  <c r="P200" i="30"/>
  <c r="O200" i="30"/>
  <c r="M200" i="30"/>
  <c r="H200" i="30"/>
  <c r="W200" i="30" s="1"/>
  <c r="X199" i="30" s="1"/>
  <c r="S199" i="30" s="1"/>
  <c r="G200" i="30"/>
  <c r="Q199" i="30"/>
  <c r="O199" i="30"/>
  <c r="M199" i="30"/>
  <c r="P199" i="30" s="1"/>
  <c r="R199" i="30" s="1"/>
  <c r="I199" i="30"/>
  <c r="H199" i="30"/>
  <c r="W199" i="30" s="1"/>
  <c r="G199" i="30"/>
  <c r="O198" i="30"/>
  <c r="M198" i="30"/>
  <c r="P198" i="30" s="1"/>
  <c r="H198" i="30"/>
  <c r="G198" i="30"/>
  <c r="O197" i="30"/>
  <c r="M197" i="30"/>
  <c r="P197" i="30" s="1"/>
  <c r="Q197" i="30" s="1"/>
  <c r="H197" i="30"/>
  <c r="I197" i="30" s="1"/>
  <c r="G197" i="30"/>
  <c r="W196" i="30"/>
  <c r="O196" i="30"/>
  <c r="M196" i="30"/>
  <c r="P196" i="30" s="1"/>
  <c r="H196" i="30"/>
  <c r="G196" i="30"/>
  <c r="Q195" i="30"/>
  <c r="O195" i="30"/>
  <c r="M195" i="30"/>
  <c r="P195" i="30" s="1"/>
  <c r="R195" i="30" s="1"/>
  <c r="H195" i="30"/>
  <c r="G195" i="30"/>
  <c r="O194" i="30"/>
  <c r="M194" i="30"/>
  <c r="P194" i="30" s="1"/>
  <c r="H194" i="30"/>
  <c r="G194" i="30"/>
  <c r="O193" i="30"/>
  <c r="M193" i="30"/>
  <c r="P193" i="30" s="1"/>
  <c r="Q193" i="30" s="1"/>
  <c r="I193" i="30"/>
  <c r="H193" i="30"/>
  <c r="G193" i="30"/>
  <c r="P192" i="30"/>
  <c r="O192" i="30"/>
  <c r="M192" i="30"/>
  <c r="H192" i="30"/>
  <c r="W192" i="30" s="1"/>
  <c r="G192" i="30"/>
  <c r="O191" i="30"/>
  <c r="M191" i="30"/>
  <c r="P191" i="30" s="1"/>
  <c r="R191" i="30" s="1"/>
  <c r="I191" i="30"/>
  <c r="H191" i="30"/>
  <c r="G191" i="30"/>
  <c r="P190" i="30"/>
  <c r="O190" i="30"/>
  <c r="M190" i="30"/>
  <c r="H190" i="30"/>
  <c r="G190" i="30"/>
  <c r="O189" i="30"/>
  <c r="M189" i="30"/>
  <c r="P189" i="30" s="1"/>
  <c r="Q189" i="30" s="1"/>
  <c r="H189" i="30"/>
  <c r="I189" i="30" s="1"/>
  <c r="G189" i="30"/>
  <c r="O188" i="30"/>
  <c r="M188" i="30"/>
  <c r="P188" i="30" s="1"/>
  <c r="H188" i="30"/>
  <c r="W188" i="30" s="1"/>
  <c r="G188" i="30"/>
  <c r="O187" i="30"/>
  <c r="M187" i="30"/>
  <c r="P187" i="30" s="1"/>
  <c r="R187" i="30" s="1"/>
  <c r="H187" i="30"/>
  <c r="G187" i="30"/>
  <c r="O186" i="30"/>
  <c r="M186" i="30"/>
  <c r="P186" i="30" s="1"/>
  <c r="H186" i="30"/>
  <c r="G186" i="30"/>
  <c r="O185" i="30"/>
  <c r="M185" i="30"/>
  <c r="P185" i="30" s="1"/>
  <c r="Q185" i="30" s="1"/>
  <c r="I185" i="30"/>
  <c r="H185" i="30"/>
  <c r="G185" i="30"/>
  <c r="P184" i="30"/>
  <c r="O184" i="30"/>
  <c r="M184" i="30"/>
  <c r="H184" i="30"/>
  <c r="W184" i="30" s="1"/>
  <c r="G184" i="30"/>
  <c r="O183" i="30"/>
  <c r="M183" i="30"/>
  <c r="P183" i="30" s="1"/>
  <c r="I183" i="30"/>
  <c r="H183" i="30"/>
  <c r="G183" i="30"/>
  <c r="P182" i="30"/>
  <c r="O182" i="30"/>
  <c r="M182" i="30"/>
  <c r="H182" i="30"/>
  <c r="G182" i="30"/>
  <c r="P181" i="30"/>
  <c r="O181" i="30"/>
  <c r="M181" i="30"/>
  <c r="H181" i="30"/>
  <c r="G181" i="30"/>
  <c r="O180" i="30"/>
  <c r="M180" i="30"/>
  <c r="P180" i="30" s="1"/>
  <c r="H180" i="30"/>
  <c r="G180" i="30"/>
  <c r="O179" i="30"/>
  <c r="M179" i="30"/>
  <c r="P179" i="30" s="1"/>
  <c r="I179" i="30"/>
  <c r="H179" i="30"/>
  <c r="G179" i="30"/>
  <c r="O178" i="30"/>
  <c r="M178" i="30"/>
  <c r="P178" i="30" s="1"/>
  <c r="H178" i="30"/>
  <c r="G178" i="30"/>
  <c r="O177" i="30"/>
  <c r="M177" i="30"/>
  <c r="P177" i="30" s="1"/>
  <c r="R177" i="30" s="1"/>
  <c r="H177" i="30"/>
  <c r="I177" i="30" s="1"/>
  <c r="G177" i="30"/>
  <c r="O176" i="30"/>
  <c r="M176" i="30"/>
  <c r="P176" i="30" s="1"/>
  <c r="Q176" i="30" s="1"/>
  <c r="H176" i="30"/>
  <c r="G176" i="30"/>
  <c r="Q175" i="30"/>
  <c r="P175" i="30"/>
  <c r="R175" i="30" s="1"/>
  <c r="O175" i="30"/>
  <c r="M175" i="30"/>
  <c r="I175" i="30"/>
  <c r="H175" i="30"/>
  <c r="W175" i="30" s="1"/>
  <c r="G175" i="30"/>
  <c r="P174" i="30"/>
  <c r="O174" i="30"/>
  <c r="M174" i="30"/>
  <c r="H174" i="30"/>
  <c r="G174" i="30"/>
  <c r="P173" i="30"/>
  <c r="O173" i="30"/>
  <c r="M173" i="30"/>
  <c r="H173" i="30"/>
  <c r="G173" i="30"/>
  <c r="O172" i="30"/>
  <c r="M172" i="30"/>
  <c r="P172" i="30" s="1"/>
  <c r="H172" i="30"/>
  <c r="G172" i="30"/>
  <c r="O171" i="30"/>
  <c r="M171" i="30"/>
  <c r="P171" i="30" s="1"/>
  <c r="Q171" i="30" s="1"/>
  <c r="H171" i="30"/>
  <c r="I171" i="30" s="1"/>
  <c r="G171" i="30"/>
  <c r="O170" i="30"/>
  <c r="M170" i="30"/>
  <c r="P170" i="30" s="1"/>
  <c r="H170" i="30"/>
  <c r="G170" i="30"/>
  <c r="O169" i="30"/>
  <c r="M169" i="30"/>
  <c r="P169" i="30" s="1"/>
  <c r="I169" i="30"/>
  <c r="H169" i="30"/>
  <c r="G169" i="30"/>
  <c r="R168" i="30"/>
  <c r="O168" i="30"/>
  <c r="M168" i="30"/>
  <c r="P168" i="30" s="1"/>
  <c r="Q168" i="30" s="1"/>
  <c r="H168" i="30"/>
  <c r="G168" i="30"/>
  <c r="P167" i="30"/>
  <c r="O167" i="30"/>
  <c r="M167" i="30"/>
  <c r="H167" i="30"/>
  <c r="G167" i="30"/>
  <c r="O166" i="30"/>
  <c r="M166" i="30"/>
  <c r="P166" i="30" s="1"/>
  <c r="H166" i="30"/>
  <c r="G166" i="30"/>
  <c r="O165" i="30"/>
  <c r="M165" i="30"/>
  <c r="P165" i="30" s="1"/>
  <c r="H165" i="30"/>
  <c r="G165" i="30"/>
  <c r="P164" i="30"/>
  <c r="O164" i="30"/>
  <c r="M164" i="30"/>
  <c r="H164" i="30"/>
  <c r="G164" i="30"/>
  <c r="O163" i="30"/>
  <c r="M163" i="30"/>
  <c r="P163" i="30" s="1"/>
  <c r="H163" i="30"/>
  <c r="I163" i="30" s="1"/>
  <c r="G163" i="30"/>
  <c r="O162" i="30"/>
  <c r="M162" i="30"/>
  <c r="P162" i="30" s="1"/>
  <c r="H162" i="30"/>
  <c r="G162" i="30"/>
  <c r="O161" i="30"/>
  <c r="M161" i="30"/>
  <c r="P161" i="30" s="1"/>
  <c r="H161" i="30"/>
  <c r="I161" i="30" s="1"/>
  <c r="G161" i="30"/>
  <c r="O160" i="30"/>
  <c r="M160" i="30"/>
  <c r="P160" i="30" s="1"/>
  <c r="Q160" i="30" s="1"/>
  <c r="H160" i="30"/>
  <c r="G160" i="30"/>
  <c r="P159" i="30"/>
  <c r="R159" i="30" s="1"/>
  <c r="O159" i="30"/>
  <c r="M159" i="30"/>
  <c r="H159" i="30"/>
  <c r="G159" i="30"/>
  <c r="P158" i="30"/>
  <c r="O158" i="30"/>
  <c r="M158" i="30"/>
  <c r="H158" i="30"/>
  <c r="G158" i="30"/>
  <c r="O157" i="30"/>
  <c r="M157" i="30"/>
  <c r="P157" i="30" s="1"/>
  <c r="H157" i="30"/>
  <c r="G157" i="30"/>
  <c r="O156" i="30"/>
  <c r="M156" i="30"/>
  <c r="P156" i="30" s="1"/>
  <c r="H156" i="30"/>
  <c r="G156" i="30"/>
  <c r="O155" i="30"/>
  <c r="M155" i="30"/>
  <c r="P155" i="30" s="1"/>
  <c r="Q155" i="30" s="1"/>
  <c r="H155" i="30"/>
  <c r="I155" i="30" s="1"/>
  <c r="G155" i="30"/>
  <c r="O154" i="30"/>
  <c r="M154" i="30"/>
  <c r="P154" i="30" s="1"/>
  <c r="H154" i="30"/>
  <c r="G154" i="30"/>
  <c r="R153" i="30"/>
  <c r="O153" i="30"/>
  <c r="M153" i="30"/>
  <c r="P153" i="30" s="1"/>
  <c r="Q153" i="30" s="1"/>
  <c r="H153" i="30"/>
  <c r="I153" i="30" s="1"/>
  <c r="G153" i="30"/>
  <c r="O152" i="30"/>
  <c r="M152" i="30"/>
  <c r="P152" i="30" s="1"/>
  <c r="W152" i="30" s="1"/>
  <c r="H152" i="30"/>
  <c r="G152" i="30"/>
  <c r="O151" i="30"/>
  <c r="M151" i="30"/>
  <c r="P151" i="30" s="1"/>
  <c r="H151" i="30"/>
  <c r="G151" i="30"/>
  <c r="P150" i="30"/>
  <c r="Q150" i="30" s="1"/>
  <c r="O150" i="30"/>
  <c r="M150" i="30"/>
  <c r="H150" i="30"/>
  <c r="W150" i="30" s="1"/>
  <c r="G150" i="30"/>
  <c r="O149" i="30"/>
  <c r="M149" i="30"/>
  <c r="P149" i="30" s="1"/>
  <c r="H149" i="30"/>
  <c r="G149" i="30"/>
  <c r="O148" i="30"/>
  <c r="M148" i="30"/>
  <c r="P148" i="30" s="1"/>
  <c r="H148" i="30"/>
  <c r="G148" i="30"/>
  <c r="R147" i="30"/>
  <c r="O147" i="30"/>
  <c r="M147" i="30"/>
  <c r="P147" i="30" s="1"/>
  <c r="Q147" i="30" s="1"/>
  <c r="H147" i="30"/>
  <c r="I147" i="30" s="1"/>
  <c r="G147" i="30"/>
  <c r="Q146" i="30"/>
  <c r="O146" i="30"/>
  <c r="M146" i="30"/>
  <c r="P146" i="30" s="1"/>
  <c r="R146" i="30" s="1"/>
  <c r="I146" i="30"/>
  <c r="H146" i="30"/>
  <c r="G146" i="30"/>
  <c r="R145" i="30"/>
  <c r="O145" i="30"/>
  <c r="M145" i="30"/>
  <c r="P145" i="30" s="1"/>
  <c r="Q145" i="30" s="1"/>
  <c r="H145" i="30"/>
  <c r="W145" i="30" s="1"/>
  <c r="G145" i="30"/>
  <c r="P144" i="30"/>
  <c r="O144" i="30"/>
  <c r="M144" i="30"/>
  <c r="H144" i="30"/>
  <c r="G144" i="30"/>
  <c r="O143" i="30"/>
  <c r="M143" i="30"/>
  <c r="P143" i="30" s="1"/>
  <c r="I143" i="30"/>
  <c r="H143" i="30"/>
  <c r="G143" i="30"/>
  <c r="O142" i="30"/>
  <c r="M142" i="30"/>
  <c r="P142" i="30" s="1"/>
  <c r="H142" i="30"/>
  <c r="G142" i="30"/>
  <c r="O141" i="30"/>
  <c r="M141" i="30"/>
  <c r="P141" i="30" s="1"/>
  <c r="Q141" i="30" s="1"/>
  <c r="H141" i="30"/>
  <c r="I141" i="30" s="1"/>
  <c r="G141" i="30"/>
  <c r="O140" i="30"/>
  <c r="M140" i="30"/>
  <c r="P140" i="30" s="1"/>
  <c r="R140" i="30" s="1"/>
  <c r="H140" i="30"/>
  <c r="G140" i="30"/>
  <c r="R139" i="30"/>
  <c r="O139" i="30"/>
  <c r="M139" i="30"/>
  <c r="P139" i="30" s="1"/>
  <c r="Q139" i="30" s="1"/>
  <c r="H139" i="30"/>
  <c r="G139" i="30"/>
  <c r="O138" i="30"/>
  <c r="M138" i="30"/>
  <c r="P138" i="30" s="1"/>
  <c r="H138" i="30"/>
  <c r="G138" i="30"/>
  <c r="O137" i="30"/>
  <c r="M137" i="30"/>
  <c r="P137" i="30" s="1"/>
  <c r="I137" i="30"/>
  <c r="H137" i="30"/>
  <c r="G137" i="30"/>
  <c r="Q136" i="30"/>
  <c r="O136" i="30"/>
  <c r="M136" i="30"/>
  <c r="P136" i="30" s="1"/>
  <c r="R136" i="30" s="1"/>
  <c r="I136" i="30"/>
  <c r="H136" i="30"/>
  <c r="G136" i="30"/>
  <c r="O135" i="30"/>
  <c r="M135" i="30"/>
  <c r="P135" i="30" s="1"/>
  <c r="I135" i="30"/>
  <c r="H135" i="30"/>
  <c r="G135" i="30"/>
  <c r="P134" i="30"/>
  <c r="O134" i="30"/>
  <c r="M134" i="30"/>
  <c r="H134" i="30"/>
  <c r="G134" i="30"/>
  <c r="O133" i="30"/>
  <c r="M133" i="30"/>
  <c r="P133" i="30" s="1"/>
  <c r="Q133" i="30" s="1"/>
  <c r="H133" i="30"/>
  <c r="I133" i="30" s="1"/>
  <c r="G133" i="30"/>
  <c r="O132" i="30"/>
  <c r="M132" i="30"/>
  <c r="P132" i="30" s="1"/>
  <c r="R132" i="30" s="1"/>
  <c r="H132" i="30"/>
  <c r="W132" i="30" s="1"/>
  <c r="G132" i="30"/>
  <c r="W131" i="30"/>
  <c r="R131" i="30"/>
  <c r="O131" i="30"/>
  <c r="M131" i="30"/>
  <c r="P131" i="30" s="1"/>
  <c r="Q131" i="30" s="1"/>
  <c r="I131" i="30"/>
  <c r="H131" i="30"/>
  <c r="G131" i="30"/>
  <c r="P130" i="30"/>
  <c r="O130" i="30"/>
  <c r="M130" i="30"/>
  <c r="H130" i="30"/>
  <c r="G130" i="30"/>
  <c r="W129" i="30"/>
  <c r="O129" i="30"/>
  <c r="M129" i="30"/>
  <c r="P129" i="30" s="1"/>
  <c r="I129" i="30"/>
  <c r="H129" i="30"/>
  <c r="G129" i="30"/>
  <c r="P128" i="30"/>
  <c r="R128" i="30" s="1"/>
  <c r="O128" i="30"/>
  <c r="M128" i="30"/>
  <c r="H128" i="30"/>
  <c r="W128" i="30" s="1"/>
  <c r="G128" i="30"/>
  <c r="O127" i="30"/>
  <c r="M127" i="30"/>
  <c r="P127" i="30" s="1"/>
  <c r="I127" i="30"/>
  <c r="H127" i="30"/>
  <c r="G127" i="30"/>
  <c r="P126" i="30"/>
  <c r="O126" i="30"/>
  <c r="M126" i="30"/>
  <c r="H126" i="30"/>
  <c r="G126" i="30"/>
  <c r="O125" i="30"/>
  <c r="M125" i="30"/>
  <c r="P125" i="30" s="1"/>
  <c r="Q125" i="30" s="1"/>
  <c r="H125" i="30"/>
  <c r="I125" i="30" s="1"/>
  <c r="G125" i="30"/>
  <c r="O124" i="30"/>
  <c r="M124" i="30"/>
  <c r="P124" i="30" s="1"/>
  <c r="R124" i="30" s="1"/>
  <c r="H124" i="30"/>
  <c r="W124" i="30" s="1"/>
  <c r="G124" i="30"/>
  <c r="W123" i="30"/>
  <c r="R123" i="30"/>
  <c r="O123" i="30"/>
  <c r="M123" i="30"/>
  <c r="P123" i="30" s="1"/>
  <c r="Q123" i="30" s="1"/>
  <c r="I123" i="30"/>
  <c r="H123" i="30"/>
  <c r="G123" i="30"/>
  <c r="Q122" i="30"/>
  <c r="P122" i="30"/>
  <c r="R122" i="30" s="1"/>
  <c r="O122" i="30"/>
  <c r="M122" i="30"/>
  <c r="I122" i="30"/>
  <c r="H122" i="30"/>
  <c r="W122" i="30" s="1"/>
  <c r="G122" i="30"/>
  <c r="O121" i="30"/>
  <c r="M121" i="30"/>
  <c r="P121" i="30" s="1"/>
  <c r="Q121" i="30" s="1"/>
  <c r="H121" i="30"/>
  <c r="G121" i="30"/>
  <c r="Q120" i="30"/>
  <c r="O120" i="30"/>
  <c r="M120" i="30"/>
  <c r="P120" i="30" s="1"/>
  <c r="R120" i="30" s="1"/>
  <c r="I120" i="30"/>
  <c r="H120" i="30"/>
  <c r="G120" i="30"/>
  <c r="O119" i="30"/>
  <c r="M119" i="30"/>
  <c r="P119" i="30" s="1"/>
  <c r="H119" i="30"/>
  <c r="I119" i="30" s="1"/>
  <c r="G119" i="30"/>
  <c r="O118" i="30"/>
  <c r="M118" i="30"/>
  <c r="P118" i="30" s="1"/>
  <c r="H118" i="30"/>
  <c r="G118" i="30"/>
  <c r="O117" i="30"/>
  <c r="M117" i="30"/>
  <c r="P117" i="30" s="1"/>
  <c r="Q117" i="30" s="1"/>
  <c r="I117" i="30"/>
  <c r="H117" i="30"/>
  <c r="G117" i="30"/>
  <c r="P116" i="30"/>
  <c r="R116" i="30" s="1"/>
  <c r="O116" i="30"/>
  <c r="M116" i="30"/>
  <c r="H116" i="30"/>
  <c r="G116" i="30"/>
  <c r="O115" i="30"/>
  <c r="M115" i="30"/>
  <c r="P115" i="30" s="1"/>
  <c r="Q115" i="30" s="1"/>
  <c r="I115" i="30"/>
  <c r="H115" i="30"/>
  <c r="G115" i="30"/>
  <c r="Q114" i="30"/>
  <c r="P114" i="30"/>
  <c r="R114" i="30" s="1"/>
  <c r="O114" i="30"/>
  <c r="M114" i="30"/>
  <c r="I114" i="30"/>
  <c r="H114" i="30"/>
  <c r="W114" i="30" s="1"/>
  <c r="G114" i="30"/>
  <c r="O113" i="30"/>
  <c r="M113" i="30"/>
  <c r="P113" i="30" s="1"/>
  <c r="Q113" i="30" s="1"/>
  <c r="H113" i="30"/>
  <c r="G113" i="30"/>
  <c r="Q112" i="30"/>
  <c r="O112" i="30"/>
  <c r="M112" i="30"/>
  <c r="P112" i="30" s="1"/>
  <c r="R112" i="30" s="1"/>
  <c r="I112" i="30"/>
  <c r="H112" i="30"/>
  <c r="G112" i="30"/>
  <c r="O111" i="30"/>
  <c r="M111" i="30"/>
  <c r="P111" i="30" s="1"/>
  <c r="H111" i="30"/>
  <c r="I111" i="30" s="1"/>
  <c r="G111" i="30"/>
  <c r="O110" i="30"/>
  <c r="M110" i="30"/>
  <c r="P110" i="30" s="1"/>
  <c r="H110" i="30"/>
  <c r="G110" i="30"/>
  <c r="O109" i="30"/>
  <c r="M109" i="30"/>
  <c r="P109" i="30" s="1"/>
  <c r="Q109" i="30" s="1"/>
  <c r="I109" i="30"/>
  <c r="H109" i="30"/>
  <c r="G109" i="30"/>
  <c r="P108" i="30"/>
  <c r="R108" i="30" s="1"/>
  <c r="O108" i="30"/>
  <c r="M108" i="30"/>
  <c r="H108" i="30"/>
  <c r="G108" i="30"/>
  <c r="O107" i="30"/>
  <c r="M107" i="30"/>
  <c r="P107" i="30" s="1"/>
  <c r="Q107" i="30" s="1"/>
  <c r="I107" i="30"/>
  <c r="H107" i="30"/>
  <c r="G107" i="30"/>
  <c r="O106" i="30"/>
  <c r="M106" i="30"/>
  <c r="P106" i="30" s="1"/>
  <c r="I106" i="30"/>
  <c r="H106" i="30"/>
  <c r="G106" i="30"/>
  <c r="W105" i="30"/>
  <c r="R105" i="30"/>
  <c r="O105" i="30"/>
  <c r="M105" i="30"/>
  <c r="P105" i="30" s="1"/>
  <c r="Q105" i="30" s="1"/>
  <c r="I105" i="30"/>
  <c r="H105" i="30"/>
  <c r="G105" i="30"/>
  <c r="O104" i="30"/>
  <c r="M104" i="30"/>
  <c r="P104" i="30" s="1"/>
  <c r="H104" i="30"/>
  <c r="G104" i="30"/>
  <c r="O103" i="30"/>
  <c r="M103" i="30"/>
  <c r="P103" i="30" s="1"/>
  <c r="H103" i="30"/>
  <c r="I103" i="30" s="1"/>
  <c r="G103" i="30"/>
  <c r="O102" i="30"/>
  <c r="M102" i="30"/>
  <c r="P102" i="30" s="1"/>
  <c r="H102" i="30"/>
  <c r="G102" i="30"/>
  <c r="O101" i="30"/>
  <c r="M101" i="30"/>
  <c r="P101" i="30" s="1"/>
  <c r="Q101" i="30" s="1"/>
  <c r="I101" i="30"/>
  <c r="H101" i="30"/>
  <c r="G101" i="30"/>
  <c r="O100" i="30"/>
  <c r="M100" i="30"/>
  <c r="P100" i="30" s="1"/>
  <c r="R100" i="30" s="1"/>
  <c r="I100" i="30"/>
  <c r="H100" i="30"/>
  <c r="G100" i="30"/>
  <c r="O99" i="30"/>
  <c r="M99" i="30"/>
  <c r="P99" i="30" s="1"/>
  <c r="Q99" i="30" s="1"/>
  <c r="I99" i="30"/>
  <c r="H99" i="30"/>
  <c r="G99" i="30"/>
  <c r="P98" i="30"/>
  <c r="O98" i="30"/>
  <c r="M98" i="30"/>
  <c r="H98" i="30"/>
  <c r="G98" i="30"/>
  <c r="Q97" i="30"/>
  <c r="O97" i="30"/>
  <c r="M97" i="30"/>
  <c r="P97" i="30" s="1"/>
  <c r="I97" i="30"/>
  <c r="H97" i="30"/>
  <c r="G97" i="30"/>
  <c r="O96" i="30"/>
  <c r="M96" i="30"/>
  <c r="P96" i="30" s="1"/>
  <c r="H96" i="30"/>
  <c r="G96" i="30"/>
  <c r="O95" i="30"/>
  <c r="M95" i="30"/>
  <c r="P95" i="30" s="1"/>
  <c r="H95" i="30"/>
  <c r="I95" i="30" s="1"/>
  <c r="G95" i="30"/>
  <c r="P94" i="30"/>
  <c r="O94" i="30"/>
  <c r="M94" i="30"/>
  <c r="H94" i="30"/>
  <c r="I94" i="30" s="1"/>
  <c r="G94" i="30"/>
  <c r="O93" i="30"/>
  <c r="M93" i="30"/>
  <c r="P93" i="30" s="1"/>
  <c r="Q93" i="30" s="1"/>
  <c r="I93" i="30"/>
  <c r="H93" i="30"/>
  <c r="G93" i="30"/>
  <c r="P92" i="30"/>
  <c r="R92" i="30" s="1"/>
  <c r="O92" i="30"/>
  <c r="M92" i="30"/>
  <c r="H92" i="30"/>
  <c r="W92" i="30" s="1"/>
  <c r="X91" i="30" s="1"/>
  <c r="S91" i="30" s="1"/>
  <c r="G92" i="30"/>
  <c r="R91" i="30"/>
  <c r="Q91" i="30"/>
  <c r="O91" i="30"/>
  <c r="M91" i="30"/>
  <c r="P91" i="30" s="1"/>
  <c r="H91" i="30"/>
  <c r="W91" i="30" s="1"/>
  <c r="G91" i="30"/>
  <c r="Q90" i="30"/>
  <c r="P90" i="30"/>
  <c r="R90" i="30" s="1"/>
  <c r="O90" i="30"/>
  <c r="M90" i="30"/>
  <c r="I90" i="30"/>
  <c r="H90" i="30"/>
  <c r="W90" i="30" s="1"/>
  <c r="G90" i="30"/>
  <c r="Q89" i="30"/>
  <c r="O89" i="30"/>
  <c r="M89" i="30"/>
  <c r="P89" i="30" s="1"/>
  <c r="H89" i="30"/>
  <c r="G89" i="30"/>
  <c r="P88" i="30"/>
  <c r="O88" i="30"/>
  <c r="M88" i="30"/>
  <c r="H88" i="30"/>
  <c r="G88" i="30"/>
  <c r="O87" i="30"/>
  <c r="M87" i="30"/>
  <c r="P87" i="30" s="1"/>
  <c r="I87" i="30"/>
  <c r="H87" i="30"/>
  <c r="G87" i="30"/>
  <c r="Q86" i="30"/>
  <c r="P86" i="30"/>
  <c r="R86" i="30" s="1"/>
  <c r="O86" i="30"/>
  <c r="M86" i="30"/>
  <c r="I86" i="30"/>
  <c r="H86" i="30"/>
  <c r="W86" i="30" s="1"/>
  <c r="G86" i="30"/>
  <c r="R85" i="30"/>
  <c r="O85" i="30"/>
  <c r="M85" i="30"/>
  <c r="P85" i="30" s="1"/>
  <c r="Q85" i="30" s="1"/>
  <c r="H85" i="30"/>
  <c r="W85" i="30" s="1"/>
  <c r="X84" i="30" s="1"/>
  <c r="G85" i="30"/>
  <c r="P84" i="30"/>
  <c r="R84" i="30" s="1"/>
  <c r="O84" i="30"/>
  <c r="M84" i="30"/>
  <c r="H84" i="30"/>
  <c r="W84" i="30" s="1"/>
  <c r="G84" i="30"/>
  <c r="R83" i="30"/>
  <c r="Q83" i="30"/>
  <c r="O83" i="30"/>
  <c r="M83" i="30"/>
  <c r="P83" i="30" s="1"/>
  <c r="I83" i="30"/>
  <c r="H83" i="30"/>
  <c r="W83" i="30" s="1"/>
  <c r="G83" i="30"/>
  <c r="O82" i="30"/>
  <c r="M82" i="30"/>
  <c r="P82" i="30" s="1"/>
  <c r="H82" i="30"/>
  <c r="G82" i="30"/>
  <c r="Q81" i="30"/>
  <c r="O81" i="30"/>
  <c r="M81" i="30"/>
  <c r="P81" i="30" s="1"/>
  <c r="H81" i="30"/>
  <c r="I81" i="30" s="1"/>
  <c r="G81" i="30"/>
  <c r="O80" i="30"/>
  <c r="M80" i="30"/>
  <c r="P80" i="30" s="1"/>
  <c r="H80" i="30"/>
  <c r="G80" i="30"/>
  <c r="O79" i="30"/>
  <c r="M79" i="30"/>
  <c r="P79" i="30" s="1"/>
  <c r="I79" i="30"/>
  <c r="H79" i="30"/>
  <c r="G79" i="30"/>
  <c r="O78" i="30"/>
  <c r="M78" i="30"/>
  <c r="P78" i="30" s="1"/>
  <c r="I78" i="30"/>
  <c r="H78" i="30"/>
  <c r="G78" i="30"/>
  <c r="R77" i="30"/>
  <c r="O77" i="30"/>
  <c r="M77" i="30"/>
  <c r="P77" i="30" s="1"/>
  <c r="Q77" i="30" s="1"/>
  <c r="H77" i="30"/>
  <c r="I77" i="30" s="1"/>
  <c r="G77" i="30"/>
  <c r="P76" i="30"/>
  <c r="R76" i="30" s="1"/>
  <c r="O76" i="30"/>
  <c r="M76" i="30"/>
  <c r="H76" i="30"/>
  <c r="I76" i="30" s="1"/>
  <c r="G76" i="30"/>
  <c r="R75" i="30"/>
  <c r="Q75" i="30"/>
  <c r="O75" i="30"/>
  <c r="M75" i="30"/>
  <c r="P75" i="30" s="1"/>
  <c r="H75" i="30"/>
  <c r="I75" i="30" s="1"/>
  <c r="G75" i="30"/>
  <c r="P74" i="30"/>
  <c r="R74" i="30" s="1"/>
  <c r="O74" i="30"/>
  <c r="M74" i="30"/>
  <c r="H74" i="30"/>
  <c r="I74" i="30" s="1"/>
  <c r="G74" i="30"/>
  <c r="O73" i="30"/>
  <c r="M73" i="30"/>
  <c r="P73" i="30" s="1"/>
  <c r="H73" i="30"/>
  <c r="G73" i="30"/>
  <c r="O72" i="30"/>
  <c r="M72" i="30"/>
  <c r="P72" i="30" s="1"/>
  <c r="Q72" i="30" s="1"/>
  <c r="H72" i="30"/>
  <c r="W72" i="30" s="1"/>
  <c r="G72" i="30"/>
  <c r="O71" i="30"/>
  <c r="M71" i="30"/>
  <c r="P71" i="30" s="1"/>
  <c r="I71" i="30"/>
  <c r="H71" i="30"/>
  <c r="G71" i="30"/>
  <c r="O70" i="30"/>
  <c r="M70" i="30"/>
  <c r="P70" i="30" s="1"/>
  <c r="R70" i="30" s="1"/>
  <c r="H70" i="30"/>
  <c r="I70" i="30" s="1"/>
  <c r="G70" i="30"/>
  <c r="O69" i="30"/>
  <c r="M69" i="30"/>
  <c r="P69" i="30" s="1"/>
  <c r="H69" i="30"/>
  <c r="G69" i="30"/>
  <c r="R68" i="30"/>
  <c r="O68" i="30"/>
  <c r="M68" i="30"/>
  <c r="P68" i="30" s="1"/>
  <c r="Q68" i="30" s="1"/>
  <c r="H68" i="30"/>
  <c r="W68" i="30" s="1"/>
  <c r="G68" i="30"/>
  <c r="O67" i="30"/>
  <c r="M67" i="30"/>
  <c r="P67" i="30" s="1"/>
  <c r="I67" i="30"/>
  <c r="H67" i="30"/>
  <c r="G67" i="30"/>
  <c r="R66" i="30"/>
  <c r="O66" i="30"/>
  <c r="M66" i="30"/>
  <c r="P66" i="30" s="1"/>
  <c r="H66" i="30"/>
  <c r="I66" i="30" s="1"/>
  <c r="G66" i="30"/>
  <c r="O65" i="30"/>
  <c r="M65" i="30"/>
  <c r="P65" i="30" s="1"/>
  <c r="H65" i="30"/>
  <c r="G65" i="30"/>
  <c r="O64" i="30"/>
  <c r="M64" i="30"/>
  <c r="P64" i="30" s="1"/>
  <c r="Q64" i="30" s="1"/>
  <c r="H64" i="30"/>
  <c r="W64" i="30" s="1"/>
  <c r="G64" i="30"/>
  <c r="O63" i="30"/>
  <c r="M63" i="30"/>
  <c r="P63" i="30" s="1"/>
  <c r="I63" i="30"/>
  <c r="H63" i="30"/>
  <c r="G63" i="30"/>
  <c r="R62" i="30"/>
  <c r="O62" i="30"/>
  <c r="M62" i="30"/>
  <c r="P62" i="30" s="1"/>
  <c r="H62" i="30"/>
  <c r="I62" i="30" s="1"/>
  <c r="G62" i="30"/>
  <c r="O61" i="30"/>
  <c r="M61" i="30"/>
  <c r="P61" i="30" s="1"/>
  <c r="H61" i="30"/>
  <c r="G61" i="30"/>
  <c r="R60" i="30"/>
  <c r="O60" i="30"/>
  <c r="M60" i="30"/>
  <c r="P60" i="30" s="1"/>
  <c r="Q60" i="30" s="1"/>
  <c r="H60" i="30"/>
  <c r="W60" i="30" s="1"/>
  <c r="X59" i="30" s="1"/>
  <c r="G60" i="30"/>
  <c r="P59" i="30"/>
  <c r="R59" i="30" s="1"/>
  <c r="O59" i="30"/>
  <c r="M59" i="30"/>
  <c r="H59" i="30"/>
  <c r="W59" i="30" s="1"/>
  <c r="G59" i="30"/>
  <c r="O58" i="30"/>
  <c r="M58" i="30"/>
  <c r="P58" i="30" s="1"/>
  <c r="H58" i="30"/>
  <c r="I58" i="30" s="1"/>
  <c r="G58" i="30"/>
  <c r="O57" i="30"/>
  <c r="M57" i="30"/>
  <c r="P57" i="30" s="1"/>
  <c r="H57" i="30"/>
  <c r="G57" i="30"/>
  <c r="O56" i="30"/>
  <c r="M56" i="30"/>
  <c r="P56" i="30" s="1"/>
  <c r="Q56" i="30" s="1"/>
  <c r="H56" i="30"/>
  <c r="W56" i="30" s="1"/>
  <c r="G56" i="30"/>
  <c r="O55" i="30"/>
  <c r="M55" i="30"/>
  <c r="P55" i="30" s="1"/>
  <c r="I55" i="30"/>
  <c r="H55" i="30"/>
  <c r="G55" i="30"/>
  <c r="R54" i="30"/>
  <c r="O54" i="30"/>
  <c r="M54" i="30"/>
  <c r="P54" i="30" s="1"/>
  <c r="H54" i="30"/>
  <c r="I54" i="30" s="1"/>
  <c r="G54" i="30"/>
  <c r="O53" i="30"/>
  <c r="M53" i="30"/>
  <c r="P53" i="30" s="1"/>
  <c r="H53" i="30"/>
  <c r="G53" i="30"/>
  <c r="R52" i="30"/>
  <c r="O52" i="30"/>
  <c r="M52" i="30"/>
  <c r="P52" i="30" s="1"/>
  <c r="Q52" i="30" s="1"/>
  <c r="H52" i="30"/>
  <c r="W52" i="30" s="1"/>
  <c r="X51" i="30" s="1"/>
  <c r="G52" i="30"/>
  <c r="P51" i="30"/>
  <c r="R51" i="30" s="1"/>
  <c r="O51" i="30"/>
  <c r="M51" i="30"/>
  <c r="H51" i="30"/>
  <c r="W51" i="30" s="1"/>
  <c r="G51" i="30"/>
  <c r="O50" i="30"/>
  <c r="M50" i="30"/>
  <c r="P50" i="30" s="1"/>
  <c r="R50" i="30" s="1"/>
  <c r="H50" i="30"/>
  <c r="I50" i="30" s="1"/>
  <c r="G50" i="30"/>
  <c r="O49" i="30"/>
  <c r="M49" i="30"/>
  <c r="P49" i="30" s="1"/>
  <c r="H49" i="30"/>
  <c r="G49" i="30"/>
  <c r="O48" i="30"/>
  <c r="M48" i="30"/>
  <c r="P48" i="30" s="1"/>
  <c r="Q48" i="30" s="1"/>
  <c r="H48" i="30"/>
  <c r="W48" i="30" s="1"/>
  <c r="G48" i="30"/>
  <c r="O47" i="30"/>
  <c r="M47" i="30"/>
  <c r="P47" i="30" s="1"/>
  <c r="R47" i="30" s="1"/>
  <c r="H47" i="30"/>
  <c r="G47" i="30"/>
  <c r="O46" i="30"/>
  <c r="M46" i="30"/>
  <c r="P46" i="30" s="1"/>
  <c r="R46" i="30" s="1"/>
  <c r="I46" i="30"/>
  <c r="H46" i="30"/>
  <c r="G46" i="30"/>
  <c r="P45" i="30"/>
  <c r="O45" i="30"/>
  <c r="M45" i="30"/>
  <c r="H45" i="30"/>
  <c r="G45" i="30"/>
  <c r="O44" i="30"/>
  <c r="M44" i="30"/>
  <c r="P44" i="30" s="1"/>
  <c r="Q44" i="30" s="1"/>
  <c r="I44" i="30"/>
  <c r="H44" i="30"/>
  <c r="G44" i="30"/>
  <c r="O43" i="30"/>
  <c r="M43" i="30"/>
  <c r="P43" i="30" s="1"/>
  <c r="I43" i="30"/>
  <c r="H43" i="30"/>
  <c r="G43" i="30"/>
  <c r="R42" i="30"/>
  <c r="O42" i="30"/>
  <c r="M42" i="30"/>
  <c r="P42" i="30" s="1"/>
  <c r="Q42" i="30" s="1"/>
  <c r="H42" i="30"/>
  <c r="I42" i="30" s="1"/>
  <c r="G42" i="30"/>
  <c r="O41" i="30"/>
  <c r="M41" i="30"/>
  <c r="P41" i="30" s="1"/>
  <c r="I41" i="30"/>
  <c r="H41" i="30"/>
  <c r="G41" i="30"/>
  <c r="O40" i="30"/>
  <c r="M40" i="30"/>
  <c r="P40" i="30" s="1"/>
  <c r="H40" i="30"/>
  <c r="I40" i="30" s="1"/>
  <c r="G40" i="30"/>
  <c r="O39" i="30"/>
  <c r="M39" i="30"/>
  <c r="P39" i="30" s="1"/>
  <c r="R39" i="30" s="1"/>
  <c r="H39" i="30"/>
  <c r="G39" i="30"/>
  <c r="O38" i="30"/>
  <c r="M38" i="30"/>
  <c r="P38" i="30" s="1"/>
  <c r="I38" i="30"/>
  <c r="H38" i="30"/>
  <c r="G38" i="30"/>
  <c r="P37" i="30"/>
  <c r="O37" i="30"/>
  <c r="M37" i="30"/>
  <c r="H37" i="30"/>
  <c r="G37" i="30"/>
  <c r="W36" i="30"/>
  <c r="O36" i="30"/>
  <c r="M36" i="30"/>
  <c r="P36" i="30" s="1"/>
  <c r="Q36" i="30" s="1"/>
  <c r="I36" i="30"/>
  <c r="H36" i="30"/>
  <c r="G36" i="30"/>
  <c r="P35" i="30"/>
  <c r="R35" i="30" s="1"/>
  <c r="O35" i="30"/>
  <c r="M35" i="30"/>
  <c r="H35" i="30"/>
  <c r="W35" i="30" s="1"/>
  <c r="G35" i="30"/>
  <c r="O34" i="30"/>
  <c r="M34" i="30"/>
  <c r="P34" i="30" s="1"/>
  <c r="Q34" i="30" s="1"/>
  <c r="I34" i="30"/>
  <c r="H34" i="30"/>
  <c r="G34" i="30"/>
  <c r="P33" i="30"/>
  <c r="R33" i="30" s="1"/>
  <c r="O33" i="30"/>
  <c r="M33" i="30"/>
  <c r="H33" i="30"/>
  <c r="G33" i="30"/>
  <c r="O32" i="30"/>
  <c r="M32" i="30"/>
  <c r="P32" i="30" s="1"/>
  <c r="H32" i="30"/>
  <c r="I32" i="30" s="1"/>
  <c r="G32" i="30"/>
  <c r="P31" i="30"/>
  <c r="R31" i="30" s="1"/>
  <c r="O31" i="30"/>
  <c r="M31" i="30"/>
  <c r="H31" i="30"/>
  <c r="W31" i="30" s="1"/>
  <c r="G31" i="30"/>
  <c r="O30" i="30"/>
  <c r="M30" i="30"/>
  <c r="P30" i="30" s="1"/>
  <c r="R30" i="30" s="1"/>
  <c r="H30" i="30"/>
  <c r="I30" i="30" s="1"/>
  <c r="G30" i="30"/>
  <c r="O29" i="30"/>
  <c r="M29" i="30"/>
  <c r="P29" i="30" s="1"/>
  <c r="H29" i="30"/>
  <c r="G29" i="30"/>
  <c r="R28" i="30"/>
  <c r="O28" i="30"/>
  <c r="M28" i="30"/>
  <c r="P28" i="30" s="1"/>
  <c r="Q28" i="30" s="1"/>
  <c r="H28" i="30"/>
  <c r="W28" i="30" s="1"/>
  <c r="G28" i="30"/>
  <c r="O27" i="30"/>
  <c r="M27" i="30"/>
  <c r="P27" i="30" s="1"/>
  <c r="I27" i="30"/>
  <c r="H27" i="30"/>
  <c r="G27" i="30"/>
  <c r="R26" i="30"/>
  <c r="O26" i="30"/>
  <c r="M26" i="30"/>
  <c r="P26" i="30" s="1"/>
  <c r="Q26" i="30" s="1"/>
  <c r="H26" i="30"/>
  <c r="W26" i="30" s="1"/>
  <c r="X25" i="30" s="1"/>
  <c r="G26" i="30"/>
  <c r="P25" i="30"/>
  <c r="R25" i="30" s="1"/>
  <c r="O25" i="30"/>
  <c r="M25" i="30"/>
  <c r="H25" i="30"/>
  <c r="W25" i="30" s="1"/>
  <c r="G25" i="30"/>
  <c r="O24" i="30"/>
  <c r="M24" i="30"/>
  <c r="P24" i="30" s="1"/>
  <c r="Q24" i="30" s="1"/>
  <c r="H24" i="30"/>
  <c r="I24" i="30" s="1"/>
  <c r="G24" i="30"/>
  <c r="O23" i="30"/>
  <c r="M23" i="30"/>
  <c r="P23" i="30" s="1"/>
  <c r="R23" i="30" s="1"/>
  <c r="H23" i="30"/>
  <c r="G23" i="30"/>
  <c r="O22" i="30"/>
  <c r="M22" i="30"/>
  <c r="P22" i="30" s="1"/>
  <c r="Q22" i="30" s="1"/>
  <c r="I22" i="30"/>
  <c r="H22" i="30"/>
  <c r="G22" i="30"/>
  <c r="P21" i="30"/>
  <c r="R21" i="30" s="1"/>
  <c r="O21" i="30"/>
  <c r="M21" i="30"/>
  <c r="H21" i="30"/>
  <c r="G21" i="30"/>
  <c r="O20" i="30"/>
  <c r="M20" i="30"/>
  <c r="P20" i="30" s="1"/>
  <c r="Q20" i="30" s="1"/>
  <c r="I20" i="30"/>
  <c r="H20" i="30"/>
  <c r="G20" i="30"/>
  <c r="P19" i="30"/>
  <c r="R19" i="30" s="1"/>
  <c r="O19" i="30"/>
  <c r="H19" i="30"/>
  <c r="G19" i="30"/>
  <c r="R18" i="30"/>
  <c r="O18" i="30"/>
  <c r="M18" i="30"/>
  <c r="P18" i="30" s="1"/>
  <c r="Q18" i="30" s="1"/>
  <c r="H18" i="30"/>
  <c r="I18" i="30" s="1"/>
  <c r="G18" i="30"/>
  <c r="O17" i="30"/>
  <c r="M17" i="30"/>
  <c r="P17" i="30" s="1"/>
  <c r="H17" i="30"/>
  <c r="W17" i="30" s="1"/>
  <c r="X16" i="30" s="1"/>
  <c r="S16" i="30" s="1"/>
  <c r="T16" i="30" s="1"/>
  <c r="G17" i="30"/>
  <c r="R16" i="30"/>
  <c r="Q16" i="30"/>
  <c r="O16" i="30"/>
  <c r="M16" i="30"/>
  <c r="P16" i="30" s="1"/>
  <c r="H16" i="30"/>
  <c r="W16" i="30" s="1"/>
  <c r="G16" i="30"/>
  <c r="O15" i="30"/>
  <c r="M15" i="30"/>
  <c r="P15" i="30" s="1"/>
  <c r="H15" i="30"/>
  <c r="G15" i="30"/>
  <c r="R14" i="30"/>
  <c r="O14" i="30"/>
  <c r="M14" i="30"/>
  <c r="P14" i="30" s="1"/>
  <c r="Q14" i="30" s="1"/>
  <c r="H14" i="30"/>
  <c r="I14" i="30" s="1"/>
  <c r="G14" i="30"/>
  <c r="O13" i="30"/>
  <c r="M13" i="30"/>
  <c r="P13" i="30" s="1"/>
  <c r="H13" i="30"/>
  <c r="G13" i="30"/>
  <c r="R12" i="30"/>
  <c r="Q12" i="30"/>
  <c r="O12" i="30"/>
  <c r="M12" i="30"/>
  <c r="P12" i="30" s="1"/>
  <c r="H12" i="30"/>
  <c r="W12" i="30" s="1"/>
  <c r="G12" i="30"/>
  <c r="O11" i="30"/>
  <c r="M11" i="30"/>
  <c r="P11" i="30" s="1"/>
  <c r="H11" i="30"/>
  <c r="G11" i="30"/>
  <c r="R10" i="30"/>
  <c r="O10" i="30"/>
  <c r="M10" i="30"/>
  <c r="P10" i="30" s="1"/>
  <c r="Q10" i="30" s="1"/>
  <c r="H10" i="30"/>
  <c r="I10" i="30" s="1"/>
  <c r="G10" i="30"/>
  <c r="O9" i="30"/>
  <c r="M9" i="30"/>
  <c r="P9" i="30" s="1"/>
  <c r="H9" i="30"/>
  <c r="W9" i="30" s="1"/>
  <c r="X8" i="30" s="1"/>
  <c r="S8" i="30" s="1"/>
  <c r="T8" i="30" s="1"/>
  <c r="G9" i="30"/>
  <c r="R8" i="30"/>
  <c r="Q8" i="30"/>
  <c r="O8" i="30"/>
  <c r="M8" i="30"/>
  <c r="P8" i="30" s="1"/>
  <c r="H8" i="30"/>
  <c r="W8" i="30" s="1"/>
  <c r="G8" i="30"/>
  <c r="W309" i="29"/>
  <c r="O309" i="29"/>
  <c r="M309" i="29"/>
  <c r="P309" i="29" s="1"/>
  <c r="I309" i="29"/>
  <c r="H309" i="29"/>
  <c r="G309" i="29"/>
  <c r="O308" i="29"/>
  <c r="M308" i="29"/>
  <c r="P308" i="29" s="1"/>
  <c r="H308" i="29"/>
  <c r="I308" i="29" s="1"/>
  <c r="G308" i="29"/>
  <c r="P307" i="29"/>
  <c r="O307" i="29"/>
  <c r="M307" i="29"/>
  <c r="H307" i="29"/>
  <c r="I307" i="29" s="1"/>
  <c r="G307" i="29"/>
  <c r="O306" i="29"/>
  <c r="M306" i="29"/>
  <c r="P306" i="29" s="1"/>
  <c r="I306" i="29"/>
  <c r="H306" i="29"/>
  <c r="G306" i="29"/>
  <c r="W305" i="29"/>
  <c r="Q305" i="29"/>
  <c r="O305" i="29"/>
  <c r="M305" i="29"/>
  <c r="P305" i="29" s="1"/>
  <c r="R305" i="29" s="1"/>
  <c r="I305" i="29"/>
  <c r="H305" i="29"/>
  <c r="G305" i="29"/>
  <c r="O304" i="29"/>
  <c r="M304" i="29"/>
  <c r="P304" i="29" s="1"/>
  <c r="H304" i="29"/>
  <c r="I304" i="29" s="1"/>
  <c r="G304" i="29"/>
  <c r="P303" i="29"/>
  <c r="O303" i="29"/>
  <c r="M303" i="29"/>
  <c r="H303" i="29"/>
  <c r="I303" i="29" s="1"/>
  <c r="G303" i="29"/>
  <c r="O302" i="29"/>
  <c r="M302" i="29"/>
  <c r="P302" i="29" s="1"/>
  <c r="R302" i="29" s="1"/>
  <c r="I302" i="29"/>
  <c r="H302" i="29"/>
  <c r="W302" i="29" s="1"/>
  <c r="G302" i="29"/>
  <c r="Q301" i="29"/>
  <c r="O301" i="29"/>
  <c r="M301" i="29"/>
  <c r="P301" i="29" s="1"/>
  <c r="R301" i="29" s="1"/>
  <c r="I301" i="29"/>
  <c r="H301" i="29"/>
  <c r="G301" i="29"/>
  <c r="O300" i="29"/>
  <c r="M300" i="29"/>
  <c r="P300" i="29" s="1"/>
  <c r="H300" i="29"/>
  <c r="I300" i="29" s="1"/>
  <c r="G300" i="29"/>
  <c r="P299" i="29"/>
  <c r="O299" i="29"/>
  <c r="M299" i="29"/>
  <c r="H299" i="29"/>
  <c r="I299" i="29" s="1"/>
  <c r="G299" i="29"/>
  <c r="W298" i="29"/>
  <c r="X297" i="29" s="1"/>
  <c r="O298" i="29"/>
  <c r="M298" i="29"/>
  <c r="P298" i="29" s="1"/>
  <c r="I298" i="29"/>
  <c r="H298" i="29"/>
  <c r="G298" i="29"/>
  <c r="W297" i="29"/>
  <c r="Q297" i="29"/>
  <c r="O297" i="29"/>
  <c r="M297" i="29"/>
  <c r="P297" i="29" s="1"/>
  <c r="R297" i="29" s="1"/>
  <c r="I297" i="29"/>
  <c r="H297" i="29"/>
  <c r="G297" i="29"/>
  <c r="Q296" i="29"/>
  <c r="O296" i="29"/>
  <c r="M296" i="29"/>
  <c r="P296" i="29" s="1"/>
  <c r="I296" i="29"/>
  <c r="H296" i="29"/>
  <c r="G296" i="29"/>
  <c r="P295" i="29"/>
  <c r="R295" i="29" s="1"/>
  <c r="O295" i="29"/>
  <c r="M295" i="29"/>
  <c r="H295" i="29"/>
  <c r="W295" i="29" s="1"/>
  <c r="G295" i="29"/>
  <c r="O294" i="29"/>
  <c r="M294" i="29"/>
  <c r="P294" i="29" s="1"/>
  <c r="R294" i="29" s="1"/>
  <c r="I294" i="29"/>
  <c r="H294" i="29"/>
  <c r="G294" i="29"/>
  <c r="W293" i="29"/>
  <c r="Q293" i="29"/>
  <c r="O293" i="29"/>
  <c r="M293" i="29"/>
  <c r="P293" i="29" s="1"/>
  <c r="R293" i="29" s="1"/>
  <c r="I293" i="29"/>
  <c r="H293" i="29"/>
  <c r="G293" i="29"/>
  <c r="Q292" i="29"/>
  <c r="O292" i="29"/>
  <c r="M292" i="29"/>
  <c r="P292" i="29" s="1"/>
  <c r="H292" i="29"/>
  <c r="I292" i="29" s="1"/>
  <c r="G292" i="29"/>
  <c r="Q291" i="29"/>
  <c r="P291" i="29"/>
  <c r="R291" i="29" s="1"/>
  <c r="O291" i="29"/>
  <c r="M291" i="29"/>
  <c r="I291" i="29"/>
  <c r="H291" i="29"/>
  <c r="W291" i="29" s="1"/>
  <c r="G291" i="29"/>
  <c r="Q290" i="29"/>
  <c r="O290" i="29"/>
  <c r="M290" i="29"/>
  <c r="P290" i="29" s="1"/>
  <c r="R290" i="29" s="1"/>
  <c r="I290" i="29"/>
  <c r="H290" i="29"/>
  <c r="W290" i="29" s="1"/>
  <c r="G290" i="29"/>
  <c r="O289" i="29"/>
  <c r="M289" i="29"/>
  <c r="P289" i="29" s="1"/>
  <c r="H289" i="29"/>
  <c r="G289" i="29"/>
  <c r="Q288" i="29"/>
  <c r="O288" i="29"/>
  <c r="M288" i="29"/>
  <c r="P288" i="29" s="1"/>
  <c r="H288" i="29"/>
  <c r="I288" i="29" s="1"/>
  <c r="G288" i="29"/>
  <c r="O287" i="29"/>
  <c r="M287" i="29"/>
  <c r="P287" i="29" s="1"/>
  <c r="H287" i="29"/>
  <c r="G287" i="29"/>
  <c r="W286" i="29"/>
  <c r="R286" i="29"/>
  <c r="O286" i="29"/>
  <c r="M286" i="29"/>
  <c r="P286" i="29" s="1"/>
  <c r="Q286" i="29" s="1"/>
  <c r="I286" i="29"/>
  <c r="H286" i="29"/>
  <c r="G286" i="29"/>
  <c r="O285" i="29"/>
  <c r="M285" i="29"/>
  <c r="P285" i="29" s="1"/>
  <c r="I285" i="29"/>
  <c r="H285" i="29"/>
  <c r="G285" i="29"/>
  <c r="O284" i="29"/>
  <c r="M284" i="29"/>
  <c r="P284" i="29" s="1"/>
  <c r="H284" i="29"/>
  <c r="I284" i="29" s="1"/>
  <c r="G284" i="29"/>
  <c r="P283" i="29"/>
  <c r="O283" i="29"/>
  <c r="M283" i="29"/>
  <c r="H283" i="29"/>
  <c r="G283" i="29"/>
  <c r="O282" i="29"/>
  <c r="M282" i="29"/>
  <c r="P282" i="29" s="1"/>
  <c r="H282" i="29"/>
  <c r="G282" i="29"/>
  <c r="P281" i="29"/>
  <c r="O281" i="29"/>
  <c r="M281" i="29"/>
  <c r="H281" i="29"/>
  <c r="I281" i="29" s="1"/>
  <c r="G281" i="29"/>
  <c r="Q280" i="29"/>
  <c r="O280" i="29"/>
  <c r="M280" i="29"/>
  <c r="P280" i="29" s="1"/>
  <c r="H280" i="29"/>
  <c r="I280" i="29" s="1"/>
  <c r="G280" i="29"/>
  <c r="O279" i="29"/>
  <c r="M279" i="29"/>
  <c r="P279" i="29" s="1"/>
  <c r="H279" i="29"/>
  <c r="G279" i="29"/>
  <c r="W278" i="29"/>
  <c r="X277" i="29" s="1"/>
  <c r="R278" i="29"/>
  <c r="O278" i="29"/>
  <c r="M278" i="29"/>
  <c r="P278" i="29" s="1"/>
  <c r="Q278" i="29" s="1"/>
  <c r="I278" i="29"/>
  <c r="H278" i="29"/>
  <c r="G278" i="29"/>
  <c r="W277" i="29"/>
  <c r="Q277" i="29"/>
  <c r="O277" i="29"/>
  <c r="M277" i="29"/>
  <c r="P277" i="29" s="1"/>
  <c r="R277" i="29" s="1"/>
  <c r="I277" i="29"/>
  <c r="H277" i="29"/>
  <c r="G277" i="29"/>
  <c r="Q276" i="29"/>
  <c r="O276" i="29"/>
  <c r="M276" i="29"/>
  <c r="P276" i="29" s="1"/>
  <c r="R276" i="29" s="1"/>
  <c r="H276" i="29"/>
  <c r="G276" i="29"/>
  <c r="O275" i="29"/>
  <c r="M275" i="29"/>
  <c r="P275" i="29" s="1"/>
  <c r="H275" i="29"/>
  <c r="G275" i="29"/>
  <c r="O274" i="29"/>
  <c r="M274" i="29"/>
  <c r="P274" i="29" s="1"/>
  <c r="H274" i="29"/>
  <c r="G274" i="29"/>
  <c r="O273" i="29"/>
  <c r="M273" i="29"/>
  <c r="P273" i="29" s="1"/>
  <c r="Q273" i="29" s="1"/>
  <c r="H273" i="29"/>
  <c r="G273" i="29"/>
  <c r="O272" i="29"/>
  <c r="M272" i="29"/>
  <c r="P272" i="29" s="1"/>
  <c r="H272" i="29"/>
  <c r="G272" i="29"/>
  <c r="O271" i="29"/>
  <c r="M271" i="29"/>
  <c r="P271" i="29" s="1"/>
  <c r="H271" i="29"/>
  <c r="G271" i="29"/>
  <c r="O270" i="29"/>
  <c r="M270" i="29"/>
  <c r="P270" i="29" s="1"/>
  <c r="H270" i="29"/>
  <c r="G270" i="29"/>
  <c r="P269" i="29"/>
  <c r="Q269" i="29" s="1"/>
  <c r="O269" i="29"/>
  <c r="M269" i="29"/>
  <c r="H269" i="29"/>
  <c r="G269" i="29"/>
  <c r="O268" i="29"/>
  <c r="M268" i="29"/>
  <c r="P268" i="29" s="1"/>
  <c r="H268" i="29"/>
  <c r="G268" i="29"/>
  <c r="O267" i="29"/>
  <c r="M267" i="29"/>
  <c r="P267" i="29" s="1"/>
  <c r="H267" i="29"/>
  <c r="G267" i="29"/>
  <c r="O266" i="29"/>
  <c r="M266" i="29"/>
  <c r="P266" i="29" s="1"/>
  <c r="H266" i="29"/>
  <c r="G266" i="29"/>
  <c r="R265" i="29"/>
  <c r="P265" i="29"/>
  <c r="Q265" i="29" s="1"/>
  <c r="O265" i="29"/>
  <c r="M265" i="29"/>
  <c r="H265" i="29"/>
  <c r="G265" i="29"/>
  <c r="O264" i="29"/>
  <c r="M264" i="29"/>
  <c r="P264" i="29" s="1"/>
  <c r="Q264" i="29" s="1"/>
  <c r="H264" i="29"/>
  <c r="G264" i="29"/>
  <c r="O263" i="29"/>
  <c r="M263" i="29"/>
  <c r="P263" i="29" s="1"/>
  <c r="H263" i="29"/>
  <c r="G263" i="29"/>
  <c r="P262" i="29"/>
  <c r="O262" i="29"/>
  <c r="M262" i="29"/>
  <c r="H262" i="29"/>
  <c r="G262" i="29"/>
  <c r="P261" i="29"/>
  <c r="O261" i="29"/>
  <c r="M261" i="29"/>
  <c r="H261" i="29"/>
  <c r="G261" i="29"/>
  <c r="O260" i="29"/>
  <c r="M260" i="29"/>
  <c r="P260" i="29" s="1"/>
  <c r="H260" i="29"/>
  <c r="G260" i="29"/>
  <c r="O259" i="29"/>
  <c r="M259" i="29"/>
  <c r="P259" i="29" s="1"/>
  <c r="H259" i="29"/>
  <c r="G259" i="29"/>
  <c r="O258" i="29"/>
  <c r="M258" i="29"/>
  <c r="P258" i="29" s="1"/>
  <c r="H258" i="29"/>
  <c r="G258" i="29"/>
  <c r="O257" i="29"/>
  <c r="M257" i="29"/>
  <c r="P257" i="29" s="1"/>
  <c r="R257" i="29" s="1"/>
  <c r="H257" i="29"/>
  <c r="I257" i="29" s="1"/>
  <c r="G257" i="29"/>
  <c r="O256" i="29"/>
  <c r="M256" i="29"/>
  <c r="P256" i="29" s="1"/>
  <c r="H256" i="29"/>
  <c r="G256" i="29"/>
  <c r="O255" i="29"/>
  <c r="M255" i="29"/>
  <c r="P255" i="29" s="1"/>
  <c r="H255" i="29"/>
  <c r="G255" i="29"/>
  <c r="O254" i="29"/>
  <c r="M254" i="29"/>
  <c r="P254" i="29" s="1"/>
  <c r="H254" i="29"/>
  <c r="G254" i="29"/>
  <c r="O253" i="29"/>
  <c r="M253" i="29"/>
  <c r="P253" i="29" s="1"/>
  <c r="H253" i="29"/>
  <c r="G253" i="29"/>
  <c r="P252" i="29"/>
  <c r="Q252" i="29" s="1"/>
  <c r="O252" i="29"/>
  <c r="M252" i="29"/>
  <c r="H252" i="29"/>
  <c r="G252" i="29"/>
  <c r="O251" i="29"/>
  <c r="M251" i="29"/>
  <c r="P251" i="29" s="1"/>
  <c r="H251" i="29"/>
  <c r="G251" i="29"/>
  <c r="P250" i="29"/>
  <c r="O250" i="29"/>
  <c r="M250" i="29"/>
  <c r="H250" i="29"/>
  <c r="G250" i="29"/>
  <c r="O249" i="29"/>
  <c r="M249" i="29"/>
  <c r="P249" i="29" s="1"/>
  <c r="H249" i="29"/>
  <c r="I249" i="29" s="1"/>
  <c r="G249" i="29"/>
  <c r="O248" i="29"/>
  <c r="M248" i="29"/>
  <c r="P248" i="29" s="1"/>
  <c r="W248" i="29" s="1"/>
  <c r="H248" i="29"/>
  <c r="G248" i="29"/>
  <c r="O247" i="29"/>
  <c r="M247" i="29"/>
  <c r="P247" i="29" s="1"/>
  <c r="R247" i="29" s="1"/>
  <c r="H247" i="29"/>
  <c r="G247" i="29"/>
  <c r="P246" i="29"/>
  <c r="O246" i="29"/>
  <c r="M246" i="29"/>
  <c r="H246" i="29"/>
  <c r="G246" i="29"/>
  <c r="P245" i="29"/>
  <c r="O245" i="29"/>
  <c r="M245" i="29"/>
  <c r="H245" i="29"/>
  <c r="G245" i="29"/>
  <c r="O244" i="29"/>
  <c r="M244" i="29"/>
  <c r="P244" i="29" s="1"/>
  <c r="H244" i="29"/>
  <c r="W244" i="29" s="1"/>
  <c r="G244" i="29"/>
  <c r="P243" i="29"/>
  <c r="O243" i="29"/>
  <c r="M243" i="29"/>
  <c r="H243" i="29"/>
  <c r="G243" i="29"/>
  <c r="O242" i="29"/>
  <c r="M242" i="29"/>
  <c r="P242" i="29" s="1"/>
  <c r="H242" i="29"/>
  <c r="G242" i="29"/>
  <c r="O241" i="29"/>
  <c r="M241" i="29"/>
  <c r="P241" i="29" s="1"/>
  <c r="H241" i="29"/>
  <c r="G241" i="29"/>
  <c r="P240" i="29"/>
  <c r="O240" i="29"/>
  <c r="M240" i="29"/>
  <c r="H240" i="29"/>
  <c r="W240" i="29" s="1"/>
  <c r="G240" i="29"/>
  <c r="O239" i="29"/>
  <c r="M239" i="29"/>
  <c r="P239" i="29" s="1"/>
  <c r="H239" i="29"/>
  <c r="G239" i="29"/>
  <c r="O238" i="29"/>
  <c r="M238" i="29"/>
  <c r="P238" i="29" s="1"/>
  <c r="H238" i="29"/>
  <c r="G238" i="29"/>
  <c r="O237" i="29"/>
  <c r="M237" i="29"/>
  <c r="P237" i="29" s="1"/>
  <c r="H237" i="29"/>
  <c r="I237" i="29" s="1"/>
  <c r="G237" i="29"/>
  <c r="O236" i="29"/>
  <c r="M236" i="29"/>
  <c r="P236" i="29" s="1"/>
  <c r="H236" i="29"/>
  <c r="G236" i="29"/>
  <c r="R235" i="29"/>
  <c r="O235" i="29"/>
  <c r="M235" i="29"/>
  <c r="P235" i="29" s="1"/>
  <c r="Q235" i="29" s="1"/>
  <c r="I235" i="29"/>
  <c r="H235" i="29"/>
  <c r="G235" i="29"/>
  <c r="R234" i="29"/>
  <c r="O234" i="29"/>
  <c r="M234" i="29"/>
  <c r="P234" i="29" s="1"/>
  <c r="Q234" i="29" s="1"/>
  <c r="I234" i="29"/>
  <c r="H234" i="29"/>
  <c r="G234" i="29"/>
  <c r="O233" i="29"/>
  <c r="M233" i="29"/>
  <c r="P233" i="29" s="1"/>
  <c r="H233" i="29"/>
  <c r="G233" i="29"/>
  <c r="W232" i="29"/>
  <c r="R232" i="29"/>
  <c r="O232" i="29"/>
  <c r="M232" i="29"/>
  <c r="P232" i="29" s="1"/>
  <c r="Q232" i="29" s="1"/>
  <c r="I232" i="29"/>
  <c r="H232" i="29"/>
  <c r="G232" i="29"/>
  <c r="O231" i="29"/>
  <c r="M231" i="29"/>
  <c r="P231" i="29" s="1"/>
  <c r="H231" i="29"/>
  <c r="G231" i="29"/>
  <c r="O230" i="29"/>
  <c r="M230" i="29"/>
  <c r="P230" i="29" s="1"/>
  <c r="I230" i="29"/>
  <c r="H230" i="29"/>
  <c r="G230" i="29"/>
  <c r="O229" i="29"/>
  <c r="M229" i="29"/>
  <c r="P229" i="29" s="1"/>
  <c r="R229" i="29" s="1"/>
  <c r="H229" i="29"/>
  <c r="G229" i="29"/>
  <c r="O228" i="29"/>
  <c r="M228" i="29"/>
  <c r="P228" i="29" s="1"/>
  <c r="W228" i="29" s="1"/>
  <c r="I228" i="29"/>
  <c r="H228" i="29"/>
  <c r="G228" i="29"/>
  <c r="P227" i="29"/>
  <c r="O227" i="29"/>
  <c r="M227" i="29"/>
  <c r="H227" i="29"/>
  <c r="G227" i="29"/>
  <c r="O226" i="29"/>
  <c r="M226" i="29"/>
  <c r="P226" i="29" s="1"/>
  <c r="R226" i="29" s="1"/>
  <c r="I226" i="29"/>
  <c r="H226" i="29"/>
  <c r="G226" i="29"/>
  <c r="W225" i="29"/>
  <c r="Q225" i="29"/>
  <c r="O225" i="29"/>
  <c r="M225" i="29"/>
  <c r="P225" i="29" s="1"/>
  <c r="R225" i="29" s="1"/>
  <c r="I225" i="29"/>
  <c r="H225" i="29"/>
  <c r="G225" i="29"/>
  <c r="O224" i="29"/>
  <c r="M224" i="29"/>
  <c r="P224" i="29" s="1"/>
  <c r="Q224" i="29" s="1"/>
  <c r="I224" i="29"/>
  <c r="H224" i="29"/>
  <c r="G224" i="29"/>
  <c r="P223" i="29"/>
  <c r="O223" i="29"/>
  <c r="M223" i="29"/>
  <c r="H223" i="29"/>
  <c r="G223" i="29"/>
  <c r="O222" i="29"/>
  <c r="M222" i="29"/>
  <c r="P222" i="29" s="1"/>
  <c r="W222" i="29" s="1"/>
  <c r="I222" i="29"/>
  <c r="H222" i="29"/>
  <c r="G222" i="29"/>
  <c r="P221" i="29"/>
  <c r="O221" i="29"/>
  <c r="M221" i="29"/>
  <c r="H221" i="29"/>
  <c r="G221" i="29"/>
  <c r="Q220" i="29"/>
  <c r="O220" i="29"/>
  <c r="M220" i="29"/>
  <c r="P220" i="29" s="1"/>
  <c r="I220" i="29"/>
  <c r="H220" i="29"/>
  <c r="G220" i="29"/>
  <c r="O219" i="29"/>
  <c r="M219" i="29"/>
  <c r="P219" i="29" s="1"/>
  <c r="H219" i="29"/>
  <c r="G219" i="29"/>
  <c r="O218" i="29"/>
  <c r="M218" i="29"/>
  <c r="P218" i="29" s="1"/>
  <c r="H218" i="29"/>
  <c r="W218" i="29" s="1"/>
  <c r="G218" i="29"/>
  <c r="P217" i="29"/>
  <c r="O217" i="29"/>
  <c r="M217" i="29"/>
  <c r="H217" i="29"/>
  <c r="G217" i="29"/>
  <c r="R216" i="29"/>
  <c r="Q216" i="29"/>
  <c r="O216" i="29"/>
  <c r="M216" i="29"/>
  <c r="P216" i="29" s="1"/>
  <c r="I216" i="29"/>
  <c r="H216" i="29"/>
  <c r="W216" i="29" s="1"/>
  <c r="G216" i="29"/>
  <c r="O215" i="29"/>
  <c r="M215" i="29"/>
  <c r="P215" i="29" s="1"/>
  <c r="R215" i="29" s="1"/>
  <c r="H215" i="29"/>
  <c r="I215" i="29" s="1"/>
  <c r="G215" i="29"/>
  <c r="O214" i="29"/>
  <c r="M214" i="29"/>
  <c r="P214" i="29" s="1"/>
  <c r="Q214" i="29" s="1"/>
  <c r="I214" i="29"/>
  <c r="H214" i="29"/>
  <c r="G214" i="29"/>
  <c r="P213" i="29"/>
  <c r="R213" i="29" s="1"/>
  <c r="O213" i="29"/>
  <c r="M213" i="29"/>
  <c r="H213" i="29"/>
  <c r="I213" i="29" s="1"/>
  <c r="G213" i="29"/>
  <c r="Q212" i="29"/>
  <c r="O212" i="29"/>
  <c r="M212" i="29"/>
  <c r="P212" i="29" s="1"/>
  <c r="I212" i="29"/>
  <c r="H212" i="29"/>
  <c r="G212" i="29"/>
  <c r="O211" i="29"/>
  <c r="M211" i="29"/>
  <c r="P211" i="29" s="1"/>
  <c r="H211" i="29"/>
  <c r="G211" i="29"/>
  <c r="O210" i="29"/>
  <c r="M210" i="29"/>
  <c r="P210" i="29" s="1"/>
  <c r="I210" i="29"/>
  <c r="H210" i="29"/>
  <c r="G210" i="29"/>
  <c r="O209" i="29"/>
  <c r="M209" i="29"/>
  <c r="P209" i="29" s="1"/>
  <c r="R209" i="29" s="1"/>
  <c r="I209" i="29"/>
  <c r="H209" i="29"/>
  <c r="G209" i="29"/>
  <c r="O208" i="29"/>
  <c r="M208" i="29"/>
  <c r="P208" i="29" s="1"/>
  <c r="H208" i="29"/>
  <c r="I208" i="29" s="1"/>
  <c r="G208" i="29"/>
  <c r="Q207" i="29"/>
  <c r="O207" i="29"/>
  <c r="M207" i="29"/>
  <c r="P207" i="29" s="1"/>
  <c r="R207" i="29" s="1"/>
  <c r="I207" i="29"/>
  <c r="H207" i="29"/>
  <c r="G207" i="29"/>
  <c r="O206" i="29"/>
  <c r="M206" i="29"/>
  <c r="P206" i="29" s="1"/>
  <c r="W206" i="29" s="1"/>
  <c r="I206" i="29"/>
  <c r="H206" i="29"/>
  <c r="G206" i="29"/>
  <c r="Q205" i="29"/>
  <c r="P205" i="29"/>
  <c r="R205" i="29" s="1"/>
  <c r="O205" i="29"/>
  <c r="M205" i="29"/>
  <c r="I205" i="29"/>
  <c r="H205" i="29"/>
  <c r="W205" i="29" s="1"/>
  <c r="G205" i="29"/>
  <c r="O204" i="29"/>
  <c r="M204" i="29"/>
  <c r="P204" i="29" s="1"/>
  <c r="I204" i="29"/>
  <c r="H204" i="29"/>
  <c r="G204" i="29"/>
  <c r="P203" i="29"/>
  <c r="O203" i="29"/>
  <c r="M203" i="29"/>
  <c r="H203" i="29"/>
  <c r="G203" i="29"/>
  <c r="R202" i="29"/>
  <c r="O202" i="29"/>
  <c r="M202" i="29"/>
  <c r="P202" i="29" s="1"/>
  <c r="Q202" i="29" s="1"/>
  <c r="I202" i="29"/>
  <c r="H202" i="29"/>
  <c r="G202" i="29"/>
  <c r="Q201" i="29"/>
  <c r="P201" i="29"/>
  <c r="R201" i="29" s="1"/>
  <c r="O201" i="29"/>
  <c r="M201" i="29"/>
  <c r="I201" i="29"/>
  <c r="H201" i="29"/>
  <c r="W201" i="29" s="1"/>
  <c r="G201" i="29"/>
  <c r="O200" i="29"/>
  <c r="M200" i="29"/>
  <c r="P200" i="29" s="1"/>
  <c r="I200" i="29"/>
  <c r="H200" i="29"/>
  <c r="G200" i="29"/>
  <c r="P199" i="29"/>
  <c r="R199" i="29" s="1"/>
  <c r="O199" i="29"/>
  <c r="M199" i="29"/>
  <c r="H199" i="29"/>
  <c r="W199" i="29" s="1"/>
  <c r="G199" i="29"/>
  <c r="R198" i="29"/>
  <c r="Q198" i="29"/>
  <c r="O198" i="29"/>
  <c r="M198" i="29"/>
  <c r="P198" i="29" s="1"/>
  <c r="H198" i="29"/>
  <c r="G198" i="29"/>
  <c r="P197" i="29"/>
  <c r="O197" i="29"/>
  <c r="M197" i="29"/>
  <c r="H197" i="29"/>
  <c r="G197" i="29"/>
  <c r="O196" i="29"/>
  <c r="M196" i="29"/>
  <c r="P196" i="29" s="1"/>
  <c r="H196" i="29"/>
  <c r="I196" i="29" s="1"/>
  <c r="G196" i="29"/>
  <c r="O195" i="29"/>
  <c r="M195" i="29"/>
  <c r="P195" i="29" s="1"/>
  <c r="H195" i="29"/>
  <c r="G195" i="29"/>
  <c r="R194" i="29"/>
  <c r="O194" i="29"/>
  <c r="M194" i="29"/>
  <c r="P194" i="29" s="1"/>
  <c r="Q194" i="29" s="1"/>
  <c r="H194" i="29"/>
  <c r="W194" i="29" s="1"/>
  <c r="G194" i="29"/>
  <c r="P193" i="29"/>
  <c r="O193" i="29"/>
  <c r="M193" i="29"/>
  <c r="H193" i="29"/>
  <c r="G193" i="29"/>
  <c r="O192" i="29"/>
  <c r="M192" i="29"/>
  <c r="P192" i="29" s="1"/>
  <c r="H192" i="29"/>
  <c r="G192" i="29"/>
  <c r="O191" i="29"/>
  <c r="M191" i="29"/>
  <c r="P191" i="29" s="1"/>
  <c r="H191" i="29"/>
  <c r="G191" i="29"/>
  <c r="O190" i="29"/>
  <c r="M190" i="29"/>
  <c r="P190" i="29" s="1"/>
  <c r="H190" i="29"/>
  <c r="G190" i="29"/>
  <c r="O189" i="29"/>
  <c r="M189" i="29"/>
  <c r="P189" i="29" s="1"/>
  <c r="H189" i="29"/>
  <c r="G189" i="29"/>
  <c r="P188" i="29"/>
  <c r="O188" i="29"/>
  <c r="M188" i="29"/>
  <c r="H188" i="29"/>
  <c r="G188" i="29"/>
  <c r="O187" i="29"/>
  <c r="M187" i="29"/>
  <c r="P187" i="29" s="1"/>
  <c r="H187" i="29"/>
  <c r="G187" i="29"/>
  <c r="O186" i="29"/>
  <c r="M186" i="29"/>
  <c r="P186" i="29" s="1"/>
  <c r="H186" i="29"/>
  <c r="G186" i="29"/>
  <c r="R185" i="29"/>
  <c r="O185" i="29"/>
  <c r="M185" i="29"/>
  <c r="P185" i="29" s="1"/>
  <c r="Q185" i="29" s="1"/>
  <c r="I185" i="29"/>
  <c r="H185" i="29"/>
  <c r="G185" i="29"/>
  <c r="O184" i="29"/>
  <c r="M184" i="29"/>
  <c r="P184" i="29" s="1"/>
  <c r="W184" i="29" s="1"/>
  <c r="H184" i="29"/>
  <c r="G184" i="29"/>
  <c r="P183" i="29"/>
  <c r="R183" i="29" s="1"/>
  <c r="O183" i="29"/>
  <c r="M183" i="29"/>
  <c r="H183" i="29"/>
  <c r="W183" i="29" s="1"/>
  <c r="G183" i="29"/>
  <c r="O182" i="29"/>
  <c r="M182" i="29"/>
  <c r="P182" i="29" s="1"/>
  <c r="Q182" i="29" s="1"/>
  <c r="H182" i="29"/>
  <c r="G182" i="29"/>
  <c r="P181" i="29"/>
  <c r="O181" i="29"/>
  <c r="M181" i="29"/>
  <c r="H181" i="29"/>
  <c r="G181" i="29"/>
  <c r="P180" i="29"/>
  <c r="O180" i="29"/>
  <c r="M180" i="29"/>
  <c r="H180" i="29"/>
  <c r="G180" i="29"/>
  <c r="O179" i="29"/>
  <c r="M179" i="29"/>
  <c r="P179" i="29" s="1"/>
  <c r="H179" i="29"/>
  <c r="G179" i="29"/>
  <c r="O178" i="29"/>
  <c r="M178" i="29"/>
  <c r="P178" i="29" s="1"/>
  <c r="H178" i="29"/>
  <c r="G178" i="29"/>
  <c r="O177" i="29"/>
  <c r="M177" i="29"/>
  <c r="P177" i="29" s="1"/>
  <c r="R177" i="29" s="1"/>
  <c r="I177" i="29"/>
  <c r="H177" i="29"/>
  <c r="G177" i="29"/>
  <c r="R176" i="29"/>
  <c r="O176" i="29"/>
  <c r="M176" i="29"/>
  <c r="P176" i="29" s="1"/>
  <c r="Q176" i="29" s="1"/>
  <c r="H176" i="29"/>
  <c r="G176" i="29"/>
  <c r="P175" i="29"/>
  <c r="O175" i="29"/>
  <c r="M175" i="29"/>
  <c r="H175" i="29"/>
  <c r="G175" i="29"/>
  <c r="P174" i="29"/>
  <c r="O174" i="29"/>
  <c r="M174" i="29"/>
  <c r="H174" i="29"/>
  <c r="G174" i="29"/>
  <c r="P173" i="29"/>
  <c r="O173" i="29"/>
  <c r="M173" i="29"/>
  <c r="H173" i="29"/>
  <c r="G173" i="29"/>
  <c r="O172" i="29"/>
  <c r="M172" i="29"/>
  <c r="P172" i="29" s="1"/>
  <c r="H172" i="29"/>
  <c r="G172" i="29"/>
  <c r="O171" i="29"/>
  <c r="M171" i="29"/>
  <c r="P171" i="29" s="1"/>
  <c r="H171" i="29"/>
  <c r="G171" i="29"/>
  <c r="O170" i="29"/>
  <c r="M170" i="29"/>
  <c r="P170" i="29" s="1"/>
  <c r="H170" i="29"/>
  <c r="G170" i="29"/>
  <c r="Q169" i="29"/>
  <c r="O169" i="29"/>
  <c r="M169" i="29"/>
  <c r="P169" i="29" s="1"/>
  <c r="R169" i="29" s="1"/>
  <c r="H169" i="29"/>
  <c r="I169" i="29" s="1"/>
  <c r="G169" i="29"/>
  <c r="O168" i="29"/>
  <c r="M168" i="29"/>
  <c r="P168" i="29" s="1"/>
  <c r="H168" i="29"/>
  <c r="G168" i="29"/>
  <c r="Q167" i="29"/>
  <c r="O167" i="29"/>
  <c r="M167" i="29"/>
  <c r="P167" i="29" s="1"/>
  <c r="R167" i="29" s="1"/>
  <c r="I167" i="29"/>
  <c r="H167" i="29"/>
  <c r="G167" i="29"/>
  <c r="P166" i="29"/>
  <c r="Q166" i="29" s="1"/>
  <c r="O166" i="29"/>
  <c r="M166" i="29"/>
  <c r="H166" i="29"/>
  <c r="W166" i="29" s="1"/>
  <c r="G166" i="29"/>
  <c r="O165" i="29"/>
  <c r="M165" i="29"/>
  <c r="P165" i="29" s="1"/>
  <c r="H165" i="29"/>
  <c r="G165" i="29"/>
  <c r="P164" i="29"/>
  <c r="O164" i="29"/>
  <c r="M164" i="29"/>
  <c r="H164" i="29"/>
  <c r="G164" i="29"/>
  <c r="R163" i="29"/>
  <c r="O163" i="29"/>
  <c r="M163" i="29"/>
  <c r="P163" i="29" s="1"/>
  <c r="Q163" i="29" s="1"/>
  <c r="H163" i="29"/>
  <c r="G163" i="29"/>
  <c r="O162" i="29"/>
  <c r="M162" i="29"/>
  <c r="P162" i="29" s="1"/>
  <c r="H162" i="29"/>
  <c r="G162" i="29"/>
  <c r="O161" i="29"/>
  <c r="M161" i="29"/>
  <c r="P161" i="29" s="1"/>
  <c r="R161" i="29" s="1"/>
  <c r="I161" i="29"/>
  <c r="H161" i="29"/>
  <c r="G161" i="29"/>
  <c r="O160" i="29"/>
  <c r="M160" i="29"/>
  <c r="P160" i="29" s="1"/>
  <c r="H160" i="29"/>
  <c r="G160" i="29"/>
  <c r="P159" i="29"/>
  <c r="O159" i="29"/>
  <c r="M159" i="29"/>
  <c r="H159" i="29"/>
  <c r="G159" i="29"/>
  <c r="R158" i="29"/>
  <c r="O158" i="29"/>
  <c r="M158" i="29"/>
  <c r="P158" i="29" s="1"/>
  <c r="Q158" i="29" s="1"/>
  <c r="H158" i="29"/>
  <c r="G158" i="29"/>
  <c r="O157" i="29"/>
  <c r="M157" i="29"/>
  <c r="P157" i="29" s="1"/>
  <c r="H157" i="29"/>
  <c r="G157" i="29"/>
  <c r="P156" i="29"/>
  <c r="O156" i="29"/>
  <c r="M156" i="29"/>
  <c r="H156" i="29"/>
  <c r="G156" i="29"/>
  <c r="O155" i="29"/>
  <c r="M155" i="29"/>
  <c r="P155" i="29" s="1"/>
  <c r="H155" i="29"/>
  <c r="G155" i="29"/>
  <c r="O154" i="29"/>
  <c r="M154" i="29"/>
  <c r="P154" i="29" s="1"/>
  <c r="H154" i="29"/>
  <c r="G154" i="29"/>
  <c r="O153" i="29"/>
  <c r="M153" i="29"/>
  <c r="P153" i="29" s="1"/>
  <c r="R153" i="29" s="1"/>
  <c r="H153" i="29"/>
  <c r="I153" i="29" s="1"/>
  <c r="G153" i="29"/>
  <c r="W152" i="29"/>
  <c r="O152" i="29"/>
  <c r="M152" i="29"/>
  <c r="P152" i="29" s="1"/>
  <c r="H152" i="29"/>
  <c r="G152" i="29"/>
  <c r="O151" i="29"/>
  <c r="M151" i="29"/>
  <c r="P151" i="29" s="1"/>
  <c r="R151" i="29" s="1"/>
  <c r="I151" i="29"/>
  <c r="H151" i="29"/>
  <c r="G151" i="29"/>
  <c r="P150" i="29"/>
  <c r="Q150" i="29" s="1"/>
  <c r="O150" i="29"/>
  <c r="M150" i="29"/>
  <c r="H150" i="29"/>
  <c r="W150" i="29" s="1"/>
  <c r="G150" i="29"/>
  <c r="O149" i="29"/>
  <c r="M149" i="29"/>
  <c r="P149" i="29" s="1"/>
  <c r="H149" i="29"/>
  <c r="G149" i="29"/>
  <c r="O148" i="29"/>
  <c r="M148" i="29"/>
  <c r="P148" i="29" s="1"/>
  <c r="H148" i="29"/>
  <c r="G148" i="29"/>
  <c r="R147" i="29"/>
  <c r="O147" i="29"/>
  <c r="M147" i="29"/>
  <c r="P147" i="29" s="1"/>
  <c r="Q147" i="29" s="1"/>
  <c r="H147" i="29"/>
  <c r="G147" i="29"/>
  <c r="O146" i="29"/>
  <c r="M146" i="29"/>
  <c r="P146" i="29" s="1"/>
  <c r="H146" i="29"/>
  <c r="G146" i="29"/>
  <c r="O145" i="29"/>
  <c r="M145" i="29"/>
  <c r="P145" i="29" s="1"/>
  <c r="R145" i="29" s="1"/>
  <c r="I145" i="29"/>
  <c r="H145" i="29"/>
  <c r="G145" i="29"/>
  <c r="O144" i="29"/>
  <c r="M144" i="29"/>
  <c r="P144" i="29" s="1"/>
  <c r="H144" i="29"/>
  <c r="G144" i="29"/>
  <c r="P143" i="29"/>
  <c r="O143" i="29"/>
  <c r="M143" i="29"/>
  <c r="H143" i="29"/>
  <c r="G143" i="29"/>
  <c r="O142" i="29"/>
  <c r="M142" i="29"/>
  <c r="P142" i="29" s="1"/>
  <c r="Q142" i="29" s="1"/>
  <c r="H142" i="29"/>
  <c r="G142" i="29"/>
  <c r="O141" i="29"/>
  <c r="M141" i="29"/>
  <c r="P141" i="29" s="1"/>
  <c r="H141" i="29"/>
  <c r="G141" i="29"/>
  <c r="P140" i="29"/>
  <c r="O140" i="29"/>
  <c r="M140" i="29"/>
  <c r="H140" i="29"/>
  <c r="G140" i="29"/>
  <c r="O139" i="29"/>
  <c r="M139" i="29"/>
  <c r="P139" i="29" s="1"/>
  <c r="H139" i="29"/>
  <c r="G139" i="29"/>
  <c r="O138" i="29"/>
  <c r="M138" i="29"/>
  <c r="P138" i="29" s="1"/>
  <c r="H138" i="29"/>
  <c r="G138" i="29"/>
  <c r="O137" i="29"/>
  <c r="M137" i="29"/>
  <c r="P137" i="29" s="1"/>
  <c r="R137" i="29" s="1"/>
  <c r="I137" i="29"/>
  <c r="H137" i="29"/>
  <c r="G137" i="29"/>
  <c r="W136" i="29"/>
  <c r="O136" i="29"/>
  <c r="M136" i="29"/>
  <c r="P136" i="29" s="1"/>
  <c r="H136" i="29"/>
  <c r="G136" i="29"/>
  <c r="O135" i="29"/>
  <c r="M135" i="29"/>
  <c r="P135" i="29" s="1"/>
  <c r="I135" i="29"/>
  <c r="H135" i="29"/>
  <c r="G135" i="29"/>
  <c r="P134" i="29"/>
  <c r="Q134" i="29" s="1"/>
  <c r="O134" i="29"/>
  <c r="M134" i="29"/>
  <c r="H134" i="29"/>
  <c r="W134" i="29" s="1"/>
  <c r="G134" i="29"/>
  <c r="O133" i="29"/>
  <c r="M133" i="29"/>
  <c r="P133" i="29" s="1"/>
  <c r="H133" i="29"/>
  <c r="G133" i="29"/>
  <c r="O132" i="29"/>
  <c r="M132" i="29"/>
  <c r="P132" i="29" s="1"/>
  <c r="H132" i="29"/>
  <c r="G132" i="29"/>
  <c r="O131" i="29"/>
  <c r="M131" i="29"/>
  <c r="P131" i="29" s="1"/>
  <c r="H131" i="29"/>
  <c r="G131" i="29"/>
  <c r="O130" i="29"/>
  <c r="M130" i="29"/>
  <c r="P130" i="29" s="1"/>
  <c r="H130" i="29"/>
  <c r="G130" i="29"/>
  <c r="R129" i="29"/>
  <c r="Q129" i="29"/>
  <c r="O129" i="29"/>
  <c r="M129" i="29"/>
  <c r="P129" i="29" s="1"/>
  <c r="H129" i="29"/>
  <c r="I129" i="29" s="1"/>
  <c r="G129" i="29"/>
  <c r="O128" i="29"/>
  <c r="M128" i="29"/>
  <c r="P128" i="29" s="1"/>
  <c r="H128" i="29"/>
  <c r="W128" i="29" s="1"/>
  <c r="G128" i="29"/>
  <c r="O127" i="29"/>
  <c r="M127" i="29"/>
  <c r="P127" i="29" s="1"/>
  <c r="H127" i="29"/>
  <c r="G127" i="29"/>
  <c r="O126" i="29"/>
  <c r="M126" i="29"/>
  <c r="P126" i="29" s="1"/>
  <c r="H126" i="29"/>
  <c r="G126" i="29"/>
  <c r="P125" i="29"/>
  <c r="O125" i="29"/>
  <c r="M125" i="29"/>
  <c r="H125" i="29"/>
  <c r="G125" i="29"/>
  <c r="R124" i="29"/>
  <c r="O124" i="29"/>
  <c r="M124" i="29"/>
  <c r="P124" i="29" s="1"/>
  <c r="Q124" i="29" s="1"/>
  <c r="H124" i="29"/>
  <c r="W124" i="29" s="1"/>
  <c r="G124" i="29"/>
  <c r="O123" i="29"/>
  <c r="M123" i="29"/>
  <c r="P123" i="29" s="1"/>
  <c r="H123" i="29"/>
  <c r="G123" i="29"/>
  <c r="P122" i="29"/>
  <c r="O122" i="29"/>
  <c r="M122" i="29"/>
  <c r="H122" i="29"/>
  <c r="G122" i="29"/>
  <c r="Q121" i="29"/>
  <c r="O121" i="29"/>
  <c r="M121" i="29"/>
  <c r="P121" i="29" s="1"/>
  <c r="R121" i="29" s="1"/>
  <c r="H121" i="29"/>
  <c r="I121" i="29" s="1"/>
  <c r="G121" i="29"/>
  <c r="O120" i="29"/>
  <c r="M120" i="29"/>
  <c r="P120" i="29" s="1"/>
  <c r="Q120" i="29" s="1"/>
  <c r="H120" i="29"/>
  <c r="G120" i="29"/>
  <c r="O119" i="29"/>
  <c r="M119" i="29"/>
  <c r="P119" i="29" s="1"/>
  <c r="R119" i="29" s="1"/>
  <c r="I119" i="29"/>
  <c r="H119" i="29"/>
  <c r="G119" i="29"/>
  <c r="O118" i="29"/>
  <c r="M118" i="29"/>
  <c r="P118" i="29" s="1"/>
  <c r="H118" i="29"/>
  <c r="W118" i="29" s="1"/>
  <c r="G118" i="29"/>
  <c r="O117" i="29"/>
  <c r="M117" i="29"/>
  <c r="P117" i="29" s="1"/>
  <c r="H117" i="29"/>
  <c r="G117" i="29"/>
  <c r="O116" i="29"/>
  <c r="M116" i="29"/>
  <c r="P116" i="29" s="1"/>
  <c r="Q116" i="29" s="1"/>
  <c r="H116" i="29"/>
  <c r="G116" i="29"/>
  <c r="O115" i="29"/>
  <c r="M115" i="29"/>
  <c r="P115" i="29" s="1"/>
  <c r="H115" i="29"/>
  <c r="G115" i="29"/>
  <c r="P114" i="29"/>
  <c r="O114" i="29"/>
  <c r="M114" i="29"/>
  <c r="H114" i="29"/>
  <c r="G114" i="29"/>
  <c r="O113" i="29"/>
  <c r="M113" i="29"/>
  <c r="P113" i="29" s="1"/>
  <c r="H113" i="29"/>
  <c r="I113" i="29" s="1"/>
  <c r="G113" i="29"/>
  <c r="O112" i="29"/>
  <c r="M112" i="29"/>
  <c r="P112" i="29" s="1"/>
  <c r="H112" i="29"/>
  <c r="W112" i="29" s="1"/>
  <c r="G112" i="29"/>
  <c r="O111" i="29"/>
  <c r="M111" i="29"/>
  <c r="P111" i="29" s="1"/>
  <c r="Q111" i="29" s="1"/>
  <c r="H111" i="29"/>
  <c r="I111" i="29" s="1"/>
  <c r="G111" i="29"/>
  <c r="O110" i="29"/>
  <c r="M110" i="29"/>
  <c r="P110" i="29" s="1"/>
  <c r="Q110" i="29" s="1"/>
  <c r="H110" i="29"/>
  <c r="G110" i="29"/>
  <c r="Q109" i="29"/>
  <c r="P109" i="29"/>
  <c r="R109" i="29" s="1"/>
  <c r="O109" i="29"/>
  <c r="M109" i="29"/>
  <c r="I109" i="29"/>
  <c r="H109" i="29"/>
  <c r="W109" i="29" s="1"/>
  <c r="G109" i="29"/>
  <c r="O108" i="29"/>
  <c r="M108" i="29"/>
  <c r="P108" i="29" s="1"/>
  <c r="H108" i="29"/>
  <c r="G108" i="29"/>
  <c r="P107" i="29"/>
  <c r="Q107" i="29" s="1"/>
  <c r="O107" i="29"/>
  <c r="M107" i="29"/>
  <c r="H107" i="29"/>
  <c r="G107" i="29"/>
  <c r="O106" i="29"/>
  <c r="M106" i="29"/>
  <c r="P106" i="29" s="1"/>
  <c r="H106" i="29"/>
  <c r="G106" i="29"/>
  <c r="O105" i="29"/>
  <c r="M105" i="29"/>
  <c r="P105" i="29" s="1"/>
  <c r="R105" i="29" s="1"/>
  <c r="H105" i="29"/>
  <c r="I105" i="29" s="1"/>
  <c r="G105" i="29"/>
  <c r="O104" i="29"/>
  <c r="M104" i="29"/>
  <c r="P104" i="29" s="1"/>
  <c r="H104" i="29"/>
  <c r="G104" i="29"/>
  <c r="O103" i="29"/>
  <c r="M103" i="29"/>
  <c r="P103" i="29" s="1"/>
  <c r="H103" i="29"/>
  <c r="G103" i="29"/>
  <c r="O102" i="29"/>
  <c r="M102" i="29"/>
  <c r="P102" i="29" s="1"/>
  <c r="H102" i="29"/>
  <c r="W102" i="29" s="1"/>
  <c r="G102" i="29"/>
  <c r="O101" i="29"/>
  <c r="M101" i="29"/>
  <c r="P101" i="29" s="1"/>
  <c r="R101" i="29" s="1"/>
  <c r="H101" i="29"/>
  <c r="G101" i="29"/>
  <c r="P100" i="29"/>
  <c r="Q100" i="29" s="1"/>
  <c r="O100" i="29"/>
  <c r="M100" i="29"/>
  <c r="H100" i="29"/>
  <c r="G100" i="29"/>
  <c r="O99" i="29"/>
  <c r="M99" i="29"/>
  <c r="P99" i="29" s="1"/>
  <c r="H99" i="29"/>
  <c r="G99" i="29"/>
  <c r="O98" i="29"/>
  <c r="M98" i="29"/>
  <c r="P98" i="29" s="1"/>
  <c r="H98" i="29"/>
  <c r="G98" i="29"/>
  <c r="Q97" i="29"/>
  <c r="O97" i="29"/>
  <c r="M97" i="29"/>
  <c r="P97" i="29" s="1"/>
  <c r="R97" i="29" s="1"/>
  <c r="H97" i="29"/>
  <c r="I97" i="29" s="1"/>
  <c r="G97" i="29"/>
  <c r="O96" i="29"/>
  <c r="M96" i="29"/>
  <c r="P96" i="29" s="1"/>
  <c r="H96" i="29"/>
  <c r="G96" i="29"/>
  <c r="O95" i="29"/>
  <c r="M95" i="29"/>
  <c r="P95" i="29" s="1"/>
  <c r="H95" i="29"/>
  <c r="G95" i="29"/>
  <c r="O94" i="29"/>
  <c r="M94" i="29"/>
  <c r="P94" i="29" s="1"/>
  <c r="H94" i="29"/>
  <c r="G94" i="29"/>
  <c r="O93" i="29"/>
  <c r="M93" i="29"/>
  <c r="P93" i="29" s="1"/>
  <c r="H93" i="29"/>
  <c r="G93" i="29"/>
  <c r="O92" i="29"/>
  <c r="M92" i="29"/>
  <c r="P92" i="29" s="1"/>
  <c r="H92" i="29"/>
  <c r="G92" i="29"/>
  <c r="O91" i="29"/>
  <c r="M91" i="29"/>
  <c r="P91" i="29" s="1"/>
  <c r="Q91" i="29" s="1"/>
  <c r="I91" i="29"/>
  <c r="H91" i="29"/>
  <c r="G91" i="29"/>
  <c r="O90" i="29"/>
  <c r="M90" i="29"/>
  <c r="P90" i="29" s="1"/>
  <c r="H90" i="29"/>
  <c r="G90" i="29"/>
  <c r="Q89" i="29"/>
  <c r="P89" i="29"/>
  <c r="R89" i="29" s="1"/>
  <c r="O89" i="29"/>
  <c r="M89" i="29"/>
  <c r="I89" i="29"/>
  <c r="H89" i="29"/>
  <c r="W89" i="29" s="1"/>
  <c r="G89" i="29"/>
  <c r="P88" i="29"/>
  <c r="Q88" i="29" s="1"/>
  <c r="O88" i="29"/>
  <c r="M88" i="29"/>
  <c r="H88" i="29"/>
  <c r="G88" i="29"/>
  <c r="P87" i="29"/>
  <c r="O87" i="29"/>
  <c r="M87" i="29"/>
  <c r="H87" i="29"/>
  <c r="G87" i="29"/>
  <c r="O86" i="29"/>
  <c r="M86" i="29"/>
  <c r="P86" i="29" s="1"/>
  <c r="H86" i="29"/>
  <c r="G86" i="29"/>
  <c r="O85" i="29"/>
  <c r="M85" i="29"/>
  <c r="P85" i="29" s="1"/>
  <c r="H85" i="29"/>
  <c r="G85" i="29"/>
  <c r="O84" i="29"/>
  <c r="M84" i="29"/>
  <c r="P84" i="29" s="1"/>
  <c r="H84" i="29"/>
  <c r="G84" i="29"/>
  <c r="O83" i="29"/>
  <c r="M83" i="29"/>
  <c r="P83" i="29" s="1"/>
  <c r="Q83" i="29" s="1"/>
  <c r="H83" i="29"/>
  <c r="I83" i="29" s="1"/>
  <c r="G83" i="29"/>
  <c r="O82" i="29"/>
  <c r="M82" i="29"/>
  <c r="P82" i="29" s="1"/>
  <c r="H82" i="29"/>
  <c r="G82" i="29"/>
  <c r="O81" i="29"/>
  <c r="M81" i="29"/>
  <c r="P81" i="29" s="1"/>
  <c r="R81" i="29" s="1"/>
  <c r="I81" i="29"/>
  <c r="H81" i="29"/>
  <c r="G81" i="29"/>
  <c r="O80" i="29"/>
  <c r="M80" i="29"/>
  <c r="P80" i="29" s="1"/>
  <c r="Q80" i="29" s="1"/>
  <c r="H80" i="29"/>
  <c r="W80" i="29" s="1"/>
  <c r="G80" i="29"/>
  <c r="O79" i="29"/>
  <c r="M79" i="29"/>
  <c r="P79" i="29" s="1"/>
  <c r="H79" i="29"/>
  <c r="G79" i="29"/>
  <c r="P78" i="29"/>
  <c r="O78" i="29"/>
  <c r="M78" i="29"/>
  <c r="H78" i="29"/>
  <c r="G78" i="29"/>
  <c r="O77" i="29"/>
  <c r="M77" i="29"/>
  <c r="P77" i="29" s="1"/>
  <c r="H77" i="29"/>
  <c r="G77" i="29"/>
  <c r="O76" i="29"/>
  <c r="M76" i="29"/>
  <c r="P76" i="29" s="1"/>
  <c r="H76" i="29"/>
  <c r="G76" i="29"/>
  <c r="O75" i="29"/>
  <c r="M75" i="29"/>
  <c r="P75" i="29" s="1"/>
  <c r="Q75" i="29" s="1"/>
  <c r="H75" i="29"/>
  <c r="I75" i="29" s="1"/>
  <c r="G75" i="29"/>
  <c r="O74" i="29"/>
  <c r="M74" i="29"/>
  <c r="P74" i="29" s="1"/>
  <c r="H74" i="29"/>
  <c r="G74" i="29"/>
  <c r="O73" i="29"/>
  <c r="M73" i="29"/>
  <c r="P73" i="29" s="1"/>
  <c r="H73" i="29"/>
  <c r="G73" i="29"/>
  <c r="O72" i="29"/>
  <c r="M72" i="29"/>
  <c r="P72" i="29" s="1"/>
  <c r="Q72" i="29" s="1"/>
  <c r="H72" i="29"/>
  <c r="G72" i="29"/>
  <c r="P71" i="29"/>
  <c r="O71" i="29"/>
  <c r="M71" i="29"/>
  <c r="H71" i="29"/>
  <c r="G71" i="29"/>
  <c r="P70" i="29"/>
  <c r="O70" i="29"/>
  <c r="M70" i="29"/>
  <c r="H70" i="29"/>
  <c r="G70" i="29"/>
  <c r="O69" i="29"/>
  <c r="M69" i="29"/>
  <c r="P69" i="29" s="1"/>
  <c r="H69" i="29"/>
  <c r="G69" i="29"/>
  <c r="O68" i="29"/>
  <c r="M68" i="29"/>
  <c r="P68" i="29" s="1"/>
  <c r="H68" i="29"/>
  <c r="G68" i="29"/>
  <c r="O67" i="29"/>
  <c r="M67" i="29"/>
  <c r="P67" i="29" s="1"/>
  <c r="Q67" i="29" s="1"/>
  <c r="I67" i="29"/>
  <c r="H67" i="29"/>
  <c r="G67" i="29"/>
  <c r="O66" i="29"/>
  <c r="M66" i="29"/>
  <c r="P66" i="29" s="1"/>
  <c r="H66" i="29"/>
  <c r="G66" i="29"/>
  <c r="Q65" i="29"/>
  <c r="P65" i="29"/>
  <c r="R65" i="29" s="1"/>
  <c r="O65" i="29"/>
  <c r="M65" i="29"/>
  <c r="I65" i="29"/>
  <c r="H65" i="29"/>
  <c r="W65" i="29" s="1"/>
  <c r="G65" i="29"/>
  <c r="P64" i="29"/>
  <c r="Q64" i="29" s="1"/>
  <c r="O64" i="29"/>
  <c r="M64" i="29"/>
  <c r="H64" i="29"/>
  <c r="G64" i="29"/>
  <c r="P63" i="29"/>
  <c r="O63" i="29"/>
  <c r="M63" i="29"/>
  <c r="H63" i="29"/>
  <c r="G63" i="29"/>
  <c r="O62" i="29"/>
  <c r="M62" i="29"/>
  <c r="P62" i="29" s="1"/>
  <c r="H62" i="29"/>
  <c r="G62" i="29"/>
  <c r="O61" i="29"/>
  <c r="M61" i="29"/>
  <c r="P61" i="29" s="1"/>
  <c r="H61" i="29"/>
  <c r="G61" i="29"/>
  <c r="O60" i="29"/>
  <c r="M60" i="29"/>
  <c r="P60" i="29" s="1"/>
  <c r="H60" i="29"/>
  <c r="G60" i="29"/>
  <c r="O59" i="29"/>
  <c r="M59" i="29"/>
  <c r="P59" i="29" s="1"/>
  <c r="Q59" i="29" s="1"/>
  <c r="I59" i="29"/>
  <c r="H59" i="29"/>
  <c r="G59" i="29"/>
  <c r="O58" i="29"/>
  <c r="M58" i="29"/>
  <c r="P58" i="29" s="1"/>
  <c r="H58" i="29"/>
  <c r="G58" i="29"/>
  <c r="P57" i="29"/>
  <c r="R57" i="29" s="1"/>
  <c r="O57" i="29"/>
  <c r="M57" i="29"/>
  <c r="H57" i="29"/>
  <c r="G57" i="29"/>
  <c r="R56" i="29"/>
  <c r="O56" i="29"/>
  <c r="M56" i="29"/>
  <c r="P56" i="29" s="1"/>
  <c r="Q56" i="29" s="1"/>
  <c r="H56" i="29"/>
  <c r="W56" i="29" s="1"/>
  <c r="G56" i="29"/>
  <c r="P55" i="29"/>
  <c r="O55" i="29"/>
  <c r="M55" i="29"/>
  <c r="H55" i="29"/>
  <c r="G55" i="29"/>
  <c r="P54" i="29"/>
  <c r="O54" i="29"/>
  <c r="M54" i="29"/>
  <c r="H54" i="29"/>
  <c r="G54" i="29"/>
  <c r="O53" i="29"/>
  <c r="M53" i="29"/>
  <c r="P53" i="29" s="1"/>
  <c r="Q53" i="29" s="1"/>
  <c r="H53" i="29"/>
  <c r="G53" i="29"/>
  <c r="O52" i="29"/>
  <c r="M52" i="29"/>
  <c r="P52" i="29" s="1"/>
  <c r="H52" i="29"/>
  <c r="G52" i="29"/>
  <c r="R51" i="29"/>
  <c r="O51" i="29"/>
  <c r="M51" i="29"/>
  <c r="P51" i="29" s="1"/>
  <c r="Q51" i="29" s="1"/>
  <c r="H51" i="29"/>
  <c r="I51" i="29" s="1"/>
  <c r="G51" i="29"/>
  <c r="O50" i="29"/>
  <c r="M50" i="29"/>
  <c r="P50" i="29" s="1"/>
  <c r="Q50" i="29" s="1"/>
  <c r="H50" i="29"/>
  <c r="G50" i="29"/>
  <c r="O49" i="29"/>
  <c r="M49" i="29"/>
  <c r="P49" i="29" s="1"/>
  <c r="R49" i="29" s="1"/>
  <c r="H49" i="29"/>
  <c r="G49" i="29"/>
  <c r="P48" i="29"/>
  <c r="Q48" i="29" s="1"/>
  <c r="O48" i="29"/>
  <c r="M48" i="29"/>
  <c r="H48" i="29"/>
  <c r="W48" i="29" s="1"/>
  <c r="G48" i="29"/>
  <c r="O47" i="29"/>
  <c r="M47" i="29"/>
  <c r="P47" i="29" s="1"/>
  <c r="H47" i="29"/>
  <c r="G47" i="29"/>
  <c r="P46" i="29"/>
  <c r="O46" i="29"/>
  <c r="M46" i="29"/>
  <c r="H46" i="29"/>
  <c r="G46" i="29"/>
  <c r="R45" i="29"/>
  <c r="O45" i="29"/>
  <c r="M45" i="29"/>
  <c r="P45" i="29" s="1"/>
  <c r="Q45" i="29" s="1"/>
  <c r="H45" i="29"/>
  <c r="G45" i="29"/>
  <c r="O44" i="29"/>
  <c r="M44" i="29"/>
  <c r="P44" i="29" s="1"/>
  <c r="H44" i="29"/>
  <c r="G44" i="29"/>
  <c r="O43" i="29"/>
  <c r="M43" i="29"/>
  <c r="P43" i="29" s="1"/>
  <c r="Q43" i="29" s="1"/>
  <c r="I43" i="29"/>
  <c r="H43" i="29"/>
  <c r="G43" i="29"/>
  <c r="R42" i="29"/>
  <c r="O42" i="29"/>
  <c r="M42" i="29"/>
  <c r="P42" i="29" s="1"/>
  <c r="Q42" i="29" s="1"/>
  <c r="H42" i="29"/>
  <c r="W42" i="29" s="1"/>
  <c r="G42" i="29"/>
  <c r="O41" i="29"/>
  <c r="M41" i="29"/>
  <c r="P41" i="29" s="1"/>
  <c r="R41" i="29" s="1"/>
  <c r="H41" i="29"/>
  <c r="G41" i="29"/>
  <c r="O40" i="29"/>
  <c r="M40" i="29"/>
  <c r="P40" i="29" s="1"/>
  <c r="H40" i="29"/>
  <c r="G40" i="29"/>
  <c r="P39" i="29"/>
  <c r="O39" i="29"/>
  <c r="M39" i="29"/>
  <c r="H39" i="29"/>
  <c r="G39" i="29"/>
  <c r="P38" i="29"/>
  <c r="O38" i="29"/>
  <c r="M38" i="29"/>
  <c r="H38" i="29"/>
  <c r="G38" i="29"/>
  <c r="O37" i="29"/>
  <c r="M37" i="29"/>
  <c r="P37" i="29" s="1"/>
  <c r="Q37" i="29" s="1"/>
  <c r="H37" i="29"/>
  <c r="G37" i="29"/>
  <c r="O36" i="29"/>
  <c r="M36" i="29"/>
  <c r="P36" i="29" s="1"/>
  <c r="H36" i="29"/>
  <c r="G36" i="29"/>
  <c r="O35" i="29"/>
  <c r="M35" i="29"/>
  <c r="P35" i="29" s="1"/>
  <c r="I35" i="29"/>
  <c r="H35" i="29"/>
  <c r="G35" i="29"/>
  <c r="O34" i="29"/>
  <c r="M34" i="29"/>
  <c r="P34" i="29" s="1"/>
  <c r="Q34" i="29" s="1"/>
  <c r="H34" i="29"/>
  <c r="G34" i="29"/>
  <c r="P33" i="29"/>
  <c r="R33" i="29" s="1"/>
  <c r="O33" i="29"/>
  <c r="M33" i="29"/>
  <c r="H33" i="29"/>
  <c r="W33" i="29" s="1"/>
  <c r="G33" i="29"/>
  <c r="W32" i="29"/>
  <c r="O32" i="29"/>
  <c r="M32" i="29"/>
  <c r="P32" i="29" s="1"/>
  <c r="Q32" i="29" s="1"/>
  <c r="H32" i="29"/>
  <c r="G32" i="29"/>
  <c r="P31" i="29"/>
  <c r="O31" i="29"/>
  <c r="M31" i="29"/>
  <c r="H31" i="29"/>
  <c r="G31" i="29"/>
  <c r="P30" i="29"/>
  <c r="O30" i="29"/>
  <c r="M30" i="29"/>
  <c r="H30" i="29"/>
  <c r="G30" i="29"/>
  <c r="O29" i="29"/>
  <c r="M29" i="29"/>
  <c r="P29" i="29" s="1"/>
  <c r="Q29" i="29" s="1"/>
  <c r="H29" i="29"/>
  <c r="G29" i="29"/>
  <c r="O28" i="29"/>
  <c r="M28" i="29"/>
  <c r="P28" i="29" s="1"/>
  <c r="H28" i="29"/>
  <c r="G28" i="29"/>
  <c r="Q27" i="29"/>
  <c r="O27" i="29"/>
  <c r="M27" i="29"/>
  <c r="P27" i="29" s="1"/>
  <c r="R27" i="29" s="1"/>
  <c r="H27" i="29"/>
  <c r="I27" i="29" s="1"/>
  <c r="G27" i="29"/>
  <c r="R26" i="29"/>
  <c r="O26" i="29"/>
  <c r="M26" i="29"/>
  <c r="P26" i="29" s="1"/>
  <c r="Q26" i="29" s="1"/>
  <c r="H26" i="29"/>
  <c r="W26" i="29" s="1"/>
  <c r="G26" i="29"/>
  <c r="O25" i="29"/>
  <c r="M25" i="29"/>
  <c r="P25" i="29" s="1"/>
  <c r="R25" i="29" s="1"/>
  <c r="H25" i="29"/>
  <c r="W25" i="29" s="1"/>
  <c r="G25" i="29"/>
  <c r="R24" i="29"/>
  <c r="P24" i="29"/>
  <c r="Q24" i="29" s="1"/>
  <c r="O24" i="29"/>
  <c r="M24" i="29"/>
  <c r="H24" i="29"/>
  <c r="W24" i="29" s="1"/>
  <c r="G24" i="29"/>
  <c r="P23" i="29"/>
  <c r="O23" i="29"/>
  <c r="M23" i="29"/>
  <c r="H23" i="29"/>
  <c r="G23" i="29"/>
  <c r="O22" i="29"/>
  <c r="M22" i="29"/>
  <c r="P22" i="29" s="1"/>
  <c r="H22" i="29"/>
  <c r="G22" i="29"/>
  <c r="O21" i="29"/>
  <c r="M21" i="29"/>
  <c r="P21" i="29" s="1"/>
  <c r="Q21" i="29" s="1"/>
  <c r="H21" i="29"/>
  <c r="G21" i="29"/>
  <c r="O20" i="29"/>
  <c r="M20" i="29"/>
  <c r="P20" i="29" s="1"/>
  <c r="H20" i="29"/>
  <c r="G20" i="29"/>
  <c r="R19" i="29"/>
  <c r="Q19" i="29"/>
  <c r="P19" i="29"/>
  <c r="O19" i="29"/>
  <c r="I19" i="29"/>
  <c r="H19" i="29"/>
  <c r="G19" i="29"/>
  <c r="R18" i="29"/>
  <c r="Q18" i="29"/>
  <c r="O18" i="29"/>
  <c r="M18" i="29"/>
  <c r="P18" i="29" s="1"/>
  <c r="H18" i="29"/>
  <c r="W18" i="29" s="1"/>
  <c r="G18" i="29"/>
  <c r="O17" i="29"/>
  <c r="M17" i="29"/>
  <c r="P17" i="29" s="1"/>
  <c r="H17" i="29"/>
  <c r="G17" i="29"/>
  <c r="O16" i="29"/>
  <c r="M16" i="29"/>
  <c r="P16" i="29" s="1"/>
  <c r="I16" i="29"/>
  <c r="H16" i="29"/>
  <c r="G16" i="29"/>
  <c r="P15" i="29"/>
  <c r="R15" i="29" s="1"/>
  <c r="O15" i="29"/>
  <c r="M15" i="29"/>
  <c r="H15" i="29"/>
  <c r="G15" i="29"/>
  <c r="O14" i="29"/>
  <c r="M14" i="29"/>
  <c r="P14" i="29" s="1"/>
  <c r="Q14" i="29" s="1"/>
  <c r="H14" i="29"/>
  <c r="I14" i="29" s="1"/>
  <c r="G14" i="29"/>
  <c r="Q13" i="29"/>
  <c r="P13" i="29"/>
  <c r="R13" i="29" s="1"/>
  <c r="O13" i="29"/>
  <c r="M13" i="29"/>
  <c r="I13" i="29"/>
  <c r="H13" i="29"/>
  <c r="W13" i="29" s="1"/>
  <c r="G13" i="29"/>
  <c r="R12" i="29"/>
  <c r="Q12" i="29"/>
  <c r="O12" i="29"/>
  <c r="M12" i="29"/>
  <c r="P12" i="29" s="1"/>
  <c r="I12" i="29"/>
  <c r="H12" i="29"/>
  <c r="W12" i="29" s="1"/>
  <c r="G12" i="29"/>
  <c r="P11" i="29"/>
  <c r="R11" i="29" s="1"/>
  <c r="O11" i="29"/>
  <c r="M11" i="29"/>
  <c r="H11" i="29"/>
  <c r="W11" i="29" s="1"/>
  <c r="X10" i="29" s="1"/>
  <c r="G11" i="29"/>
  <c r="R10" i="29"/>
  <c r="Q10" i="29"/>
  <c r="O10" i="29"/>
  <c r="M10" i="29"/>
  <c r="P10" i="29" s="1"/>
  <c r="H10" i="29"/>
  <c r="W10" i="29" s="1"/>
  <c r="G10" i="29"/>
  <c r="O9" i="29"/>
  <c r="M9" i="29"/>
  <c r="G9" i="29"/>
  <c r="H9" i="29" s="1"/>
  <c r="O8" i="29"/>
  <c r="M8" i="29"/>
  <c r="G8" i="29"/>
  <c r="H8" i="29" s="1"/>
  <c r="I8" i="29" s="1"/>
  <c r="W309" i="28"/>
  <c r="O309" i="28"/>
  <c r="M309" i="28"/>
  <c r="P309" i="28" s="1"/>
  <c r="H309" i="28"/>
  <c r="G309" i="28"/>
  <c r="O308" i="28"/>
  <c r="M308" i="28"/>
  <c r="P308" i="28" s="1"/>
  <c r="I308" i="28"/>
  <c r="H308" i="28"/>
  <c r="G308" i="28"/>
  <c r="P307" i="28"/>
  <c r="O307" i="28"/>
  <c r="M307" i="28"/>
  <c r="H307" i="28"/>
  <c r="G307" i="28"/>
  <c r="O306" i="28"/>
  <c r="M306" i="28"/>
  <c r="P306" i="28" s="1"/>
  <c r="I306" i="28"/>
  <c r="H306" i="28"/>
  <c r="G306" i="28"/>
  <c r="O305" i="28"/>
  <c r="M305" i="28"/>
  <c r="P305" i="28" s="1"/>
  <c r="H305" i="28"/>
  <c r="G305" i="28"/>
  <c r="O304" i="28"/>
  <c r="M304" i="28"/>
  <c r="P304" i="28" s="1"/>
  <c r="H304" i="28"/>
  <c r="G304" i="28"/>
  <c r="P303" i="28"/>
  <c r="O303" i="28"/>
  <c r="M303" i="28"/>
  <c r="H303" i="28"/>
  <c r="G303" i="28"/>
  <c r="O302" i="28"/>
  <c r="M302" i="28"/>
  <c r="P302" i="28" s="1"/>
  <c r="H302" i="28"/>
  <c r="I302" i="28" s="1"/>
  <c r="G302" i="28"/>
  <c r="P301" i="28"/>
  <c r="O301" i="28"/>
  <c r="M301" i="28"/>
  <c r="H301" i="28"/>
  <c r="W301" i="28" s="1"/>
  <c r="G301" i="28"/>
  <c r="O300" i="28"/>
  <c r="M300" i="28"/>
  <c r="P300" i="28" s="1"/>
  <c r="R300" i="28" s="1"/>
  <c r="H300" i="28"/>
  <c r="G300" i="28"/>
  <c r="P299" i="28"/>
  <c r="O299" i="28"/>
  <c r="M299" i="28"/>
  <c r="H299" i="28"/>
  <c r="G299" i="28"/>
  <c r="O298" i="28"/>
  <c r="M298" i="28"/>
  <c r="P298" i="28" s="1"/>
  <c r="H298" i="28"/>
  <c r="I298" i="28" s="1"/>
  <c r="G298" i="28"/>
  <c r="O297" i="28"/>
  <c r="M297" i="28"/>
  <c r="P297" i="28" s="1"/>
  <c r="H297" i="28"/>
  <c r="G297" i="28"/>
  <c r="O296" i="28"/>
  <c r="M296" i="28"/>
  <c r="P296" i="28" s="1"/>
  <c r="I296" i="28"/>
  <c r="H296" i="28"/>
  <c r="G296" i="28"/>
  <c r="P295" i="28"/>
  <c r="O295" i="28"/>
  <c r="M295" i="28"/>
  <c r="H295" i="28"/>
  <c r="G295" i="28"/>
  <c r="O294" i="28"/>
  <c r="M294" i="28"/>
  <c r="P294" i="28" s="1"/>
  <c r="I294" i="28"/>
  <c r="H294" i="28"/>
  <c r="G294" i="28"/>
  <c r="O293" i="28"/>
  <c r="M293" i="28"/>
  <c r="P293" i="28" s="1"/>
  <c r="H293" i="28"/>
  <c r="G293" i="28"/>
  <c r="O292" i="28"/>
  <c r="M292" i="28"/>
  <c r="P292" i="28" s="1"/>
  <c r="I292" i="28"/>
  <c r="H292" i="28"/>
  <c r="G292" i="28"/>
  <c r="O291" i="28"/>
  <c r="M291" i="28"/>
  <c r="P291" i="28" s="1"/>
  <c r="H291" i="28"/>
  <c r="G291" i="28"/>
  <c r="P290" i="28"/>
  <c r="O290" i="28"/>
  <c r="M290" i="28"/>
  <c r="H290" i="28"/>
  <c r="G290" i="28"/>
  <c r="R289" i="28"/>
  <c r="O289" i="28"/>
  <c r="M289" i="28"/>
  <c r="P289" i="28" s="1"/>
  <c r="Q289" i="28" s="1"/>
  <c r="H289" i="28"/>
  <c r="G289" i="28"/>
  <c r="O288" i="28"/>
  <c r="M288" i="28"/>
  <c r="P288" i="28" s="1"/>
  <c r="H288" i="28"/>
  <c r="G288" i="28"/>
  <c r="P287" i="28"/>
  <c r="O287" i="28"/>
  <c r="M287" i="28"/>
  <c r="H287" i="28"/>
  <c r="G287" i="28"/>
  <c r="R286" i="28"/>
  <c r="O286" i="28"/>
  <c r="M286" i="28"/>
  <c r="P286" i="28" s="1"/>
  <c r="Q286" i="28" s="1"/>
  <c r="H286" i="28"/>
  <c r="I286" i="28" s="1"/>
  <c r="G286" i="28"/>
  <c r="O285" i="28"/>
  <c r="M285" i="28"/>
  <c r="P285" i="28" s="1"/>
  <c r="H285" i="28"/>
  <c r="G285" i="28"/>
  <c r="R284" i="28"/>
  <c r="Q284" i="28"/>
  <c r="O284" i="28"/>
  <c r="M284" i="28"/>
  <c r="P284" i="28" s="1"/>
  <c r="I284" i="28"/>
  <c r="H284" i="28"/>
  <c r="G284" i="28"/>
  <c r="O283" i="28"/>
  <c r="M283" i="28"/>
  <c r="P283" i="28" s="1"/>
  <c r="H283" i="28"/>
  <c r="G283" i="28"/>
  <c r="P282" i="28"/>
  <c r="O282" i="28"/>
  <c r="M282" i="28"/>
  <c r="H282" i="28"/>
  <c r="G282" i="28"/>
  <c r="O281" i="28"/>
  <c r="M281" i="28"/>
  <c r="P281" i="28" s="1"/>
  <c r="H281" i="28"/>
  <c r="G281" i="28"/>
  <c r="O280" i="28"/>
  <c r="M280" i="28"/>
  <c r="P280" i="28" s="1"/>
  <c r="H280" i="28"/>
  <c r="G280" i="28"/>
  <c r="O279" i="28"/>
  <c r="M279" i="28"/>
  <c r="P279" i="28" s="1"/>
  <c r="H279" i="28"/>
  <c r="G279" i="28"/>
  <c r="R278" i="28"/>
  <c r="O278" i="28"/>
  <c r="M278" i="28"/>
  <c r="P278" i="28" s="1"/>
  <c r="Q278" i="28" s="1"/>
  <c r="H278" i="28"/>
  <c r="I278" i="28" s="1"/>
  <c r="G278" i="28"/>
  <c r="O277" i="28"/>
  <c r="M277" i="28"/>
  <c r="P277" i="28" s="1"/>
  <c r="H277" i="28"/>
  <c r="G277" i="28"/>
  <c r="Q276" i="28"/>
  <c r="O276" i="28"/>
  <c r="M276" i="28"/>
  <c r="P276" i="28" s="1"/>
  <c r="R276" i="28" s="1"/>
  <c r="H276" i="28"/>
  <c r="I276" i="28" s="1"/>
  <c r="G276" i="28"/>
  <c r="O275" i="28"/>
  <c r="M275" i="28"/>
  <c r="P275" i="28" s="1"/>
  <c r="H275" i="28"/>
  <c r="W275" i="28" s="1"/>
  <c r="G275" i="28"/>
  <c r="O274" i="28"/>
  <c r="M274" i="28"/>
  <c r="P274" i="28" s="1"/>
  <c r="I274" i="28"/>
  <c r="H274" i="28"/>
  <c r="G274" i="28"/>
  <c r="P273" i="28"/>
  <c r="O273" i="28"/>
  <c r="M273" i="28"/>
  <c r="H273" i="28"/>
  <c r="G273" i="28"/>
  <c r="O272" i="28"/>
  <c r="M272" i="28"/>
  <c r="P272" i="28" s="1"/>
  <c r="Q272" i="28" s="1"/>
  <c r="I272" i="28"/>
  <c r="H272" i="28"/>
  <c r="G272" i="28"/>
  <c r="P271" i="28"/>
  <c r="O271" i="28"/>
  <c r="M271" i="28"/>
  <c r="H271" i="28"/>
  <c r="W271" i="28" s="1"/>
  <c r="G271" i="28"/>
  <c r="O270" i="28"/>
  <c r="M270" i="28"/>
  <c r="P270" i="28" s="1"/>
  <c r="I270" i="28"/>
  <c r="H270" i="28"/>
  <c r="G270" i="28"/>
  <c r="P269" i="28"/>
  <c r="O269" i="28"/>
  <c r="M269" i="28"/>
  <c r="H269" i="28"/>
  <c r="G269" i="28"/>
  <c r="R268" i="28"/>
  <c r="O268" i="28"/>
  <c r="M268" i="28"/>
  <c r="P268" i="28" s="1"/>
  <c r="Q268" i="28" s="1"/>
  <c r="I268" i="28"/>
  <c r="H268" i="28"/>
  <c r="G268" i="28"/>
  <c r="O267" i="28"/>
  <c r="M267" i="28"/>
  <c r="P267" i="28" s="1"/>
  <c r="H267" i="28"/>
  <c r="G267" i="28"/>
  <c r="O266" i="28"/>
  <c r="M266" i="28"/>
  <c r="P266" i="28" s="1"/>
  <c r="H266" i="28"/>
  <c r="I266" i="28" s="1"/>
  <c r="G266" i="28"/>
  <c r="P265" i="28"/>
  <c r="O265" i="28"/>
  <c r="M265" i="28"/>
  <c r="H265" i="28"/>
  <c r="G265" i="28"/>
  <c r="P264" i="28"/>
  <c r="Q264" i="28" s="1"/>
  <c r="O264" i="28"/>
  <c r="M264" i="28"/>
  <c r="H264" i="28"/>
  <c r="G264" i="28"/>
  <c r="O263" i="28"/>
  <c r="M263" i="28"/>
  <c r="P263" i="28" s="1"/>
  <c r="H263" i="28"/>
  <c r="G263" i="28"/>
  <c r="O262" i="28"/>
  <c r="M262" i="28"/>
  <c r="P262" i="28" s="1"/>
  <c r="I262" i="28"/>
  <c r="H262" i="28"/>
  <c r="G262" i="28"/>
  <c r="R261" i="28"/>
  <c r="O261" i="28"/>
  <c r="M261" i="28"/>
  <c r="P261" i="28" s="1"/>
  <c r="Q261" i="28" s="1"/>
  <c r="H261" i="28"/>
  <c r="W261" i="28" s="1"/>
  <c r="G261" i="28"/>
  <c r="O260" i="28"/>
  <c r="M260" i="28"/>
  <c r="P260" i="28" s="1"/>
  <c r="H260" i="28"/>
  <c r="I260" i="28" s="1"/>
  <c r="G260" i="28"/>
  <c r="P259" i="28"/>
  <c r="Q259" i="28" s="1"/>
  <c r="O259" i="28"/>
  <c r="M259" i="28"/>
  <c r="H259" i="28"/>
  <c r="G259" i="28"/>
  <c r="O258" i="28"/>
  <c r="M258" i="28"/>
  <c r="P258" i="28" s="1"/>
  <c r="H258" i="28"/>
  <c r="G258" i="28"/>
  <c r="R257" i="28"/>
  <c r="O257" i="28"/>
  <c r="M257" i="28"/>
  <c r="P257" i="28" s="1"/>
  <c r="Q257" i="28" s="1"/>
  <c r="H257" i="28"/>
  <c r="G257" i="28"/>
  <c r="R256" i="28"/>
  <c r="O256" i="28"/>
  <c r="M256" i="28"/>
  <c r="P256" i="28" s="1"/>
  <c r="Q256" i="28" s="1"/>
  <c r="H256" i="28"/>
  <c r="G256" i="28"/>
  <c r="O255" i="28"/>
  <c r="M255" i="28"/>
  <c r="P255" i="28" s="1"/>
  <c r="H255" i="28"/>
  <c r="G255" i="28"/>
  <c r="Q254" i="28"/>
  <c r="O254" i="28"/>
  <c r="M254" i="28"/>
  <c r="P254" i="28" s="1"/>
  <c r="R254" i="28" s="1"/>
  <c r="H254" i="28"/>
  <c r="I254" i="28" s="1"/>
  <c r="G254" i="28"/>
  <c r="O253" i="28"/>
  <c r="M253" i="28"/>
  <c r="P253" i="28" s="1"/>
  <c r="H253" i="28"/>
  <c r="G253" i="28"/>
  <c r="O252" i="28"/>
  <c r="M252" i="28"/>
  <c r="P252" i="28" s="1"/>
  <c r="H252" i="28"/>
  <c r="G252" i="28"/>
  <c r="O251" i="28"/>
  <c r="M251" i="28"/>
  <c r="P251" i="28" s="1"/>
  <c r="H251" i="28"/>
  <c r="G251" i="28"/>
  <c r="P250" i="28"/>
  <c r="O250" i="28"/>
  <c r="M250" i="28"/>
  <c r="H250" i="28"/>
  <c r="G250" i="28"/>
  <c r="O249" i="28"/>
  <c r="M249" i="28"/>
  <c r="P249" i="28" s="1"/>
  <c r="H249" i="28"/>
  <c r="G249" i="28"/>
  <c r="O248" i="28"/>
  <c r="M248" i="28"/>
  <c r="P248" i="28" s="1"/>
  <c r="H248" i="28"/>
  <c r="G248" i="28"/>
  <c r="O247" i="28"/>
  <c r="M247" i="28"/>
  <c r="P247" i="28" s="1"/>
  <c r="H247" i="28"/>
  <c r="G247" i="28"/>
  <c r="R246" i="28"/>
  <c r="Q246" i="28"/>
  <c r="O246" i="28"/>
  <c r="M246" i="28"/>
  <c r="P246" i="28" s="1"/>
  <c r="I246" i="28"/>
  <c r="H246" i="28"/>
  <c r="G246" i="28"/>
  <c r="O245" i="28"/>
  <c r="M245" i="28"/>
  <c r="P245" i="28" s="1"/>
  <c r="H245" i="28"/>
  <c r="G245" i="28"/>
  <c r="P244" i="28"/>
  <c r="O244" i="28"/>
  <c r="M244" i="28"/>
  <c r="H244" i="28"/>
  <c r="G244" i="28"/>
  <c r="O243" i="28"/>
  <c r="M243" i="28"/>
  <c r="P243" i="28" s="1"/>
  <c r="H243" i="28"/>
  <c r="G243" i="28"/>
  <c r="O242" i="28"/>
  <c r="M242" i="28"/>
  <c r="P242" i="28" s="1"/>
  <c r="R242" i="28" s="1"/>
  <c r="H242" i="28"/>
  <c r="W242" i="28" s="1"/>
  <c r="G242" i="28"/>
  <c r="R241" i="28"/>
  <c r="P241" i="28"/>
  <c r="Q241" i="28" s="1"/>
  <c r="O241" i="28"/>
  <c r="M241" i="28"/>
  <c r="H241" i="28"/>
  <c r="G241" i="28"/>
  <c r="O240" i="28"/>
  <c r="M240" i="28"/>
  <c r="P240" i="28" s="1"/>
  <c r="H240" i="28"/>
  <c r="G240" i="28"/>
  <c r="O239" i="28"/>
  <c r="M239" i="28"/>
  <c r="P239" i="28" s="1"/>
  <c r="H239" i="28"/>
  <c r="G239" i="28"/>
  <c r="P238" i="28"/>
  <c r="O238" i="28"/>
  <c r="M238" i="28"/>
  <c r="H238" i="28"/>
  <c r="G238" i="28"/>
  <c r="R237" i="28"/>
  <c r="O237" i="28"/>
  <c r="M237" i="28"/>
  <c r="P237" i="28" s="1"/>
  <c r="Q237" i="28" s="1"/>
  <c r="H237" i="28"/>
  <c r="I237" i="28" s="1"/>
  <c r="G237" i="28"/>
  <c r="P236" i="28"/>
  <c r="R236" i="28" s="1"/>
  <c r="O236" i="28"/>
  <c r="M236" i="28"/>
  <c r="H236" i="28"/>
  <c r="W236" i="28" s="1"/>
  <c r="G236" i="28"/>
  <c r="O235" i="28"/>
  <c r="M235" i="28"/>
  <c r="P235" i="28" s="1"/>
  <c r="H235" i="28"/>
  <c r="I235" i="28" s="1"/>
  <c r="G235" i="28"/>
  <c r="O234" i="28"/>
  <c r="M234" i="28"/>
  <c r="P234" i="28" s="1"/>
  <c r="R234" i="28" s="1"/>
  <c r="H234" i="28"/>
  <c r="G234" i="28"/>
  <c r="W233" i="28"/>
  <c r="R233" i="28"/>
  <c r="O233" i="28"/>
  <c r="M233" i="28"/>
  <c r="P233" i="28" s="1"/>
  <c r="Q233" i="28" s="1"/>
  <c r="I233" i="28"/>
  <c r="H233" i="28"/>
  <c r="G233" i="28"/>
  <c r="W232" i="28"/>
  <c r="Q232" i="28"/>
  <c r="O232" i="28"/>
  <c r="M232" i="28"/>
  <c r="P232" i="28" s="1"/>
  <c r="R232" i="28" s="1"/>
  <c r="I232" i="28"/>
  <c r="H232" i="28"/>
  <c r="G232" i="28"/>
  <c r="O231" i="28"/>
  <c r="M231" i="28"/>
  <c r="P231" i="28" s="1"/>
  <c r="H231" i="28"/>
  <c r="I231" i="28" s="1"/>
  <c r="G231" i="28"/>
  <c r="O230" i="28"/>
  <c r="M230" i="28"/>
  <c r="P230" i="28" s="1"/>
  <c r="H230" i="28"/>
  <c r="G230" i="28"/>
  <c r="R229" i="28"/>
  <c r="O229" i="28"/>
  <c r="M229" i="28"/>
  <c r="P229" i="28" s="1"/>
  <c r="Q229" i="28" s="1"/>
  <c r="H229" i="28"/>
  <c r="G229" i="28"/>
  <c r="O228" i="28"/>
  <c r="M228" i="28"/>
  <c r="P228" i="28" s="1"/>
  <c r="H228" i="28"/>
  <c r="I228" i="28" s="1"/>
  <c r="G228" i="28"/>
  <c r="Q227" i="28"/>
  <c r="O227" i="28"/>
  <c r="M227" i="28"/>
  <c r="P227" i="28" s="1"/>
  <c r="R227" i="28" s="1"/>
  <c r="H227" i="28"/>
  <c r="I227" i="28" s="1"/>
  <c r="G227" i="28"/>
  <c r="P226" i="28"/>
  <c r="O226" i="28"/>
  <c r="M226" i="28"/>
  <c r="H226" i="28"/>
  <c r="I226" i="28" s="1"/>
  <c r="G226" i="28"/>
  <c r="R225" i="28"/>
  <c r="Q225" i="28"/>
  <c r="O225" i="28"/>
  <c r="M225" i="28"/>
  <c r="P225" i="28" s="1"/>
  <c r="I225" i="28"/>
  <c r="H225" i="28"/>
  <c r="W225" i="28" s="1"/>
  <c r="G225" i="28"/>
  <c r="O224" i="28"/>
  <c r="M224" i="28"/>
  <c r="P224" i="28" s="1"/>
  <c r="H224" i="28"/>
  <c r="I224" i="28" s="1"/>
  <c r="G224" i="28"/>
  <c r="Q223" i="28"/>
  <c r="O223" i="28"/>
  <c r="M223" i="28"/>
  <c r="P223" i="28" s="1"/>
  <c r="H223" i="28"/>
  <c r="I223" i="28" s="1"/>
  <c r="G223" i="28"/>
  <c r="O222" i="28"/>
  <c r="M222" i="28"/>
  <c r="P222" i="28" s="1"/>
  <c r="H222" i="28"/>
  <c r="G222" i="28"/>
  <c r="O221" i="28"/>
  <c r="M221" i="28"/>
  <c r="P221" i="28" s="1"/>
  <c r="I221" i="28"/>
  <c r="H221" i="28"/>
  <c r="G221" i="28"/>
  <c r="W220" i="28"/>
  <c r="Q220" i="28"/>
  <c r="O220" i="28"/>
  <c r="M220" i="28"/>
  <c r="P220" i="28" s="1"/>
  <c r="R220" i="28" s="1"/>
  <c r="I220" i="28"/>
  <c r="H220" i="28"/>
  <c r="G220" i="28"/>
  <c r="O219" i="28"/>
  <c r="M219" i="28"/>
  <c r="P219" i="28" s="1"/>
  <c r="R219" i="28" s="1"/>
  <c r="I219" i="28"/>
  <c r="H219" i="28"/>
  <c r="G219" i="28"/>
  <c r="P218" i="28"/>
  <c r="R218" i="28" s="1"/>
  <c r="O218" i="28"/>
  <c r="M218" i="28"/>
  <c r="H218" i="28"/>
  <c r="I218" i="28" s="1"/>
  <c r="G218" i="28"/>
  <c r="O217" i="28"/>
  <c r="M217" i="28"/>
  <c r="P217" i="28" s="1"/>
  <c r="R217" i="28" s="1"/>
  <c r="H217" i="28"/>
  <c r="I217" i="28" s="1"/>
  <c r="G217" i="28"/>
  <c r="P216" i="28"/>
  <c r="R216" i="28" s="1"/>
  <c r="O216" i="28"/>
  <c r="M216" i="28"/>
  <c r="H216" i="28"/>
  <c r="I216" i="28" s="1"/>
  <c r="G216" i="28"/>
  <c r="O215" i="28"/>
  <c r="M215" i="28"/>
  <c r="P215" i="28" s="1"/>
  <c r="Q215" i="28" s="1"/>
  <c r="I215" i="28"/>
  <c r="H215" i="28"/>
  <c r="G215" i="28"/>
  <c r="P214" i="28"/>
  <c r="O214" i="28"/>
  <c r="M214" i="28"/>
  <c r="H214" i="28"/>
  <c r="G214" i="28"/>
  <c r="O213" i="28"/>
  <c r="M213" i="28"/>
  <c r="P213" i="28" s="1"/>
  <c r="I213" i="28"/>
  <c r="H213" i="28"/>
  <c r="G213" i="28"/>
  <c r="P212" i="28"/>
  <c r="R212" i="28" s="1"/>
  <c r="O212" i="28"/>
  <c r="M212" i="28"/>
  <c r="H212" i="28"/>
  <c r="W212" i="28" s="1"/>
  <c r="G212" i="28"/>
  <c r="O211" i="28"/>
  <c r="M211" i="28"/>
  <c r="P211" i="28" s="1"/>
  <c r="I211" i="28"/>
  <c r="H211" i="28"/>
  <c r="G211" i="28"/>
  <c r="P210" i="28"/>
  <c r="R210" i="28" s="1"/>
  <c r="O210" i="28"/>
  <c r="M210" i="28"/>
  <c r="H210" i="28"/>
  <c r="W210" i="28" s="1"/>
  <c r="G210" i="28"/>
  <c r="O209" i="28"/>
  <c r="M209" i="28"/>
  <c r="P209" i="28" s="1"/>
  <c r="R209" i="28" s="1"/>
  <c r="H209" i="28"/>
  <c r="G209" i="28"/>
  <c r="O208" i="28"/>
  <c r="M208" i="28"/>
  <c r="P208" i="28" s="1"/>
  <c r="H208" i="28"/>
  <c r="I208" i="28" s="1"/>
  <c r="G208" i="28"/>
  <c r="P207" i="28"/>
  <c r="R207" i="28" s="1"/>
  <c r="O207" i="28"/>
  <c r="M207" i="28"/>
  <c r="H207" i="28"/>
  <c r="G207" i="28"/>
  <c r="O206" i="28"/>
  <c r="M206" i="28"/>
  <c r="P206" i="28" s="1"/>
  <c r="H206" i="28"/>
  <c r="I206" i="28" s="1"/>
  <c r="G206" i="28"/>
  <c r="Q205" i="28"/>
  <c r="P205" i="28"/>
  <c r="R205" i="28" s="1"/>
  <c r="O205" i="28"/>
  <c r="M205" i="28"/>
  <c r="I205" i="28"/>
  <c r="H205" i="28"/>
  <c r="W205" i="28" s="1"/>
  <c r="G205" i="28"/>
  <c r="R204" i="28"/>
  <c r="Q204" i="28"/>
  <c r="O204" i="28"/>
  <c r="M204" i="28"/>
  <c r="P204" i="28" s="1"/>
  <c r="I204" i="28"/>
  <c r="H204" i="28"/>
  <c r="W204" i="28" s="1"/>
  <c r="G204" i="28"/>
  <c r="P203" i="28"/>
  <c r="R203" i="28" s="1"/>
  <c r="O203" i="28"/>
  <c r="M203" i="28"/>
  <c r="H203" i="28"/>
  <c r="W203" i="28" s="1"/>
  <c r="X202" i="28" s="1"/>
  <c r="G203" i="28"/>
  <c r="R202" i="28"/>
  <c r="Q202" i="28"/>
  <c r="O202" i="28"/>
  <c r="M202" i="28"/>
  <c r="P202" i="28" s="1"/>
  <c r="H202" i="28"/>
  <c r="W202" i="28" s="1"/>
  <c r="G202" i="28"/>
  <c r="O201" i="28"/>
  <c r="M201" i="28"/>
  <c r="P201" i="28" s="1"/>
  <c r="H201" i="28"/>
  <c r="G201" i="28"/>
  <c r="O200" i="28"/>
  <c r="M200" i="28"/>
  <c r="P200" i="28" s="1"/>
  <c r="H200" i="28"/>
  <c r="I200" i="28" s="1"/>
  <c r="G200" i="28"/>
  <c r="P199" i="28"/>
  <c r="R199" i="28" s="1"/>
  <c r="O199" i="28"/>
  <c r="M199" i="28"/>
  <c r="H199" i="28"/>
  <c r="G199" i="28"/>
  <c r="O198" i="28"/>
  <c r="M198" i="28"/>
  <c r="P198" i="28" s="1"/>
  <c r="H198" i="28"/>
  <c r="I198" i="28" s="1"/>
  <c r="G198" i="28"/>
  <c r="O197" i="28"/>
  <c r="M197" i="28"/>
  <c r="P197" i="28" s="1"/>
  <c r="H197" i="28"/>
  <c r="I197" i="28" s="1"/>
  <c r="G197" i="28"/>
  <c r="Q196" i="28"/>
  <c r="O196" i="28"/>
  <c r="M196" i="28"/>
  <c r="P196" i="28" s="1"/>
  <c r="R196" i="28" s="1"/>
  <c r="H196" i="28"/>
  <c r="I196" i="28" s="1"/>
  <c r="G196" i="28"/>
  <c r="O195" i="28"/>
  <c r="M195" i="28"/>
  <c r="P195" i="28" s="1"/>
  <c r="H195" i="28"/>
  <c r="I195" i="28" s="1"/>
  <c r="G195" i="28"/>
  <c r="Q194" i="28"/>
  <c r="O194" i="28"/>
  <c r="M194" i="28"/>
  <c r="P194" i="28" s="1"/>
  <c r="R194" i="28" s="1"/>
  <c r="H194" i="28"/>
  <c r="I194" i="28" s="1"/>
  <c r="G194" i="28"/>
  <c r="O193" i="28"/>
  <c r="M193" i="28"/>
  <c r="P193" i="28" s="1"/>
  <c r="H193" i="28"/>
  <c r="G193" i="28"/>
  <c r="O192" i="28"/>
  <c r="M192" i="28"/>
  <c r="P192" i="28" s="1"/>
  <c r="H192" i="28"/>
  <c r="I192" i="28" s="1"/>
  <c r="G192" i="28"/>
  <c r="O191" i="28"/>
  <c r="M191" i="28"/>
  <c r="P191" i="28" s="1"/>
  <c r="R191" i="28" s="1"/>
  <c r="H191" i="28"/>
  <c r="G191" i="28"/>
  <c r="O190" i="28"/>
  <c r="M190" i="28"/>
  <c r="P190" i="28" s="1"/>
  <c r="I190" i="28"/>
  <c r="H190" i="28"/>
  <c r="G190" i="28"/>
  <c r="W189" i="28"/>
  <c r="X188" i="28" s="1"/>
  <c r="Q189" i="28"/>
  <c r="O189" i="28"/>
  <c r="M189" i="28"/>
  <c r="P189" i="28" s="1"/>
  <c r="R189" i="28" s="1"/>
  <c r="I189" i="28"/>
  <c r="H189" i="28"/>
  <c r="G189" i="28"/>
  <c r="W188" i="28"/>
  <c r="R188" i="28"/>
  <c r="O188" i="28"/>
  <c r="M188" i="28"/>
  <c r="P188" i="28" s="1"/>
  <c r="Q188" i="28" s="1"/>
  <c r="I188" i="28"/>
  <c r="H188" i="28"/>
  <c r="G188" i="28"/>
  <c r="O187" i="28"/>
  <c r="M187" i="28"/>
  <c r="P187" i="28" s="1"/>
  <c r="R187" i="28" s="1"/>
  <c r="I187" i="28"/>
  <c r="H187" i="28"/>
  <c r="G187" i="28"/>
  <c r="O186" i="28"/>
  <c r="M186" i="28"/>
  <c r="P186" i="28" s="1"/>
  <c r="Q186" i="28" s="1"/>
  <c r="I186" i="28"/>
  <c r="H186" i="28"/>
  <c r="G186" i="28"/>
  <c r="P185" i="28"/>
  <c r="O185" i="28"/>
  <c r="M185" i="28"/>
  <c r="H185" i="28"/>
  <c r="G185" i="28"/>
  <c r="O184" i="28"/>
  <c r="M184" i="28"/>
  <c r="P184" i="28" s="1"/>
  <c r="H184" i="28"/>
  <c r="I184" i="28" s="1"/>
  <c r="G184" i="28"/>
  <c r="P183" i="28"/>
  <c r="R183" i="28" s="1"/>
  <c r="O183" i="28"/>
  <c r="M183" i="28"/>
  <c r="H183" i="28"/>
  <c r="W183" i="28" s="1"/>
  <c r="G183" i="28"/>
  <c r="O182" i="28"/>
  <c r="M182" i="28"/>
  <c r="P182" i="28" s="1"/>
  <c r="I182" i="28"/>
  <c r="H182" i="28"/>
  <c r="G182" i="28"/>
  <c r="Q181" i="28"/>
  <c r="P181" i="28"/>
  <c r="R181" i="28" s="1"/>
  <c r="O181" i="28"/>
  <c r="M181" i="28"/>
  <c r="I181" i="28"/>
  <c r="H181" i="28"/>
  <c r="W181" i="28" s="1"/>
  <c r="X180" i="28" s="1"/>
  <c r="G181" i="28"/>
  <c r="R180" i="28"/>
  <c r="Q180" i="28"/>
  <c r="O180" i="28"/>
  <c r="M180" i="28"/>
  <c r="P180" i="28" s="1"/>
  <c r="I180" i="28"/>
  <c r="H180" i="28"/>
  <c r="W180" i="28" s="1"/>
  <c r="G180" i="28"/>
  <c r="Q179" i="28"/>
  <c r="P179" i="28"/>
  <c r="R179" i="28" s="1"/>
  <c r="O179" i="28"/>
  <c r="M179" i="28"/>
  <c r="I179" i="28"/>
  <c r="H179" i="28"/>
  <c r="W179" i="28" s="1"/>
  <c r="G179" i="28"/>
  <c r="R178" i="28"/>
  <c r="Q178" i="28"/>
  <c r="O178" i="28"/>
  <c r="M178" i="28"/>
  <c r="P178" i="28" s="1"/>
  <c r="I178" i="28"/>
  <c r="H178" i="28"/>
  <c r="W178" i="28" s="1"/>
  <c r="G178" i="28"/>
  <c r="O177" i="28"/>
  <c r="M177" i="28"/>
  <c r="P177" i="28" s="1"/>
  <c r="H177" i="28"/>
  <c r="G177" i="28"/>
  <c r="O176" i="28"/>
  <c r="M176" i="28"/>
  <c r="P176" i="28" s="1"/>
  <c r="H176" i="28"/>
  <c r="I176" i="28" s="1"/>
  <c r="G176" i="28"/>
  <c r="P175" i="28"/>
  <c r="R175" i="28" s="1"/>
  <c r="O175" i="28"/>
  <c r="M175" i="28"/>
  <c r="H175" i="28"/>
  <c r="G175" i="28"/>
  <c r="O174" i="28"/>
  <c r="M174" i="28"/>
  <c r="P174" i="28" s="1"/>
  <c r="H174" i="28"/>
  <c r="I174" i="28" s="1"/>
  <c r="G174" i="28"/>
  <c r="P173" i="28"/>
  <c r="R173" i="28" s="1"/>
  <c r="O173" i="28"/>
  <c r="M173" i="28"/>
  <c r="H173" i="28"/>
  <c r="W173" i="28" s="1"/>
  <c r="X172" i="28" s="1"/>
  <c r="G173" i="28"/>
  <c r="R172" i="28"/>
  <c r="Q172" i="28"/>
  <c r="O172" i="28"/>
  <c r="M172" i="28"/>
  <c r="P172" i="28" s="1"/>
  <c r="I172" i="28"/>
  <c r="H172" i="28"/>
  <c r="W172" i="28" s="1"/>
  <c r="G172" i="28"/>
  <c r="Q171" i="28"/>
  <c r="P171" i="28"/>
  <c r="R171" i="28" s="1"/>
  <c r="O171" i="28"/>
  <c r="M171" i="28"/>
  <c r="I171" i="28"/>
  <c r="H171" i="28"/>
  <c r="W171" i="28" s="1"/>
  <c r="G171" i="28"/>
  <c r="R170" i="28"/>
  <c r="Q170" i="28"/>
  <c r="O170" i="28"/>
  <c r="M170" i="28"/>
  <c r="P170" i="28" s="1"/>
  <c r="H170" i="28"/>
  <c r="W170" i="28" s="1"/>
  <c r="G170" i="28"/>
  <c r="O169" i="28"/>
  <c r="M169" i="28"/>
  <c r="P169" i="28" s="1"/>
  <c r="H169" i="28"/>
  <c r="G169" i="28"/>
  <c r="O168" i="28"/>
  <c r="M168" i="28"/>
  <c r="P168" i="28" s="1"/>
  <c r="H168" i="28"/>
  <c r="I168" i="28" s="1"/>
  <c r="G168" i="28"/>
  <c r="O167" i="28"/>
  <c r="M167" i="28"/>
  <c r="P167" i="28" s="1"/>
  <c r="R167" i="28" s="1"/>
  <c r="H167" i="28"/>
  <c r="G167" i="28"/>
  <c r="O166" i="28"/>
  <c r="M166" i="28"/>
  <c r="P166" i="28" s="1"/>
  <c r="H166" i="28"/>
  <c r="I166" i="28" s="1"/>
  <c r="G166" i="28"/>
  <c r="P165" i="28"/>
  <c r="O165" i="28"/>
  <c r="M165" i="28"/>
  <c r="H165" i="28"/>
  <c r="I165" i="28" s="1"/>
  <c r="G165" i="28"/>
  <c r="O164" i="28"/>
  <c r="M164" i="28"/>
  <c r="P164" i="28" s="1"/>
  <c r="R164" i="28" s="1"/>
  <c r="H164" i="28"/>
  <c r="I164" i="28" s="1"/>
  <c r="G164" i="28"/>
  <c r="P163" i="28"/>
  <c r="O163" i="28"/>
  <c r="M163" i="28"/>
  <c r="H163" i="28"/>
  <c r="I163" i="28" s="1"/>
  <c r="G163" i="28"/>
  <c r="O162" i="28"/>
  <c r="M162" i="28"/>
  <c r="P162" i="28" s="1"/>
  <c r="R162" i="28" s="1"/>
  <c r="H162" i="28"/>
  <c r="I162" i="28" s="1"/>
  <c r="G162" i="28"/>
  <c r="O161" i="28"/>
  <c r="M161" i="28"/>
  <c r="P161" i="28" s="1"/>
  <c r="H161" i="28"/>
  <c r="G161" i="28"/>
  <c r="O160" i="28"/>
  <c r="M160" i="28"/>
  <c r="P160" i="28" s="1"/>
  <c r="H160" i="28"/>
  <c r="I160" i="28" s="1"/>
  <c r="G160" i="28"/>
  <c r="O159" i="28"/>
  <c r="M159" i="28"/>
  <c r="P159" i="28" s="1"/>
  <c r="R159" i="28" s="1"/>
  <c r="H159" i="28"/>
  <c r="G159" i="28"/>
  <c r="O158" i="28"/>
  <c r="M158" i="28"/>
  <c r="P158" i="28" s="1"/>
  <c r="I158" i="28"/>
  <c r="H158" i="28"/>
  <c r="G158" i="28"/>
  <c r="O157" i="28"/>
  <c r="M157" i="28"/>
  <c r="P157" i="28" s="1"/>
  <c r="R157" i="28" s="1"/>
  <c r="I157" i="28"/>
  <c r="H157" i="28"/>
  <c r="G157" i="28"/>
  <c r="W156" i="28"/>
  <c r="R156" i="28"/>
  <c r="O156" i="28"/>
  <c r="M156" i="28"/>
  <c r="P156" i="28" s="1"/>
  <c r="Q156" i="28" s="1"/>
  <c r="I156" i="28"/>
  <c r="H156" i="28"/>
  <c r="G156" i="28"/>
  <c r="W155" i="28"/>
  <c r="Q155" i="28"/>
  <c r="O155" i="28"/>
  <c r="M155" i="28"/>
  <c r="P155" i="28" s="1"/>
  <c r="R155" i="28" s="1"/>
  <c r="I155" i="28"/>
  <c r="H155" i="28"/>
  <c r="G155" i="28"/>
  <c r="O154" i="28"/>
  <c r="M154" i="28"/>
  <c r="P154" i="28" s="1"/>
  <c r="Q154" i="28" s="1"/>
  <c r="I154" i="28"/>
  <c r="H154" i="28"/>
  <c r="G154" i="28"/>
  <c r="P153" i="28"/>
  <c r="O153" i="28"/>
  <c r="M153" i="28"/>
  <c r="H153" i="28"/>
  <c r="G153" i="28"/>
  <c r="O152" i="28"/>
  <c r="M152" i="28"/>
  <c r="P152" i="28" s="1"/>
  <c r="H152" i="28"/>
  <c r="I152" i="28" s="1"/>
  <c r="G152" i="28"/>
  <c r="O151" i="28"/>
  <c r="M151" i="28"/>
  <c r="P151" i="28" s="1"/>
  <c r="R151" i="28" s="1"/>
  <c r="H151" i="28"/>
  <c r="G151" i="28"/>
  <c r="O150" i="28"/>
  <c r="M150" i="28"/>
  <c r="P150" i="28" s="1"/>
  <c r="I150" i="28"/>
  <c r="H150" i="28"/>
  <c r="G150" i="28"/>
  <c r="O149" i="28"/>
  <c r="M149" i="28"/>
  <c r="P149" i="28" s="1"/>
  <c r="I149" i="28"/>
  <c r="H149" i="28"/>
  <c r="G149" i="28"/>
  <c r="O148" i="28"/>
  <c r="M148" i="28"/>
  <c r="P148" i="28" s="1"/>
  <c r="R148" i="28" s="1"/>
  <c r="I148" i="28"/>
  <c r="H148" i="28"/>
  <c r="G148" i="28"/>
  <c r="O147" i="28"/>
  <c r="M147" i="28"/>
  <c r="P147" i="28" s="1"/>
  <c r="I147" i="28"/>
  <c r="H147" i="28"/>
  <c r="G147" i="28"/>
  <c r="O146" i="28"/>
  <c r="M146" i="28"/>
  <c r="P146" i="28" s="1"/>
  <c r="R146" i="28" s="1"/>
  <c r="I146" i="28"/>
  <c r="H146" i="28"/>
  <c r="G146" i="28"/>
  <c r="P145" i="28"/>
  <c r="O145" i="28"/>
  <c r="M145" i="28"/>
  <c r="H145" i="28"/>
  <c r="G145" i="28"/>
  <c r="O144" i="28"/>
  <c r="M144" i="28"/>
  <c r="P144" i="28" s="1"/>
  <c r="H144" i="28"/>
  <c r="I144" i="28" s="1"/>
  <c r="G144" i="28"/>
  <c r="P143" i="28"/>
  <c r="R143" i="28" s="1"/>
  <c r="O143" i="28"/>
  <c r="M143" i="28"/>
  <c r="H143" i="28"/>
  <c r="W143" i="28" s="1"/>
  <c r="G143" i="28"/>
  <c r="O142" i="28"/>
  <c r="M142" i="28"/>
  <c r="P142" i="28" s="1"/>
  <c r="I142" i="28"/>
  <c r="H142" i="28"/>
  <c r="G142" i="28"/>
  <c r="P141" i="28"/>
  <c r="R141" i="28" s="1"/>
  <c r="O141" i="28"/>
  <c r="M141" i="28"/>
  <c r="H141" i="28"/>
  <c r="W141" i="28" s="1"/>
  <c r="X140" i="28" s="1"/>
  <c r="G141" i="28"/>
  <c r="R140" i="28"/>
  <c r="Q140" i="28"/>
  <c r="O140" i="28"/>
  <c r="M140" i="28"/>
  <c r="P140" i="28" s="1"/>
  <c r="H140" i="28"/>
  <c r="W140" i="28" s="1"/>
  <c r="G140" i="28"/>
  <c r="O139" i="28"/>
  <c r="M139" i="28"/>
  <c r="P139" i="28" s="1"/>
  <c r="R139" i="28" s="1"/>
  <c r="H139" i="28"/>
  <c r="I139" i="28" s="1"/>
  <c r="G139" i="28"/>
  <c r="W138" i="28"/>
  <c r="R138" i="28"/>
  <c r="O138" i="28"/>
  <c r="M138" i="28"/>
  <c r="P138" i="28" s="1"/>
  <c r="Q138" i="28" s="1"/>
  <c r="I138" i="28"/>
  <c r="H138" i="28"/>
  <c r="G138" i="28"/>
  <c r="P137" i="28"/>
  <c r="R137" i="28" s="1"/>
  <c r="O137" i="28"/>
  <c r="M137" i="28"/>
  <c r="H137" i="28"/>
  <c r="I137" i="28" s="1"/>
  <c r="G137" i="28"/>
  <c r="Q136" i="28"/>
  <c r="O136" i="28"/>
  <c r="M136" i="28"/>
  <c r="P136" i="28" s="1"/>
  <c r="H136" i="28"/>
  <c r="I136" i="28" s="1"/>
  <c r="G136" i="28"/>
  <c r="O135" i="28"/>
  <c r="M135" i="28"/>
  <c r="P135" i="28" s="1"/>
  <c r="H135" i="28"/>
  <c r="G135" i="28"/>
  <c r="O134" i="28"/>
  <c r="M134" i="28"/>
  <c r="P134" i="28" s="1"/>
  <c r="H134" i="28"/>
  <c r="I134" i="28" s="1"/>
  <c r="G134" i="28"/>
  <c r="O133" i="28"/>
  <c r="M133" i="28"/>
  <c r="P133" i="28" s="1"/>
  <c r="H133" i="28"/>
  <c r="I133" i="28" s="1"/>
  <c r="G133" i="28"/>
  <c r="W132" i="28"/>
  <c r="O132" i="28"/>
  <c r="M132" i="28"/>
  <c r="P132" i="28" s="1"/>
  <c r="I132" i="28"/>
  <c r="H132" i="28"/>
  <c r="G132" i="28"/>
  <c r="O131" i="28"/>
  <c r="M131" i="28"/>
  <c r="P131" i="28" s="1"/>
  <c r="H131" i="28"/>
  <c r="G131" i="28"/>
  <c r="Q130" i="28"/>
  <c r="O130" i="28"/>
  <c r="M130" i="28"/>
  <c r="P130" i="28" s="1"/>
  <c r="R130" i="28" s="1"/>
  <c r="H130" i="28"/>
  <c r="I130" i="28" s="1"/>
  <c r="G130" i="28"/>
  <c r="Q129" i="28"/>
  <c r="P129" i="28"/>
  <c r="R129" i="28" s="1"/>
  <c r="O129" i="28"/>
  <c r="M129" i="28"/>
  <c r="I129" i="28"/>
  <c r="H129" i="28"/>
  <c r="W129" i="28" s="1"/>
  <c r="G129" i="28"/>
  <c r="O128" i="28"/>
  <c r="M128" i="28"/>
  <c r="P128" i="28" s="1"/>
  <c r="Q128" i="28" s="1"/>
  <c r="I128" i="28"/>
  <c r="H128" i="28"/>
  <c r="G128" i="28"/>
  <c r="P127" i="28"/>
  <c r="O127" i="28"/>
  <c r="M127" i="28"/>
  <c r="H127" i="28"/>
  <c r="G127" i="28"/>
  <c r="O126" i="28"/>
  <c r="M126" i="28"/>
  <c r="P126" i="28" s="1"/>
  <c r="Q126" i="28" s="1"/>
  <c r="I126" i="28"/>
  <c r="H126" i="28"/>
  <c r="G126" i="28"/>
  <c r="P125" i="28"/>
  <c r="R125" i="28" s="1"/>
  <c r="O125" i="28"/>
  <c r="M125" i="28"/>
  <c r="H125" i="28"/>
  <c r="W125" i="28" s="1"/>
  <c r="G125" i="28"/>
  <c r="O124" i="28"/>
  <c r="M124" i="28"/>
  <c r="P124" i="28" s="1"/>
  <c r="I124" i="28"/>
  <c r="H124" i="28"/>
  <c r="G124" i="28"/>
  <c r="P123" i="28"/>
  <c r="R123" i="28" s="1"/>
  <c r="O123" i="28"/>
  <c r="M123" i="28"/>
  <c r="H123" i="28"/>
  <c r="W123" i="28" s="1"/>
  <c r="G123" i="28"/>
  <c r="R122" i="28"/>
  <c r="Q122" i="28"/>
  <c r="O122" i="28"/>
  <c r="M122" i="28"/>
  <c r="P122" i="28" s="1"/>
  <c r="H122" i="28"/>
  <c r="G122" i="28"/>
  <c r="P121" i="28"/>
  <c r="O121" i="28"/>
  <c r="M121" i="28"/>
  <c r="H121" i="28"/>
  <c r="G121" i="28"/>
  <c r="O120" i="28"/>
  <c r="M120" i="28"/>
  <c r="P120" i="28" s="1"/>
  <c r="H120" i="28"/>
  <c r="G120" i="28"/>
  <c r="O119" i="28"/>
  <c r="M119" i="28"/>
  <c r="P119" i="28" s="1"/>
  <c r="H119" i="28"/>
  <c r="G119" i="28"/>
  <c r="P118" i="28"/>
  <c r="R118" i="28" s="1"/>
  <c r="O118" i="28"/>
  <c r="M118" i="28"/>
  <c r="H118" i="28"/>
  <c r="G118" i="28"/>
  <c r="P117" i="28"/>
  <c r="Q117" i="28" s="1"/>
  <c r="O117" i="28"/>
  <c r="M117" i="28"/>
  <c r="H117" i="28"/>
  <c r="G117" i="28"/>
  <c r="O116" i="28"/>
  <c r="M116" i="28"/>
  <c r="P116" i="28" s="1"/>
  <c r="Q116" i="28" s="1"/>
  <c r="H116" i="28"/>
  <c r="I116" i="28" s="1"/>
  <c r="G116" i="28"/>
  <c r="O115" i="28"/>
  <c r="M115" i="28"/>
  <c r="P115" i="28" s="1"/>
  <c r="H115" i="28"/>
  <c r="G115" i="28"/>
  <c r="R114" i="28"/>
  <c r="Q114" i="28"/>
  <c r="O114" i="28"/>
  <c r="M114" i="28"/>
  <c r="P114" i="28" s="1"/>
  <c r="I114" i="28"/>
  <c r="H114" i="28"/>
  <c r="G114" i="28"/>
  <c r="O113" i="28"/>
  <c r="M113" i="28"/>
  <c r="P113" i="28" s="1"/>
  <c r="H113" i="28"/>
  <c r="G113" i="28"/>
  <c r="O112" i="28"/>
  <c r="M112" i="28"/>
  <c r="P112" i="28" s="1"/>
  <c r="H112" i="28"/>
  <c r="G112" i="28"/>
  <c r="R111" i="28"/>
  <c r="P111" i="28"/>
  <c r="Q111" i="28" s="1"/>
  <c r="O111" i="28"/>
  <c r="M111" i="28"/>
  <c r="H111" i="28"/>
  <c r="G111" i="28"/>
  <c r="O110" i="28"/>
  <c r="M110" i="28"/>
  <c r="P110" i="28" s="1"/>
  <c r="H110" i="28"/>
  <c r="G110" i="28"/>
  <c r="O109" i="28"/>
  <c r="M109" i="28"/>
  <c r="P109" i="28" s="1"/>
  <c r="H109" i="28"/>
  <c r="G109" i="28"/>
  <c r="O108" i="28"/>
  <c r="M108" i="28"/>
  <c r="P108" i="28" s="1"/>
  <c r="Q108" i="28" s="1"/>
  <c r="H108" i="28"/>
  <c r="I108" i="28" s="1"/>
  <c r="G108" i="28"/>
  <c r="O107" i="28"/>
  <c r="M107" i="28"/>
  <c r="P107" i="28" s="1"/>
  <c r="H107" i="28"/>
  <c r="G107" i="28"/>
  <c r="O106" i="28"/>
  <c r="M106" i="28"/>
  <c r="P106" i="28" s="1"/>
  <c r="I106" i="28"/>
  <c r="H106" i="28"/>
  <c r="G106" i="28"/>
  <c r="R105" i="28"/>
  <c r="O105" i="28"/>
  <c r="M105" i="28"/>
  <c r="P105" i="28" s="1"/>
  <c r="Q105" i="28" s="1"/>
  <c r="H105" i="28"/>
  <c r="G105" i="28"/>
  <c r="Q104" i="28"/>
  <c r="O104" i="28"/>
  <c r="M104" i="28"/>
  <c r="P104" i="28" s="1"/>
  <c r="R104" i="28" s="1"/>
  <c r="I104" i="28"/>
  <c r="H104" i="28"/>
  <c r="G104" i="28"/>
  <c r="P103" i="28"/>
  <c r="O103" i="28"/>
  <c r="M103" i="28"/>
  <c r="H103" i="28"/>
  <c r="G103" i="28"/>
  <c r="P102" i="28"/>
  <c r="O102" i="28"/>
  <c r="M102" i="28"/>
  <c r="H102" i="28"/>
  <c r="G102" i="28"/>
  <c r="O101" i="28"/>
  <c r="M101" i="28"/>
  <c r="P101" i="28" s="1"/>
  <c r="H101" i="28"/>
  <c r="G101" i="28"/>
  <c r="O100" i="28"/>
  <c r="M100" i="28"/>
  <c r="P100" i="28" s="1"/>
  <c r="Q100" i="28" s="1"/>
  <c r="I100" i="28"/>
  <c r="H100" i="28"/>
  <c r="G100" i="28"/>
  <c r="O99" i="28"/>
  <c r="M99" i="28"/>
  <c r="P99" i="28" s="1"/>
  <c r="H99" i="28"/>
  <c r="G99" i="28"/>
  <c r="P98" i="28"/>
  <c r="R98" i="28" s="1"/>
  <c r="O98" i="28"/>
  <c r="M98" i="28"/>
  <c r="H98" i="28"/>
  <c r="W98" i="28" s="1"/>
  <c r="G98" i="28"/>
  <c r="O97" i="28"/>
  <c r="M97" i="28"/>
  <c r="P97" i="28" s="1"/>
  <c r="H97" i="28"/>
  <c r="G97" i="28"/>
  <c r="Q96" i="28"/>
  <c r="P96" i="28"/>
  <c r="R96" i="28" s="1"/>
  <c r="O96" i="28"/>
  <c r="M96" i="28"/>
  <c r="I96" i="28"/>
  <c r="H96" i="28"/>
  <c r="W96" i="28" s="1"/>
  <c r="G96" i="28"/>
  <c r="O95" i="28"/>
  <c r="M95" i="28"/>
  <c r="P95" i="28" s="1"/>
  <c r="H95" i="28"/>
  <c r="G95" i="28"/>
  <c r="O94" i="28"/>
  <c r="M94" i="28"/>
  <c r="P94" i="28" s="1"/>
  <c r="H94" i="28"/>
  <c r="G94" i="28"/>
  <c r="P93" i="28"/>
  <c r="O93" i="28"/>
  <c r="M93" i="28"/>
  <c r="H93" i="28"/>
  <c r="G93" i="28"/>
  <c r="Q92" i="28"/>
  <c r="O92" i="28"/>
  <c r="M92" i="28"/>
  <c r="P92" i="28" s="1"/>
  <c r="R92" i="28" s="1"/>
  <c r="I92" i="28"/>
  <c r="H92" i="28"/>
  <c r="G92" i="28"/>
  <c r="O91" i="28"/>
  <c r="M91" i="28"/>
  <c r="P91" i="28" s="1"/>
  <c r="R91" i="28" s="1"/>
  <c r="H91" i="28"/>
  <c r="G91" i="28"/>
  <c r="P90" i="28"/>
  <c r="Q90" i="28" s="1"/>
  <c r="O90" i="28"/>
  <c r="M90" i="28"/>
  <c r="H90" i="28"/>
  <c r="G90" i="28"/>
  <c r="R89" i="28"/>
  <c r="O89" i="28"/>
  <c r="M89" i="28"/>
  <c r="P89" i="28" s="1"/>
  <c r="Q89" i="28" s="1"/>
  <c r="H89" i="28"/>
  <c r="G89" i="28"/>
  <c r="P88" i="28"/>
  <c r="O88" i="28"/>
  <c r="M88" i="28"/>
  <c r="H88" i="28"/>
  <c r="G88" i="28"/>
  <c r="O87" i="28"/>
  <c r="M87" i="28"/>
  <c r="P87" i="28" s="1"/>
  <c r="H87" i="28"/>
  <c r="G87" i="28"/>
  <c r="P86" i="28"/>
  <c r="O86" i="28"/>
  <c r="M86" i="28"/>
  <c r="H86" i="28"/>
  <c r="G86" i="28"/>
  <c r="P85" i="28"/>
  <c r="O85" i="28"/>
  <c r="M85" i="28"/>
  <c r="H85" i="28"/>
  <c r="G85" i="28"/>
  <c r="O84" i="28"/>
  <c r="M84" i="28"/>
  <c r="P84" i="28" s="1"/>
  <c r="I84" i="28"/>
  <c r="H84" i="28"/>
  <c r="G84" i="28"/>
  <c r="R83" i="28"/>
  <c r="O83" i="28"/>
  <c r="M83" i="28"/>
  <c r="P83" i="28" s="1"/>
  <c r="Q83" i="28" s="1"/>
  <c r="H83" i="28"/>
  <c r="G83" i="28"/>
  <c r="Q82" i="28"/>
  <c r="O82" i="28"/>
  <c r="M82" i="28"/>
  <c r="P82" i="28" s="1"/>
  <c r="R82" i="28" s="1"/>
  <c r="H82" i="28"/>
  <c r="I82" i="28" s="1"/>
  <c r="G82" i="28"/>
  <c r="O81" i="28"/>
  <c r="M81" i="28"/>
  <c r="P81" i="28" s="1"/>
  <c r="H81" i="28"/>
  <c r="G81" i="28"/>
  <c r="Q80" i="28"/>
  <c r="P80" i="28"/>
  <c r="R80" i="28" s="1"/>
  <c r="O80" i="28"/>
  <c r="M80" i="28"/>
  <c r="I80" i="28"/>
  <c r="H80" i="28"/>
  <c r="W80" i="28" s="1"/>
  <c r="G80" i="28"/>
  <c r="O79" i="28"/>
  <c r="M79" i="28"/>
  <c r="P79" i="28" s="1"/>
  <c r="H79" i="28"/>
  <c r="G79" i="28"/>
  <c r="O78" i="28"/>
  <c r="M78" i="28"/>
  <c r="P78" i="28" s="1"/>
  <c r="H78" i="28"/>
  <c r="G78" i="28"/>
  <c r="O77" i="28"/>
  <c r="M77" i="28"/>
  <c r="P77" i="28" s="1"/>
  <c r="H77" i="28"/>
  <c r="G77" i="28"/>
  <c r="Q76" i="28"/>
  <c r="O76" i="28"/>
  <c r="M76" i="28"/>
  <c r="P76" i="28" s="1"/>
  <c r="R76" i="28" s="1"/>
  <c r="H76" i="28"/>
  <c r="I76" i="28" s="1"/>
  <c r="G76" i="28"/>
  <c r="O75" i="28"/>
  <c r="M75" i="28"/>
  <c r="P75" i="28" s="1"/>
  <c r="H75" i="28"/>
  <c r="G75" i="28"/>
  <c r="O74" i="28"/>
  <c r="M74" i="28"/>
  <c r="P74" i="28" s="1"/>
  <c r="H74" i="28"/>
  <c r="G74" i="28"/>
  <c r="O73" i="28"/>
  <c r="M73" i="28"/>
  <c r="P73" i="28" s="1"/>
  <c r="Q73" i="28" s="1"/>
  <c r="H73" i="28"/>
  <c r="G73" i="28"/>
  <c r="P72" i="28"/>
  <c r="O72" i="28"/>
  <c r="M72" i="28"/>
  <c r="H72" i="28"/>
  <c r="G72" i="28"/>
  <c r="P71" i="28"/>
  <c r="O71" i="28"/>
  <c r="M71" i="28"/>
  <c r="H71" i="28"/>
  <c r="G71" i="28"/>
  <c r="O70" i="28"/>
  <c r="M70" i="28"/>
  <c r="P70" i="28" s="1"/>
  <c r="Q70" i="28" s="1"/>
  <c r="H70" i="28"/>
  <c r="G70" i="28"/>
  <c r="O69" i="28"/>
  <c r="M69" i="28"/>
  <c r="P69" i="28" s="1"/>
  <c r="H69" i="28"/>
  <c r="G69" i="28"/>
  <c r="Q68" i="28"/>
  <c r="O68" i="28"/>
  <c r="M68" i="28"/>
  <c r="P68" i="28" s="1"/>
  <c r="R68" i="28" s="1"/>
  <c r="H68" i="28"/>
  <c r="I68" i="28" s="1"/>
  <c r="G68" i="28"/>
  <c r="O67" i="28"/>
  <c r="M67" i="28"/>
  <c r="P67" i="28" s="1"/>
  <c r="Q67" i="28" s="1"/>
  <c r="H67" i="28"/>
  <c r="G67" i="28"/>
  <c r="Q66" i="28"/>
  <c r="O66" i="28"/>
  <c r="M66" i="28"/>
  <c r="P66" i="28" s="1"/>
  <c r="R66" i="28" s="1"/>
  <c r="I66" i="28"/>
  <c r="H66" i="28"/>
  <c r="G66" i="28"/>
  <c r="O65" i="28"/>
  <c r="M65" i="28"/>
  <c r="P65" i="28" s="1"/>
  <c r="H65" i="28"/>
  <c r="G65" i="28"/>
  <c r="P64" i="28"/>
  <c r="R64" i="28" s="1"/>
  <c r="O64" i="28"/>
  <c r="M64" i="28"/>
  <c r="H64" i="28"/>
  <c r="W64" i="28" s="1"/>
  <c r="G64" i="28"/>
  <c r="O63" i="28"/>
  <c r="M63" i="28"/>
  <c r="P63" i="28" s="1"/>
  <c r="H63" i="28"/>
  <c r="G63" i="28"/>
  <c r="O62" i="28"/>
  <c r="M62" i="28"/>
  <c r="P62" i="28" s="1"/>
  <c r="H62" i="28"/>
  <c r="G62" i="28"/>
  <c r="O61" i="28"/>
  <c r="M61" i="28"/>
  <c r="P61" i="28" s="1"/>
  <c r="H61" i="28"/>
  <c r="G61" i="28"/>
  <c r="R60" i="28"/>
  <c r="O60" i="28"/>
  <c r="M60" i="28"/>
  <c r="P60" i="28" s="1"/>
  <c r="Q60" i="28" s="1"/>
  <c r="H60" i="28"/>
  <c r="I60" i="28" s="1"/>
  <c r="G60" i="28"/>
  <c r="O59" i="28"/>
  <c r="M59" i="28"/>
  <c r="P59" i="28" s="1"/>
  <c r="Q59" i="28" s="1"/>
  <c r="H59" i="28"/>
  <c r="G59" i="28"/>
  <c r="O58" i="28"/>
  <c r="M58" i="28"/>
  <c r="P58" i="28" s="1"/>
  <c r="R58" i="28" s="1"/>
  <c r="H58" i="28"/>
  <c r="G58" i="28"/>
  <c r="P57" i="28"/>
  <c r="Q57" i="28" s="1"/>
  <c r="O57" i="28"/>
  <c r="M57" i="28"/>
  <c r="H57" i="28"/>
  <c r="G57" i="28"/>
  <c r="O56" i="28"/>
  <c r="M56" i="28"/>
  <c r="P56" i="28" s="1"/>
  <c r="I56" i="28"/>
  <c r="H56" i="28"/>
  <c r="G56" i="28"/>
  <c r="P55" i="28"/>
  <c r="O55" i="28"/>
  <c r="M55" i="28"/>
  <c r="H55" i="28"/>
  <c r="W55" i="28" s="1"/>
  <c r="G55" i="28"/>
  <c r="O54" i="28"/>
  <c r="M54" i="28"/>
  <c r="P54" i="28" s="1"/>
  <c r="H54" i="28"/>
  <c r="G54" i="28"/>
  <c r="O53" i="28"/>
  <c r="M53" i="28"/>
  <c r="P53" i="28" s="1"/>
  <c r="H53" i="28"/>
  <c r="G53" i="28"/>
  <c r="O52" i="28"/>
  <c r="M52" i="28"/>
  <c r="P52" i="28" s="1"/>
  <c r="Q52" i="28" s="1"/>
  <c r="H52" i="28"/>
  <c r="I52" i="28" s="1"/>
  <c r="G52" i="28"/>
  <c r="O51" i="28"/>
  <c r="M51" i="28"/>
  <c r="P51" i="28" s="1"/>
  <c r="Q51" i="28" s="1"/>
  <c r="H51" i="28"/>
  <c r="W51" i="28" s="1"/>
  <c r="G51" i="28"/>
  <c r="O50" i="28"/>
  <c r="M50" i="28"/>
  <c r="P50" i="28" s="1"/>
  <c r="R50" i="28" s="1"/>
  <c r="I50" i="28"/>
  <c r="H50" i="28"/>
  <c r="G50" i="28"/>
  <c r="P49" i="28"/>
  <c r="Q49" i="28" s="1"/>
  <c r="O49" i="28"/>
  <c r="M49" i="28"/>
  <c r="H49" i="28"/>
  <c r="G49" i="28"/>
  <c r="O48" i="28"/>
  <c r="M48" i="28"/>
  <c r="P48" i="28" s="1"/>
  <c r="I48" i="28"/>
  <c r="H48" i="28"/>
  <c r="G48" i="28"/>
  <c r="O47" i="28"/>
  <c r="M47" i="28"/>
  <c r="P47" i="28" s="1"/>
  <c r="H47" i="28"/>
  <c r="G47" i="28"/>
  <c r="O46" i="28"/>
  <c r="M46" i="28"/>
  <c r="P46" i="28" s="1"/>
  <c r="H46" i="28"/>
  <c r="G46" i="28"/>
  <c r="O45" i="28"/>
  <c r="M45" i="28"/>
  <c r="P45" i="28" s="1"/>
  <c r="H45" i="28"/>
  <c r="G45" i="28"/>
  <c r="O44" i="28"/>
  <c r="M44" i="28"/>
  <c r="P44" i="28" s="1"/>
  <c r="R44" i="28" s="1"/>
  <c r="I44" i="28"/>
  <c r="H44" i="28"/>
  <c r="G44" i="28"/>
  <c r="O43" i="28"/>
  <c r="M43" i="28"/>
  <c r="P43" i="28" s="1"/>
  <c r="Q43" i="28" s="1"/>
  <c r="H43" i="28"/>
  <c r="G43" i="28"/>
  <c r="O42" i="28"/>
  <c r="M42" i="28"/>
  <c r="P42" i="28" s="1"/>
  <c r="H42" i="28"/>
  <c r="G42" i="28"/>
  <c r="O41" i="28"/>
  <c r="M41" i="28"/>
  <c r="P41" i="28" s="1"/>
  <c r="Q41" i="28" s="1"/>
  <c r="H41" i="28"/>
  <c r="G41" i="28"/>
  <c r="P40" i="28"/>
  <c r="O40" i="28"/>
  <c r="M40" i="28"/>
  <c r="H40" i="28"/>
  <c r="G40" i="28"/>
  <c r="O39" i="28"/>
  <c r="M39" i="28"/>
  <c r="P39" i="28" s="1"/>
  <c r="H39" i="28"/>
  <c r="G39" i="28"/>
  <c r="R38" i="28"/>
  <c r="O38" i="28"/>
  <c r="M38" i="28"/>
  <c r="P38" i="28" s="1"/>
  <c r="Q38" i="28" s="1"/>
  <c r="H38" i="28"/>
  <c r="G38" i="28"/>
  <c r="P37" i="28"/>
  <c r="O37" i="28"/>
  <c r="M37" i="28"/>
  <c r="H37" i="28"/>
  <c r="G37" i="28"/>
  <c r="O36" i="28"/>
  <c r="M36" i="28"/>
  <c r="P36" i="28" s="1"/>
  <c r="R36" i="28" s="1"/>
  <c r="I36" i="28"/>
  <c r="H36" i="28"/>
  <c r="G36" i="28"/>
  <c r="O35" i="28"/>
  <c r="M35" i="28"/>
  <c r="P35" i="28" s="1"/>
  <c r="H35" i="28"/>
  <c r="G35" i="28"/>
  <c r="O34" i="28"/>
  <c r="M34" i="28"/>
  <c r="P34" i="28" s="1"/>
  <c r="I34" i="28"/>
  <c r="H34" i="28"/>
  <c r="G34" i="28"/>
  <c r="O33" i="28"/>
  <c r="M33" i="28"/>
  <c r="P33" i="28" s="1"/>
  <c r="H33" i="28"/>
  <c r="G33" i="28"/>
  <c r="P32" i="28"/>
  <c r="R32" i="28" s="1"/>
  <c r="O32" i="28"/>
  <c r="M32" i="28"/>
  <c r="H32" i="28"/>
  <c r="W32" i="28" s="1"/>
  <c r="G32" i="28"/>
  <c r="P31" i="28"/>
  <c r="Q31" i="28" s="1"/>
  <c r="O31" i="28"/>
  <c r="M31" i="28"/>
  <c r="H31" i="28"/>
  <c r="G31" i="28"/>
  <c r="P30" i="28"/>
  <c r="O30" i="28"/>
  <c r="M30" i="28"/>
  <c r="H30" i="28"/>
  <c r="G30" i="28"/>
  <c r="O29" i="28"/>
  <c r="M29" i="28"/>
  <c r="P29" i="28" s="1"/>
  <c r="H29" i="28"/>
  <c r="G29" i="28"/>
  <c r="O28" i="28"/>
  <c r="M28" i="28"/>
  <c r="P28" i="28" s="1"/>
  <c r="R28" i="28" s="1"/>
  <c r="I28" i="28"/>
  <c r="H28" i="28"/>
  <c r="G28" i="28"/>
  <c r="R27" i="28"/>
  <c r="O27" i="28"/>
  <c r="M27" i="28"/>
  <c r="P27" i="28" s="1"/>
  <c r="Q27" i="28" s="1"/>
  <c r="H27" i="28"/>
  <c r="G27" i="28"/>
  <c r="O26" i="28"/>
  <c r="M26" i="28"/>
  <c r="P26" i="28" s="1"/>
  <c r="H26" i="28"/>
  <c r="I26" i="28" s="1"/>
  <c r="G26" i="28"/>
  <c r="P25" i="28"/>
  <c r="Q25" i="28" s="1"/>
  <c r="O25" i="28"/>
  <c r="M25" i="28"/>
  <c r="H25" i="28"/>
  <c r="W25" i="28" s="1"/>
  <c r="G25" i="28"/>
  <c r="P24" i="28"/>
  <c r="R24" i="28" s="1"/>
  <c r="O24" i="28"/>
  <c r="M24" i="28"/>
  <c r="H24" i="28"/>
  <c r="I24" i="28" s="1"/>
  <c r="G24" i="28"/>
  <c r="O23" i="28"/>
  <c r="M23" i="28"/>
  <c r="P23" i="28" s="1"/>
  <c r="H23" i="28"/>
  <c r="G23" i="28"/>
  <c r="O22" i="28"/>
  <c r="M22" i="28"/>
  <c r="P22" i="28" s="1"/>
  <c r="Q22" i="28" s="1"/>
  <c r="H22" i="28"/>
  <c r="G22" i="28"/>
  <c r="P21" i="28"/>
  <c r="O21" i="28"/>
  <c r="M21" i="28"/>
  <c r="H21" i="28"/>
  <c r="G21" i="28"/>
  <c r="R20" i="28"/>
  <c r="O20" i="28"/>
  <c r="M20" i="28"/>
  <c r="P20" i="28" s="1"/>
  <c r="Q20" i="28" s="1"/>
  <c r="H20" i="28"/>
  <c r="I20" i="28" s="1"/>
  <c r="G20" i="28"/>
  <c r="P19" i="28"/>
  <c r="Q19" i="28" s="1"/>
  <c r="O19" i="28"/>
  <c r="H19" i="28"/>
  <c r="W19" i="28" s="1"/>
  <c r="G19" i="28"/>
  <c r="O18" i="28"/>
  <c r="M18" i="28"/>
  <c r="P18" i="28" s="1"/>
  <c r="H18" i="28"/>
  <c r="I18" i="28" s="1"/>
  <c r="G18" i="28"/>
  <c r="R17" i="28"/>
  <c r="Q17" i="28"/>
  <c r="O17" i="28"/>
  <c r="M17" i="28"/>
  <c r="P17" i="28" s="1"/>
  <c r="H17" i="28"/>
  <c r="I17" i="28" s="1"/>
  <c r="G17" i="28"/>
  <c r="O16" i="28"/>
  <c r="M16" i="28"/>
  <c r="P16" i="28" s="1"/>
  <c r="R16" i="28" s="1"/>
  <c r="H16" i="28"/>
  <c r="G16" i="28"/>
  <c r="Q15" i="28"/>
  <c r="O15" i="28"/>
  <c r="M15" i="28"/>
  <c r="P15" i="28" s="1"/>
  <c r="H15" i="28"/>
  <c r="I15" i="28" s="1"/>
  <c r="G15" i="28"/>
  <c r="O14" i="28"/>
  <c r="M14" i="28"/>
  <c r="P14" i="28" s="1"/>
  <c r="H14" i="28"/>
  <c r="G14" i="28"/>
  <c r="O13" i="28"/>
  <c r="M13" i="28"/>
  <c r="P13" i="28" s="1"/>
  <c r="Q13" i="28" s="1"/>
  <c r="I13" i="28"/>
  <c r="H13" i="28"/>
  <c r="G13" i="28"/>
  <c r="O12" i="28"/>
  <c r="M12" i="28"/>
  <c r="P12" i="28" s="1"/>
  <c r="I12" i="28"/>
  <c r="H12" i="28"/>
  <c r="G12" i="28"/>
  <c r="Q11" i="28"/>
  <c r="O11" i="28"/>
  <c r="M11" i="28"/>
  <c r="P11" i="28" s="1"/>
  <c r="R11" i="28" s="1"/>
  <c r="H11" i="28"/>
  <c r="W11" i="28" s="1"/>
  <c r="G11" i="28"/>
  <c r="P10" i="28"/>
  <c r="R10" i="28" s="1"/>
  <c r="O10" i="28"/>
  <c r="M10" i="28"/>
  <c r="H10" i="28"/>
  <c r="W10" i="28" s="1"/>
  <c r="G10" i="28"/>
  <c r="O9" i="28"/>
  <c r="P9" i="28"/>
  <c r="R9" i="28" s="1"/>
  <c r="G9" i="28"/>
  <c r="H9" i="28" s="1"/>
  <c r="O8" i="28"/>
  <c r="P8" i="28"/>
  <c r="G8" i="28"/>
  <c r="H8" i="28" s="1"/>
  <c r="I8" i="28" s="1"/>
  <c r="W9" i="28" l="1"/>
  <c r="Q9" i="28"/>
  <c r="P9" i="29"/>
  <c r="P8" i="29"/>
  <c r="W8" i="29" s="1"/>
  <c r="Q28" i="34"/>
  <c r="R28" i="34"/>
  <c r="Q60" i="34"/>
  <c r="R60" i="34"/>
  <c r="Q202" i="34"/>
  <c r="R202" i="34"/>
  <c r="W202" i="34"/>
  <c r="Q195" i="34"/>
  <c r="R195" i="34"/>
  <c r="R13" i="34"/>
  <c r="Q13" i="34"/>
  <c r="W13" i="34"/>
  <c r="Q24" i="34"/>
  <c r="R24" i="34"/>
  <c r="Q40" i="34"/>
  <c r="R40" i="34"/>
  <c r="Q56" i="34"/>
  <c r="R56" i="34"/>
  <c r="Q111" i="34"/>
  <c r="R111" i="34"/>
  <c r="Q123" i="34"/>
  <c r="R123" i="34"/>
  <c r="Q147" i="34"/>
  <c r="R147" i="34"/>
  <c r="R15" i="34"/>
  <c r="W15" i="34"/>
  <c r="Q15" i="34"/>
  <c r="Q44" i="34"/>
  <c r="R44" i="34"/>
  <c r="Q69" i="34"/>
  <c r="R69" i="34"/>
  <c r="W69" i="34"/>
  <c r="R163" i="34"/>
  <c r="Q163" i="34"/>
  <c r="R9" i="34"/>
  <c r="Q9" i="34"/>
  <c r="W9" i="34"/>
  <c r="R17" i="34"/>
  <c r="Q17" i="34"/>
  <c r="W17" i="34"/>
  <c r="Q107" i="34"/>
  <c r="R107" i="34"/>
  <c r="Q143" i="34"/>
  <c r="R143" i="34"/>
  <c r="Q155" i="34"/>
  <c r="R155" i="34"/>
  <c r="R213" i="34"/>
  <c r="Q213" i="34"/>
  <c r="W12" i="34"/>
  <c r="X11" i="34" s="1"/>
  <c r="S11" i="34" s="1"/>
  <c r="X15" i="34"/>
  <c r="W204" i="34"/>
  <c r="R223" i="34"/>
  <c r="Q223" i="34"/>
  <c r="Q261" i="34"/>
  <c r="R261" i="34"/>
  <c r="Q11" i="34"/>
  <c r="R36" i="34"/>
  <c r="I62" i="34"/>
  <c r="R68" i="34"/>
  <c r="R84" i="34"/>
  <c r="W93" i="34"/>
  <c r="R93" i="34"/>
  <c r="R139" i="34"/>
  <c r="I171" i="34"/>
  <c r="Q171" i="34"/>
  <c r="R203" i="34"/>
  <c r="Q203" i="34"/>
  <c r="R215" i="34"/>
  <c r="Q215" i="34"/>
  <c r="R225" i="34"/>
  <c r="Q225" i="34"/>
  <c r="R233" i="34"/>
  <c r="W233" i="34"/>
  <c r="R289" i="34"/>
  <c r="W289" i="34"/>
  <c r="X288" i="34" s="1"/>
  <c r="S288" i="34" s="1"/>
  <c r="R303" i="34"/>
  <c r="W303" i="34"/>
  <c r="Q8" i="34"/>
  <c r="Q16" i="34"/>
  <c r="R92" i="34"/>
  <c r="R125" i="34"/>
  <c r="R135" i="34"/>
  <c r="W162" i="34"/>
  <c r="R174" i="34"/>
  <c r="R183" i="34"/>
  <c r="Q204" i="34"/>
  <c r="R216" i="34"/>
  <c r="R229" i="34"/>
  <c r="W229" i="34"/>
  <c r="W230" i="34"/>
  <c r="X229" i="34" s="1"/>
  <c r="S229" i="34" s="1"/>
  <c r="U229" i="34" s="1"/>
  <c r="I230" i="34"/>
  <c r="Q233" i="34"/>
  <c r="R237" i="34"/>
  <c r="Q237" i="34"/>
  <c r="R253" i="34"/>
  <c r="Q253" i="34"/>
  <c r="R281" i="34"/>
  <c r="W281" i="34"/>
  <c r="X281" i="34" s="1"/>
  <c r="S281" i="34" s="1"/>
  <c r="W285" i="34"/>
  <c r="I285" i="34"/>
  <c r="Q289" i="34"/>
  <c r="Q303" i="34"/>
  <c r="W306" i="34"/>
  <c r="I306" i="34"/>
  <c r="W309" i="34"/>
  <c r="X309" i="34" s="1"/>
  <c r="S309" i="34" s="1"/>
  <c r="I309" i="34"/>
  <c r="Q131" i="34"/>
  <c r="R131" i="34"/>
  <c r="W163" i="34"/>
  <c r="I163" i="34"/>
  <c r="W213" i="34"/>
  <c r="I213" i="34"/>
  <c r="W216" i="34"/>
  <c r="X215" i="34" s="1"/>
  <c r="S215" i="34" s="1"/>
  <c r="T215" i="34" s="1"/>
  <c r="V215" i="34" s="1"/>
  <c r="I216" i="34"/>
  <c r="Q269" i="34"/>
  <c r="R269" i="34"/>
  <c r="W286" i="34"/>
  <c r="X285" i="34" s="1"/>
  <c r="S285" i="34" s="1"/>
  <c r="T285" i="34" s="1"/>
  <c r="V285" i="34" s="1"/>
  <c r="I286" i="34"/>
  <c r="R291" i="34"/>
  <c r="Q291" i="34"/>
  <c r="R295" i="34"/>
  <c r="Q295" i="34"/>
  <c r="I11" i="34"/>
  <c r="R20" i="34"/>
  <c r="R52" i="34"/>
  <c r="R61" i="34"/>
  <c r="Q62" i="34"/>
  <c r="I78" i="34"/>
  <c r="Q78" i="34"/>
  <c r="Q127" i="34"/>
  <c r="R127" i="34"/>
  <c r="Q179" i="34"/>
  <c r="R179" i="34"/>
  <c r="R221" i="34"/>
  <c r="Q221" i="34"/>
  <c r="I223" i="34"/>
  <c r="W223" i="34"/>
  <c r="X223" i="34" s="1"/>
  <c r="S223" i="34" s="1"/>
  <c r="R299" i="34"/>
  <c r="W299" i="34"/>
  <c r="X298" i="34" s="1"/>
  <c r="S298" i="34" s="1"/>
  <c r="T298" i="34" s="1"/>
  <c r="V298" i="34" s="1"/>
  <c r="R305" i="34"/>
  <c r="Q305" i="34"/>
  <c r="Q10" i="34"/>
  <c r="Q18" i="34"/>
  <c r="R32" i="34"/>
  <c r="R48" i="34"/>
  <c r="Q70" i="34"/>
  <c r="W77" i="34"/>
  <c r="R77" i="34"/>
  <c r="R85" i="34"/>
  <c r="R115" i="34"/>
  <c r="R129" i="34"/>
  <c r="R141" i="34"/>
  <c r="R162" i="34"/>
  <c r="R166" i="34"/>
  <c r="W170" i="34"/>
  <c r="X170" i="34" s="1"/>
  <c r="S170" i="34" s="1"/>
  <c r="R170" i="34"/>
  <c r="R181" i="34"/>
  <c r="R187" i="34"/>
  <c r="W203" i="34"/>
  <c r="W212" i="34"/>
  <c r="X211" i="34" s="1"/>
  <c r="S211" i="34" s="1"/>
  <c r="W215" i="34"/>
  <c r="W221" i="34"/>
  <c r="W225" i="34"/>
  <c r="X224" i="34" s="1"/>
  <c r="S224" i="34" s="1"/>
  <c r="T224" i="34" s="1"/>
  <c r="V224" i="34" s="1"/>
  <c r="R231" i="34"/>
  <c r="W231" i="34"/>
  <c r="W232" i="34"/>
  <c r="X231" i="34" s="1"/>
  <c r="S231" i="34" s="1"/>
  <c r="I232" i="34"/>
  <c r="Q236" i="34"/>
  <c r="R236" i="34"/>
  <c r="Q252" i="34"/>
  <c r="R252" i="34"/>
  <c r="Q265" i="34"/>
  <c r="R265" i="34"/>
  <c r="R285" i="34"/>
  <c r="Q285" i="34"/>
  <c r="W291" i="34"/>
  <c r="R293" i="34"/>
  <c r="W293" i="34"/>
  <c r="X293" i="34" s="1"/>
  <c r="S293" i="34" s="1"/>
  <c r="W295" i="34"/>
  <c r="R297" i="34"/>
  <c r="W297" i="34"/>
  <c r="W298" i="34"/>
  <c r="X297" i="34" s="1"/>
  <c r="S297" i="34" s="1"/>
  <c r="I298" i="34"/>
  <c r="W305" i="34"/>
  <c r="X304" i="34" s="1"/>
  <c r="S304" i="34" s="1"/>
  <c r="I305" i="34"/>
  <c r="R307" i="34"/>
  <c r="W307" i="34"/>
  <c r="W70" i="34"/>
  <c r="X69" i="34" s="1"/>
  <c r="S69" i="34" s="1"/>
  <c r="W86" i="34"/>
  <c r="W102" i="34"/>
  <c r="W227" i="34"/>
  <c r="R247" i="34"/>
  <c r="R275" i="34"/>
  <c r="W277" i="34"/>
  <c r="W278" i="34"/>
  <c r="X277" i="34" s="1"/>
  <c r="S277" i="34" s="1"/>
  <c r="T277" i="34" s="1"/>
  <c r="R282" i="34"/>
  <c r="Q290" i="34"/>
  <c r="W301" i="34"/>
  <c r="W228" i="34"/>
  <c r="X227" i="34" s="1"/>
  <c r="S227" i="34" s="1"/>
  <c r="W302" i="34"/>
  <c r="X301" i="34" s="1"/>
  <c r="S301" i="34" s="1"/>
  <c r="Q309" i="34"/>
  <c r="Q227" i="34"/>
  <c r="W237" i="34"/>
  <c r="R244" i="34"/>
  <c r="I245" i="34"/>
  <c r="Q245" i="34"/>
  <c r="W253" i="34"/>
  <c r="R273" i="34"/>
  <c r="Q277" i="34"/>
  <c r="Q301" i="34"/>
  <c r="R10" i="33"/>
  <c r="Q10" i="33"/>
  <c r="X114" i="33"/>
  <c r="S114" i="33" s="1"/>
  <c r="T114" i="33" s="1"/>
  <c r="X122" i="33"/>
  <c r="S122" i="33" s="1"/>
  <c r="T122" i="33" s="1"/>
  <c r="V122" i="33" s="1"/>
  <c r="X132" i="33"/>
  <c r="R14" i="33"/>
  <c r="Q14" i="33"/>
  <c r="Q59" i="33"/>
  <c r="R59" i="33"/>
  <c r="Q67" i="33"/>
  <c r="R67" i="33"/>
  <c r="Q83" i="33"/>
  <c r="R83" i="33"/>
  <c r="R114" i="33"/>
  <c r="Q114" i="33"/>
  <c r="X124" i="33"/>
  <c r="S124" i="33" s="1"/>
  <c r="R132" i="33"/>
  <c r="Q132" i="33"/>
  <c r="W140" i="33"/>
  <c r="X140" i="33" s="1"/>
  <c r="S140" i="33" s="1"/>
  <c r="I140" i="33"/>
  <c r="R164" i="33"/>
  <c r="Q164" i="33"/>
  <c r="Q171" i="33"/>
  <c r="R171" i="33"/>
  <c r="R178" i="33"/>
  <c r="Q178" i="33"/>
  <c r="W180" i="33"/>
  <c r="I180" i="33"/>
  <c r="Q195" i="33"/>
  <c r="R195" i="33"/>
  <c r="R216" i="33"/>
  <c r="Q216" i="33"/>
  <c r="X248" i="33"/>
  <c r="S248" i="33" s="1"/>
  <c r="U248" i="33" s="1"/>
  <c r="R267" i="33"/>
  <c r="W267" i="33"/>
  <c r="Q267" i="33"/>
  <c r="X14" i="33"/>
  <c r="W29" i="33"/>
  <c r="R52" i="33"/>
  <c r="Q52" i="33"/>
  <c r="R68" i="33"/>
  <c r="Q68" i="33"/>
  <c r="R84" i="33"/>
  <c r="Q84" i="33"/>
  <c r="W92" i="33"/>
  <c r="X91" i="33" s="1"/>
  <c r="S91" i="33" s="1"/>
  <c r="I92" i="33"/>
  <c r="W114" i="33"/>
  <c r="I114" i="33"/>
  <c r="W122" i="33"/>
  <c r="X121" i="33" s="1"/>
  <c r="S121" i="33" s="1"/>
  <c r="I122" i="33"/>
  <c r="W132" i="33"/>
  <c r="I132" i="33"/>
  <c r="R138" i="33"/>
  <c r="Q138" i="33"/>
  <c r="W178" i="33"/>
  <c r="X177" i="33" s="1"/>
  <c r="I178" i="33"/>
  <c r="Q211" i="33"/>
  <c r="R211" i="33"/>
  <c r="W288" i="33"/>
  <c r="X288" i="33" s="1"/>
  <c r="S288" i="33" s="1"/>
  <c r="I288" i="33"/>
  <c r="R305" i="33"/>
  <c r="Q305" i="33"/>
  <c r="W10" i="33"/>
  <c r="X9" i="33" s="1"/>
  <c r="S9" i="33" s="1"/>
  <c r="Q15" i="33"/>
  <c r="R15" i="33"/>
  <c r="W16" i="33"/>
  <c r="X15" i="33" s="1"/>
  <c r="S15" i="33" s="1"/>
  <c r="R24" i="33"/>
  <c r="Q24" i="33"/>
  <c r="R32" i="33"/>
  <c r="Q32" i="33"/>
  <c r="R36" i="33"/>
  <c r="Q36" i="33"/>
  <c r="W39" i="33"/>
  <c r="X38" i="33" s="1"/>
  <c r="W40" i="33"/>
  <c r="I40" i="33"/>
  <c r="W45" i="33"/>
  <c r="W52" i="33"/>
  <c r="Q58" i="33"/>
  <c r="Q66" i="33"/>
  <c r="W68" i="33"/>
  <c r="Q74" i="33"/>
  <c r="Q82" i="33"/>
  <c r="W84" i="33"/>
  <c r="Q90" i="33"/>
  <c r="W94" i="33"/>
  <c r="R100" i="33"/>
  <c r="Q100" i="33"/>
  <c r="W102" i="33"/>
  <c r="R108" i="33"/>
  <c r="Q108" i="33"/>
  <c r="W109" i="33"/>
  <c r="W110" i="33"/>
  <c r="I115" i="33"/>
  <c r="W117" i="33"/>
  <c r="X116" i="33" s="1"/>
  <c r="S116" i="33" s="1"/>
  <c r="W118" i="33"/>
  <c r="I123" i="33"/>
  <c r="I133" i="33"/>
  <c r="R140" i="33"/>
  <c r="Q140" i="33"/>
  <c r="I150" i="33"/>
  <c r="Q150" i="33"/>
  <c r="R158" i="33"/>
  <c r="Q158" i="33"/>
  <c r="R180" i="33"/>
  <c r="Q180" i="33"/>
  <c r="I196" i="33"/>
  <c r="Q196" i="33"/>
  <c r="W211" i="33"/>
  <c r="Q213" i="33"/>
  <c r="R213" i="33"/>
  <c r="I221" i="33"/>
  <c r="I224" i="33"/>
  <c r="Q224" i="33"/>
  <c r="Q225" i="33"/>
  <c r="R225" i="33"/>
  <c r="W225" i="33"/>
  <c r="X224" i="33" s="1"/>
  <c r="W245" i="33"/>
  <c r="X244" i="33" s="1"/>
  <c r="W248" i="33"/>
  <c r="I248" i="33"/>
  <c r="W262" i="33"/>
  <c r="Q262" i="33"/>
  <c r="W273" i="33"/>
  <c r="I273" i="33"/>
  <c r="R275" i="33"/>
  <c r="Q275" i="33"/>
  <c r="Q75" i="33"/>
  <c r="R75" i="33"/>
  <c r="R92" i="33"/>
  <c r="Q92" i="33"/>
  <c r="Q109" i="33"/>
  <c r="R109" i="33"/>
  <c r="Q117" i="33"/>
  <c r="R117" i="33"/>
  <c r="R122" i="33"/>
  <c r="Q122" i="33"/>
  <c r="W139" i="33"/>
  <c r="I139" i="33"/>
  <c r="R146" i="33"/>
  <c r="Q146" i="33"/>
  <c r="I237" i="33"/>
  <c r="W237" i="33"/>
  <c r="X236" i="33" s="1"/>
  <c r="W8" i="33"/>
  <c r="X43" i="33"/>
  <c r="R48" i="33"/>
  <c r="Q48" i="33"/>
  <c r="R60" i="33"/>
  <c r="Q60" i="33"/>
  <c r="R76" i="33"/>
  <c r="Q76" i="33"/>
  <c r="W131" i="33"/>
  <c r="I131" i="33"/>
  <c r="Q139" i="33"/>
  <c r="R139" i="33"/>
  <c r="W164" i="33"/>
  <c r="X163" i="33" s="1"/>
  <c r="S163" i="33" s="1"/>
  <c r="I164" i="33"/>
  <c r="Q187" i="33"/>
  <c r="R187" i="33"/>
  <c r="W216" i="33"/>
  <c r="X215" i="33" s="1"/>
  <c r="S215" i="33" s="1"/>
  <c r="I216" i="33"/>
  <c r="W232" i="33"/>
  <c r="X232" i="33"/>
  <c r="S232" i="33" s="1"/>
  <c r="I291" i="33"/>
  <c r="W291" i="33"/>
  <c r="W11" i="33"/>
  <c r="W14" i="33"/>
  <c r="Q17" i="33"/>
  <c r="R17" i="33"/>
  <c r="I18" i="33"/>
  <c r="Q18" i="33"/>
  <c r="I20" i="33"/>
  <c r="W24" i="33"/>
  <c r="X24" i="33" s="1"/>
  <c r="S24" i="33" s="1"/>
  <c r="T24" i="33" s="1"/>
  <c r="V24" i="33" s="1"/>
  <c r="I24" i="33"/>
  <c r="W27" i="33"/>
  <c r="X27" i="33" s="1"/>
  <c r="I44" i="33"/>
  <c r="W51" i="33"/>
  <c r="W59" i="33"/>
  <c r="W67" i="33"/>
  <c r="X66" i="33" s="1"/>
  <c r="W75" i="33"/>
  <c r="X74" i="33" s="1"/>
  <c r="S74" i="33" s="1"/>
  <c r="T74" i="33" s="1"/>
  <c r="V74" i="33" s="1"/>
  <c r="W83" i="33"/>
  <c r="Q91" i="33"/>
  <c r="R91" i="33"/>
  <c r="W93" i="33"/>
  <c r="I93" i="33"/>
  <c r="I98" i="33"/>
  <c r="Q98" i="33"/>
  <c r="Q99" i="33"/>
  <c r="R99" i="33"/>
  <c r="W101" i="33"/>
  <c r="I101" i="33"/>
  <c r="I106" i="33"/>
  <c r="Q106" i="33"/>
  <c r="S106" i="33" s="1"/>
  <c r="Q107" i="33"/>
  <c r="R107" i="33"/>
  <c r="Q125" i="33"/>
  <c r="R125" i="33"/>
  <c r="R130" i="33"/>
  <c r="Q130" i="33"/>
  <c r="Q131" i="33"/>
  <c r="R131" i="33"/>
  <c r="I141" i="33"/>
  <c r="W162" i="33"/>
  <c r="R166" i="33"/>
  <c r="Q166" i="33"/>
  <c r="W166" i="33"/>
  <c r="W171" i="33"/>
  <c r="R172" i="33"/>
  <c r="Q172" i="33"/>
  <c r="W172" i="33"/>
  <c r="X171" i="33" s="1"/>
  <c r="W177" i="33"/>
  <c r="Q177" i="33"/>
  <c r="R212" i="33"/>
  <c r="Q212" i="33"/>
  <c r="I232" i="33"/>
  <c r="Q232" i="33"/>
  <c r="R273" i="33"/>
  <c r="Q273" i="33"/>
  <c r="R289" i="33"/>
  <c r="Q289" i="33"/>
  <c r="X291" i="33"/>
  <c r="S291" i="33" s="1"/>
  <c r="T291" i="33" s="1"/>
  <c r="R293" i="33"/>
  <c r="Q293" i="33"/>
  <c r="R303" i="33"/>
  <c r="W303" i="33"/>
  <c r="X303" i="33" s="1"/>
  <c r="S303" i="33" s="1"/>
  <c r="T303" i="33" s="1"/>
  <c r="V303" i="33" s="1"/>
  <c r="Q303" i="33"/>
  <c r="W21" i="33"/>
  <c r="X20" i="33" s="1"/>
  <c r="S20" i="33" s="1"/>
  <c r="W32" i="33"/>
  <c r="X31" i="33" s="1"/>
  <c r="S31" i="33" s="1"/>
  <c r="T31" i="33" s="1"/>
  <c r="W48" i="33"/>
  <c r="W54" i="33"/>
  <c r="W62" i="33"/>
  <c r="W86" i="33"/>
  <c r="W90" i="33"/>
  <c r="I91" i="33"/>
  <c r="I109" i="33"/>
  <c r="W116" i="33"/>
  <c r="I117" i="33"/>
  <c r="W124" i="33"/>
  <c r="W142" i="33"/>
  <c r="X141" i="33" s="1"/>
  <c r="S141" i="33" s="1"/>
  <c r="W153" i="33"/>
  <c r="I156" i="33"/>
  <c r="Q156" i="33"/>
  <c r="I163" i="33"/>
  <c r="I174" i="33"/>
  <c r="Q174" i="33"/>
  <c r="I179" i="33"/>
  <c r="W199" i="33"/>
  <c r="I215" i="33"/>
  <c r="W220" i="33"/>
  <c r="X220" i="33" s="1"/>
  <c r="S220" i="33" s="1"/>
  <c r="I220" i="33"/>
  <c r="W236" i="33"/>
  <c r="I236" i="33"/>
  <c r="W240" i="33"/>
  <c r="X240" i="33" s="1"/>
  <c r="S240" i="33" s="1"/>
  <c r="I240" i="33"/>
  <c r="R248" i="33"/>
  <c r="Q248" i="33"/>
  <c r="W272" i="33"/>
  <c r="X271" i="33" s="1"/>
  <c r="S271" i="33" s="1"/>
  <c r="T271" i="33" s="1"/>
  <c r="I272" i="33"/>
  <c r="Q280" i="33"/>
  <c r="R280" i="33"/>
  <c r="X289" i="33"/>
  <c r="S289" i="33" s="1"/>
  <c r="U289" i="33" s="1"/>
  <c r="R291" i="33"/>
  <c r="Q291" i="33"/>
  <c r="W306" i="33"/>
  <c r="X305" i="33" s="1"/>
  <c r="I306" i="33"/>
  <c r="W309" i="33"/>
  <c r="I309" i="33"/>
  <c r="W36" i="33"/>
  <c r="X35" i="33" s="1"/>
  <c r="W55" i="33"/>
  <c r="X54" i="33" s="1"/>
  <c r="S54" i="33" s="1"/>
  <c r="T54" i="33" s="1"/>
  <c r="W63" i="33"/>
  <c r="W71" i="33"/>
  <c r="W79" i="33"/>
  <c r="W87" i="33"/>
  <c r="X86" i="33" s="1"/>
  <c r="S86" i="33" s="1"/>
  <c r="T86" i="33" s="1"/>
  <c r="W100" i="33"/>
  <c r="W108" i="33"/>
  <c r="W126" i="33"/>
  <c r="X125" i="33" s="1"/>
  <c r="S125" i="33" s="1"/>
  <c r="U125" i="33" s="1"/>
  <c r="W146" i="33"/>
  <c r="X146" i="33" s="1"/>
  <c r="S146" i="33" s="1"/>
  <c r="W195" i="33"/>
  <c r="R220" i="33"/>
  <c r="Q220" i="33"/>
  <c r="W229" i="33"/>
  <c r="X228" i="33" s="1"/>
  <c r="R240" i="33"/>
  <c r="Q240" i="33"/>
  <c r="W257" i="33"/>
  <c r="X256" i="33" s="1"/>
  <c r="I257" i="33"/>
  <c r="R260" i="33"/>
  <c r="Q260" i="33"/>
  <c r="W274" i="33"/>
  <c r="X273" i="33" s="1"/>
  <c r="S273" i="33" s="1"/>
  <c r="T273" i="33" s="1"/>
  <c r="V273" i="33" s="1"/>
  <c r="I274" i="33"/>
  <c r="I289" i="33"/>
  <c r="W289" i="33"/>
  <c r="W293" i="33"/>
  <c r="X292" i="33" s="1"/>
  <c r="I293" i="33"/>
  <c r="R297" i="33"/>
  <c r="W297" i="33"/>
  <c r="X297" i="33"/>
  <c r="S297" i="33" s="1"/>
  <c r="U297" i="33" s="1"/>
  <c r="R299" i="33"/>
  <c r="W299" i="33"/>
  <c r="Q299" i="33"/>
  <c r="X299" i="33"/>
  <c r="S299" i="33" s="1"/>
  <c r="T299" i="33" s="1"/>
  <c r="V299" i="33" s="1"/>
  <c r="R301" i="33"/>
  <c r="Q301" i="33"/>
  <c r="W305" i="33"/>
  <c r="I305" i="33"/>
  <c r="X307" i="33"/>
  <c r="S307" i="33" s="1"/>
  <c r="R309" i="33"/>
  <c r="Q309" i="33"/>
  <c r="W130" i="33"/>
  <c r="W134" i="33"/>
  <c r="X133" i="33" s="1"/>
  <c r="S133" i="33" s="1"/>
  <c r="U133" i="33" s="1"/>
  <c r="W138" i="33"/>
  <c r="W161" i="33"/>
  <c r="W169" i="33"/>
  <c r="X169" i="33" s="1"/>
  <c r="S169" i="33" s="1"/>
  <c r="W188" i="33"/>
  <c r="X187" i="33" s="1"/>
  <c r="S187" i="33" s="1"/>
  <c r="W204" i="33"/>
  <c r="R241" i="33"/>
  <c r="R249" i="33"/>
  <c r="W263" i="33"/>
  <c r="X262" i="33" s="1"/>
  <c r="S262" i="33" s="1"/>
  <c r="W264" i="33"/>
  <c r="W265" i="33"/>
  <c r="W270" i="33"/>
  <c r="W283" i="33"/>
  <c r="Q286" i="33"/>
  <c r="W295" i="33"/>
  <c r="Q298" i="33"/>
  <c r="Q300" i="33"/>
  <c r="W307" i="33"/>
  <c r="S292" i="33"/>
  <c r="T292" i="33" s="1"/>
  <c r="V292" i="33" s="1"/>
  <c r="W296" i="33"/>
  <c r="X295" i="33" s="1"/>
  <c r="S295" i="33" s="1"/>
  <c r="Q236" i="33"/>
  <c r="I244" i="33"/>
  <c r="Q244" i="33"/>
  <c r="I252" i="33"/>
  <c r="Q252" i="33"/>
  <c r="I256" i="33"/>
  <c r="Q256" i="33"/>
  <c r="W260" i="33"/>
  <c r="Q263" i="33"/>
  <c r="Q265" i="33"/>
  <c r="W275" i="33"/>
  <c r="Q281" i="33"/>
  <c r="Q283" i="33"/>
  <c r="Q287" i="33"/>
  <c r="I290" i="33"/>
  <c r="I292" i="33"/>
  <c r="Q295" i="33"/>
  <c r="I308" i="33"/>
  <c r="R54" i="32"/>
  <c r="Q54" i="32"/>
  <c r="W54" i="32"/>
  <c r="X53" i="32" s="1"/>
  <c r="Q118" i="32"/>
  <c r="R118" i="32"/>
  <c r="X100" i="32"/>
  <c r="R76" i="32"/>
  <c r="Q76" i="32"/>
  <c r="X101" i="32"/>
  <c r="S101" i="32" s="1"/>
  <c r="R205" i="32"/>
  <c r="Q205" i="32"/>
  <c r="R62" i="32"/>
  <c r="W62" i="32"/>
  <c r="X61" i="32" s="1"/>
  <c r="Q62" i="32"/>
  <c r="X90" i="32"/>
  <c r="S90" i="32" s="1"/>
  <c r="T90" i="32" s="1"/>
  <c r="V90" i="32" s="1"/>
  <c r="R135" i="32"/>
  <c r="Q135" i="32"/>
  <c r="Q150" i="32"/>
  <c r="R150" i="32"/>
  <c r="W8" i="32"/>
  <c r="R17" i="32"/>
  <c r="Q17" i="32"/>
  <c r="X54" i="32"/>
  <c r="S54" i="32" s="1"/>
  <c r="X70" i="32"/>
  <c r="R84" i="32"/>
  <c r="Q84" i="32"/>
  <c r="W90" i="32"/>
  <c r="I90" i="32"/>
  <c r="X93" i="32"/>
  <c r="S93" i="32" s="1"/>
  <c r="Q99" i="32"/>
  <c r="R99" i="32"/>
  <c r="W100" i="32"/>
  <c r="I100" i="32"/>
  <c r="R103" i="32"/>
  <c r="Q103" i="32"/>
  <c r="Q61" i="32"/>
  <c r="R63" i="32"/>
  <c r="W76" i="32"/>
  <c r="X75" i="32" s="1"/>
  <c r="S75" i="32" s="1"/>
  <c r="R77" i="32"/>
  <c r="I82" i="32"/>
  <c r="Q82" i="32"/>
  <c r="Q83" i="32"/>
  <c r="R83" i="32"/>
  <c r="W84" i="32"/>
  <c r="I84" i="32"/>
  <c r="W86" i="32"/>
  <c r="X85" i="32" s="1"/>
  <c r="S85" i="32" s="1"/>
  <c r="U85" i="32" s="1"/>
  <c r="I92" i="32"/>
  <c r="Q92" i="32"/>
  <c r="S92" i="32" s="1"/>
  <c r="I93" i="32"/>
  <c r="W103" i="32"/>
  <c r="X103" i="32" s="1"/>
  <c r="S103" i="32" s="1"/>
  <c r="I103" i="32"/>
  <c r="R126" i="32"/>
  <c r="I127" i="32"/>
  <c r="Q127" i="32"/>
  <c r="W135" i="32"/>
  <c r="X134" i="32" s="1"/>
  <c r="S134" i="32" s="1"/>
  <c r="T134" i="32" s="1"/>
  <c r="X135" i="32"/>
  <c r="S135" i="32" s="1"/>
  <c r="T135" i="32" s="1"/>
  <c r="V135" i="32" s="1"/>
  <c r="W163" i="32"/>
  <c r="X162" i="32" s="1"/>
  <c r="I163" i="32"/>
  <c r="W175" i="32"/>
  <c r="I175" i="32"/>
  <c r="R187" i="32"/>
  <c r="W191" i="32"/>
  <c r="I191" i="32"/>
  <c r="I195" i="32"/>
  <c r="Q217" i="32"/>
  <c r="I219" i="32"/>
  <c r="Q219" i="32"/>
  <c r="Q220" i="32"/>
  <c r="R220" i="32"/>
  <c r="Q221" i="32"/>
  <c r="W234" i="32"/>
  <c r="W236" i="32"/>
  <c r="X235" i="32" s="1"/>
  <c r="S235" i="32" s="1"/>
  <c r="I236" i="32"/>
  <c r="W237" i="32"/>
  <c r="W242" i="32"/>
  <c r="X242" i="32" s="1"/>
  <c r="S242" i="32" s="1"/>
  <c r="I243" i="32"/>
  <c r="Q243" i="32"/>
  <c r="Q252" i="32"/>
  <c r="Q254" i="32"/>
  <c r="R254" i="32"/>
  <c r="W281" i="32"/>
  <c r="W290" i="32"/>
  <c r="I294" i="32"/>
  <c r="S297" i="32"/>
  <c r="T297" i="32" s="1"/>
  <c r="V297" i="32" s="1"/>
  <c r="I302" i="32"/>
  <c r="S305" i="32"/>
  <c r="T305" i="32" s="1"/>
  <c r="I9" i="32"/>
  <c r="W19" i="32"/>
  <c r="X18" i="32" s="1"/>
  <c r="S18" i="32" s="1"/>
  <c r="Q56" i="32"/>
  <c r="R61" i="32"/>
  <c r="I63" i="32"/>
  <c r="Q72" i="32"/>
  <c r="W74" i="32"/>
  <c r="I76" i="32"/>
  <c r="R85" i="32"/>
  <c r="I91" i="32"/>
  <c r="W99" i="32"/>
  <c r="X98" i="32" s="1"/>
  <c r="I101" i="32"/>
  <c r="Q105" i="32"/>
  <c r="R105" i="32"/>
  <c r="I135" i="32"/>
  <c r="Q137" i="32"/>
  <c r="R137" i="32"/>
  <c r="Q159" i="32"/>
  <c r="W167" i="32"/>
  <c r="Q167" i="32"/>
  <c r="R175" i="32"/>
  <c r="Q175" i="32"/>
  <c r="W178" i="32"/>
  <c r="W182" i="32"/>
  <c r="X182" i="32" s="1"/>
  <c r="R206" i="32"/>
  <c r="R212" i="32"/>
  <c r="Q214" i="32"/>
  <c r="R214" i="32"/>
  <c r="X229" i="32"/>
  <c r="S229" i="32" s="1"/>
  <c r="T229" i="32" s="1"/>
  <c r="Q236" i="32"/>
  <c r="R236" i="32"/>
  <c r="I237" i="32"/>
  <c r="Q237" i="32"/>
  <c r="Q246" i="32"/>
  <c r="W246" i="32"/>
  <c r="Q249" i="32"/>
  <c r="R249" i="32"/>
  <c r="Q274" i="32"/>
  <c r="R274" i="32"/>
  <c r="W282" i="32"/>
  <c r="X281" i="32" s="1"/>
  <c r="I293" i="32"/>
  <c r="Q293" i="32"/>
  <c r="I301" i="32"/>
  <c r="Q301" i="32"/>
  <c r="I309" i="32"/>
  <c r="Q309" i="32"/>
  <c r="Q228" i="32"/>
  <c r="R228" i="32"/>
  <c r="W229" i="32"/>
  <c r="X228" i="32" s="1"/>
  <c r="S228" i="32" s="1"/>
  <c r="I229" i="32"/>
  <c r="W238" i="32"/>
  <c r="X237" i="32" s="1"/>
  <c r="I238" i="32"/>
  <c r="X243" i="32"/>
  <c r="R245" i="32"/>
  <c r="Q245" i="32"/>
  <c r="Q257" i="32"/>
  <c r="R257" i="32"/>
  <c r="Q268" i="32"/>
  <c r="R268" i="32"/>
  <c r="R281" i="32"/>
  <c r="Q281" i="32"/>
  <c r="S281" i="32" s="1"/>
  <c r="R282" i="32"/>
  <c r="Q282" i="32"/>
  <c r="X8" i="32"/>
  <c r="R19" i="32"/>
  <c r="W53" i="32"/>
  <c r="W10" i="32"/>
  <c r="W13" i="32"/>
  <c r="X12" i="32" s="1"/>
  <c r="Q13" i="32"/>
  <c r="R55" i="32"/>
  <c r="W56" i="32"/>
  <c r="X55" i="32" s="1"/>
  <c r="S55" i="32" s="1"/>
  <c r="W72" i="32"/>
  <c r="X71" i="32" s="1"/>
  <c r="S71" i="32" s="1"/>
  <c r="W77" i="32"/>
  <c r="X77" i="32" s="1"/>
  <c r="S77" i="32" s="1"/>
  <c r="X82" i="32"/>
  <c r="W85" i="32"/>
  <c r="X84" i="32" s="1"/>
  <c r="R90" i="32"/>
  <c r="Q90" i="32"/>
  <c r="R100" i="32"/>
  <c r="Q100" i="32"/>
  <c r="R121" i="32"/>
  <c r="Q121" i="32"/>
  <c r="R153" i="32"/>
  <c r="Q153" i="32"/>
  <c r="Q171" i="32"/>
  <c r="R171" i="32"/>
  <c r="W206" i="32"/>
  <c r="I206" i="32"/>
  <c r="W212" i="32"/>
  <c r="X211" i="32" s="1"/>
  <c r="S211" i="32" s="1"/>
  <c r="T211" i="32" s="1"/>
  <c r="R213" i="32"/>
  <c r="Q213" i="32"/>
  <c r="X219" i="32"/>
  <c r="R229" i="32"/>
  <c r="Q229" i="32"/>
  <c r="R233" i="32"/>
  <c r="Q233" i="32"/>
  <c r="Q272" i="32"/>
  <c r="R272" i="32"/>
  <c r="W278" i="32"/>
  <c r="X277" i="32" s="1"/>
  <c r="S277" i="32" s="1"/>
  <c r="T277" i="32" s="1"/>
  <c r="I278" i="32"/>
  <c r="R289" i="32"/>
  <c r="Q289" i="32"/>
  <c r="W17" i="32"/>
  <c r="X16" i="32" s="1"/>
  <c r="W51" i="32"/>
  <c r="X50" i="32" s="1"/>
  <c r="S50" i="32" s="1"/>
  <c r="T50" i="32" s="1"/>
  <c r="W59" i="32"/>
  <c r="W67" i="32"/>
  <c r="W159" i="32"/>
  <c r="I159" i="32"/>
  <c r="W194" i="32"/>
  <c r="X193" i="32" s="1"/>
  <c r="W200" i="32"/>
  <c r="X199" i="32" s="1"/>
  <c r="S199" i="32" s="1"/>
  <c r="T199" i="32" s="1"/>
  <c r="Q204" i="32"/>
  <c r="R204" i="32"/>
  <c r="W205" i="32"/>
  <c r="X204" i="32" s="1"/>
  <c r="S204" i="32" s="1"/>
  <c r="I205" i="32"/>
  <c r="Q222" i="32"/>
  <c r="R222" i="32"/>
  <c r="R262" i="32"/>
  <c r="Q262" i="32"/>
  <c r="W289" i="32"/>
  <c r="X288" i="32" s="1"/>
  <c r="W171" i="32"/>
  <c r="W187" i="32"/>
  <c r="W213" i="32"/>
  <c r="X213" i="32" s="1"/>
  <c r="S213" i="32" s="1"/>
  <c r="W221" i="32"/>
  <c r="X221" i="32" s="1"/>
  <c r="S221" i="32" s="1"/>
  <c r="W235" i="32"/>
  <c r="W249" i="32"/>
  <c r="R11" i="31"/>
  <c r="W11" i="31"/>
  <c r="Q11" i="31"/>
  <c r="X16" i="31"/>
  <c r="S16" i="31" s="1"/>
  <c r="T16" i="31" s="1"/>
  <c r="V16" i="31" s="1"/>
  <c r="Q59" i="31"/>
  <c r="R59" i="31"/>
  <c r="U271" i="31"/>
  <c r="R303" i="31"/>
  <c r="Q303" i="31"/>
  <c r="W303" i="31"/>
  <c r="Q27" i="31"/>
  <c r="R27" i="31"/>
  <c r="R28" i="31"/>
  <c r="Q28" i="31"/>
  <c r="Q51" i="31"/>
  <c r="R51" i="31"/>
  <c r="Q116" i="31"/>
  <c r="R116" i="31"/>
  <c r="W116" i="31"/>
  <c r="Q135" i="31"/>
  <c r="R135" i="31"/>
  <c r="X229" i="31"/>
  <c r="S229" i="31" s="1"/>
  <c r="Q70" i="31"/>
  <c r="R70" i="31"/>
  <c r="Q84" i="31"/>
  <c r="R84" i="31"/>
  <c r="W84" i="31"/>
  <c r="X84" i="31" s="1"/>
  <c r="S84" i="31" s="1"/>
  <c r="Q147" i="31"/>
  <c r="R147" i="31"/>
  <c r="R229" i="31"/>
  <c r="Q229" i="31"/>
  <c r="R241" i="31"/>
  <c r="Q241" i="31"/>
  <c r="R295" i="31"/>
  <c r="Q295" i="31"/>
  <c r="Q206" i="31"/>
  <c r="R206" i="31"/>
  <c r="W38" i="31"/>
  <c r="W46" i="31"/>
  <c r="W85" i="31"/>
  <c r="I85" i="31"/>
  <c r="R117" i="31"/>
  <c r="Q117" i="31"/>
  <c r="Q155" i="31"/>
  <c r="R155" i="31"/>
  <c r="Q167" i="31"/>
  <c r="R167" i="31"/>
  <c r="Q171" i="31"/>
  <c r="R171" i="31"/>
  <c r="I52" i="31"/>
  <c r="Q52" i="31"/>
  <c r="R67" i="31"/>
  <c r="R76" i="31"/>
  <c r="I93" i="31"/>
  <c r="Q93" i="31"/>
  <c r="Q109" i="31"/>
  <c r="W117" i="31"/>
  <c r="X116" i="31" s="1"/>
  <c r="S116" i="31" s="1"/>
  <c r="I117" i="31"/>
  <c r="R131" i="31"/>
  <c r="R139" i="31"/>
  <c r="R164" i="31"/>
  <c r="Q164" i="31"/>
  <c r="R170" i="31"/>
  <c r="R180" i="31"/>
  <c r="Q180" i="31"/>
  <c r="Q191" i="31"/>
  <c r="R191" i="31"/>
  <c r="R214" i="31"/>
  <c r="X225" i="31"/>
  <c r="S225" i="31" s="1"/>
  <c r="T225" i="31" s="1"/>
  <c r="V225" i="31" s="1"/>
  <c r="I230" i="31"/>
  <c r="W234" i="31"/>
  <c r="I234" i="31"/>
  <c r="W246" i="31"/>
  <c r="X245" i="31" s="1"/>
  <c r="W250" i="31"/>
  <c r="I250" i="31"/>
  <c r="W263" i="31"/>
  <c r="Q266" i="31"/>
  <c r="W268" i="31"/>
  <c r="I271" i="31"/>
  <c r="R272" i="31"/>
  <c r="Q272" i="31"/>
  <c r="Q282" i="31"/>
  <c r="W291" i="31"/>
  <c r="W297" i="31"/>
  <c r="Q307" i="31"/>
  <c r="W308" i="31"/>
  <c r="I308" i="31"/>
  <c r="I9" i="31"/>
  <c r="Q9" i="31"/>
  <c r="I13" i="31"/>
  <c r="Q15" i="31"/>
  <c r="W16" i="31"/>
  <c r="W19" i="31"/>
  <c r="X19" i="31" s="1"/>
  <c r="S19" i="31" s="1"/>
  <c r="R26" i="31"/>
  <c r="W28" i="31"/>
  <c r="R35" i="31"/>
  <c r="R43" i="31"/>
  <c r="W92" i="31"/>
  <c r="R92" i="31"/>
  <c r="R108" i="31"/>
  <c r="R127" i="31"/>
  <c r="W199" i="31"/>
  <c r="X199" i="31" s="1"/>
  <c r="R207" i="31"/>
  <c r="Q212" i="31"/>
  <c r="W214" i="31"/>
  <c r="I214" i="31"/>
  <c r="R218" i="31"/>
  <c r="W221" i="31"/>
  <c r="X221" i="31" s="1"/>
  <c r="S221" i="31" s="1"/>
  <c r="I221" i="31"/>
  <c r="R225" i="31"/>
  <c r="Q225" i="31"/>
  <c r="R237" i="31"/>
  <c r="Q237" i="31"/>
  <c r="R253" i="31"/>
  <c r="Q253" i="31"/>
  <c r="W266" i="31"/>
  <c r="Q267" i="31"/>
  <c r="R267" i="31"/>
  <c r="W267" i="31"/>
  <c r="W271" i="31"/>
  <c r="W283" i="31"/>
  <c r="X282" i="31" s="1"/>
  <c r="S282" i="31" s="1"/>
  <c r="T282" i="31" s="1"/>
  <c r="V282" i="31" s="1"/>
  <c r="W286" i="31"/>
  <c r="X285" i="31" s="1"/>
  <c r="Q298" i="31"/>
  <c r="Q301" i="31"/>
  <c r="R308" i="31"/>
  <c r="Q308" i="31"/>
  <c r="I309" i="31"/>
  <c r="Q309" i="31"/>
  <c r="W208" i="31"/>
  <c r="I208" i="31"/>
  <c r="W213" i="31"/>
  <c r="W233" i="31"/>
  <c r="I233" i="31"/>
  <c r="W249" i="31"/>
  <c r="I249" i="31"/>
  <c r="R257" i="31"/>
  <c r="Q257" i="31"/>
  <c r="R268" i="31"/>
  <c r="Q268" i="31"/>
  <c r="X273" i="31"/>
  <c r="R283" i="31"/>
  <c r="Q283" i="31"/>
  <c r="W284" i="31"/>
  <c r="X284" i="31" s="1"/>
  <c r="S284" i="31" s="1"/>
  <c r="W290" i="31"/>
  <c r="X289" i="31" s="1"/>
  <c r="S289" i="31" s="1"/>
  <c r="I290" i="31"/>
  <c r="R291" i="31"/>
  <c r="Q291" i="31"/>
  <c r="R297" i="31"/>
  <c r="Q297" i="31"/>
  <c r="X303" i="31"/>
  <c r="S303" i="31" s="1"/>
  <c r="Q16" i="31"/>
  <c r="I17" i="31"/>
  <c r="I20" i="31"/>
  <c r="Q20" i="31"/>
  <c r="I36" i="31"/>
  <c r="Q36" i="31"/>
  <c r="I44" i="31"/>
  <c r="Q44" i="31"/>
  <c r="W18" i="31"/>
  <c r="X17" i="31" s="1"/>
  <c r="S17" i="31" s="1"/>
  <c r="Q32" i="31"/>
  <c r="R85" i="31"/>
  <c r="Q85" i="31"/>
  <c r="Q159" i="31"/>
  <c r="R159" i="31"/>
  <c r="Q175" i="31"/>
  <c r="R175" i="31"/>
  <c r="R208" i="31"/>
  <c r="Q208" i="31"/>
  <c r="R213" i="31"/>
  <c r="Q213" i="31"/>
  <c r="W218" i="31"/>
  <c r="X217" i="31" s="1"/>
  <c r="I218" i="31"/>
  <c r="R221" i="31"/>
  <c r="Q221" i="31"/>
  <c r="W225" i="31"/>
  <c r="I225" i="31"/>
  <c r="R233" i="31"/>
  <c r="Q233" i="31"/>
  <c r="R249" i="31"/>
  <c r="Q249" i="31"/>
  <c r="W253" i="31"/>
  <c r="X253" i="31" s="1"/>
  <c r="S253" i="31" s="1"/>
  <c r="I253" i="31"/>
  <c r="W257" i="31"/>
  <c r="X257" i="31" s="1"/>
  <c r="S257" i="31" s="1"/>
  <c r="I257" i="31"/>
  <c r="X271" i="31"/>
  <c r="S271" i="31" s="1"/>
  <c r="T271" i="31" s="1"/>
  <c r="V271" i="31" s="1"/>
  <c r="Q273" i="31"/>
  <c r="W273" i="31"/>
  <c r="X272" i="31" s="1"/>
  <c r="S272" i="31" s="1"/>
  <c r="R279" i="31"/>
  <c r="Q279" i="31"/>
  <c r="R285" i="31"/>
  <c r="Q285" i="31"/>
  <c r="W292" i="31"/>
  <c r="X291" i="31" s="1"/>
  <c r="I292" i="31"/>
  <c r="W296" i="31"/>
  <c r="X295" i="31" s="1"/>
  <c r="W298" i="31"/>
  <c r="X297" i="31" s="1"/>
  <c r="I298" i="31"/>
  <c r="W301" i="31"/>
  <c r="X300" i="31" s="1"/>
  <c r="X305" i="31"/>
  <c r="S305" i="31" s="1"/>
  <c r="W307" i="31"/>
  <c r="W60" i="31"/>
  <c r="W62" i="31"/>
  <c r="W68" i="31"/>
  <c r="W77" i="31"/>
  <c r="W109" i="31"/>
  <c r="R188" i="31"/>
  <c r="Q188" i="31"/>
  <c r="W229" i="31"/>
  <c r="I229" i="31"/>
  <c r="W241" i="31"/>
  <c r="X241" i="31" s="1"/>
  <c r="S241" i="31" s="1"/>
  <c r="I241" i="31"/>
  <c r="W279" i="31"/>
  <c r="X292" i="31"/>
  <c r="S292" i="31" s="1"/>
  <c r="W295" i="31"/>
  <c r="W299" i="31"/>
  <c r="X299" i="31" s="1"/>
  <c r="S299" i="31" s="1"/>
  <c r="W159" i="31"/>
  <c r="W167" i="31"/>
  <c r="W175" i="31"/>
  <c r="X175" i="31" s="1"/>
  <c r="S175" i="31" s="1"/>
  <c r="T175" i="31" s="1"/>
  <c r="W237" i="31"/>
  <c r="X237" i="31" s="1"/>
  <c r="S237" i="31" s="1"/>
  <c r="W245" i="31"/>
  <c r="Q39" i="28"/>
  <c r="R39" i="28"/>
  <c r="R147" i="28"/>
  <c r="Q147" i="28"/>
  <c r="W147" i="28"/>
  <c r="X147" i="28" s="1"/>
  <c r="S147" i="28" s="1"/>
  <c r="R34" i="28"/>
  <c r="Q34" i="28"/>
  <c r="Q54" i="28"/>
  <c r="R54" i="28"/>
  <c r="Q63" i="28"/>
  <c r="R63" i="28"/>
  <c r="R131" i="28"/>
  <c r="Q131" i="28"/>
  <c r="R228" i="28"/>
  <c r="Q228" i="28"/>
  <c r="Q249" i="28"/>
  <c r="R249" i="28"/>
  <c r="Q47" i="28"/>
  <c r="R47" i="28"/>
  <c r="R149" i="28"/>
  <c r="Q149" i="28"/>
  <c r="W149" i="28"/>
  <c r="X148" i="28" s="1"/>
  <c r="R195" i="28"/>
  <c r="Q195" i="28"/>
  <c r="R8" i="28"/>
  <c r="Q8" i="28"/>
  <c r="R12" i="28"/>
  <c r="W12" i="28"/>
  <c r="Q12" i="28"/>
  <c r="R48" i="28"/>
  <c r="Q48" i="28"/>
  <c r="R56" i="28"/>
  <c r="Q56" i="28"/>
  <c r="R133" i="28"/>
  <c r="Q133" i="28"/>
  <c r="X178" i="28"/>
  <c r="R197" i="28"/>
  <c r="Q197" i="28"/>
  <c r="R106" i="28"/>
  <c r="Q106" i="28"/>
  <c r="R121" i="28"/>
  <c r="Q121" i="28"/>
  <c r="X122" i="28"/>
  <c r="S122" i="28" s="1"/>
  <c r="U122" i="28" s="1"/>
  <c r="W146" i="28"/>
  <c r="X145" i="28" s="1"/>
  <c r="S145" i="28" s="1"/>
  <c r="W148" i="28"/>
  <c r="R163" i="28"/>
  <c r="Q163" i="28"/>
  <c r="R165" i="28"/>
  <c r="Q165" i="28"/>
  <c r="W57" i="28"/>
  <c r="R57" i="28"/>
  <c r="I64" i="28"/>
  <c r="Q64" i="28"/>
  <c r="Q86" i="28"/>
  <c r="R86" i="28"/>
  <c r="R116" i="28"/>
  <c r="W121" i="28"/>
  <c r="I121" i="28"/>
  <c r="I123" i="28"/>
  <c r="Q123" i="28"/>
  <c r="I125" i="28"/>
  <c r="Q125" i="28"/>
  <c r="W130" i="28"/>
  <c r="X129" i="28" s="1"/>
  <c r="S129" i="28" s="1"/>
  <c r="I141" i="28"/>
  <c r="Q141" i="28"/>
  <c r="R154" i="28"/>
  <c r="X154" i="28"/>
  <c r="S154" i="28" s="1"/>
  <c r="W163" i="28"/>
  <c r="W165" i="28"/>
  <c r="I170" i="28"/>
  <c r="W175" i="28"/>
  <c r="X174" i="28" s="1"/>
  <c r="S174" i="28" s="1"/>
  <c r="Q187" i="28"/>
  <c r="I203" i="28"/>
  <c r="Q203" i="28"/>
  <c r="I210" i="28"/>
  <c r="Q210" i="28"/>
  <c r="I212" i="28"/>
  <c r="Q212" i="28"/>
  <c r="R244" i="28"/>
  <c r="Q244" i="28"/>
  <c r="W258" i="28"/>
  <c r="I258" i="28"/>
  <c r="W269" i="28"/>
  <c r="X268" i="28" s="1"/>
  <c r="S268" i="28" s="1"/>
  <c r="T268" i="28" s="1"/>
  <c r="V268" i="28" s="1"/>
  <c r="R272" i="28"/>
  <c r="Q300" i="28"/>
  <c r="W8" i="28"/>
  <c r="X8" i="28" s="1"/>
  <c r="S8" i="28" s="1"/>
  <c r="I9" i="28"/>
  <c r="I10" i="28"/>
  <c r="Q10" i="28"/>
  <c r="W17" i="28"/>
  <c r="I19" i="28"/>
  <c r="Q28" i="28"/>
  <c r="R31" i="28"/>
  <c r="W35" i="28"/>
  <c r="Q36" i="28"/>
  <c r="Q44" i="28"/>
  <c r="W48" i="28"/>
  <c r="R51" i="28"/>
  <c r="W81" i="28"/>
  <c r="X80" i="28" s="1"/>
  <c r="S80" i="28" s="1"/>
  <c r="U80" i="28" s="1"/>
  <c r="Q84" i="28"/>
  <c r="R84" i="28"/>
  <c r="W97" i="28"/>
  <c r="X96" i="28" s="1"/>
  <c r="S96" i="28" s="1"/>
  <c r="T96" i="28" s="1"/>
  <c r="V96" i="28" s="1"/>
  <c r="I98" i="28"/>
  <c r="Q98" i="28"/>
  <c r="W122" i="28"/>
  <c r="I122" i="28"/>
  <c r="I140" i="28"/>
  <c r="Q146" i="28"/>
  <c r="Q148" i="28"/>
  <c r="W154" i="28"/>
  <c r="Q157" i="28"/>
  <c r="W159" i="28"/>
  <c r="Q162" i="28"/>
  <c r="Q164" i="28"/>
  <c r="I173" i="28"/>
  <c r="V173" i="28" s="1"/>
  <c r="Q173" i="28"/>
  <c r="R186" i="28"/>
  <c r="W187" i="28"/>
  <c r="W195" i="28"/>
  <c r="X194" i="28" s="1"/>
  <c r="W197" i="28"/>
  <c r="X196" i="28" s="1"/>
  <c r="I202" i="28"/>
  <c r="X204" i="28"/>
  <c r="S204" i="28" s="1"/>
  <c r="W207" i="28"/>
  <c r="X206" i="28" s="1"/>
  <c r="S206" i="28" s="1"/>
  <c r="Q209" i="28"/>
  <c r="Q217" i="28"/>
  <c r="W221" i="28"/>
  <c r="X220" i="28" s="1"/>
  <c r="S220" i="28" s="1"/>
  <c r="T220" i="28" s="1"/>
  <c r="W228" i="28"/>
  <c r="I236" i="28"/>
  <c r="Q236" i="28"/>
  <c r="W244" i="28"/>
  <c r="I244" i="28"/>
  <c r="Q252" i="28"/>
  <c r="R252" i="28"/>
  <c r="R258" i="28"/>
  <c r="Q258" i="28"/>
  <c r="W267" i="28"/>
  <c r="X267" i="28" s="1"/>
  <c r="S267" i="28" s="1"/>
  <c r="R296" i="28"/>
  <c r="Q296" i="28"/>
  <c r="W300" i="28"/>
  <c r="X300" i="28" s="1"/>
  <c r="S300" i="28" s="1"/>
  <c r="I300" i="28"/>
  <c r="W304" i="28"/>
  <c r="I304" i="28"/>
  <c r="R308" i="28"/>
  <c r="Q308" i="28"/>
  <c r="W194" i="28"/>
  <c r="W196" i="28"/>
  <c r="W282" i="28"/>
  <c r="X281" i="28" s="1"/>
  <c r="S281" i="28" s="1"/>
  <c r="T281" i="28" s="1"/>
  <c r="I282" i="28"/>
  <c r="X9" i="28"/>
  <c r="S9" i="28" s="1"/>
  <c r="T9" i="28" s="1"/>
  <c r="V9" i="28" s="1"/>
  <c r="I11" i="28"/>
  <c r="R19" i="28"/>
  <c r="I32" i="28"/>
  <c r="Q32" i="28"/>
  <c r="W16" i="28"/>
  <c r="W34" i="28"/>
  <c r="Q79" i="28"/>
  <c r="R79" i="28"/>
  <c r="W87" i="28"/>
  <c r="Q95" i="28"/>
  <c r="R95" i="28"/>
  <c r="Q113" i="28"/>
  <c r="R113" i="28"/>
  <c r="W131" i="28"/>
  <c r="X130" i="28" s="1"/>
  <c r="I131" i="28"/>
  <c r="W151" i="28"/>
  <c r="W157" i="28"/>
  <c r="X156" i="28" s="1"/>
  <c r="W162" i="28"/>
  <c r="X161" i="28" s="1"/>
  <c r="S161" i="28" s="1"/>
  <c r="W164" i="28"/>
  <c r="X163" i="28" s="1"/>
  <c r="S163" i="28" s="1"/>
  <c r="X170" i="28"/>
  <c r="W186" i="28"/>
  <c r="W191" i="28"/>
  <c r="X190" i="28" s="1"/>
  <c r="S190" i="28" s="1"/>
  <c r="Q219" i="28"/>
  <c r="W219" i="28"/>
  <c r="Q248" i="28"/>
  <c r="R248" i="28"/>
  <c r="R282" i="28"/>
  <c r="Q282" i="28"/>
  <c r="Q292" i="28"/>
  <c r="R292" i="28"/>
  <c r="R304" i="28"/>
  <c r="Q304" i="28"/>
  <c r="Q75" i="28"/>
  <c r="R75" i="28"/>
  <c r="W104" i="28"/>
  <c r="X103" i="28" s="1"/>
  <c r="S103" i="28" s="1"/>
  <c r="R132" i="28"/>
  <c r="Q132" i="28"/>
  <c r="W133" i="28"/>
  <c r="X132" i="28" s="1"/>
  <c r="S132" i="28" s="1"/>
  <c r="W167" i="28"/>
  <c r="W199" i="28"/>
  <c r="W217" i="28"/>
  <c r="W227" i="28"/>
  <c r="X226" i="28" s="1"/>
  <c r="S226" i="28" s="1"/>
  <c r="T226" i="28" s="1"/>
  <c r="V226" i="28" s="1"/>
  <c r="W229" i="28"/>
  <c r="I229" i="28"/>
  <c r="W243" i="28"/>
  <c r="X242" i="28" s="1"/>
  <c r="W66" i="28"/>
  <c r="W103" i="28"/>
  <c r="W118" i="28"/>
  <c r="W268" i="28"/>
  <c r="W272" i="28"/>
  <c r="X271" i="28" s="1"/>
  <c r="W296" i="28"/>
  <c r="X295" i="28" s="1"/>
  <c r="W308" i="28"/>
  <c r="Q40" i="29"/>
  <c r="R40" i="29"/>
  <c r="R241" i="29"/>
  <c r="Q241" i="29"/>
  <c r="X117" i="29"/>
  <c r="Q190" i="29"/>
  <c r="R190" i="29"/>
  <c r="R117" i="29"/>
  <c r="Q117" i="29"/>
  <c r="R73" i="29"/>
  <c r="Q73" i="29"/>
  <c r="R135" i="29"/>
  <c r="Q135" i="29"/>
  <c r="W41" i="29"/>
  <c r="Q131" i="29"/>
  <c r="R131" i="29"/>
  <c r="W64" i="29"/>
  <c r="R64" i="29"/>
  <c r="R72" i="29"/>
  <c r="Q81" i="29"/>
  <c r="W88" i="29"/>
  <c r="R88" i="29"/>
  <c r="R100" i="29"/>
  <c r="Q104" i="29"/>
  <c r="R104" i="29"/>
  <c r="R107" i="29"/>
  <c r="R110" i="29"/>
  <c r="Q112" i="29"/>
  <c r="R112" i="29"/>
  <c r="Q119" i="29"/>
  <c r="R142" i="29"/>
  <c r="Q144" i="29"/>
  <c r="R144" i="29"/>
  <c r="Q151" i="29"/>
  <c r="Q153" i="29"/>
  <c r="I183" i="29"/>
  <c r="V183" i="29" s="1"/>
  <c r="Q183" i="29"/>
  <c r="W197" i="29"/>
  <c r="I197" i="29"/>
  <c r="R214" i="29"/>
  <c r="I218" i="29"/>
  <c r="R224" i="29"/>
  <c r="W241" i="29"/>
  <c r="X240" i="29" s="1"/>
  <c r="S240" i="29" s="1"/>
  <c r="T240" i="29" s="1"/>
  <c r="R249" i="29"/>
  <c r="Q249" i="29"/>
  <c r="R252" i="29"/>
  <c r="R264" i="29"/>
  <c r="R269" i="29"/>
  <c r="S277" i="29"/>
  <c r="T277" i="29" s="1"/>
  <c r="R281" i="29"/>
  <c r="Q281" i="29"/>
  <c r="Q282" i="29"/>
  <c r="R282" i="29"/>
  <c r="R307" i="29"/>
  <c r="Q307" i="29"/>
  <c r="I10" i="29"/>
  <c r="X12" i="29"/>
  <c r="W15" i="29"/>
  <c r="R29" i="29"/>
  <c r="Q35" i="29"/>
  <c r="R35" i="29"/>
  <c r="R43" i="29"/>
  <c r="R67" i="29"/>
  <c r="W72" i="29"/>
  <c r="R80" i="29"/>
  <c r="R83" i="29"/>
  <c r="R111" i="29"/>
  <c r="W120" i="29"/>
  <c r="W135" i="29"/>
  <c r="X135" i="29" s="1"/>
  <c r="S135" i="29" s="1"/>
  <c r="Q137" i="29"/>
  <c r="Q179" i="29"/>
  <c r="R179" i="29"/>
  <c r="I194" i="29"/>
  <c r="W198" i="29"/>
  <c r="X198" i="29" s="1"/>
  <c r="S198" i="29" s="1"/>
  <c r="I198" i="29"/>
  <c r="Q209" i="29"/>
  <c r="W214" i="29"/>
  <c r="R217" i="29"/>
  <c r="Q217" i="29"/>
  <c r="W224" i="29"/>
  <c r="I241" i="29"/>
  <c r="Q244" i="29"/>
  <c r="R244" i="29"/>
  <c r="Q257" i="29"/>
  <c r="Q267" i="29"/>
  <c r="R267" i="29"/>
  <c r="R273" i="29"/>
  <c r="W281" i="29"/>
  <c r="I295" i="29"/>
  <c r="Q295" i="29"/>
  <c r="R299" i="29"/>
  <c r="Q299" i="29"/>
  <c r="W307" i="29"/>
  <c r="R309" i="29"/>
  <c r="Q309" i="29"/>
  <c r="Q160" i="29"/>
  <c r="R160" i="29"/>
  <c r="Q174" i="29"/>
  <c r="R174" i="29"/>
  <c r="X183" i="29"/>
  <c r="S183" i="29" s="1"/>
  <c r="U183" i="29" s="1"/>
  <c r="W193" i="29"/>
  <c r="X193" i="29" s="1"/>
  <c r="S193" i="29" s="1"/>
  <c r="I193" i="29"/>
  <c r="R197" i="29"/>
  <c r="Q197" i="29"/>
  <c r="Q206" i="29"/>
  <c r="R206" i="29"/>
  <c r="Q222" i="29"/>
  <c r="R222" i="29"/>
  <c r="R231" i="29"/>
  <c r="Q231" i="29"/>
  <c r="W282" i="29"/>
  <c r="X281" i="29" s="1"/>
  <c r="S281" i="29" s="1"/>
  <c r="T281" i="29" s="1"/>
  <c r="V281" i="29" s="1"/>
  <c r="I282" i="29"/>
  <c r="R303" i="29"/>
  <c r="Q303" i="29"/>
  <c r="I11" i="29"/>
  <c r="Q11" i="29"/>
  <c r="I18" i="29"/>
  <c r="X25" i="29"/>
  <c r="X41" i="29"/>
  <c r="W73" i="29"/>
  <c r="X72" i="29" s="1"/>
  <c r="S72" i="29" s="1"/>
  <c r="I73" i="29"/>
  <c r="W117" i="29"/>
  <c r="I117" i="29"/>
  <c r="X151" i="29"/>
  <c r="S151" i="29" s="1"/>
  <c r="R193" i="29"/>
  <c r="Q193" i="29"/>
  <c r="W209" i="29"/>
  <c r="W217" i="29"/>
  <c r="X217" i="29" s="1"/>
  <c r="S217" i="29" s="1"/>
  <c r="I217" i="29"/>
  <c r="W231" i="29"/>
  <c r="X231" i="29" s="1"/>
  <c r="S231" i="29" s="1"/>
  <c r="I231" i="29"/>
  <c r="Q237" i="29"/>
  <c r="R237" i="29"/>
  <c r="Q263" i="29"/>
  <c r="R263" i="29"/>
  <c r="R285" i="29"/>
  <c r="W285" i="29"/>
  <c r="Q285" i="29"/>
  <c r="R289" i="29"/>
  <c r="Q289" i="29"/>
  <c r="R306" i="29"/>
  <c r="Q306" i="29"/>
  <c r="W306" i="29"/>
  <c r="X305" i="29" s="1"/>
  <c r="S305" i="29" s="1"/>
  <c r="R298" i="29"/>
  <c r="Q298" i="29"/>
  <c r="W299" i="29"/>
  <c r="X298" i="29" s="1"/>
  <c r="W301" i="29"/>
  <c r="X301" i="29" s="1"/>
  <c r="S301" i="29" s="1"/>
  <c r="W303" i="29"/>
  <c r="X302" i="29" s="1"/>
  <c r="S302" i="29" s="1"/>
  <c r="W40" i="29"/>
  <c r="W49" i="29"/>
  <c r="W81" i="29"/>
  <c r="W101" i="29"/>
  <c r="X100" i="29" s="1"/>
  <c r="S100" i="29" s="1"/>
  <c r="W182" i="29"/>
  <c r="Q192" i="29"/>
  <c r="R192" i="29"/>
  <c r="W289" i="29"/>
  <c r="X289" i="29" s="1"/>
  <c r="S289" i="29" s="1"/>
  <c r="I289" i="29"/>
  <c r="X290" i="29"/>
  <c r="S290" i="29" s="1"/>
  <c r="W294" i="29"/>
  <c r="X293" i="29" s="1"/>
  <c r="W119" i="29"/>
  <c r="X118" i="29" s="1"/>
  <c r="W151" i="29"/>
  <c r="W167" i="29"/>
  <c r="W207" i="29"/>
  <c r="X206" i="29" s="1"/>
  <c r="V8" i="30"/>
  <c r="R41" i="30"/>
  <c r="Q41" i="30"/>
  <c r="S84" i="30"/>
  <c r="T84" i="30" s="1"/>
  <c r="V84" i="30" s="1"/>
  <c r="R272" i="30"/>
  <c r="Q272" i="30"/>
  <c r="X27" i="30"/>
  <c r="S51" i="30"/>
  <c r="T51" i="30" s="1"/>
  <c r="R55" i="30"/>
  <c r="Q55" i="30"/>
  <c r="R63" i="30"/>
  <c r="Q63" i="30"/>
  <c r="R71" i="30"/>
  <c r="Q71" i="30"/>
  <c r="X144" i="30"/>
  <c r="R27" i="30"/>
  <c r="Q27" i="30"/>
  <c r="R43" i="30"/>
  <c r="Q43" i="30"/>
  <c r="X67" i="30"/>
  <c r="R104" i="30"/>
  <c r="Q104" i="30"/>
  <c r="R106" i="30"/>
  <c r="Q106" i="30"/>
  <c r="R221" i="30"/>
  <c r="Q221" i="30"/>
  <c r="W13" i="30"/>
  <c r="X12" i="30" s="1"/>
  <c r="S12" i="30" s="1"/>
  <c r="T12" i="30" s="1"/>
  <c r="R67" i="30"/>
  <c r="Q67" i="30"/>
  <c r="R78" i="30"/>
  <c r="Q78" i="30"/>
  <c r="W78" i="30"/>
  <c r="R151" i="30"/>
  <c r="Q151" i="30"/>
  <c r="R284" i="30"/>
  <c r="Q284" i="30"/>
  <c r="X35" i="30"/>
  <c r="S35" i="30" s="1"/>
  <c r="T35" i="30" s="1"/>
  <c r="W39" i="30"/>
  <c r="W47" i="30"/>
  <c r="W94" i="30"/>
  <c r="X104" i="30"/>
  <c r="S104" i="30" s="1"/>
  <c r="T104" i="30" s="1"/>
  <c r="V104" i="30" s="1"/>
  <c r="R130" i="30"/>
  <c r="Q130" i="30"/>
  <c r="Q137" i="30"/>
  <c r="R137" i="30"/>
  <c r="W138" i="30"/>
  <c r="X137" i="30" s="1"/>
  <c r="S137" i="30" s="1"/>
  <c r="I138" i="30"/>
  <c r="W144" i="30"/>
  <c r="I144" i="30"/>
  <c r="R169" i="30"/>
  <c r="Q169" i="30"/>
  <c r="Q174" i="30"/>
  <c r="R174" i="30"/>
  <c r="W195" i="30"/>
  <c r="X195" i="30" s="1"/>
  <c r="S195" i="30" s="1"/>
  <c r="I195" i="30"/>
  <c r="X203" i="30"/>
  <c r="S203" i="30" s="1"/>
  <c r="U203" i="30" s="1"/>
  <c r="Q230" i="30"/>
  <c r="R230" i="30"/>
  <c r="I85" i="30"/>
  <c r="I89" i="30"/>
  <c r="I92" i="30"/>
  <c r="Q92" i="30"/>
  <c r="W97" i="30"/>
  <c r="Q100" i="30"/>
  <c r="R113" i="30"/>
  <c r="R121" i="30"/>
  <c r="X123" i="30"/>
  <c r="S123" i="30" s="1"/>
  <c r="U123" i="30" s="1"/>
  <c r="I128" i="30"/>
  <c r="Q128" i="30"/>
  <c r="Q129" i="30"/>
  <c r="R129" i="30"/>
  <c r="W130" i="30"/>
  <c r="I130" i="30"/>
  <c r="X131" i="30"/>
  <c r="S131" i="30" s="1"/>
  <c r="R138" i="30"/>
  <c r="Q138" i="30"/>
  <c r="W139" i="30"/>
  <c r="I139" i="30"/>
  <c r="Q166" i="30"/>
  <c r="R166" i="30"/>
  <c r="Q177" i="30"/>
  <c r="R183" i="30"/>
  <c r="Q183" i="30"/>
  <c r="R245" i="30"/>
  <c r="Q245" i="30"/>
  <c r="R252" i="30"/>
  <c r="Q252" i="30"/>
  <c r="W253" i="30"/>
  <c r="X252" i="30" s="1"/>
  <c r="S252" i="30" s="1"/>
  <c r="I260" i="30"/>
  <c r="Q260" i="30"/>
  <c r="I274" i="30"/>
  <c r="Q274" i="30"/>
  <c r="Q275" i="30"/>
  <c r="R275" i="30"/>
  <c r="R277" i="30"/>
  <c r="W304" i="30"/>
  <c r="X303" i="30" s="1"/>
  <c r="I304" i="30"/>
  <c r="I25" i="30"/>
  <c r="Q25" i="30"/>
  <c r="S25" i="30" s="1"/>
  <c r="I31" i="30"/>
  <c r="Q31" i="30"/>
  <c r="R34" i="30"/>
  <c r="R44" i="30"/>
  <c r="I48" i="30"/>
  <c r="I51" i="30"/>
  <c r="Q51" i="30"/>
  <c r="W55" i="30"/>
  <c r="X55" i="30" s="1"/>
  <c r="S55" i="30" s="1"/>
  <c r="I56" i="30"/>
  <c r="I59" i="30"/>
  <c r="Q59" i="30"/>
  <c r="S59" i="30" s="1"/>
  <c r="W63" i="30"/>
  <c r="X63" i="30" s="1"/>
  <c r="S63" i="30" s="1"/>
  <c r="I64" i="30"/>
  <c r="W67" i="30"/>
  <c r="I68" i="30"/>
  <c r="W71" i="30"/>
  <c r="X71" i="30" s="1"/>
  <c r="S71" i="30" s="1"/>
  <c r="I72" i="30"/>
  <c r="W74" i="30"/>
  <c r="W75" i="30"/>
  <c r="W76" i="30"/>
  <c r="X75" i="30" s="1"/>
  <c r="S75" i="30" s="1"/>
  <c r="T75" i="30" s="1"/>
  <c r="V75" i="30" s="1"/>
  <c r="W81" i="30"/>
  <c r="I84" i="30"/>
  <c r="Q84" i="30"/>
  <c r="W89" i="30"/>
  <c r="X89" i="30" s="1"/>
  <c r="S89" i="30" s="1"/>
  <c r="I91" i="30"/>
  <c r="R99" i="30"/>
  <c r="W100" i="30"/>
  <c r="W104" i="30"/>
  <c r="X103" i="30" s="1"/>
  <c r="S103" i="30" s="1"/>
  <c r="I104" i="30"/>
  <c r="W106" i="30"/>
  <c r="R107" i="30"/>
  <c r="W113" i="30"/>
  <c r="X112" i="30" s="1"/>
  <c r="I113" i="30"/>
  <c r="R115" i="30"/>
  <c r="W121" i="30"/>
  <c r="I121" i="30"/>
  <c r="W137" i="30"/>
  <c r="I145" i="30"/>
  <c r="W151" i="30"/>
  <c r="X151" i="30" s="1"/>
  <c r="S151" i="30" s="1"/>
  <c r="I151" i="30"/>
  <c r="W159" i="30"/>
  <c r="R160" i="30"/>
  <c r="R171" i="30"/>
  <c r="Q179" i="30"/>
  <c r="R179" i="30"/>
  <c r="Q187" i="30"/>
  <c r="W191" i="30"/>
  <c r="X191" i="30" s="1"/>
  <c r="S191" i="30" s="1"/>
  <c r="Q191" i="30"/>
  <c r="Q203" i="30"/>
  <c r="I213" i="30"/>
  <c r="Q213" i="30"/>
  <c r="R217" i="30"/>
  <c r="R238" i="30"/>
  <c r="W245" i="30"/>
  <c r="X244" i="30" s="1"/>
  <c r="S244" i="30" s="1"/>
  <c r="I245" i="30"/>
  <c r="Q251" i="30"/>
  <c r="W254" i="30"/>
  <c r="R256" i="30"/>
  <c r="W256" i="30"/>
  <c r="X255" i="30" s="1"/>
  <c r="S255" i="30" s="1"/>
  <c r="W266" i="30"/>
  <c r="X266" i="30" s="1"/>
  <c r="S266" i="30" s="1"/>
  <c r="W272" i="30"/>
  <c r="I272" i="30"/>
  <c r="R288" i="30"/>
  <c r="R294" i="30"/>
  <c r="Q294" i="30"/>
  <c r="W305" i="30"/>
  <c r="X304" i="30" s="1"/>
  <c r="S304" i="30" s="1"/>
  <c r="T304" i="30" s="1"/>
  <c r="V304" i="30" s="1"/>
  <c r="R308" i="30"/>
  <c r="Q308" i="30"/>
  <c r="R248" i="30"/>
  <c r="Q248" i="30"/>
  <c r="R254" i="30"/>
  <c r="Q254" i="30"/>
  <c r="R262" i="30"/>
  <c r="Q262" i="30"/>
  <c r="Q283" i="30"/>
  <c r="R283" i="30"/>
  <c r="R300" i="30"/>
  <c r="Q300" i="30"/>
  <c r="I8" i="30"/>
  <c r="I12" i="30"/>
  <c r="I16" i="30"/>
  <c r="V16" i="30" s="1"/>
  <c r="W21" i="30"/>
  <c r="I26" i="30"/>
  <c r="I28" i="30"/>
  <c r="I35" i="30"/>
  <c r="V35" i="30" s="1"/>
  <c r="Q35" i="30"/>
  <c r="I52" i="30"/>
  <c r="I60" i="30"/>
  <c r="Q74" i="30"/>
  <c r="Q76" i="30"/>
  <c r="W15" i="30"/>
  <c r="X15" i="30" s="1"/>
  <c r="S15" i="30" s="1"/>
  <c r="T15" i="30" s="1"/>
  <c r="R20" i="30"/>
  <c r="W23" i="30"/>
  <c r="W27" i="30"/>
  <c r="R36" i="30"/>
  <c r="W43" i="30"/>
  <c r="W44" i="30"/>
  <c r="R94" i="30"/>
  <c r="Q94" i="30"/>
  <c r="W99" i="30"/>
  <c r="W107" i="30"/>
  <c r="X106" i="30" s="1"/>
  <c r="S106" i="30" s="1"/>
  <c r="W115" i="30"/>
  <c r="X114" i="30" s="1"/>
  <c r="S114" i="30" s="1"/>
  <c r="X122" i="30"/>
  <c r="S122" i="30" s="1"/>
  <c r="X128" i="30"/>
  <c r="X130" i="30"/>
  <c r="S130" i="30" s="1"/>
  <c r="R144" i="30"/>
  <c r="Q144" i="30"/>
  <c r="W187" i="30"/>
  <c r="X187" i="30" s="1"/>
  <c r="S187" i="30" s="1"/>
  <c r="I187" i="30"/>
  <c r="Q209" i="30"/>
  <c r="R209" i="30"/>
  <c r="Q223" i="30"/>
  <c r="R223" i="30"/>
  <c r="W252" i="30"/>
  <c r="I259" i="30"/>
  <c r="R270" i="30"/>
  <c r="Q270" i="30"/>
  <c r="W273" i="30"/>
  <c r="I273" i="30"/>
  <c r="X274" i="30"/>
  <c r="S274" i="30" s="1"/>
  <c r="T274" i="30" s="1"/>
  <c r="V274" i="30" s="1"/>
  <c r="Q291" i="30"/>
  <c r="R291" i="30"/>
  <c r="W301" i="30"/>
  <c r="W108" i="30"/>
  <c r="X107" i="30" s="1"/>
  <c r="S107" i="30" s="1"/>
  <c r="U107" i="30" s="1"/>
  <c r="W112" i="30"/>
  <c r="W116" i="30"/>
  <c r="X115" i="30" s="1"/>
  <c r="S115" i="30" s="1"/>
  <c r="T115" i="30" s="1"/>
  <c r="V115" i="30" s="1"/>
  <c r="W120" i="30"/>
  <c r="W136" i="30"/>
  <c r="W140" i="30"/>
  <c r="X139" i="30" s="1"/>
  <c r="S139" i="30" s="1"/>
  <c r="W174" i="30"/>
  <c r="X174" i="30" s="1"/>
  <c r="S174" i="30" s="1"/>
  <c r="W183" i="30"/>
  <c r="X183" i="30" s="1"/>
  <c r="S183" i="30" s="1"/>
  <c r="W203" i="30"/>
  <c r="I203" i="30"/>
  <c r="W214" i="30"/>
  <c r="X213" i="30" s="1"/>
  <c r="W221" i="30"/>
  <c r="X221" i="30" s="1"/>
  <c r="S221" i="30" s="1"/>
  <c r="I221" i="30"/>
  <c r="W248" i="30"/>
  <c r="W265" i="30"/>
  <c r="X264" i="30" s="1"/>
  <c r="I265" i="30"/>
  <c r="W297" i="30"/>
  <c r="X296" i="30" s="1"/>
  <c r="S296" i="30" s="1"/>
  <c r="T296" i="30" s="1"/>
  <c r="V296" i="30" s="1"/>
  <c r="W146" i="30"/>
  <c r="W168" i="30"/>
  <c r="W259" i="30"/>
  <c r="X259" i="30" s="1"/>
  <c r="S259" i="30" s="1"/>
  <c r="W262" i="30"/>
  <c r="W264" i="30"/>
  <c r="W292" i="30"/>
  <c r="W300" i="30"/>
  <c r="X299" i="30" s="1"/>
  <c r="S299" i="30" s="1"/>
  <c r="T299" i="30" s="1"/>
  <c r="W308" i="30"/>
  <c r="T11" i="34"/>
  <c r="U11" i="34"/>
  <c r="Q21" i="34"/>
  <c r="R21" i="34"/>
  <c r="Q22" i="34"/>
  <c r="R22" i="34"/>
  <c r="Q37" i="34"/>
  <c r="R37" i="34"/>
  <c r="Q38" i="34"/>
  <c r="R38" i="34"/>
  <c r="Q53" i="34"/>
  <c r="R53" i="34"/>
  <c r="Q54" i="34"/>
  <c r="R54" i="34"/>
  <c r="Q63" i="34"/>
  <c r="R63" i="34"/>
  <c r="Q64" i="34"/>
  <c r="R64" i="34"/>
  <c r="Q79" i="34"/>
  <c r="R79" i="34"/>
  <c r="Q80" i="34"/>
  <c r="R80" i="34"/>
  <c r="Q95" i="34"/>
  <c r="R95" i="34"/>
  <c r="Q96" i="34"/>
  <c r="R96" i="34"/>
  <c r="Q33" i="34"/>
  <c r="R33" i="34"/>
  <c r="Q34" i="34"/>
  <c r="R34" i="34"/>
  <c r="Q49" i="34"/>
  <c r="R49" i="34"/>
  <c r="Q50" i="34"/>
  <c r="R50" i="34"/>
  <c r="Q29" i="34"/>
  <c r="R29" i="34"/>
  <c r="Q30" i="34"/>
  <c r="R30" i="34"/>
  <c r="Q45" i="34"/>
  <c r="R45" i="34"/>
  <c r="Q46" i="34"/>
  <c r="R46" i="34"/>
  <c r="Q71" i="34"/>
  <c r="R71" i="34"/>
  <c r="Q72" i="34"/>
  <c r="R72" i="34"/>
  <c r="Q87" i="34"/>
  <c r="R87" i="34"/>
  <c r="Q88" i="34"/>
  <c r="R88" i="34"/>
  <c r="Q25" i="34"/>
  <c r="R25" i="34"/>
  <c r="Q26" i="34"/>
  <c r="R26" i="34"/>
  <c r="Q41" i="34"/>
  <c r="R41" i="34"/>
  <c r="Q42" i="34"/>
  <c r="R42" i="34"/>
  <c r="Q57" i="34"/>
  <c r="R57" i="34"/>
  <c r="Q58" i="34"/>
  <c r="R58" i="34"/>
  <c r="X8" i="34"/>
  <c r="V11" i="34"/>
  <c r="Q14" i="34"/>
  <c r="X16" i="34"/>
  <c r="S16" i="34" s="1"/>
  <c r="W20" i="34"/>
  <c r="I20" i="34"/>
  <c r="W24" i="34"/>
  <c r="I24" i="34"/>
  <c r="W28" i="34"/>
  <c r="I28" i="34"/>
  <c r="W32" i="34"/>
  <c r="I32" i="34"/>
  <c r="W36" i="34"/>
  <c r="X35" i="34" s="1"/>
  <c r="S35" i="34" s="1"/>
  <c r="T35" i="34" s="1"/>
  <c r="I36" i="34"/>
  <c r="W40" i="34"/>
  <c r="I40" i="34"/>
  <c r="W44" i="34"/>
  <c r="I44" i="34"/>
  <c r="W48" i="34"/>
  <c r="I48" i="34"/>
  <c r="W52" i="34"/>
  <c r="I52" i="34"/>
  <c r="W56" i="34"/>
  <c r="I56" i="34"/>
  <c r="W60" i="34"/>
  <c r="I60" i="34"/>
  <c r="I61" i="34"/>
  <c r="X61" i="34"/>
  <c r="S61" i="34" s="1"/>
  <c r="T61" i="34" s="1"/>
  <c r="R65" i="34"/>
  <c r="Q66" i="34"/>
  <c r="W68" i="34"/>
  <c r="I68" i="34"/>
  <c r="I69" i="34"/>
  <c r="R73" i="34"/>
  <c r="Q74" i="34"/>
  <c r="W76" i="34"/>
  <c r="I76" i="34"/>
  <c r="I77" i="34"/>
  <c r="X77" i="34"/>
  <c r="S77" i="34" s="1"/>
  <c r="R81" i="34"/>
  <c r="Q82" i="34"/>
  <c r="W84" i="34"/>
  <c r="I84" i="34"/>
  <c r="I85" i="34"/>
  <c r="X85" i="34"/>
  <c r="S85" i="34" s="1"/>
  <c r="R89" i="34"/>
  <c r="Q90" i="34"/>
  <c r="W92" i="34"/>
  <c r="I92" i="34"/>
  <c r="U93" i="34"/>
  <c r="I93" i="34"/>
  <c r="V93" i="34" s="1"/>
  <c r="X93" i="34"/>
  <c r="S93" i="34" s="1"/>
  <c r="T93" i="34" s="1"/>
  <c r="R97" i="34"/>
  <c r="Q98" i="34"/>
  <c r="W100" i="34"/>
  <c r="I100" i="34"/>
  <c r="I101" i="34"/>
  <c r="X101" i="34"/>
  <c r="S101" i="34" s="1"/>
  <c r="T101" i="34" s="1"/>
  <c r="Q103" i="34"/>
  <c r="R103" i="34"/>
  <c r="R105" i="34"/>
  <c r="Q108" i="34"/>
  <c r="R108" i="34"/>
  <c r="W109" i="34"/>
  <c r="I109" i="34"/>
  <c r="Q110" i="34"/>
  <c r="R110" i="34"/>
  <c r="R121" i="34"/>
  <c r="Q124" i="34"/>
  <c r="R124" i="34"/>
  <c r="W125" i="34"/>
  <c r="I125" i="34"/>
  <c r="Q126" i="34"/>
  <c r="R126" i="34"/>
  <c r="R137" i="34"/>
  <c r="Q140" i="34"/>
  <c r="R140" i="34"/>
  <c r="W141" i="34"/>
  <c r="I141" i="34"/>
  <c r="Q142" i="34"/>
  <c r="R142" i="34"/>
  <c r="Q152" i="34"/>
  <c r="R152" i="34"/>
  <c r="Q153" i="34"/>
  <c r="R153" i="34"/>
  <c r="Q168" i="34"/>
  <c r="R168" i="34"/>
  <c r="Q169" i="34"/>
  <c r="R169" i="34"/>
  <c r="Q192" i="34"/>
  <c r="R192" i="34"/>
  <c r="Q198" i="34"/>
  <c r="R198" i="34"/>
  <c r="W10" i="34"/>
  <c r="X9" i="34" s="1"/>
  <c r="S9" i="34" s="1"/>
  <c r="Q12" i="34"/>
  <c r="W18" i="34"/>
  <c r="X17" i="34" s="1"/>
  <c r="I21" i="34"/>
  <c r="W21" i="34"/>
  <c r="I25" i="34"/>
  <c r="W25" i="34"/>
  <c r="I29" i="34"/>
  <c r="W29" i="34"/>
  <c r="I33" i="34"/>
  <c r="W33" i="34"/>
  <c r="X32" i="34" s="1"/>
  <c r="S32" i="34" s="1"/>
  <c r="I37" i="34"/>
  <c r="W37" i="34"/>
  <c r="I41" i="34"/>
  <c r="W41" i="34"/>
  <c r="I45" i="34"/>
  <c r="W45" i="34"/>
  <c r="X44" i="34" s="1"/>
  <c r="S44" i="34" s="1"/>
  <c r="T44" i="34" s="1"/>
  <c r="I49" i="34"/>
  <c r="W49" i="34"/>
  <c r="X48" i="34" s="1"/>
  <c r="S48" i="34" s="1"/>
  <c r="I53" i="34"/>
  <c r="W53" i="34"/>
  <c r="I57" i="34"/>
  <c r="W57" i="34"/>
  <c r="W64" i="34"/>
  <c r="I64" i="34"/>
  <c r="I65" i="34"/>
  <c r="W72" i="34"/>
  <c r="I72" i="34"/>
  <c r="I73" i="34"/>
  <c r="W80" i="34"/>
  <c r="I80" i="34"/>
  <c r="I81" i="34"/>
  <c r="W88" i="34"/>
  <c r="I88" i="34"/>
  <c r="I89" i="34"/>
  <c r="W96" i="34"/>
  <c r="I96" i="34"/>
  <c r="I97" i="34"/>
  <c r="W105" i="34"/>
  <c r="I105" i="34"/>
  <c r="Q106" i="34"/>
  <c r="R106" i="34"/>
  <c r="R117" i="34"/>
  <c r="Q120" i="34"/>
  <c r="R120" i="34"/>
  <c r="W121" i="34"/>
  <c r="I121" i="34"/>
  <c r="Q122" i="34"/>
  <c r="R122" i="34"/>
  <c r="R133" i="34"/>
  <c r="Q136" i="34"/>
  <c r="R136" i="34"/>
  <c r="W137" i="34"/>
  <c r="I137" i="34"/>
  <c r="Q138" i="34"/>
  <c r="R138" i="34"/>
  <c r="R149" i="34"/>
  <c r="Q180" i="34"/>
  <c r="R180" i="34"/>
  <c r="W22" i="34"/>
  <c r="X21" i="34" s="1"/>
  <c r="S21" i="34" s="1"/>
  <c r="T21" i="34" s="1"/>
  <c r="I22" i="34"/>
  <c r="W26" i="34"/>
  <c r="I26" i="34"/>
  <c r="W30" i="34"/>
  <c r="I30" i="34"/>
  <c r="W34" i="34"/>
  <c r="I34" i="34"/>
  <c r="W38" i="34"/>
  <c r="X37" i="34" s="1"/>
  <c r="S37" i="34" s="1"/>
  <c r="T37" i="34" s="1"/>
  <c r="I38" i="34"/>
  <c r="W42" i="34"/>
  <c r="X41" i="34" s="1"/>
  <c r="I42" i="34"/>
  <c r="W46" i="34"/>
  <c r="I46" i="34"/>
  <c r="W50" i="34"/>
  <c r="I50" i="34"/>
  <c r="W54" i="34"/>
  <c r="X53" i="34" s="1"/>
  <c r="S53" i="34" s="1"/>
  <c r="T53" i="34" s="1"/>
  <c r="I54" i="34"/>
  <c r="W58" i="34"/>
  <c r="X57" i="34" s="1"/>
  <c r="I58" i="34"/>
  <c r="W65" i="34"/>
  <c r="W73" i="34"/>
  <c r="W81" i="34"/>
  <c r="X80" i="34" s="1"/>
  <c r="S80" i="34" s="1"/>
  <c r="W89" i="34"/>
  <c r="W97" i="34"/>
  <c r="Q104" i="34"/>
  <c r="R104" i="34"/>
  <c r="Q116" i="34"/>
  <c r="R116" i="34"/>
  <c r="W117" i="34"/>
  <c r="I117" i="34"/>
  <c r="Q118" i="34"/>
  <c r="R118" i="34"/>
  <c r="Q132" i="34"/>
  <c r="R132" i="34"/>
  <c r="W133" i="34"/>
  <c r="I133" i="34"/>
  <c r="Q134" i="34"/>
  <c r="R134" i="34"/>
  <c r="Q148" i="34"/>
  <c r="R148" i="34"/>
  <c r="W149" i="34"/>
  <c r="I149" i="34"/>
  <c r="Q150" i="34"/>
  <c r="R150" i="34"/>
  <c r="Q160" i="34"/>
  <c r="R160" i="34"/>
  <c r="Q161" i="34"/>
  <c r="R161" i="34"/>
  <c r="Q176" i="34"/>
  <c r="R176" i="34"/>
  <c r="Q182" i="34"/>
  <c r="R182" i="34"/>
  <c r="Q186" i="34"/>
  <c r="R186" i="34"/>
  <c r="X10" i="34"/>
  <c r="S10" i="34" s="1"/>
  <c r="W14" i="34"/>
  <c r="R19" i="34"/>
  <c r="I23" i="34"/>
  <c r="W23" i="34"/>
  <c r="R23" i="34"/>
  <c r="I27" i="34"/>
  <c r="W27" i="34"/>
  <c r="R27" i="34"/>
  <c r="I31" i="34"/>
  <c r="W31" i="34"/>
  <c r="R31" i="34"/>
  <c r="U35" i="34"/>
  <c r="I35" i="34"/>
  <c r="W35" i="34"/>
  <c r="R35" i="34"/>
  <c r="I39" i="34"/>
  <c r="W39" i="34"/>
  <c r="R39" i="34"/>
  <c r="I43" i="34"/>
  <c r="W43" i="34"/>
  <c r="R43" i="34"/>
  <c r="I47" i="34"/>
  <c r="W47" i="34"/>
  <c r="X46" i="34" s="1"/>
  <c r="R47" i="34"/>
  <c r="I51" i="34"/>
  <c r="W51" i="34"/>
  <c r="R51" i="34"/>
  <c r="I55" i="34"/>
  <c r="W55" i="34"/>
  <c r="R55" i="34"/>
  <c r="I59" i="34"/>
  <c r="W59" i="34"/>
  <c r="R59" i="34"/>
  <c r="Q67" i="34"/>
  <c r="R67" i="34"/>
  <c r="Q75" i="34"/>
  <c r="R75" i="34"/>
  <c r="Q83" i="34"/>
  <c r="R83" i="34"/>
  <c r="Q91" i="34"/>
  <c r="R91" i="34"/>
  <c r="Q99" i="34"/>
  <c r="R99" i="34"/>
  <c r="W104" i="34"/>
  <c r="I104" i="34"/>
  <c r="Q112" i="34"/>
  <c r="R112" i="34"/>
  <c r="W113" i="34"/>
  <c r="X112" i="34" s="1"/>
  <c r="S112" i="34" s="1"/>
  <c r="T112" i="34" s="1"/>
  <c r="I113" i="34"/>
  <c r="Q114" i="34"/>
  <c r="R114" i="34"/>
  <c r="Q128" i="34"/>
  <c r="R128" i="34"/>
  <c r="W129" i="34"/>
  <c r="I129" i="34"/>
  <c r="Q130" i="34"/>
  <c r="R130" i="34"/>
  <c r="Q144" i="34"/>
  <c r="R144" i="34"/>
  <c r="W145" i="34"/>
  <c r="X144" i="34" s="1"/>
  <c r="I145" i="34"/>
  <c r="Q146" i="34"/>
  <c r="R146" i="34"/>
  <c r="Q156" i="34"/>
  <c r="R156" i="34"/>
  <c r="Q157" i="34"/>
  <c r="R157" i="34"/>
  <c r="Q196" i="34"/>
  <c r="R196" i="34"/>
  <c r="Q201" i="34"/>
  <c r="R201" i="34"/>
  <c r="W107" i="34"/>
  <c r="I107" i="34"/>
  <c r="W111" i="34"/>
  <c r="I111" i="34"/>
  <c r="W115" i="34"/>
  <c r="I115" i="34"/>
  <c r="V115" i="34" s="1"/>
  <c r="W119" i="34"/>
  <c r="I119" i="34"/>
  <c r="W123" i="34"/>
  <c r="I123" i="34"/>
  <c r="W127" i="34"/>
  <c r="U127" i="34"/>
  <c r="I127" i="34"/>
  <c r="W131" i="34"/>
  <c r="I131" i="34"/>
  <c r="W135" i="34"/>
  <c r="I135" i="34"/>
  <c r="W139" i="34"/>
  <c r="I139" i="34"/>
  <c r="W143" i="34"/>
  <c r="I143" i="34"/>
  <c r="W147" i="34"/>
  <c r="I147" i="34"/>
  <c r="W151" i="34"/>
  <c r="I151" i="34"/>
  <c r="W155" i="34"/>
  <c r="I155" i="34"/>
  <c r="W158" i="34"/>
  <c r="W166" i="34"/>
  <c r="W174" i="34"/>
  <c r="R177" i="34"/>
  <c r="I181" i="34"/>
  <c r="W181" i="34"/>
  <c r="I187" i="34"/>
  <c r="W187" i="34"/>
  <c r="X186" i="34" s="1"/>
  <c r="S186" i="34" s="1"/>
  <c r="R193" i="34"/>
  <c r="I197" i="34"/>
  <c r="W197" i="34"/>
  <c r="R205" i="34"/>
  <c r="Q205" i="34"/>
  <c r="Q214" i="34"/>
  <c r="R222" i="34"/>
  <c r="W222" i="34"/>
  <c r="X221" i="34" s="1"/>
  <c r="S221" i="34" s="1"/>
  <c r="R239" i="34"/>
  <c r="Q251" i="34"/>
  <c r="R251" i="34"/>
  <c r="Q256" i="34"/>
  <c r="R256" i="34"/>
  <c r="W19" i="34"/>
  <c r="W66" i="34"/>
  <c r="I67" i="34"/>
  <c r="W67" i="34"/>
  <c r="W74" i="34"/>
  <c r="I75" i="34"/>
  <c r="W75" i="34"/>
  <c r="X74" i="34" s="1"/>
  <c r="W82" i="34"/>
  <c r="I83" i="34"/>
  <c r="W83" i="34"/>
  <c r="X82" i="34" s="1"/>
  <c r="S82" i="34" s="1"/>
  <c r="T82" i="34" s="1"/>
  <c r="V82" i="34" s="1"/>
  <c r="W90" i="34"/>
  <c r="I91" i="34"/>
  <c r="W91" i="34"/>
  <c r="W98" i="34"/>
  <c r="X97" i="34" s="1"/>
  <c r="S97" i="34" s="1"/>
  <c r="I99" i="34"/>
  <c r="W99" i="34"/>
  <c r="I108" i="34"/>
  <c r="W108" i="34"/>
  <c r="X107" i="34" s="1"/>
  <c r="S107" i="34" s="1"/>
  <c r="T107" i="34" s="1"/>
  <c r="I112" i="34"/>
  <c r="W112" i="34"/>
  <c r="X111" i="34" s="1"/>
  <c r="I116" i="34"/>
  <c r="W116" i="34"/>
  <c r="X115" i="34" s="1"/>
  <c r="S115" i="34" s="1"/>
  <c r="T115" i="34" s="1"/>
  <c r="I120" i="34"/>
  <c r="W120" i="34"/>
  <c r="X119" i="34" s="1"/>
  <c r="S119" i="34" s="1"/>
  <c r="I124" i="34"/>
  <c r="W124" i="34"/>
  <c r="X123" i="34" s="1"/>
  <c r="S123" i="34" s="1"/>
  <c r="T123" i="34" s="1"/>
  <c r="I128" i="34"/>
  <c r="W128" i="34"/>
  <c r="X127" i="34" s="1"/>
  <c r="S127" i="34" s="1"/>
  <c r="T127" i="34" s="1"/>
  <c r="I132" i="34"/>
  <c r="W132" i="34"/>
  <c r="I136" i="34"/>
  <c r="W136" i="34"/>
  <c r="I140" i="34"/>
  <c r="W140" i="34"/>
  <c r="I144" i="34"/>
  <c r="W144" i="34"/>
  <c r="I148" i="34"/>
  <c r="W148" i="34"/>
  <c r="I152" i="34"/>
  <c r="W152" i="34"/>
  <c r="X151" i="34" s="1"/>
  <c r="S151" i="34" s="1"/>
  <c r="I156" i="34"/>
  <c r="W156" i="34"/>
  <c r="I177" i="34"/>
  <c r="W177" i="34"/>
  <c r="I183" i="34"/>
  <c r="W183" i="34"/>
  <c r="R189" i="34"/>
  <c r="U193" i="34"/>
  <c r="I193" i="34"/>
  <c r="W193" i="34"/>
  <c r="I199" i="34"/>
  <c r="W199" i="34"/>
  <c r="X198" i="34" s="1"/>
  <c r="S198" i="34" s="1"/>
  <c r="W205" i="34"/>
  <c r="W214" i="34"/>
  <c r="X213" i="34" s="1"/>
  <c r="S213" i="34" s="1"/>
  <c r="Q266" i="34"/>
  <c r="R266" i="34"/>
  <c r="Q272" i="34"/>
  <c r="R272" i="34"/>
  <c r="W153" i="34"/>
  <c r="X152" i="34" s="1"/>
  <c r="I153" i="34"/>
  <c r="W157" i="34"/>
  <c r="X156" i="34" s="1"/>
  <c r="I157" i="34"/>
  <c r="W161" i="34"/>
  <c r="I161" i="34"/>
  <c r="I162" i="34"/>
  <c r="X162" i="34"/>
  <c r="S162" i="34" s="1"/>
  <c r="T162" i="34" s="1"/>
  <c r="Q164" i="34"/>
  <c r="R164" i="34"/>
  <c r="W169" i="34"/>
  <c r="I169" i="34"/>
  <c r="I170" i="34"/>
  <c r="Q172" i="34"/>
  <c r="R172" i="34"/>
  <c r="Q178" i="34"/>
  <c r="R178" i="34"/>
  <c r="I179" i="34"/>
  <c r="W179" i="34"/>
  <c r="X178" i="34" s="1"/>
  <c r="S178" i="34" s="1"/>
  <c r="T178" i="34" s="1"/>
  <c r="Q188" i="34"/>
  <c r="R188" i="34"/>
  <c r="I189" i="34"/>
  <c r="W189" i="34"/>
  <c r="Q194" i="34"/>
  <c r="R194" i="34"/>
  <c r="I195" i="34"/>
  <c r="W195" i="34"/>
  <c r="U224" i="34"/>
  <c r="R226" i="34"/>
  <c r="Q226" i="34"/>
  <c r="W226" i="34"/>
  <c r="T227" i="34"/>
  <c r="V227" i="34" s="1"/>
  <c r="U227" i="34"/>
  <c r="T231" i="34"/>
  <c r="V231" i="34" s="1"/>
  <c r="U231" i="34"/>
  <c r="Q234" i="34"/>
  <c r="R234" i="34"/>
  <c r="W280" i="34"/>
  <c r="X279" i="34" s="1"/>
  <c r="R280" i="34"/>
  <c r="Q280" i="34"/>
  <c r="I63" i="34"/>
  <c r="W63" i="34"/>
  <c r="X62" i="34" s="1"/>
  <c r="S62" i="34" s="1"/>
  <c r="I71" i="34"/>
  <c r="W71" i="34"/>
  <c r="I79" i="34"/>
  <c r="W79" i="34"/>
  <c r="X78" i="34" s="1"/>
  <c r="S78" i="34" s="1"/>
  <c r="I87" i="34"/>
  <c r="W87" i="34"/>
  <c r="X86" i="34" s="1"/>
  <c r="S86" i="34" s="1"/>
  <c r="I95" i="34"/>
  <c r="W95" i="34"/>
  <c r="X94" i="34" s="1"/>
  <c r="S94" i="34" s="1"/>
  <c r="I103" i="34"/>
  <c r="W103" i="34"/>
  <c r="X102" i="34" s="1"/>
  <c r="S102" i="34" s="1"/>
  <c r="I106" i="34"/>
  <c r="W106" i="34"/>
  <c r="X105" i="34" s="1"/>
  <c r="S105" i="34" s="1"/>
  <c r="I110" i="34"/>
  <c r="W110" i="34"/>
  <c r="I114" i="34"/>
  <c r="W114" i="34"/>
  <c r="I118" i="34"/>
  <c r="W118" i="34"/>
  <c r="X117" i="34" s="1"/>
  <c r="S117" i="34" s="1"/>
  <c r="T117" i="34" s="1"/>
  <c r="I122" i="34"/>
  <c r="W122" i="34"/>
  <c r="X121" i="34" s="1"/>
  <c r="S121" i="34" s="1"/>
  <c r="I126" i="34"/>
  <c r="W126" i="34"/>
  <c r="I130" i="34"/>
  <c r="W130" i="34"/>
  <c r="X129" i="34" s="1"/>
  <c r="S129" i="34" s="1"/>
  <c r="T129" i="34" s="1"/>
  <c r="I134" i="34"/>
  <c r="W134" i="34"/>
  <c r="I138" i="34"/>
  <c r="W138" i="34"/>
  <c r="X137" i="34" s="1"/>
  <c r="S137" i="34" s="1"/>
  <c r="I142" i="34"/>
  <c r="W142" i="34"/>
  <c r="I146" i="34"/>
  <c r="W146" i="34"/>
  <c r="X145" i="34" s="1"/>
  <c r="S145" i="34" s="1"/>
  <c r="T145" i="34" s="1"/>
  <c r="I150" i="34"/>
  <c r="W150" i="34"/>
  <c r="X149" i="34" s="1"/>
  <c r="S149" i="34" s="1"/>
  <c r="I154" i="34"/>
  <c r="W154" i="34"/>
  <c r="X153" i="34" s="1"/>
  <c r="S153" i="34" s="1"/>
  <c r="R154" i="34"/>
  <c r="I158" i="34"/>
  <c r="W165" i="34"/>
  <c r="X164" i="34" s="1"/>
  <c r="I165" i="34"/>
  <c r="R165" i="34"/>
  <c r="I166" i="34"/>
  <c r="W173" i="34"/>
  <c r="I173" i="34"/>
  <c r="R173" i="34"/>
  <c r="I174" i="34"/>
  <c r="Q184" i="34"/>
  <c r="R184" i="34"/>
  <c r="I185" i="34"/>
  <c r="W185" i="34"/>
  <c r="Q190" i="34"/>
  <c r="R190" i="34"/>
  <c r="I191" i="34"/>
  <c r="W191" i="34"/>
  <c r="Q200" i="34"/>
  <c r="R200" i="34"/>
  <c r="R249" i="34"/>
  <c r="Q249" i="34"/>
  <c r="Q254" i="34"/>
  <c r="R254" i="34"/>
  <c r="Q271" i="34"/>
  <c r="R271" i="34"/>
  <c r="W159" i="34"/>
  <c r="X158" i="34" s="1"/>
  <c r="S158" i="34" s="1"/>
  <c r="T158" i="34" s="1"/>
  <c r="I160" i="34"/>
  <c r="W160" i="34"/>
  <c r="W167" i="34"/>
  <c r="I168" i="34"/>
  <c r="W168" i="34"/>
  <c r="W175" i="34"/>
  <c r="W176" i="34"/>
  <c r="I176" i="34"/>
  <c r="W180" i="34"/>
  <c r="I180" i="34"/>
  <c r="W184" i="34"/>
  <c r="X183" i="34" s="1"/>
  <c r="S183" i="34" s="1"/>
  <c r="T183" i="34" s="1"/>
  <c r="I184" i="34"/>
  <c r="W188" i="34"/>
  <c r="X187" i="34" s="1"/>
  <c r="S187" i="34" s="1"/>
  <c r="I188" i="34"/>
  <c r="W192" i="34"/>
  <c r="I192" i="34"/>
  <c r="W196" i="34"/>
  <c r="X195" i="34" s="1"/>
  <c r="S195" i="34" s="1"/>
  <c r="T195" i="34" s="1"/>
  <c r="I196" i="34"/>
  <c r="W200" i="34"/>
  <c r="I200" i="34"/>
  <c r="W201" i="34"/>
  <c r="I201" i="34"/>
  <c r="I202" i="34"/>
  <c r="X203" i="34"/>
  <c r="S203" i="34" s="1"/>
  <c r="T203" i="34" s="1"/>
  <c r="V203" i="34" s="1"/>
  <c r="X205" i="34"/>
  <c r="S205" i="34" s="1"/>
  <c r="T205" i="34" s="1"/>
  <c r="W210" i="34"/>
  <c r="X210" i="34" s="1"/>
  <c r="S210" i="34" s="1"/>
  <c r="R210" i="34"/>
  <c r="W217" i="34"/>
  <c r="X216" i="34" s="1"/>
  <c r="S216" i="34" s="1"/>
  <c r="I217" i="34"/>
  <c r="Q235" i="34"/>
  <c r="R235" i="34"/>
  <c r="Q238" i="34"/>
  <c r="R238" i="34"/>
  <c r="I248" i="34"/>
  <c r="Q250" i="34"/>
  <c r="R250" i="34"/>
  <c r="R255" i="34"/>
  <c r="Q262" i="34"/>
  <c r="R262" i="34"/>
  <c r="Q267" i="34"/>
  <c r="R267" i="34"/>
  <c r="Q270" i="34"/>
  <c r="R270" i="34"/>
  <c r="I164" i="34"/>
  <c r="W164" i="34"/>
  <c r="I172" i="34"/>
  <c r="W172" i="34"/>
  <c r="X171" i="34" s="1"/>
  <c r="S171" i="34" s="1"/>
  <c r="T171" i="34" s="1"/>
  <c r="V171" i="34" s="1"/>
  <c r="W178" i="34"/>
  <c r="I178" i="34"/>
  <c r="W182" i="34"/>
  <c r="I182" i="34"/>
  <c r="W186" i="34"/>
  <c r="I186" i="34"/>
  <c r="W190" i="34"/>
  <c r="I190" i="34"/>
  <c r="W194" i="34"/>
  <c r="X193" i="34" s="1"/>
  <c r="S193" i="34" s="1"/>
  <c r="T193" i="34" s="1"/>
  <c r="I194" i="34"/>
  <c r="W198" i="34"/>
  <c r="I198" i="34"/>
  <c r="U205" i="34"/>
  <c r="I205" i="34"/>
  <c r="Q208" i="34"/>
  <c r="W208" i="34"/>
  <c r="X207" i="34" s="1"/>
  <c r="S207" i="34" s="1"/>
  <c r="R209" i="34"/>
  <c r="Q209" i="34"/>
  <c r="X214" i="34"/>
  <c r="S214" i="34" s="1"/>
  <c r="Q240" i="34"/>
  <c r="R240" i="34"/>
  <c r="W247" i="34"/>
  <c r="I247" i="34"/>
  <c r="I263" i="34"/>
  <c r="W263" i="34"/>
  <c r="X206" i="34"/>
  <c r="S206" i="34" s="1"/>
  <c r="W209" i="34"/>
  <c r="I209" i="34"/>
  <c r="R220" i="34"/>
  <c r="Q220" i="34"/>
  <c r="W220" i="34"/>
  <c r="X219" i="34" s="1"/>
  <c r="S219" i="34" s="1"/>
  <c r="R228" i="34"/>
  <c r="Q228" i="34"/>
  <c r="I240" i="34"/>
  <c r="W240" i="34"/>
  <c r="R241" i="34"/>
  <c r="Q241" i="34"/>
  <c r="Q243" i="34"/>
  <c r="R243" i="34"/>
  <c r="W255" i="34"/>
  <c r="I255" i="34"/>
  <c r="Q258" i="34"/>
  <c r="R258" i="34"/>
  <c r="I269" i="34"/>
  <c r="W269" i="34"/>
  <c r="X268" i="34" s="1"/>
  <c r="S268" i="34" s="1"/>
  <c r="R276" i="34"/>
  <c r="Q276" i="34"/>
  <c r="R217" i="34"/>
  <c r="Q217" i="34"/>
  <c r="W218" i="34"/>
  <c r="R218" i="34"/>
  <c r="W239" i="34"/>
  <c r="I239" i="34"/>
  <c r="Q242" i="34"/>
  <c r="R242" i="34"/>
  <c r="Q246" i="34"/>
  <c r="R246" i="34"/>
  <c r="Q248" i="34"/>
  <c r="R248" i="34"/>
  <c r="I256" i="34"/>
  <c r="W256" i="34"/>
  <c r="X255" i="34" s="1"/>
  <c r="S255" i="34" s="1"/>
  <c r="T255" i="34" s="1"/>
  <c r="R257" i="34"/>
  <c r="Q257" i="34"/>
  <c r="Q260" i="34"/>
  <c r="R260" i="34"/>
  <c r="Q264" i="34"/>
  <c r="R264" i="34"/>
  <c r="I267" i="34"/>
  <c r="W267" i="34"/>
  <c r="Q268" i="34"/>
  <c r="R268" i="34"/>
  <c r="U273" i="34"/>
  <c r="I273" i="34"/>
  <c r="W273" i="34"/>
  <c r="Q274" i="34"/>
  <c r="R274" i="34"/>
  <c r="R283" i="34"/>
  <c r="Q283" i="34"/>
  <c r="U298" i="34"/>
  <c r="R304" i="34"/>
  <c r="W304" i="34"/>
  <c r="Q304" i="34"/>
  <c r="X222" i="34"/>
  <c r="S222" i="34" s="1"/>
  <c r="I259" i="34"/>
  <c r="W259" i="34"/>
  <c r="I265" i="34"/>
  <c r="W265" i="34"/>
  <c r="I275" i="34"/>
  <c r="W275" i="34"/>
  <c r="X274" i="34" s="1"/>
  <c r="S274" i="34" s="1"/>
  <c r="U277" i="34"/>
  <c r="R287" i="34"/>
  <c r="Q287" i="34"/>
  <c r="X228" i="34"/>
  <c r="S228" i="34" s="1"/>
  <c r="W235" i="34"/>
  <c r="I235" i="34"/>
  <c r="I236" i="34"/>
  <c r="X236" i="34"/>
  <c r="S236" i="34" s="1"/>
  <c r="T236" i="34" s="1"/>
  <c r="W243" i="34"/>
  <c r="I243" i="34"/>
  <c r="I244" i="34"/>
  <c r="X244" i="34"/>
  <c r="S244" i="34" s="1"/>
  <c r="W251" i="34"/>
  <c r="I251" i="34"/>
  <c r="I252" i="34"/>
  <c r="X252" i="34"/>
  <c r="S252" i="34" s="1"/>
  <c r="T252" i="34" s="1"/>
  <c r="I261" i="34"/>
  <c r="W261" i="34"/>
  <c r="I271" i="34"/>
  <c r="W271" i="34"/>
  <c r="W279" i="34"/>
  <c r="I279" i="34"/>
  <c r="R300" i="34"/>
  <c r="W300" i="34"/>
  <c r="I238" i="34"/>
  <c r="W238" i="34"/>
  <c r="X237" i="34" s="1"/>
  <c r="S237" i="34" s="1"/>
  <c r="T237" i="34" s="1"/>
  <c r="V237" i="34" s="1"/>
  <c r="I246" i="34"/>
  <c r="W246" i="34"/>
  <c r="X245" i="34" s="1"/>
  <c r="S245" i="34" s="1"/>
  <c r="T245" i="34" s="1"/>
  <c r="V245" i="34" s="1"/>
  <c r="I254" i="34"/>
  <c r="W254" i="34"/>
  <c r="X253" i="34" s="1"/>
  <c r="S253" i="34" s="1"/>
  <c r="T253" i="34" s="1"/>
  <c r="V253" i="34" s="1"/>
  <c r="W260" i="34"/>
  <c r="I260" i="34"/>
  <c r="W264" i="34"/>
  <c r="I264" i="34"/>
  <c r="W268" i="34"/>
  <c r="I268" i="34"/>
  <c r="W272" i="34"/>
  <c r="X271" i="34" s="1"/>
  <c r="S271" i="34" s="1"/>
  <c r="T271" i="34" s="1"/>
  <c r="I272" i="34"/>
  <c r="W276" i="34"/>
  <c r="I276" i="34"/>
  <c r="V277" i="34"/>
  <c r="R279" i="34"/>
  <c r="Q279" i="34"/>
  <c r="W284" i="34"/>
  <c r="X283" i="34" s="1"/>
  <c r="R284" i="34"/>
  <c r="W287" i="34"/>
  <c r="I287" i="34"/>
  <c r="X290" i="34"/>
  <c r="S290" i="34" s="1"/>
  <c r="R292" i="34"/>
  <c r="W292" i="34"/>
  <c r="X294" i="34"/>
  <c r="R296" i="34"/>
  <c r="W296" i="34"/>
  <c r="I234" i="34"/>
  <c r="W234" i="34"/>
  <c r="X233" i="34" s="1"/>
  <c r="S233" i="34" s="1"/>
  <c r="W241" i="34"/>
  <c r="X240" i="34" s="1"/>
  <c r="I242" i="34"/>
  <c r="W242" i="34"/>
  <c r="X241" i="34" s="1"/>
  <c r="S241" i="34" s="1"/>
  <c r="W249" i="34"/>
  <c r="X248" i="34" s="1"/>
  <c r="I250" i="34"/>
  <c r="W250" i="34"/>
  <c r="X249" i="34" s="1"/>
  <c r="S249" i="34" s="1"/>
  <c r="T249" i="34" s="1"/>
  <c r="V249" i="34" s="1"/>
  <c r="W257" i="34"/>
  <c r="W258" i="34"/>
  <c r="I258" i="34"/>
  <c r="W262" i="34"/>
  <c r="X261" i="34" s="1"/>
  <c r="S261" i="34" s="1"/>
  <c r="I262" i="34"/>
  <c r="W266" i="34"/>
  <c r="X265" i="34" s="1"/>
  <c r="I266" i="34"/>
  <c r="W270" i="34"/>
  <c r="I270" i="34"/>
  <c r="W274" i="34"/>
  <c r="X273" i="34" s="1"/>
  <c r="S273" i="34" s="1"/>
  <c r="T273" i="34" s="1"/>
  <c r="I274" i="34"/>
  <c r="W283" i="34"/>
  <c r="X282" i="34" s="1"/>
  <c r="S282" i="34" s="1"/>
  <c r="I283" i="34"/>
  <c r="Q284" i="34"/>
  <c r="U285" i="34"/>
  <c r="W288" i="34"/>
  <c r="X287" i="34" s="1"/>
  <c r="S287" i="34" s="1"/>
  <c r="R288" i="34"/>
  <c r="Q292" i="34"/>
  <c r="Q296" i="34"/>
  <c r="X306" i="34"/>
  <c r="S306" i="34" s="1"/>
  <c r="R308" i="34"/>
  <c r="W308" i="34"/>
  <c r="Q294" i="34"/>
  <c r="X296" i="34"/>
  <c r="Q302" i="34"/>
  <c r="X292" i="34"/>
  <c r="S292" i="34" s="1"/>
  <c r="X300" i="34"/>
  <c r="S300" i="34" s="1"/>
  <c r="X308" i="34"/>
  <c r="S308" i="34" s="1"/>
  <c r="S35" i="33"/>
  <c r="T35" i="33" s="1"/>
  <c r="T20" i="33"/>
  <c r="V20" i="33" s="1"/>
  <c r="U20" i="33"/>
  <c r="R13" i="33"/>
  <c r="R19" i="33"/>
  <c r="Q19" i="33"/>
  <c r="W22" i="33"/>
  <c r="X21" i="33" s="1"/>
  <c r="S21" i="33" s="1"/>
  <c r="T21" i="33" s="1"/>
  <c r="Q22" i="33"/>
  <c r="R23" i="33"/>
  <c r="Q23" i="33"/>
  <c r="W26" i="33"/>
  <c r="X25" i="33" s="1"/>
  <c r="Q26" i="33"/>
  <c r="W30" i="33"/>
  <c r="X29" i="33" s="1"/>
  <c r="Q30" i="33"/>
  <c r="W34" i="33"/>
  <c r="Q34" i="33"/>
  <c r="W38" i="33"/>
  <c r="X37" i="33" s="1"/>
  <c r="Q38" i="33"/>
  <c r="W42" i="33"/>
  <c r="X41" i="33" s="1"/>
  <c r="Q42" i="33"/>
  <c r="W46" i="33"/>
  <c r="X45" i="33" s="1"/>
  <c r="Q46" i="33"/>
  <c r="W50" i="33"/>
  <c r="X49" i="33" s="1"/>
  <c r="Q50" i="33"/>
  <c r="X50" i="33"/>
  <c r="S50" i="33" s="1"/>
  <c r="T57" i="33"/>
  <c r="V57" i="33" s="1"/>
  <c r="U57" i="33"/>
  <c r="W69" i="33"/>
  <c r="X68" i="33" s="1"/>
  <c r="S68" i="33" s="1"/>
  <c r="R69" i="33"/>
  <c r="Q69" i="33"/>
  <c r="R72" i="33"/>
  <c r="Q72" i="33"/>
  <c r="W80" i="33"/>
  <c r="I80" i="33"/>
  <c r="X88" i="33"/>
  <c r="S88" i="33" s="1"/>
  <c r="T88" i="33" s="1"/>
  <c r="W104" i="33"/>
  <c r="I104" i="33"/>
  <c r="Q105" i="33"/>
  <c r="R105" i="33"/>
  <c r="W105" i="33"/>
  <c r="R112" i="33"/>
  <c r="Q112" i="33"/>
  <c r="W136" i="33"/>
  <c r="I136" i="33"/>
  <c r="Q137" i="33"/>
  <c r="R137" i="33"/>
  <c r="W137" i="33"/>
  <c r="X136" i="33" s="1"/>
  <c r="R144" i="33"/>
  <c r="Q144" i="33"/>
  <c r="R258" i="33"/>
  <c r="Q258" i="33"/>
  <c r="W268" i="33"/>
  <c r="X267" i="33" s="1"/>
  <c r="S267" i="33" s="1"/>
  <c r="T267" i="33" s="1"/>
  <c r="V267" i="33" s="1"/>
  <c r="R268" i="33"/>
  <c r="Q268" i="33"/>
  <c r="I8" i="33"/>
  <c r="Q8" i="33"/>
  <c r="W9" i="33"/>
  <c r="R11" i="33"/>
  <c r="X13" i="33"/>
  <c r="S13" i="33" s="1"/>
  <c r="I16" i="33"/>
  <c r="Q16" i="33"/>
  <c r="W17" i="33"/>
  <c r="I23" i="33"/>
  <c r="W61" i="33"/>
  <c r="X60" i="33" s="1"/>
  <c r="R61" i="33"/>
  <c r="Q61" i="33"/>
  <c r="X61" i="33"/>
  <c r="X62" i="33"/>
  <c r="R64" i="33"/>
  <c r="Q64" i="33"/>
  <c r="W72" i="33"/>
  <c r="I72" i="33"/>
  <c r="X80" i="33"/>
  <c r="S81" i="33"/>
  <c r="W112" i="33"/>
  <c r="I112" i="33"/>
  <c r="Q113" i="33"/>
  <c r="R113" i="33"/>
  <c r="W113" i="33"/>
  <c r="X112" i="33" s="1"/>
  <c r="S112" i="33" s="1"/>
  <c r="T112" i="33" s="1"/>
  <c r="R120" i="33"/>
  <c r="Q120" i="33"/>
  <c r="U141" i="33"/>
  <c r="T141" i="33"/>
  <c r="V141" i="33" s="1"/>
  <c r="W144" i="33"/>
  <c r="X143" i="33" s="1"/>
  <c r="S143" i="33" s="1"/>
  <c r="I144" i="33"/>
  <c r="Q145" i="33"/>
  <c r="R145" i="33"/>
  <c r="W145" i="33"/>
  <c r="X144" i="33" s="1"/>
  <c r="S144" i="33" s="1"/>
  <c r="T144" i="33" s="1"/>
  <c r="W151" i="33"/>
  <c r="X150" i="33" s="1"/>
  <c r="R151" i="33"/>
  <c r="Q151" i="33"/>
  <c r="Q173" i="33"/>
  <c r="R173" i="33"/>
  <c r="Q181" i="33"/>
  <c r="R181" i="33"/>
  <c r="Q183" i="33"/>
  <c r="R183" i="33"/>
  <c r="W183" i="33"/>
  <c r="Q198" i="33"/>
  <c r="R198" i="33"/>
  <c r="Q210" i="33"/>
  <c r="R210" i="33"/>
  <c r="R222" i="33"/>
  <c r="Q222" i="33"/>
  <c r="R21" i="33"/>
  <c r="Q21" i="33"/>
  <c r="R25" i="33"/>
  <c r="Q25" i="33"/>
  <c r="X28" i="33"/>
  <c r="S28" i="33" s="1"/>
  <c r="X44" i="33"/>
  <c r="S44" i="33" s="1"/>
  <c r="W53" i="33"/>
  <c r="R53" i="33"/>
  <c r="Q53" i="33"/>
  <c r="R56" i="33"/>
  <c r="Q56" i="33"/>
  <c r="I64" i="33"/>
  <c r="W64" i="33"/>
  <c r="X63" i="33" s="1"/>
  <c r="S63" i="33" s="1"/>
  <c r="S66" i="33"/>
  <c r="T66" i="33" s="1"/>
  <c r="V66" i="33" s="1"/>
  <c r="T73" i="33"/>
  <c r="V73" i="33" s="1"/>
  <c r="U73" i="33"/>
  <c r="W85" i="33"/>
  <c r="X84" i="33" s="1"/>
  <c r="S84" i="33" s="1"/>
  <c r="T84" i="33" s="1"/>
  <c r="V84" i="33" s="1"/>
  <c r="R85" i="33"/>
  <c r="Q85" i="33"/>
  <c r="R88" i="33"/>
  <c r="Q88" i="33"/>
  <c r="R96" i="33"/>
  <c r="Q96" i="33"/>
  <c r="V114" i="33"/>
  <c r="W120" i="33"/>
  <c r="X119" i="33" s="1"/>
  <c r="S119" i="33" s="1"/>
  <c r="I120" i="33"/>
  <c r="Q121" i="33"/>
  <c r="R121" i="33"/>
  <c r="W121" i="33"/>
  <c r="X120" i="33" s="1"/>
  <c r="R128" i="33"/>
  <c r="Q128" i="33"/>
  <c r="T147" i="33"/>
  <c r="V147" i="33" s="1"/>
  <c r="U147" i="33"/>
  <c r="R154" i="33"/>
  <c r="Q154" i="33"/>
  <c r="Q193" i="33"/>
  <c r="R193" i="33"/>
  <c r="I12" i="33"/>
  <c r="Q12" i="33"/>
  <c r="W13" i="33"/>
  <c r="X12" i="33" s="1"/>
  <c r="X17" i="33"/>
  <c r="S17" i="33" s="1"/>
  <c r="W19" i="33"/>
  <c r="X18" i="33" s="1"/>
  <c r="S18" i="33" s="1"/>
  <c r="I21" i="33"/>
  <c r="W23" i="33"/>
  <c r="I25" i="33"/>
  <c r="I56" i="33"/>
  <c r="W56" i="33"/>
  <c r="X58" i="33"/>
  <c r="S65" i="33"/>
  <c r="W77" i="33"/>
  <c r="X76" i="33" s="1"/>
  <c r="S76" i="33" s="1"/>
  <c r="R77" i="33"/>
  <c r="Q77" i="33"/>
  <c r="R80" i="33"/>
  <c r="Q80" i="33"/>
  <c r="I88" i="33"/>
  <c r="W88" i="33"/>
  <c r="U88" i="33"/>
  <c r="W96" i="33"/>
  <c r="I96" i="33"/>
  <c r="Q97" i="33"/>
  <c r="R97" i="33"/>
  <c r="W97" i="33"/>
  <c r="X97" i="33" s="1"/>
  <c r="S97" i="33" s="1"/>
  <c r="S98" i="33"/>
  <c r="R104" i="33"/>
  <c r="Q104" i="33"/>
  <c r="W128" i="33"/>
  <c r="I128" i="33"/>
  <c r="Q129" i="33"/>
  <c r="W129" i="33"/>
  <c r="R129" i="33"/>
  <c r="R136" i="33"/>
  <c r="Q136" i="33"/>
  <c r="R152" i="33"/>
  <c r="Q152" i="33"/>
  <c r="W154" i="33"/>
  <c r="I154" i="33"/>
  <c r="W176" i="33"/>
  <c r="I176" i="33"/>
  <c r="R200" i="33"/>
  <c r="Q200" i="33"/>
  <c r="I214" i="33"/>
  <c r="W214" i="33"/>
  <c r="X213" i="33" s="1"/>
  <c r="S213" i="33" s="1"/>
  <c r="Q239" i="33"/>
  <c r="W239" i="33"/>
  <c r="R239" i="33"/>
  <c r="W149" i="33"/>
  <c r="X148" i="33" s="1"/>
  <c r="S148" i="33" s="1"/>
  <c r="T148" i="33" s="1"/>
  <c r="V148" i="33" s="1"/>
  <c r="W159" i="33"/>
  <c r="X158" i="33" s="1"/>
  <c r="S158" i="33" s="1"/>
  <c r="T158" i="33" s="1"/>
  <c r="V158" i="33" s="1"/>
  <c r="R159" i="33"/>
  <c r="Q159" i="33"/>
  <c r="R160" i="33"/>
  <c r="Q160" i="33"/>
  <c r="X162" i="33"/>
  <c r="X176" i="33"/>
  <c r="S176" i="33" s="1"/>
  <c r="T176" i="33" s="1"/>
  <c r="I181" i="33"/>
  <c r="Q185" i="33"/>
  <c r="R185" i="33"/>
  <c r="Q190" i="33"/>
  <c r="R190" i="33"/>
  <c r="R192" i="33"/>
  <c r="Q192" i="33"/>
  <c r="Q202" i="33"/>
  <c r="R202" i="33"/>
  <c r="Q205" i="33"/>
  <c r="R205" i="33"/>
  <c r="Q207" i="33"/>
  <c r="R207" i="33"/>
  <c r="X211" i="33"/>
  <c r="S211" i="33" s="1"/>
  <c r="T211" i="33" s="1"/>
  <c r="Q223" i="33"/>
  <c r="W223" i="33"/>
  <c r="R223" i="33"/>
  <c r="T248" i="33"/>
  <c r="V248" i="33" s="1"/>
  <c r="I279" i="33"/>
  <c r="W279" i="33"/>
  <c r="I27" i="33"/>
  <c r="Q27" i="33"/>
  <c r="I29" i="33"/>
  <c r="Q29" i="33"/>
  <c r="I31" i="33"/>
  <c r="Q31" i="33"/>
  <c r="I33" i="33"/>
  <c r="Q33" i="33"/>
  <c r="I35" i="33"/>
  <c r="Q35" i="33"/>
  <c r="I37" i="33"/>
  <c r="Q37" i="33"/>
  <c r="I39" i="33"/>
  <c r="Q39" i="33"/>
  <c r="I41" i="33"/>
  <c r="Q41" i="33"/>
  <c r="I43" i="33"/>
  <c r="Q43" i="33"/>
  <c r="I45" i="33"/>
  <c r="Q45" i="33"/>
  <c r="I47" i="33"/>
  <c r="Q47" i="33"/>
  <c r="I49" i="33"/>
  <c r="Q49" i="33"/>
  <c r="I51" i="33"/>
  <c r="Q51" i="33"/>
  <c r="I54" i="33"/>
  <c r="Q54" i="33"/>
  <c r="R55" i="33"/>
  <c r="I62" i="33"/>
  <c r="Q62" i="33"/>
  <c r="R63" i="33"/>
  <c r="I70" i="33"/>
  <c r="Q70" i="33"/>
  <c r="W70" i="33"/>
  <c r="X69" i="33" s="1"/>
  <c r="R71" i="33"/>
  <c r="I78" i="33"/>
  <c r="Q78" i="33"/>
  <c r="W78" i="33"/>
  <c r="X77" i="33" s="1"/>
  <c r="R79" i="33"/>
  <c r="I86" i="33"/>
  <c r="Q86" i="33"/>
  <c r="R87" i="33"/>
  <c r="I94" i="33"/>
  <c r="Q94" i="33"/>
  <c r="W95" i="33"/>
  <c r="X94" i="33" s="1"/>
  <c r="S94" i="33" s="1"/>
  <c r="X99" i="33"/>
  <c r="I102" i="33"/>
  <c r="Q102" i="33"/>
  <c r="W103" i="33"/>
  <c r="X102" i="33" s="1"/>
  <c r="X107" i="33"/>
  <c r="S107" i="33" s="1"/>
  <c r="I110" i="33"/>
  <c r="Q110" i="33"/>
  <c r="W111" i="33"/>
  <c r="X110" i="33" s="1"/>
  <c r="X115" i="33"/>
  <c r="S115" i="33" s="1"/>
  <c r="I118" i="33"/>
  <c r="Q118" i="33"/>
  <c r="W119" i="33"/>
  <c r="X118" i="33" s="1"/>
  <c r="X123" i="33"/>
  <c r="S123" i="33" s="1"/>
  <c r="I126" i="33"/>
  <c r="Q126" i="33"/>
  <c r="W127" i="33"/>
  <c r="X126" i="33" s="1"/>
  <c r="S126" i="33" s="1"/>
  <c r="I134" i="33"/>
  <c r="Q134" i="33"/>
  <c r="W135" i="33"/>
  <c r="I142" i="33"/>
  <c r="Q142" i="33"/>
  <c r="W143" i="33"/>
  <c r="X142" i="33" s="1"/>
  <c r="W157" i="33"/>
  <c r="W160" i="33"/>
  <c r="I160" i="33"/>
  <c r="I162" i="33"/>
  <c r="Q162" i="33"/>
  <c r="W167" i="33"/>
  <c r="X166" i="33" s="1"/>
  <c r="R167" i="33"/>
  <c r="Q167" i="33"/>
  <c r="R168" i="33"/>
  <c r="Q168" i="33"/>
  <c r="X170" i="33"/>
  <c r="S170" i="33" s="1"/>
  <c r="W181" i="33"/>
  <c r="X180" i="33" s="1"/>
  <c r="S180" i="33" s="1"/>
  <c r="Q182" i="33"/>
  <c r="R182" i="33"/>
  <c r="R184" i="33"/>
  <c r="Q184" i="33"/>
  <c r="Q194" i="33"/>
  <c r="R194" i="33"/>
  <c r="Q197" i="33"/>
  <c r="R197" i="33"/>
  <c r="Q199" i="33"/>
  <c r="R199" i="33"/>
  <c r="Q209" i="33"/>
  <c r="R209" i="33"/>
  <c r="W218" i="33"/>
  <c r="I218" i="33"/>
  <c r="W246" i="33"/>
  <c r="X245" i="33" s="1"/>
  <c r="S245" i="33" s="1"/>
  <c r="I246" i="33"/>
  <c r="R271" i="33"/>
  <c r="Q271" i="33"/>
  <c r="W152" i="33"/>
  <c r="I152" i="33"/>
  <c r="X155" i="33"/>
  <c r="S155" i="33" s="1"/>
  <c r="X59" i="33"/>
  <c r="S59" i="33" s="1"/>
  <c r="X67" i="33"/>
  <c r="X75" i="33"/>
  <c r="S75" i="33" s="1"/>
  <c r="R95" i="33"/>
  <c r="R103" i="33"/>
  <c r="X105" i="33"/>
  <c r="R111" i="33"/>
  <c r="R119" i="33"/>
  <c r="R127" i="33"/>
  <c r="X129" i="33"/>
  <c r="R135" i="33"/>
  <c r="R143" i="33"/>
  <c r="R149" i="33"/>
  <c r="X160" i="33"/>
  <c r="W165" i="33"/>
  <c r="W168" i="33"/>
  <c r="I168" i="33"/>
  <c r="S171" i="33"/>
  <c r="W175" i="33"/>
  <c r="X174" i="33" s="1"/>
  <c r="R175" i="33"/>
  <c r="Q175" i="33"/>
  <c r="R176" i="33"/>
  <c r="Q176" i="33"/>
  <c r="Q186" i="33"/>
  <c r="R186" i="33"/>
  <c r="Q189" i="33"/>
  <c r="R189" i="33"/>
  <c r="Q191" i="33"/>
  <c r="R191" i="33"/>
  <c r="Q201" i="33"/>
  <c r="R201" i="33"/>
  <c r="Q206" i="33"/>
  <c r="R206" i="33"/>
  <c r="W207" i="33"/>
  <c r="R208" i="33"/>
  <c r="Q208" i="33"/>
  <c r="Q217" i="33"/>
  <c r="W217" i="33"/>
  <c r="R217" i="33"/>
  <c r="Q227" i="33"/>
  <c r="W227" i="33"/>
  <c r="X227" i="33" s="1"/>
  <c r="R227" i="33"/>
  <c r="W230" i="33"/>
  <c r="I230" i="33"/>
  <c r="W234" i="33"/>
  <c r="X233" i="33" s="1"/>
  <c r="S233" i="33" s="1"/>
  <c r="I234" i="33"/>
  <c r="R153" i="33"/>
  <c r="R161" i="33"/>
  <c r="R169" i="33"/>
  <c r="R177" i="33"/>
  <c r="W186" i="33"/>
  <c r="I186" i="33"/>
  <c r="I187" i="33"/>
  <c r="W194" i="33"/>
  <c r="I194" i="33"/>
  <c r="I195" i="33"/>
  <c r="X195" i="33"/>
  <c r="S195" i="33" s="1"/>
  <c r="W202" i="33"/>
  <c r="X202" i="33" s="1"/>
  <c r="I202" i="33"/>
  <c r="I203" i="33"/>
  <c r="X203" i="33"/>
  <c r="S203" i="33" s="1"/>
  <c r="T203" i="33" s="1"/>
  <c r="W210" i="33"/>
  <c r="I210" i="33"/>
  <c r="U211" i="33"/>
  <c r="I211" i="33"/>
  <c r="V211" i="33" s="1"/>
  <c r="U212" i="33"/>
  <c r="X212" i="33"/>
  <c r="S212" i="33" s="1"/>
  <c r="T212" i="33" s="1"/>
  <c r="V212" i="33" s="1"/>
  <c r="R242" i="33"/>
  <c r="Q242" i="33"/>
  <c r="R254" i="33"/>
  <c r="Q254" i="33"/>
  <c r="Q259" i="33"/>
  <c r="W259" i="33"/>
  <c r="U281" i="33"/>
  <c r="I281" i="33"/>
  <c r="V281" i="33" s="1"/>
  <c r="W281" i="33"/>
  <c r="X280" i="33" s="1"/>
  <c r="S280" i="33" s="1"/>
  <c r="W285" i="33"/>
  <c r="I285" i="33"/>
  <c r="U303" i="33"/>
  <c r="X173" i="33"/>
  <c r="S173" i="33" s="1"/>
  <c r="X179" i="33"/>
  <c r="S179" i="33" s="1"/>
  <c r="W182" i="33"/>
  <c r="I182" i="33"/>
  <c r="I183" i="33"/>
  <c r="W190" i="33"/>
  <c r="I190" i="33"/>
  <c r="I191" i="33"/>
  <c r="W198" i="33"/>
  <c r="I198" i="33"/>
  <c r="I199" i="33"/>
  <c r="W206" i="33"/>
  <c r="I206" i="33"/>
  <c r="I207" i="33"/>
  <c r="R214" i="33"/>
  <c r="Q214" i="33"/>
  <c r="R226" i="33"/>
  <c r="Q226" i="33"/>
  <c r="S228" i="33"/>
  <c r="R238" i="33"/>
  <c r="Q238" i="33"/>
  <c r="Q243" i="33"/>
  <c r="W243" i="33"/>
  <c r="X243" i="33" s="1"/>
  <c r="S243" i="33" s="1"/>
  <c r="W250" i="33"/>
  <c r="X249" i="33" s="1"/>
  <c r="S249" i="33" s="1"/>
  <c r="I250" i="33"/>
  <c r="Q255" i="33"/>
  <c r="W255" i="33"/>
  <c r="X255" i="33" s="1"/>
  <c r="S255" i="33" s="1"/>
  <c r="W184" i="33"/>
  <c r="X183" i="33" s="1"/>
  <c r="I185" i="33"/>
  <c r="W185" i="33"/>
  <c r="W192" i="33"/>
  <c r="X191" i="33" s="1"/>
  <c r="I193" i="33"/>
  <c r="W193" i="33"/>
  <c r="W200" i="33"/>
  <c r="X199" i="33" s="1"/>
  <c r="S199" i="33" s="1"/>
  <c r="T199" i="33" s="1"/>
  <c r="U200" i="33"/>
  <c r="I201" i="33"/>
  <c r="W201" i="33"/>
  <c r="X200" i="33" s="1"/>
  <c r="S200" i="33" s="1"/>
  <c r="T200" i="33" s="1"/>
  <c r="V200" i="33" s="1"/>
  <c r="W208" i="33"/>
  <c r="X207" i="33" s="1"/>
  <c r="S207" i="33" s="1"/>
  <c r="T207" i="33" s="1"/>
  <c r="I209" i="33"/>
  <c r="W209" i="33"/>
  <c r="X208" i="33" s="1"/>
  <c r="S208" i="33" s="1"/>
  <c r="T208" i="33" s="1"/>
  <c r="V208" i="33" s="1"/>
  <c r="Q219" i="33"/>
  <c r="W219" i="33"/>
  <c r="X218" i="33" s="1"/>
  <c r="W222" i="33"/>
  <c r="X221" i="33" s="1"/>
  <c r="S221" i="33" s="1"/>
  <c r="I222" i="33"/>
  <c r="S224" i="33"/>
  <c r="Q231" i="33"/>
  <c r="W231" i="33"/>
  <c r="R234" i="33"/>
  <c r="Q234" i="33"/>
  <c r="S236" i="33"/>
  <c r="W242" i="33"/>
  <c r="X241" i="33" s="1"/>
  <c r="S241" i="33" s="1"/>
  <c r="I242" i="33"/>
  <c r="R246" i="33"/>
  <c r="Q246" i="33"/>
  <c r="Q251" i="33"/>
  <c r="W251" i="33"/>
  <c r="W254" i="33"/>
  <c r="X253" i="33" s="1"/>
  <c r="S253" i="33" s="1"/>
  <c r="I254" i="33"/>
  <c r="W261" i="33"/>
  <c r="X260" i="33" s="1"/>
  <c r="S260" i="33" s="1"/>
  <c r="I261" i="33"/>
  <c r="R269" i="33"/>
  <c r="Q269" i="33"/>
  <c r="U273" i="33"/>
  <c r="Q282" i="33"/>
  <c r="R282" i="33"/>
  <c r="W282" i="33"/>
  <c r="X281" i="33" s="1"/>
  <c r="S281" i="33" s="1"/>
  <c r="T281" i="33" s="1"/>
  <c r="I189" i="33"/>
  <c r="W189" i="33"/>
  <c r="I197" i="33"/>
  <c r="W197" i="33"/>
  <c r="X196" i="33" s="1"/>
  <c r="S196" i="33" s="1"/>
  <c r="I205" i="33"/>
  <c r="W205" i="33"/>
  <c r="X204" i="33" s="1"/>
  <c r="S204" i="33" s="1"/>
  <c r="R218" i="33"/>
  <c r="Q218" i="33"/>
  <c r="W226" i="33"/>
  <c r="X225" i="33" s="1"/>
  <c r="I226" i="33"/>
  <c r="R230" i="33"/>
  <c r="Q230" i="33"/>
  <c r="Q235" i="33"/>
  <c r="W235" i="33"/>
  <c r="W238" i="33"/>
  <c r="X237" i="33" s="1"/>
  <c r="S237" i="33" s="1"/>
  <c r="I238" i="33"/>
  <c r="Q247" i="33"/>
  <c r="W247" i="33"/>
  <c r="R250" i="33"/>
  <c r="Q250" i="33"/>
  <c r="S252" i="33"/>
  <c r="W258" i="33"/>
  <c r="I258" i="33"/>
  <c r="W271" i="33"/>
  <c r="X270" i="33" s="1"/>
  <c r="S270" i="33" s="1"/>
  <c r="I271" i="33"/>
  <c r="T297" i="33"/>
  <c r="V297" i="33" s="1"/>
  <c r="R221" i="33"/>
  <c r="X223" i="33"/>
  <c r="R229" i="33"/>
  <c r="R237" i="33"/>
  <c r="R245" i="33"/>
  <c r="R253" i="33"/>
  <c r="X261" i="33"/>
  <c r="W266" i="33"/>
  <c r="X265" i="33" s="1"/>
  <c r="W269" i="33"/>
  <c r="I269" i="33"/>
  <c r="Q276" i="33"/>
  <c r="R276" i="33"/>
  <c r="R285" i="33"/>
  <c r="Q285" i="33"/>
  <c r="X235" i="33"/>
  <c r="X251" i="33"/>
  <c r="S251" i="33" s="1"/>
  <c r="X259" i="33"/>
  <c r="S259" i="33" s="1"/>
  <c r="R261" i="33"/>
  <c r="Q261" i="33"/>
  <c r="X263" i="33"/>
  <c r="S263" i="33" s="1"/>
  <c r="T263" i="33" s="1"/>
  <c r="V263" i="33" s="1"/>
  <c r="R279" i="33"/>
  <c r="Q279" i="33"/>
  <c r="W284" i="33"/>
  <c r="X283" i="33" s="1"/>
  <c r="S283" i="33" s="1"/>
  <c r="R284" i="33"/>
  <c r="Q284" i="33"/>
  <c r="W287" i="33"/>
  <c r="X286" i="33" s="1"/>
  <c r="S286" i="33" s="1"/>
  <c r="U299" i="33"/>
  <c r="S300" i="33"/>
  <c r="R302" i="33"/>
  <c r="Q302" i="33"/>
  <c r="W302" i="33"/>
  <c r="X301" i="33" s="1"/>
  <c r="S301" i="33" s="1"/>
  <c r="X309" i="33"/>
  <c r="S309" i="33" s="1"/>
  <c r="X308" i="33"/>
  <c r="S308" i="33" s="1"/>
  <c r="R262" i="33"/>
  <c r="R270" i="33"/>
  <c r="R277" i="33"/>
  <c r="Q277" i="33"/>
  <c r="W278" i="33"/>
  <c r="R278" i="33"/>
  <c r="X285" i="33"/>
  <c r="R296" i="33"/>
  <c r="Q296" i="33"/>
  <c r="X266" i="33"/>
  <c r="S266" i="33" s="1"/>
  <c r="W277" i="33"/>
  <c r="X276" i="33" s="1"/>
  <c r="S276" i="33" s="1"/>
  <c r="I277" i="33"/>
  <c r="X279" i="33"/>
  <c r="S279" i="33" s="1"/>
  <c r="T279" i="33" s="1"/>
  <c r="R294" i="33"/>
  <c r="Q294" i="33"/>
  <c r="W294" i="33"/>
  <c r="R304" i="33"/>
  <c r="Q304" i="33"/>
  <c r="R286" i="33"/>
  <c r="X290" i="33"/>
  <c r="S290" i="33" s="1"/>
  <c r="X298" i="33"/>
  <c r="X306" i="33"/>
  <c r="S306" i="33" s="1"/>
  <c r="X282" i="33"/>
  <c r="V291" i="33"/>
  <c r="X304" i="33"/>
  <c r="U135" i="32"/>
  <c r="W11" i="32"/>
  <c r="X10" i="32" s="1"/>
  <c r="S10" i="32" s="1"/>
  <c r="T10" i="32" s="1"/>
  <c r="Q11" i="32"/>
  <c r="W15" i="32"/>
  <c r="X14" i="32" s="1"/>
  <c r="Q15" i="32"/>
  <c r="X15" i="32"/>
  <c r="Q20" i="32"/>
  <c r="R20" i="32"/>
  <c r="Q23" i="32"/>
  <c r="W23" i="32"/>
  <c r="R24" i="32"/>
  <c r="Q24" i="32"/>
  <c r="Q27" i="32"/>
  <c r="W27" i="32"/>
  <c r="R28" i="32"/>
  <c r="Q28" i="32"/>
  <c r="Q31" i="32"/>
  <c r="W31" i="32"/>
  <c r="R32" i="32"/>
  <c r="Q32" i="32"/>
  <c r="Q35" i="32"/>
  <c r="W35" i="32"/>
  <c r="R36" i="32"/>
  <c r="Q36" i="32"/>
  <c r="Q39" i="32"/>
  <c r="W39" i="32"/>
  <c r="Q40" i="32"/>
  <c r="R40" i="32"/>
  <c r="Q43" i="32"/>
  <c r="W43" i="32"/>
  <c r="Q44" i="32"/>
  <c r="R44" i="32"/>
  <c r="Q47" i="32"/>
  <c r="W47" i="32"/>
  <c r="Q48" i="32"/>
  <c r="R48" i="32"/>
  <c r="I52" i="32"/>
  <c r="W52" i="32"/>
  <c r="X52" i="32" s="1"/>
  <c r="W73" i="32"/>
  <c r="R73" i="32"/>
  <c r="Q73" i="32"/>
  <c r="R80" i="32"/>
  <c r="Q80" i="32"/>
  <c r="R96" i="32"/>
  <c r="Q96" i="32"/>
  <c r="Q110" i="32"/>
  <c r="R110" i="32"/>
  <c r="R113" i="32"/>
  <c r="Q113" i="32"/>
  <c r="I128" i="32"/>
  <c r="W128" i="32"/>
  <c r="X127" i="32" s="1"/>
  <c r="S127" i="32" s="1"/>
  <c r="Q147" i="32"/>
  <c r="R147" i="32"/>
  <c r="R149" i="32"/>
  <c r="Q149" i="32"/>
  <c r="W151" i="32"/>
  <c r="I151" i="32"/>
  <c r="W157" i="32"/>
  <c r="I157" i="32"/>
  <c r="W20" i="32"/>
  <c r="X19" i="32" s="1"/>
  <c r="S19" i="32" s="1"/>
  <c r="T19" i="32" s="1"/>
  <c r="V19" i="32" s="1"/>
  <c r="I20" i="32"/>
  <c r="W24" i="32"/>
  <c r="I24" i="32"/>
  <c r="W28" i="32"/>
  <c r="X27" i="32" s="1"/>
  <c r="I28" i="32"/>
  <c r="W32" i="32"/>
  <c r="I32" i="32"/>
  <c r="W36" i="32"/>
  <c r="X35" i="32" s="1"/>
  <c r="I36" i="32"/>
  <c r="W40" i="32"/>
  <c r="I40" i="32"/>
  <c r="W44" i="32"/>
  <c r="X43" i="32" s="1"/>
  <c r="I44" i="32"/>
  <c r="W48" i="32"/>
  <c r="U48" i="32"/>
  <c r="I48" i="32"/>
  <c r="S53" i="32"/>
  <c r="U64" i="32"/>
  <c r="W65" i="32"/>
  <c r="X64" i="32" s="1"/>
  <c r="S64" i="32" s="1"/>
  <c r="T64" i="32" s="1"/>
  <c r="V64" i="32" s="1"/>
  <c r="R65" i="32"/>
  <c r="Q65" i="32"/>
  <c r="R68" i="32"/>
  <c r="Q68" i="32"/>
  <c r="W80" i="32"/>
  <c r="I80" i="32"/>
  <c r="Q81" i="32"/>
  <c r="R81" i="32"/>
  <c r="W81" i="32"/>
  <c r="S82" i="32"/>
  <c r="T82" i="32" s="1"/>
  <c r="V82" i="32" s="1"/>
  <c r="W96" i="32"/>
  <c r="X95" i="32" s="1"/>
  <c r="S95" i="32" s="1"/>
  <c r="I96" i="32"/>
  <c r="Q97" i="32"/>
  <c r="R97" i="32"/>
  <c r="W97" i="32"/>
  <c r="X97" i="32" s="1"/>
  <c r="S98" i="32"/>
  <c r="T98" i="32" s="1"/>
  <c r="Q104" i="32"/>
  <c r="R104" i="32"/>
  <c r="Q114" i="32"/>
  <c r="R114" i="32"/>
  <c r="I118" i="32"/>
  <c r="W118" i="32"/>
  <c r="Q124" i="32"/>
  <c r="R124" i="32"/>
  <c r="Q142" i="32"/>
  <c r="R142" i="32"/>
  <c r="R145" i="32"/>
  <c r="Q145" i="32"/>
  <c r="X9" i="32"/>
  <c r="S9" i="32" s="1"/>
  <c r="Q21" i="32"/>
  <c r="W21" i="32"/>
  <c r="X20" i="32" s="1"/>
  <c r="S20" i="32" s="1"/>
  <c r="T20" i="32" s="1"/>
  <c r="R22" i="32"/>
  <c r="Q22" i="32"/>
  <c r="Q25" i="32"/>
  <c r="W25" i="32"/>
  <c r="R26" i="32"/>
  <c r="Q26" i="32"/>
  <c r="Q29" i="32"/>
  <c r="W29" i="32"/>
  <c r="Q30" i="32"/>
  <c r="R30" i="32"/>
  <c r="Q33" i="32"/>
  <c r="W33" i="32"/>
  <c r="X32" i="32" s="1"/>
  <c r="R34" i="32"/>
  <c r="Q34" i="32"/>
  <c r="Q37" i="32"/>
  <c r="W37" i="32"/>
  <c r="X36" i="32" s="1"/>
  <c r="R38" i="32"/>
  <c r="Q38" i="32"/>
  <c r="Q41" i="32"/>
  <c r="W41" i="32"/>
  <c r="Q42" i="32"/>
  <c r="R42" i="32"/>
  <c r="Q45" i="32"/>
  <c r="W45" i="32"/>
  <c r="Q46" i="32"/>
  <c r="R46" i="32"/>
  <c r="Q49" i="32"/>
  <c r="W49" i="32"/>
  <c r="X48" i="32" s="1"/>
  <c r="S48" i="32" s="1"/>
  <c r="T48" i="32" s="1"/>
  <c r="R50" i="32"/>
  <c r="Q50" i="32"/>
  <c r="U56" i="32"/>
  <c r="W57" i="32"/>
  <c r="X56" i="32" s="1"/>
  <c r="S56" i="32" s="1"/>
  <c r="T56" i="32" s="1"/>
  <c r="R57" i="32"/>
  <c r="Q57" i="32"/>
  <c r="R60" i="32"/>
  <c r="Q60" i="32"/>
  <c r="W68" i="32"/>
  <c r="X67" i="32" s="1"/>
  <c r="S67" i="32" s="1"/>
  <c r="I68" i="32"/>
  <c r="V70" i="32"/>
  <c r="S70" i="32"/>
  <c r="T70" i="32" s="1"/>
  <c r="R88" i="32"/>
  <c r="Q88" i="32"/>
  <c r="V98" i="32"/>
  <c r="U101" i="32"/>
  <c r="T101" i="32"/>
  <c r="V101" i="32" s="1"/>
  <c r="R119" i="32"/>
  <c r="Q119" i="32"/>
  <c r="Q136" i="32"/>
  <c r="R136" i="32"/>
  <c r="Q146" i="32"/>
  <c r="R146" i="32"/>
  <c r="I150" i="32"/>
  <c r="W150" i="32"/>
  <c r="Q156" i="32"/>
  <c r="R156" i="32"/>
  <c r="X157" i="32"/>
  <c r="S157" i="32" s="1"/>
  <c r="T157" i="32" s="1"/>
  <c r="R160" i="32"/>
  <c r="Q160" i="32"/>
  <c r="R164" i="32"/>
  <c r="Q164" i="32"/>
  <c r="R168" i="32"/>
  <c r="Q168" i="32"/>
  <c r="R172" i="32"/>
  <c r="Q172" i="32"/>
  <c r="R176" i="32"/>
  <c r="Q176" i="32"/>
  <c r="X177" i="32"/>
  <c r="R180" i="32"/>
  <c r="Q180" i="32"/>
  <c r="R184" i="32"/>
  <c r="Q184" i="32"/>
  <c r="R188" i="32"/>
  <c r="Q188" i="32"/>
  <c r="R192" i="32"/>
  <c r="Q192" i="32"/>
  <c r="R196" i="32"/>
  <c r="Q196" i="32"/>
  <c r="W22" i="32"/>
  <c r="I22" i="32"/>
  <c r="W26" i="32"/>
  <c r="X25" i="32" s="1"/>
  <c r="I26" i="32"/>
  <c r="W30" i="32"/>
  <c r="I30" i="32"/>
  <c r="W34" i="32"/>
  <c r="X33" i="32" s="1"/>
  <c r="I34" i="32"/>
  <c r="W38" i="32"/>
  <c r="I38" i="32"/>
  <c r="W42" i="32"/>
  <c r="X41" i="32" s="1"/>
  <c r="I42" i="32"/>
  <c r="W46" i="32"/>
  <c r="I46" i="32"/>
  <c r="I50" i="32"/>
  <c r="W50" i="32"/>
  <c r="R52" i="32"/>
  <c r="Q52" i="32"/>
  <c r="W60" i="32"/>
  <c r="I60" i="32"/>
  <c r="V62" i="32"/>
  <c r="X62" i="32"/>
  <c r="S62" i="32" s="1"/>
  <c r="T62" i="32" s="1"/>
  <c r="S69" i="32"/>
  <c r="X74" i="32"/>
  <c r="W88" i="32"/>
  <c r="I88" i="32"/>
  <c r="Q89" i="32"/>
  <c r="R89" i="32"/>
  <c r="W89" i="32"/>
  <c r="X88" i="32" s="1"/>
  <c r="S88" i="32" s="1"/>
  <c r="T88" i="32" s="1"/>
  <c r="Q115" i="32"/>
  <c r="R115" i="32"/>
  <c r="R117" i="32"/>
  <c r="Q117" i="32"/>
  <c r="W119" i="32"/>
  <c r="I119" i="32"/>
  <c r="W125" i="32"/>
  <c r="X124" i="32" s="1"/>
  <c r="S124" i="32" s="1"/>
  <c r="T124" i="32" s="1"/>
  <c r="I125" i="32"/>
  <c r="R151" i="32"/>
  <c r="Q151" i="32"/>
  <c r="R209" i="32"/>
  <c r="Q209" i="32"/>
  <c r="U93" i="32"/>
  <c r="T93" i="32"/>
  <c r="Q106" i="32"/>
  <c r="R106" i="32"/>
  <c r="X110" i="32"/>
  <c r="S110" i="32" s="1"/>
  <c r="T110" i="32" s="1"/>
  <c r="Q116" i="32"/>
  <c r="R116" i="32"/>
  <c r="I120" i="32"/>
  <c r="Q138" i="32"/>
  <c r="R138" i="32"/>
  <c r="R141" i="32"/>
  <c r="Q141" i="32"/>
  <c r="I142" i="32"/>
  <c r="W149" i="32"/>
  <c r="I149" i="32"/>
  <c r="I152" i="32"/>
  <c r="U160" i="32"/>
  <c r="I160" i="32"/>
  <c r="V160" i="32" s="1"/>
  <c r="W160" i="32"/>
  <c r="I188" i="32"/>
  <c r="W188" i="32"/>
  <c r="X187" i="32" s="1"/>
  <c r="S187" i="32" s="1"/>
  <c r="I192" i="32"/>
  <c r="W192" i="32"/>
  <c r="X191" i="32" s="1"/>
  <c r="S191" i="32" s="1"/>
  <c r="I196" i="32"/>
  <c r="W196" i="32"/>
  <c r="X195" i="32" s="1"/>
  <c r="S195" i="32" s="1"/>
  <c r="V199" i="32"/>
  <c r="W209" i="32"/>
  <c r="I209" i="32"/>
  <c r="V211" i="32"/>
  <c r="R223" i="32"/>
  <c r="Q223" i="32"/>
  <c r="Q226" i="32"/>
  <c r="R226" i="32"/>
  <c r="Q253" i="32"/>
  <c r="R253" i="32"/>
  <c r="W253" i="32"/>
  <c r="X252" i="32" s="1"/>
  <c r="S252" i="32" s="1"/>
  <c r="T252" i="32" s="1"/>
  <c r="V252" i="32" s="1"/>
  <c r="Q271" i="32"/>
  <c r="R271" i="32"/>
  <c r="I274" i="32"/>
  <c r="W274" i="32"/>
  <c r="X309" i="32"/>
  <c r="I8" i="32"/>
  <c r="Q8" i="32"/>
  <c r="I10" i="32"/>
  <c r="Q10" i="32"/>
  <c r="I12" i="32"/>
  <c r="Q12" i="32"/>
  <c r="I14" i="32"/>
  <c r="Q14" i="32"/>
  <c r="I16" i="32"/>
  <c r="Q16" i="32"/>
  <c r="S16" i="32" s="1"/>
  <c r="I18" i="32"/>
  <c r="Q18" i="32"/>
  <c r="R51" i="32"/>
  <c r="I58" i="32"/>
  <c r="Q58" i="32"/>
  <c r="W58" i="32"/>
  <c r="R59" i="32"/>
  <c r="I66" i="32"/>
  <c r="Q66" i="32"/>
  <c r="W66" i="32"/>
  <c r="R67" i="32"/>
  <c r="I74" i="32"/>
  <c r="Q74" i="32"/>
  <c r="I78" i="32"/>
  <c r="Q78" i="32"/>
  <c r="W79" i="32"/>
  <c r="X78" i="32" s="1"/>
  <c r="X83" i="32"/>
  <c r="I86" i="32"/>
  <c r="Q86" i="32"/>
  <c r="W87" i="32"/>
  <c r="X91" i="32"/>
  <c r="S91" i="32" s="1"/>
  <c r="I94" i="32"/>
  <c r="Q94" i="32"/>
  <c r="W95" i="32"/>
  <c r="X94" i="32" s="1"/>
  <c r="U98" i="32"/>
  <c r="X99" i="32"/>
  <c r="S99" i="32" s="1"/>
  <c r="I102" i="32"/>
  <c r="R102" i="32"/>
  <c r="Q108" i="32"/>
  <c r="R108" i="32"/>
  <c r="W109" i="32"/>
  <c r="I109" i="32"/>
  <c r="I111" i="32"/>
  <c r="V111" i="32" s="1"/>
  <c r="Q111" i="32"/>
  <c r="I112" i="32"/>
  <c r="W120" i="32"/>
  <c r="X119" i="32" s="1"/>
  <c r="S119" i="32" s="1"/>
  <c r="T119" i="32" s="1"/>
  <c r="Q130" i="32"/>
  <c r="R130" i="32"/>
  <c r="R133" i="32"/>
  <c r="Q133" i="32"/>
  <c r="I134" i="32"/>
  <c r="R134" i="32"/>
  <c r="Q140" i="32"/>
  <c r="R140" i="32"/>
  <c r="W141" i="32"/>
  <c r="I141" i="32"/>
  <c r="I143" i="32"/>
  <c r="Q143" i="32"/>
  <c r="I144" i="32"/>
  <c r="W152" i="32"/>
  <c r="X158" i="32"/>
  <c r="R161" i="32"/>
  <c r="Q161" i="32"/>
  <c r="R165" i="32"/>
  <c r="Q165" i="32"/>
  <c r="X166" i="32"/>
  <c r="R169" i="32"/>
  <c r="Q169" i="32"/>
  <c r="X170" i="32"/>
  <c r="R173" i="32"/>
  <c r="Q173" i="32"/>
  <c r="X174" i="32"/>
  <c r="R177" i="32"/>
  <c r="Q177" i="32"/>
  <c r="X178" i="32"/>
  <c r="R181" i="32"/>
  <c r="Q181" i="32"/>
  <c r="R185" i="32"/>
  <c r="Q185" i="32"/>
  <c r="X186" i="32"/>
  <c r="R189" i="32"/>
  <c r="Q189" i="32"/>
  <c r="X190" i="32"/>
  <c r="R193" i="32"/>
  <c r="Q193" i="32"/>
  <c r="R197" i="32"/>
  <c r="Q197" i="32"/>
  <c r="Q208" i="32"/>
  <c r="R208" i="32"/>
  <c r="W208" i="32"/>
  <c r="Q218" i="32"/>
  <c r="R218" i="32"/>
  <c r="W218" i="32"/>
  <c r="W223" i="32"/>
  <c r="X222" i="32" s="1"/>
  <c r="S222" i="32" s="1"/>
  <c r="I223" i="32"/>
  <c r="R231" i="32"/>
  <c r="Q231" i="32"/>
  <c r="W233" i="32"/>
  <c r="X232" i="32" s="1"/>
  <c r="R241" i="32"/>
  <c r="Q241" i="32"/>
  <c r="X241" i="32"/>
  <c r="S241" i="32" s="1"/>
  <c r="T241" i="32" s="1"/>
  <c r="S243" i="32"/>
  <c r="T243" i="32" s="1"/>
  <c r="Q269" i="32"/>
  <c r="R269" i="32"/>
  <c r="U199" i="32"/>
  <c r="Q216" i="32"/>
  <c r="R216" i="32"/>
  <c r="W216" i="32"/>
  <c r="Q240" i="32"/>
  <c r="R240" i="32"/>
  <c r="W240" i="32"/>
  <c r="W250" i="32"/>
  <c r="X249" i="32" s="1"/>
  <c r="S249" i="32" s="1"/>
  <c r="T249" i="32" s="1"/>
  <c r="I250" i="32"/>
  <c r="R258" i="32"/>
  <c r="Q258" i="32"/>
  <c r="Q263" i="32"/>
  <c r="R263" i="32"/>
  <c r="Q275" i="32"/>
  <c r="R275" i="32"/>
  <c r="R109" i="32"/>
  <c r="Q109" i="32"/>
  <c r="I110" i="32"/>
  <c r="W117" i="32"/>
  <c r="I117" i="32"/>
  <c r="Q148" i="32"/>
  <c r="R148" i="32"/>
  <c r="I164" i="32"/>
  <c r="W164" i="32"/>
  <c r="X163" i="32" s="1"/>
  <c r="S163" i="32" s="1"/>
  <c r="I168" i="32"/>
  <c r="W168" i="32"/>
  <c r="X167" i="32" s="1"/>
  <c r="S167" i="32" s="1"/>
  <c r="I172" i="32"/>
  <c r="W172" i="32"/>
  <c r="I176" i="32"/>
  <c r="W176" i="32"/>
  <c r="X175" i="32" s="1"/>
  <c r="S175" i="32" s="1"/>
  <c r="I180" i="32"/>
  <c r="W180" i="32"/>
  <c r="X179" i="32" s="1"/>
  <c r="S179" i="32" s="1"/>
  <c r="I184" i="32"/>
  <c r="W184" i="32"/>
  <c r="X183" i="32" s="1"/>
  <c r="S183" i="32" s="1"/>
  <c r="V56" i="32"/>
  <c r="X63" i="32"/>
  <c r="S63" i="32" s="1"/>
  <c r="R79" i="32"/>
  <c r="X81" i="32"/>
  <c r="S81" i="32" s="1"/>
  <c r="R87" i="32"/>
  <c r="X89" i="32"/>
  <c r="S89" i="32" s="1"/>
  <c r="R95" i="32"/>
  <c r="I104" i="32"/>
  <c r="R107" i="32"/>
  <c r="W110" i="32"/>
  <c r="X109" i="32" s="1"/>
  <c r="U111" i="32"/>
  <c r="W112" i="32"/>
  <c r="X111" i="32" s="1"/>
  <c r="S111" i="32" s="1"/>
  <c r="T111" i="32" s="1"/>
  <c r="Q122" i="32"/>
  <c r="R122" i="32"/>
  <c r="R125" i="32"/>
  <c r="Q125" i="32"/>
  <c r="I126" i="32"/>
  <c r="X126" i="32"/>
  <c r="S126" i="32" s="1"/>
  <c r="T126" i="32" s="1"/>
  <c r="R128" i="32"/>
  <c r="Q132" i="32"/>
  <c r="R132" i="32"/>
  <c r="W133" i="32"/>
  <c r="X133" i="32" s="1"/>
  <c r="S133" i="32" s="1"/>
  <c r="I133" i="32"/>
  <c r="I136" i="32"/>
  <c r="R139" i="32"/>
  <c r="W142" i="32"/>
  <c r="X142" i="32" s="1"/>
  <c r="S142" i="32" s="1"/>
  <c r="T142" i="32" s="1"/>
  <c r="W144" i="32"/>
  <c r="X143" i="32" s="1"/>
  <c r="Q154" i="32"/>
  <c r="R154" i="32"/>
  <c r="R157" i="32"/>
  <c r="Q157" i="32"/>
  <c r="Q200" i="32"/>
  <c r="R200" i="32"/>
  <c r="W203" i="32"/>
  <c r="X203" i="32" s="1"/>
  <c r="S203" i="32" s="1"/>
  <c r="I203" i="32"/>
  <c r="W215" i="32"/>
  <c r="X214" i="32" s="1"/>
  <c r="S214" i="32" s="1"/>
  <c r="I215" i="32"/>
  <c r="W226" i="32"/>
  <c r="W241" i="32"/>
  <c r="I241" i="32"/>
  <c r="V241" i="32" s="1"/>
  <c r="V243" i="32"/>
  <c r="R250" i="32"/>
  <c r="Q250" i="32"/>
  <c r="Q266" i="32"/>
  <c r="R266" i="32"/>
  <c r="W276" i="32"/>
  <c r="I276" i="32"/>
  <c r="W107" i="32"/>
  <c r="I108" i="32"/>
  <c r="W108" i="32"/>
  <c r="W115" i="32"/>
  <c r="U115" i="32"/>
  <c r="I116" i="32"/>
  <c r="W116" i="32"/>
  <c r="X115" i="32" s="1"/>
  <c r="S115" i="32" s="1"/>
  <c r="T115" i="32" s="1"/>
  <c r="V115" i="32" s="1"/>
  <c r="W123" i="32"/>
  <c r="I124" i="32"/>
  <c r="W124" i="32"/>
  <c r="W131" i="32"/>
  <c r="I132" i="32"/>
  <c r="W132" i="32"/>
  <c r="W139" i="32"/>
  <c r="I140" i="32"/>
  <c r="W140" i="32"/>
  <c r="X139" i="32" s="1"/>
  <c r="S139" i="32" s="1"/>
  <c r="T139" i="32" s="1"/>
  <c r="V139" i="32" s="1"/>
  <c r="W147" i="32"/>
  <c r="I148" i="32"/>
  <c r="W148" i="32"/>
  <c r="X147" i="32" s="1"/>
  <c r="W155" i="32"/>
  <c r="I156" i="32"/>
  <c r="W156" i="32"/>
  <c r="X155" i="32" s="1"/>
  <c r="S155" i="32" s="1"/>
  <c r="T155" i="32" s="1"/>
  <c r="V155" i="32" s="1"/>
  <c r="R158" i="32"/>
  <c r="Q158" i="32"/>
  <c r="W161" i="32"/>
  <c r="X160" i="32" s="1"/>
  <c r="S160" i="32" s="1"/>
  <c r="T160" i="32" s="1"/>
  <c r="R162" i="32"/>
  <c r="Q162" i="32"/>
  <c r="W165" i="32"/>
  <c r="X165" i="32" s="1"/>
  <c r="R166" i="32"/>
  <c r="Q166" i="32"/>
  <c r="W169" i="32"/>
  <c r="X168" i="32" s="1"/>
  <c r="S168" i="32" s="1"/>
  <c r="T168" i="32" s="1"/>
  <c r="R170" i="32"/>
  <c r="Q170" i="32"/>
  <c r="W173" i="32"/>
  <c r="X172" i="32" s="1"/>
  <c r="S172" i="32" s="1"/>
  <c r="T172" i="32" s="1"/>
  <c r="R174" i="32"/>
  <c r="Q174" i="32"/>
  <c r="W177" i="32"/>
  <c r="R178" i="32"/>
  <c r="Q178" i="32"/>
  <c r="W181" i="32"/>
  <c r="R182" i="32"/>
  <c r="Q182" i="32"/>
  <c r="W185" i="32"/>
  <c r="R186" i="32"/>
  <c r="Q186" i="32"/>
  <c r="W189" i="32"/>
  <c r="X189" i="32" s="1"/>
  <c r="R190" i="32"/>
  <c r="Q190" i="32"/>
  <c r="W193" i="32"/>
  <c r="R194" i="32"/>
  <c r="Q194" i="32"/>
  <c r="X197" i="32"/>
  <c r="R207" i="32"/>
  <c r="Q207" i="32"/>
  <c r="W217" i="32"/>
  <c r="S219" i="32"/>
  <c r="T219" i="32" s="1"/>
  <c r="V219" i="32" s="1"/>
  <c r="Q224" i="32"/>
  <c r="R224" i="32"/>
  <c r="W224" i="32"/>
  <c r="W231" i="32"/>
  <c r="X230" i="32" s="1"/>
  <c r="S230" i="32" s="1"/>
  <c r="I231" i="32"/>
  <c r="Q234" i="32"/>
  <c r="R234" i="32"/>
  <c r="R239" i="32"/>
  <c r="Q239" i="32"/>
  <c r="X244" i="32"/>
  <c r="S244" i="32" s="1"/>
  <c r="I272" i="32"/>
  <c r="W272" i="32"/>
  <c r="W288" i="32"/>
  <c r="R288" i="32"/>
  <c r="Q288" i="32"/>
  <c r="W303" i="32"/>
  <c r="X302" i="32" s="1"/>
  <c r="S302" i="32" s="1"/>
  <c r="I303" i="32"/>
  <c r="W105" i="32"/>
  <c r="X104" i="32" s="1"/>
  <c r="I106" i="32"/>
  <c r="W106" i="32"/>
  <c r="W113" i="32"/>
  <c r="I114" i="32"/>
  <c r="W114" i="32"/>
  <c r="W121" i="32"/>
  <c r="I122" i="32"/>
  <c r="W122" i="32"/>
  <c r="W129" i="32"/>
  <c r="X128" i="32" s="1"/>
  <c r="S128" i="32" s="1"/>
  <c r="T128" i="32" s="1"/>
  <c r="I130" i="32"/>
  <c r="W130" i="32"/>
  <c r="X129" i="32" s="1"/>
  <c r="S129" i="32" s="1"/>
  <c r="T129" i="32" s="1"/>
  <c r="V129" i="32" s="1"/>
  <c r="W137" i="32"/>
  <c r="X136" i="32" s="1"/>
  <c r="I138" i="32"/>
  <c r="W138" i="32"/>
  <c r="X137" i="32" s="1"/>
  <c r="S137" i="32" s="1"/>
  <c r="T137" i="32" s="1"/>
  <c r="V137" i="32" s="1"/>
  <c r="W145" i="32"/>
  <c r="I146" i="32"/>
  <c r="W146" i="32"/>
  <c r="X145" i="32" s="1"/>
  <c r="S145" i="32" s="1"/>
  <c r="T145" i="32" s="1"/>
  <c r="V145" i="32" s="1"/>
  <c r="W153" i="32"/>
  <c r="X152" i="32" s="1"/>
  <c r="S152" i="32" s="1"/>
  <c r="T152" i="32" s="1"/>
  <c r="I154" i="32"/>
  <c r="W154" i="32"/>
  <c r="X153" i="32" s="1"/>
  <c r="S153" i="32" s="1"/>
  <c r="T153" i="32" s="1"/>
  <c r="V153" i="32" s="1"/>
  <c r="I158" i="32"/>
  <c r="I162" i="32"/>
  <c r="I166" i="32"/>
  <c r="I170" i="32"/>
  <c r="I174" i="32"/>
  <c r="I178" i="32"/>
  <c r="I182" i="32"/>
  <c r="I186" i="32"/>
  <c r="I190" i="32"/>
  <c r="I194" i="32"/>
  <c r="S198" i="32"/>
  <c r="W202" i="32"/>
  <c r="X201" i="32" s="1"/>
  <c r="S201" i="32" s="1"/>
  <c r="T201" i="32" s="1"/>
  <c r="V201" i="32" s="1"/>
  <c r="R202" i="32"/>
  <c r="Q202" i="32"/>
  <c r="R203" i="32"/>
  <c r="Q203" i="32"/>
  <c r="W207" i="32"/>
  <c r="X206" i="32" s="1"/>
  <c r="S206" i="32" s="1"/>
  <c r="I207" i="32"/>
  <c r="Q210" i="32"/>
  <c r="R210" i="32"/>
  <c r="R215" i="32"/>
  <c r="Q215" i="32"/>
  <c r="W225" i="32"/>
  <c r="X224" i="32" s="1"/>
  <c r="S227" i="32"/>
  <c r="T227" i="32" s="1"/>
  <c r="V227" i="32" s="1"/>
  <c r="Q232" i="32"/>
  <c r="R232" i="32"/>
  <c r="W232" i="32"/>
  <c r="W239" i="32"/>
  <c r="X238" i="32" s="1"/>
  <c r="S238" i="32" s="1"/>
  <c r="I239" i="32"/>
  <c r="Q242" i="32"/>
  <c r="R242" i="32"/>
  <c r="Q248" i="32"/>
  <c r="R248" i="32"/>
  <c r="Q255" i="32"/>
  <c r="R255" i="32"/>
  <c r="X258" i="32"/>
  <c r="S258" i="32" s="1"/>
  <c r="T258" i="32" s="1"/>
  <c r="I270" i="32"/>
  <c r="W270" i="32"/>
  <c r="R283" i="32"/>
  <c r="Q283" i="32"/>
  <c r="X212" i="32"/>
  <c r="S212" i="32" s="1"/>
  <c r="U219" i="32"/>
  <c r="X245" i="32"/>
  <c r="S245" i="32" s="1"/>
  <c r="Q256" i="32"/>
  <c r="R256" i="32"/>
  <c r="W258" i="32"/>
  <c r="I258" i="32"/>
  <c r="Q259" i="32"/>
  <c r="R259" i="32"/>
  <c r="R260" i="32"/>
  <c r="Q260" i="32"/>
  <c r="I261" i="32"/>
  <c r="W261" i="32"/>
  <c r="Q265" i="32"/>
  <c r="R265" i="32"/>
  <c r="Q267" i="32"/>
  <c r="R267" i="32"/>
  <c r="W269" i="32"/>
  <c r="I269" i="32"/>
  <c r="W273" i="32"/>
  <c r="I273" i="32"/>
  <c r="R276" i="32"/>
  <c r="Q276" i="32"/>
  <c r="R307" i="32"/>
  <c r="Q307" i="32"/>
  <c r="X200" i="32"/>
  <c r="X210" i="32"/>
  <c r="V229" i="32"/>
  <c r="X234" i="32"/>
  <c r="Q251" i="32"/>
  <c r="R251" i="32"/>
  <c r="W252" i="32"/>
  <c r="X251" i="32" s="1"/>
  <c r="I257" i="32"/>
  <c r="W257" i="32"/>
  <c r="W260" i="32"/>
  <c r="X259" i="32" s="1"/>
  <c r="I260" i="32"/>
  <c r="Q261" i="32"/>
  <c r="R261" i="32"/>
  <c r="Q264" i="32"/>
  <c r="R264" i="32"/>
  <c r="W280" i="32"/>
  <c r="R280" i="32"/>
  <c r="Q280" i="32"/>
  <c r="R287" i="32"/>
  <c r="Q287" i="32"/>
  <c r="W295" i="32"/>
  <c r="X294" i="32" s="1"/>
  <c r="S294" i="32" s="1"/>
  <c r="I295" i="32"/>
  <c r="W248" i="32"/>
  <c r="I248" i="32"/>
  <c r="I251" i="32"/>
  <c r="W265" i="32"/>
  <c r="I265" i="32"/>
  <c r="I266" i="32"/>
  <c r="W266" i="32"/>
  <c r="I268" i="32"/>
  <c r="W268" i="32"/>
  <c r="X267" i="32" s="1"/>
  <c r="S267" i="32" s="1"/>
  <c r="T267" i="32" s="1"/>
  <c r="W283" i="32"/>
  <c r="I283" i="32"/>
  <c r="U285" i="32"/>
  <c r="W300" i="32"/>
  <c r="R300" i="32"/>
  <c r="Q300" i="32"/>
  <c r="U305" i="32"/>
  <c r="W308" i="32"/>
  <c r="X308" i="32" s="1"/>
  <c r="S308" i="32" s="1"/>
  <c r="R308" i="32"/>
  <c r="Q308" i="32"/>
  <c r="W247" i="32"/>
  <c r="X246" i="32" s="1"/>
  <c r="S246" i="32" s="1"/>
  <c r="I249" i="32"/>
  <c r="I253" i="32"/>
  <c r="W256" i="32"/>
  <c r="I256" i="32"/>
  <c r="I259" i="32"/>
  <c r="I264" i="32"/>
  <c r="W264" i="32"/>
  <c r="V277" i="32"/>
  <c r="X285" i="32"/>
  <c r="S285" i="32" s="1"/>
  <c r="T285" i="32" s="1"/>
  <c r="W291" i="32"/>
  <c r="X290" i="32" s="1"/>
  <c r="S290" i="32" s="1"/>
  <c r="I291" i="32"/>
  <c r="R295" i="32"/>
  <c r="Q295" i="32"/>
  <c r="V305" i="32"/>
  <c r="W254" i="32"/>
  <c r="X253" i="32" s="1"/>
  <c r="S253" i="32" s="1"/>
  <c r="T253" i="32" s="1"/>
  <c r="I255" i="32"/>
  <c r="W255" i="32"/>
  <c r="W262" i="32"/>
  <c r="X261" i="32" s="1"/>
  <c r="W263" i="32"/>
  <c r="X262" i="32" s="1"/>
  <c r="S262" i="32" s="1"/>
  <c r="T262" i="32" s="1"/>
  <c r="V262" i="32" s="1"/>
  <c r="I263" i="32"/>
  <c r="W267" i="32"/>
  <c r="I267" i="32"/>
  <c r="V267" i="32" s="1"/>
  <c r="W271" i="32"/>
  <c r="I271" i="32"/>
  <c r="W275" i="32"/>
  <c r="I275" i="32"/>
  <c r="U277" i="32"/>
  <c r="R279" i="32"/>
  <c r="Q279" i="32"/>
  <c r="X280" i="32"/>
  <c r="V285" i="32"/>
  <c r="W287" i="32"/>
  <c r="X286" i="32" s="1"/>
  <c r="S286" i="32" s="1"/>
  <c r="I287" i="32"/>
  <c r="X289" i="32"/>
  <c r="S289" i="32" s="1"/>
  <c r="T289" i="32" s="1"/>
  <c r="V289" i="32" s="1"/>
  <c r="W292" i="32"/>
  <c r="X291" i="32" s="1"/>
  <c r="S291" i="32" s="1"/>
  <c r="R292" i="32"/>
  <c r="R299" i="32"/>
  <c r="Q299" i="32"/>
  <c r="X301" i="32"/>
  <c r="W304" i="32"/>
  <c r="X303" i="32" s="1"/>
  <c r="R304" i="32"/>
  <c r="W307" i="32"/>
  <c r="X306" i="32" s="1"/>
  <c r="S306" i="32" s="1"/>
  <c r="I307" i="32"/>
  <c r="W279" i="32"/>
  <c r="X278" i="32" s="1"/>
  <c r="S278" i="32" s="1"/>
  <c r="I279" i="32"/>
  <c r="W284" i="32"/>
  <c r="X284" i="32" s="1"/>
  <c r="S284" i="32" s="1"/>
  <c r="R284" i="32"/>
  <c r="R291" i="32"/>
  <c r="Q291" i="32"/>
  <c r="X292" i="32"/>
  <c r="S292" i="32" s="1"/>
  <c r="X293" i="32"/>
  <c r="S293" i="32" s="1"/>
  <c r="T293" i="32" s="1"/>
  <c r="W296" i="32"/>
  <c r="R296" i="32"/>
  <c r="W299" i="32"/>
  <c r="X298" i="32" s="1"/>
  <c r="S298" i="32" s="1"/>
  <c r="I299" i="32"/>
  <c r="R303" i="32"/>
  <c r="Q303" i="32"/>
  <c r="R8" i="31"/>
  <c r="W8" i="31"/>
  <c r="X8" i="31"/>
  <c r="S8" i="31" s="1"/>
  <c r="R10" i="31"/>
  <c r="W10" i="31"/>
  <c r="X9" i="31" s="1"/>
  <c r="R12" i="31"/>
  <c r="W12" i="31"/>
  <c r="X11" i="31" s="1"/>
  <c r="S11" i="31" s="1"/>
  <c r="Q21" i="31"/>
  <c r="R21" i="31"/>
  <c r="R23" i="31"/>
  <c r="Q29" i="31"/>
  <c r="R29" i="31"/>
  <c r="R31" i="31"/>
  <c r="X37" i="31"/>
  <c r="S37" i="31" s="1"/>
  <c r="T37" i="31" s="1"/>
  <c r="Q78" i="31"/>
  <c r="R78" i="31"/>
  <c r="Q79" i="31"/>
  <c r="R79" i="31"/>
  <c r="Q90" i="31"/>
  <c r="R90" i="31"/>
  <c r="Q91" i="31"/>
  <c r="R91" i="31"/>
  <c r="Q110" i="31"/>
  <c r="R110" i="31"/>
  <c r="Q111" i="31"/>
  <c r="R111" i="31"/>
  <c r="Q122" i="31"/>
  <c r="R122" i="31"/>
  <c r="Q126" i="31"/>
  <c r="R126" i="31"/>
  <c r="Q148" i="31"/>
  <c r="R148" i="31"/>
  <c r="Q154" i="31"/>
  <c r="R154" i="31"/>
  <c r="Q166" i="31"/>
  <c r="R166" i="31"/>
  <c r="R14" i="31"/>
  <c r="Q14" i="31"/>
  <c r="X15" i="31"/>
  <c r="S15" i="31" s="1"/>
  <c r="I23" i="31"/>
  <c r="W23" i="31"/>
  <c r="I31" i="31"/>
  <c r="W31" i="31"/>
  <c r="V36" i="31"/>
  <c r="Q82" i="31"/>
  <c r="R82" i="31"/>
  <c r="Q83" i="31"/>
  <c r="R83" i="31"/>
  <c r="Q102" i="31"/>
  <c r="R102" i="31"/>
  <c r="Q103" i="31"/>
  <c r="R103" i="31"/>
  <c r="Q114" i="31"/>
  <c r="R114" i="31"/>
  <c r="Q115" i="31"/>
  <c r="R115" i="31"/>
  <c r="Q136" i="31"/>
  <c r="R136" i="31"/>
  <c r="W14" i="31"/>
  <c r="X13" i="31" s="1"/>
  <c r="S13" i="31" s="1"/>
  <c r="I14" i="31"/>
  <c r="T17" i="31"/>
  <c r="V17" i="31" s="1"/>
  <c r="U17" i="31"/>
  <c r="Q22" i="31"/>
  <c r="R22" i="31"/>
  <c r="Q30" i="31"/>
  <c r="R30" i="31"/>
  <c r="Q39" i="31"/>
  <c r="R39" i="31"/>
  <c r="Q47" i="31"/>
  <c r="R47" i="31"/>
  <c r="Q55" i="31"/>
  <c r="R55" i="31"/>
  <c r="Q63" i="31"/>
  <c r="R63" i="31"/>
  <c r="Q75" i="31"/>
  <c r="R75" i="31"/>
  <c r="Q94" i="31"/>
  <c r="R94" i="31"/>
  <c r="Q95" i="31"/>
  <c r="R95" i="31"/>
  <c r="Q106" i="31"/>
  <c r="R106" i="31"/>
  <c r="Q107" i="31"/>
  <c r="R107" i="31"/>
  <c r="Q132" i="31"/>
  <c r="R132" i="31"/>
  <c r="Q138" i="31"/>
  <c r="R138" i="31"/>
  <c r="Q142" i="31"/>
  <c r="R142" i="31"/>
  <c r="Q202" i="31"/>
  <c r="R202" i="31"/>
  <c r="Q209" i="31"/>
  <c r="R209" i="31"/>
  <c r="W22" i="31"/>
  <c r="X21" i="31" s="1"/>
  <c r="S21" i="31" s="1"/>
  <c r="T21" i="31" s="1"/>
  <c r="I22" i="31"/>
  <c r="Q25" i="31"/>
  <c r="R25" i="31"/>
  <c r="W30" i="31"/>
  <c r="I30" i="31"/>
  <c r="Q33" i="31"/>
  <c r="R33" i="31"/>
  <c r="R40" i="31"/>
  <c r="Q40" i="31"/>
  <c r="Q41" i="31"/>
  <c r="R41" i="31"/>
  <c r="R42" i="31"/>
  <c r="Q42" i="31"/>
  <c r="R48" i="31"/>
  <c r="Q48" i="31"/>
  <c r="Q49" i="31"/>
  <c r="R49" i="31"/>
  <c r="R50" i="31"/>
  <c r="Q50" i="31"/>
  <c r="R56" i="31"/>
  <c r="Q56" i="31"/>
  <c r="Q57" i="31"/>
  <c r="R57" i="31"/>
  <c r="R58" i="31"/>
  <c r="Q58" i="31"/>
  <c r="R64" i="31"/>
  <c r="Q64" i="31"/>
  <c r="Q65" i="31"/>
  <c r="R65" i="31"/>
  <c r="R66" i="31"/>
  <c r="Q66" i="31"/>
  <c r="Q71" i="31"/>
  <c r="R71" i="31"/>
  <c r="Q72" i="31"/>
  <c r="R72" i="31"/>
  <c r="Q86" i="31"/>
  <c r="R86" i="31"/>
  <c r="Q87" i="31"/>
  <c r="R87" i="31"/>
  <c r="Q98" i="31"/>
  <c r="R98" i="31"/>
  <c r="Q99" i="31"/>
  <c r="R99" i="31"/>
  <c r="Q118" i="31"/>
  <c r="R118" i="31"/>
  <c r="Q119" i="31"/>
  <c r="R119" i="31"/>
  <c r="Q152" i="31"/>
  <c r="R152" i="31"/>
  <c r="Q157" i="31"/>
  <c r="R157" i="31"/>
  <c r="Q173" i="31"/>
  <c r="R173" i="31"/>
  <c r="W26" i="31"/>
  <c r="I27" i="31"/>
  <c r="W27" i="31"/>
  <c r="W34" i="31"/>
  <c r="X33" i="31" s="1"/>
  <c r="S33" i="31" s="1"/>
  <c r="T33" i="31" s="1"/>
  <c r="I35" i="31"/>
  <c r="W35" i="31"/>
  <c r="R38" i="31"/>
  <c r="W42" i="31"/>
  <c r="I43" i="31"/>
  <c r="W43" i="31"/>
  <c r="R46" i="31"/>
  <c r="W50" i="31"/>
  <c r="X49" i="31" s="1"/>
  <c r="S49" i="31" s="1"/>
  <c r="T49" i="31" s="1"/>
  <c r="I51" i="31"/>
  <c r="W51" i="31"/>
  <c r="R54" i="31"/>
  <c r="W58" i="31"/>
  <c r="I59" i="31"/>
  <c r="W59" i="31"/>
  <c r="R62" i="31"/>
  <c r="W66" i="31"/>
  <c r="I67" i="31"/>
  <c r="W67" i="31"/>
  <c r="I70" i="31"/>
  <c r="W70" i="31"/>
  <c r="I74" i="31"/>
  <c r="W74" i="31"/>
  <c r="I127" i="31"/>
  <c r="W127" i="31"/>
  <c r="R133" i="31"/>
  <c r="I137" i="31"/>
  <c r="V137" i="31" s="1"/>
  <c r="W137" i="31"/>
  <c r="I143" i="31"/>
  <c r="W143" i="31"/>
  <c r="R149" i="31"/>
  <c r="I153" i="31"/>
  <c r="W153" i="31"/>
  <c r="W162" i="31"/>
  <c r="I162" i="31"/>
  <c r="W178" i="31"/>
  <c r="I178" i="31"/>
  <c r="R184" i="31"/>
  <c r="Q184" i="31"/>
  <c r="Q189" i="31"/>
  <c r="R189" i="31"/>
  <c r="I195" i="31"/>
  <c r="W195" i="31"/>
  <c r="R251" i="31"/>
  <c r="Q251" i="31"/>
  <c r="W255" i="31"/>
  <c r="X254" i="31" s="1"/>
  <c r="S254" i="31" s="1"/>
  <c r="I255" i="31"/>
  <c r="W261" i="31"/>
  <c r="R261" i="31"/>
  <c r="Q261" i="31"/>
  <c r="V274" i="31"/>
  <c r="T303" i="31"/>
  <c r="U303" i="31"/>
  <c r="I18" i="31"/>
  <c r="Q18" i="31"/>
  <c r="W24" i="31"/>
  <c r="I25" i="31"/>
  <c r="W25" i="31"/>
  <c r="I26" i="31"/>
  <c r="W32" i="31"/>
  <c r="I33" i="31"/>
  <c r="W33" i="31"/>
  <c r="I34" i="31"/>
  <c r="W40" i="31"/>
  <c r="I41" i="31"/>
  <c r="W41" i="31"/>
  <c r="I42" i="31"/>
  <c r="W48" i="31"/>
  <c r="I49" i="31"/>
  <c r="W49" i="31"/>
  <c r="I50" i="31"/>
  <c r="W56" i="31"/>
  <c r="X55" i="31" s="1"/>
  <c r="I57" i="31"/>
  <c r="W57" i="31"/>
  <c r="X56" i="31" s="1"/>
  <c r="S56" i="31" s="1"/>
  <c r="T56" i="31" s="1"/>
  <c r="V56" i="31" s="1"/>
  <c r="I58" i="31"/>
  <c r="W64" i="31"/>
  <c r="I65" i="31"/>
  <c r="W65" i="31"/>
  <c r="X64" i="31" s="1"/>
  <c r="S64" i="31" s="1"/>
  <c r="T64" i="31" s="1"/>
  <c r="V64" i="31" s="1"/>
  <c r="I66" i="31"/>
  <c r="W71" i="31"/>
  <c r="I71" i="31"/>
  <c r="W75" i="31"/>
  <c r="I75" i="31"/>
  <c r="I76" i="31"/>
  <c r="X76" i="31"/>
  <c r="S76" i="31" s="1"/>
  <c r="T76" i="31" s="1"/>
  <c r="R80" i="31"/>
  <c r="Q81" i="31"/>
  <c r="W83" i="31"/>
  <c r="I83" i="31"/>
  <c r="I84" i="31"/>
  <c r="R88" i="31"/>
  <c r="Q89" i="31"/>
  <c r="W91" i="31"/>
  <c r="I91" i="31"/>
  <c r="I92" i="31"/>
  <c r="X92" i="31"/>
  <c r="S92" i="31" s="1"/>
  <c r="T92" i="31" s="1"/>
  <c r="R96" i="31"/>
  <c r="Q97" i="31"/>
  <c r="W99" i="31"/>
  <c r="I99" i="31"/>
  <c r="I100" i="31"/>
  <c r="X100" i="31"/>
  <c r="S100" i="31" s="1"/>
  <c r="T100" i="31" s="1"/>
  <c r="R104" i="31"/>
  <c r="Q105" i="31"/>
  <c r="W107" i="31"/>
  <c r="I107" i="31"/>
  <c r="U108" i="31"/>
  <c r="I108" i="31"/>
  <c r="V108" i="31" s="1"/>
  <c r="X108" i="31"/>
  <c r="S108" i="31" s="1"/>
  <c r="T108" i="31" s="1"/>
  <c r="R112" i="31"/>
  <c r="Q113" i="31"/>
  <c r="W115" i="31"/>
  <c r="I115" i="31"/>
  <c r="I116" i="31"/>
  <c r="R120" i="31"/>
  <c r="Q121" i="31"/>
  <c r="U123" i="31"/>
  <c r="I123" i="31"/>
  <c r="W123" i="31"/>
  <c r="R129" i="31"/>
  <c r="U133" i="31"/>
  <c r="I133" i="31"/>
  <c r="W133" i="31"/>
  <c r="I139" i="31"/>
  <c r="W139" i="31"/>
  <c r="R145" i="31"/>
  <c r="I149" i="31"/>
  <c r="W149" i="31"/>
  <c r="I155" i="31"/>
  <c r="W155" i="31"/>
  <c r="I171" i="31"/>
  <c r="W171" i="31"/>
  <c r="Q194" i="31"/>
  <c r="I207" i="31"/>
  <c r="W207" i="31"/>
  <c r="W227" i="31"/>
  <c r="X226" i="31" s="1"/>
  <c r="S226" i="31" s="1"/>
  <c r="I227" i="31"/>
  <c r="Q236" i="31"/>
  <c r="W236" i="31"/>
  <c r="I39" i="31"/>
  <c r="W39" i="31"/>
  <c r="X38" i="31" s="1"/>
  <c r="S38" i="31" s="1"/>
  <c r="T38" i="31" s="1"/>
  <c r="U46" i="31"/>
  <c r="I47" i="31"/>
  <c r="W47" i="31"/>
  <c r="X46" i="31" s="1"/>
  <c r="S46" i="31" s="1"/>
  <c r="T46" i="31" s="1"/>
  <c r="U54" i="31"/>
  <c r="I55" i="31"/>
  <c r="W55" i="31"/>
  <c r="X54" i="31" s="1"/>
  <c r="S54" i="31" s="1"/>
  <c r="T54" i="31" s="1"/>
  <c r="I63" i="31"/>
  <c r="W63" i="31"/>
  <c r="X62" i="31" s="1"/>
  <c r="S62" i="31" s="1"/>
  <c r="T62" i="31" s="1"/>
  <c r="I72" i="31"/>
  <c r="W72" i="31"/>
  <c r="W79" i="31"/>
  <c r="I79" i="31"/>
  <c r="I80" i="31"/>
  <c r="W87" i="31"/>
  <c r="I87" i="31"/>
  <c r="I88" i="31"/>
  <c r="W95" i="31"/>
  <c r="I95" i="31"/>
  <c r="I96" i="31"/>
  <c r="W103" i="31"/>
  <c r="I103" i="31"/>
  <c r="I104" i="31"/>
  <c r="W111" i="31"/>
  <c r="I111" i="31"/>
  <c r="I112" i="31"/>
  <c r="W119" i="31"/>
  <c r="I119" i="31"/>
  <c r="I120" i="31"/>
  <c r="Q128" i="31"/>
  <c r="R128" i="31"/>
  <c r="I129" i="31"/>
  <c r="W129" i="31"/>
  <c r="Q134" i="31"/>
  <c r="R134" i="31"/>
  <c r="I135" i="31"/>
  <c r="W135" i="31"/>
  <c r="Q144" i="31"/>
  <c r="R144" i="31"/>
  <c r="I145" i="31"/>
  <c r="W145" i="31"/>
  <c r="Q150" i="31"/>
  <c r="R150" i="31"/>
  <c r="I151" i="31"/>
  <c r="W151" i="31"/>
  <c r="W170" i="31"/>
  <c r="I170" i="31"/>
  <c r="W182" i="31"/>
  <c r="I182" i="31"/>
  <c r="X182" i="31"/>
  <c r="S182" i="31" s="1"/>
  <c r="T182" i="31" s="1"/>
  <c r="I191" i="31"/>
  <c r="W191" i="31"/>
  <c r="Q193" i="31"/>
  <c r="R193" i="31"/>
  <c r="W212" i="31"/>
  <c r="I212" i="31"/>
  <c r="Q248" i="31"/>
  <c r="W248" i="31"/>
  <c r="W259" i="31"/>
  <c r="X258" i="31" s="1"/>
  <c r="S258" i="31" s="1"/>
  <c r="I259" i="31"/>
  <c r="R277" i="31"/>
  <c r="Q277" i="31"/>
  <c r="W289" i="31"/>
  <c r="I289" i="31"/>
  <c r="R15" i="31"/>
  <c r="I21" i="31"/>
  <c r="V21" i="31" s="1"/>
  <c r="W21" i="31"/>
  <c r="X20" i="31" s="1"/>
  <c r="I29" i="31"/>
  <c r="W29" i="31"/>
  <c r="X28" i="31" s="1"/>
  <c r="I37" i="31"/>
  <c r="V37" i="31" s="1"/>
  <c r="R37" i="31"/>
  <c r="W37" i="31"/>
  <c r="X36" i="31" s="1"/>
  <c r="S36" i="31" s="1"/>
  <c r="T36" i="31" s="1"/>
  <c r="I38" i="31"/>
  <c r="I45" i="31"/>
  <c r="R45" i="31"/>
  <c r="W45" i="31"/>
  <c r="X44" i="31" s="1"/>
  <c r="I46" i="31"/>
  <c r="V46" i="31" s="1"/>
  <c r="I53" i="31"/>
  <c r="R53" i="31"/>
  <c r="W53" i="31"/>
  <c r="X52" i="31" s="1"/>
  <c r="S52" i="31" s="1"/>
  <c r="T52" i="31" s="1"/>
  <c r="I54" i="31"/>
  <c r="V54" i="31" s="1"/>
  <c r="I61" i="31"/>
  <c r="R61" i="31"/>
  <c r="W61" i="31"/>
  <c r="X60" i="31" s="1"/>
  <c r="S60" i="31" s="1"/>
  <c r="T60" i="31" s="1"/>
  <c r="V60" i="31" s="1"/>
  <c r="I62" i="31"/>
  <c r="W69" i="31"/>
  <c r="X68" i="31" s="1"/>
  <c r="S68" i="31" s="1"/>
  <c r="T68" i="31" s="1"/>
  <c r="V68" i="31" s="1"/>
  <c r="I69" i="31"/>
  <c r="R69" i="31"/>
  <c r="W73" i="31"/>
  <c r="X72" i="31" s="1"/>
  <c r="I73" i="31"/>
  <c r="R73" i="31"/>
  <c r="W80" i="31"/>
  <c r="W88" i="31"/>
  <c r="X87" i="31" s="1"/>
  <c r="W96" i="31"/>
  <c r="X95" i="31" s="1"/>
  <c r="S95" i="31" s="1"/>
  <c r="T95" i="31" s="1"/>
  <c r="W104" i="31"/>
  <c r="X103" i="31" s="1"/>
  <c r="W112" i="31"/>
  <c r="X111" i="31" s="1"/>
  <c r="W120" i="31"/>
  <c r="Q124" i="31"/>
  <c r="R124" i="31"/>
  <c r="I125" i="31"/>
  <c r="W125" i="31"/>
  <c r="Q130" i="31"/>
  <c r="R130" i="31"/>
  <c r="I131" i="31"/>
  <c r="W131" i="31"/>
  <c r="Q140" i="31"/>
  <c r="R140" i="31"/>
  <c r="I141" i="31"/>
  <c r="W141" i="31"/>
  <c r="Q146" i="31"/>
  <c r="R146" i="31"/>
  <c r="I147" i="31"/>
  <c r="W147" i="31"/>
  <c r="Q158" i="31"/>
  <c r="R158" i="31"/>
  <c r="I163" i="31"/>
  <c r="W163" i="31"/>
  <c r="X162" i="31" s="1"/>
  <c r="S162" i="31" s="1"/>
  <c r="T162" i="31" s="1"/>
  <c r="Q165" i="31"/>
  <c r="R165" i="31"/>
  <c r="Q174" i="31"/>
  <c r="R174" i="31"/>
  <c r="I179" i="31"/>
  <c r="W179" i="31"/>
  <c r="Q181" i="31"/>
  <c r="R181" i="31"/>
  <c r="I185" i="31"/>
  <c r="W185" i="31"/>
  <c r="Q186" i="31"/>
  <c r="R186" i="31"/>
  <c r="Q190" i="31"/>
  <c r="R190" i="31"/>
  <c r="W193" i="31"/>
  <c r="X192" i="31" s="1"/>
  <c r="S192" i="31" s="1"/>
  <c r="Q201" i="31"/>
  <c r="R201" i="31"/>
  <c r="Q203" i="31"/>
  <c r="W203" i="31"/>
  <c r="X202" i="31" s="1"/>
  <c r="S202" i="31" s="1"/>
  <c r="W206" i="31"/>
  <c r="I206" i="31"/>
  <c r="W223" i="31"/>
  <c r="X222" i="31" s="1"/>
  <c r="S222" i="31" s="1"/>
  <c r="I223" i="31"/>
  <c r="R231" i="31"/>
  <c r="Q231" i="31"/>
  <c r="W81" i="31"/>
  <c r="X80" i="31" s="1"/>
  <c r="S80" i="31" s="1"/>
  <c r="T80" i="31" s="1"/>
  <c r="I82" i="31"/>
  <c r="W82" i="31"/>
  <c r="W89" i="31"/>
  <c r="X88" i="31" s="1"/>
  <c r="S88" i="31" s="1"/>
  <c r="T88" i="31" s="1"/>
  <c r="I90" i="31"/>
  <c r="W90" i="31"/>
  <c r="W97" i="31"/>
  <c r="I98" i="31"/>
  <c r="W98" i="31"/>
  <c r="W105" i="31"/>
  <c r="I106" i="31"/>
  <c r="W106" i="31"/>
  <c r="W113" i="31"/>
  <c r="X112" i="31" s="1"/>
  <c r="S112" i="31" s="1"/>
  <c r="T112" i="31" s="1"/>
  <c r="I114" i="31"/>
  <c r="W114" i="31"/>
  <c r="X113" i="31" s="1"/>
  <c r="W121" i="31"/>
  <c r="I122" i="31"/>
  <c r="W122" i="31"/>
  <c r="X121" i="31" s="1"/>
  <c r="W124" i="31"/>
  <c r="X123" i="31" s="1"/>
  <c r="S123" i="31" s="1"/>
  <c r="T123" i="31" s="1"/>
  <c r="I124" i="31"/>
  <c r="W128" i="31"/>
  <c r="X127" i="31" s="1"/>
  <c r="S127" i="31" s="1"/>
  <c r="T127" i="31" s="1"/>
  <c r="I128" i="31"/>
  <c r="W132" i="31"/>
  <c r="I132" i="31"/>
  <c r="W136" i="31"/>
  <c r="X135" i="31" s="1"/>
  <c r="S135" i="31" s="1"/>
  <c r="T135" i="31" s="1"/>
  <c r="I136" i="31"/>
  <c r="W140" i="31"/>
  <c r="I140" i="31"/>
  <c r="W144" i="31"/>
  <c r="I144" i="31"/>
  <c r="W148" i="31"/>
  <c r="I148" i="31"/>
  <c r="W152" i="31"/>
  <c r="X151" i="31" s="1"/>
  <c r="S151" i="31" s="1"/>
  <c r="T151" i="31" s="1"/>
  <c r="I152" i="31"/>
  <c r="R182" i="31"/>
  <c r="R185" i="31"/>
  <c r="W186" i="31"/>
  <c r="X185" i="31" s="1"/>
  <c r="S185" i="31" s="1"/>
  <c r="T185" i="31" s="1"/>
  <c r="I186" i="31"/>
  <c r="Q199" i="31"/>
  <c r="R199" i="31"/>
  <c r="R219" i="31"/>
  <c r="Q219" i="31"/>
  <c r="W243" i="31"/>
  <c r="X242" i="31" s="1"/>
  <c r="S242" i="31" s="1"/>
  <c r="I243" i="31"/>
  <c r="I78" i="31"/>
  <c r="W78" i="31"/>
  <c r="X77" i="31" s="1"/>
  <c r="S77" i="31" s="1"/>
  <c r="T77" i="31" s="1"/>
  <c r="V77" i="31" s="1"/>
  <c r="I86" i="31"/>
  <c r="W86" i="31"/>
  <c r="I94" i="31"/>
  <c r="W94" i="31"/>
  <c r="X93" i="31" s="1"/>
  <c r="S93" i="31" s="1"/>
  <c r="T93" i="31" s="1"/>
  <c r="V93" i="31" s="1"/>
  <c r="I102" i="31"/>
  <c r="W102" i="31"/>
  <c r="X101" i="31" s="1"/>
  <c r="S101" i="31" s="1"/>
  <c r="T101" i="31" s="1"/>
  <c r="V101" i="31" s="1"/>
  <c r="I110" i="31"/>
  <c r="W110" i="31"/>
  <c r="X109" i="31" s="1"/>
  <c r="S109" i="31" s="1"/>
  <c r="T109" i="31" s="1"/>
  <c r="V109" i="31" s="1"/>
  <c r="I118" i="31"/>
  <c r="W118" i="31"/>
  <c r="W126" i="31"/>
  <c r="I126" i="31"/>
  <c r="W130" i="31"/>
  <c r="I130" i="31"/>
  <c r="W134" i="31"/>
  <c r="X133" i="31" s="1"/>
  <c r="S133" i="31" s="1"/>
  <c r="T133" i="31" s="1"/>
  <c r="I134" i="31"/>
  <c r="W138" i="31"/>
  <c r="X137" i="31" s="1"/>
  <c r="S137" i="31" s="1"/>
  <c r="T137" i="31" s="1"/>
  <c r="I138" i="31"/>
  <c r="W142" i="31"/>
  <c r="I142" i="31"/>
  <c r="W146" i="31"/>
  <c r="I146" i="31"/>
  <c r="W150" i="31"/>
  <c r="I150" i="31"/>
  <c r="W154" i="31"/>
  <c r="I154" i="31"/>
  <c r="W158" i="31"/>
  <c r="X158" i="31" s="1"/>
  <c r="I158" i="31"/>
  <c r="I159" i="31"/>
  <c r="X159" i="31"/>
  <c r="Q161" i="31"/>
  <c r="R161" i="31"/>
  <c r="W166" i="31"/>
  <c r="I166" i="31"/>
  <c r="I167" i="31"/>
  <c r="X167" i="31"/>
  <c r="S167" i="31" s="1"/>
  <c r="T167" i="31" s="1"/>
  <c r="Q169" i="31"/>
  <c r="R169" i="31"/>
  <c r="W174" i="31"/>
  <c r="I174" i="31"/>
  <c r="I175" i="31"/>
  <c r="Q177" i="31"/>
  <c r="R177" i="31"/>
  <c r="Q183" i="31"/>
  <c r="R183" i="31"/>
  <c r="W184" i="31"/>
  <c r="X183" i="31" s="1"/>
  <c r="S183" i="31" s="1"/>
  <c r="T183" i="31" s="1"/>
  <c r="I184" i="31"/>
  <c r="Q197" i="31"/>
  <c r="R197" i="31"/>
  <c r="W198" i="31"/>
  <c r="I198" i="31"/>
  <c r="Q205" i="31"/>
  <c r="R205" i="31"/>
  <c r="Q211" i="31"/>
  <c r="R211" i="31"/>
  <c r="Q216" i="31"/>
  <c r="W216" i="31"/>
  <c r="X216" i="31" s="1"/>
  <c r="S216" i="31" s="1"/>
  <c r="W156" i="31"/>
  <c r="I157" i="31"/>
  <c r="W157" i="31"/>
  <c r="W164" i="31"/>
  <c r="I165" i="31"/>
  <c r="W165" i="31"/>
  <c r="W172" i="31"/>
  <c r="I173" i="31"/>
  <c r="W173" i="31"/>
  <c r="X172" i="31" s="1"/>
  <c r="S172" i="31" s="1"/>
  <c r="T172" i="31" s="1"/>
  <c r="V172" i="31" s="1"/>
  <c r="W180" i="31"/>
  <c r="W181" i="31"/>
  <c r="X180" i="31" s="1"/>
  <c r="I181" i="31"/>
  <c r="W194" i="31"/>
  <c r="I199" i="31"/>
  <c r="W215" i="31"/>
  <c r="I215" i="31"/>
  <c r="Q220" i="31"/>
  <c r="W220" i="31"/>
  <c r="Q232" i="31"/>
  <c r="W232" i="31"/>
  <c r="W239" i="31"/>
  <c r="X238" i="31" s="1"/>
  <c r="S238" i="31" s="1"/>
  <c r="I239" i="31"/>
  <c r="R264" i="31"/>
  <c r="Q264" i="31"/>
  <c r="I161" i="31"/>
  <c r="W161" i="31"/>
  <c r="X160" i="31" s="1"/>
  <c r="S160" i="31" s="1"/>
  <c r="T160" i="31" s="1"/>
  <c r="V160" i="31" s="1"/>
  <c r="I169" i="31"/>
  <c r="W169" i="31"/>
  <c r="X168" i="31" s="1"/>
  <c r="S168" i="31" s="1"/>
  <c r="T168" i="31" s="1"/>
  <c r="V168" i="31" s="1"/>
  <c r="I177" i="31"/>
  <c r="W177" i="31"/>
  <c r="X176" i="31" s="1"/>
  <c r="S176" i="31" s="1"/>
  <c r="T176" i="31" s="1"/>
  <c r="V176" i="31" s="1"/>
  <c r="I183" i="31"/>
  <c r="I187" i="31"/>
  <c r="W190" i="31"/>
  <c r="I190" i="31"/>
  <c r="I193" i="31"/>
  <c r="W202" i="31"/>
  <c r="I202" i="31"/>
  <c r="I203" i="31"/>
  <c r="I210" i="31"/>
  <c r="W210" i="31"/>
  <c r="X213" i="31"/>
  <c r="S213" i="31" s="1"/>
  <c r="T213" i="31" s="1"/>
  <c r="V213" i="31" s="1"/>
  <c r="R235" i="31"/>
  <c r="Q235" i="31"/>
  <c r="R247" i="31"/>
  <c r="Q247" i="31"/>
  <c r="Q252" i="31"/>
  <c r="W252" i="31"/>
  <c r="W188" i="31"/>
  <c r="X187" i="31" s="1"/>
  <c r="S187" i="31" s="1"/>
  <c r="T187" i="31" s="1"/>
  <c r="I189" i="31"/>
  <c r="W189" i="31"/>
  <c r="W196" i="31"/>
  <c r="I197" i="31"/>
  <c r="W197" i="31"/>
  <c r="W204" i="31"/>
  <c r="I205" i="31"/>
  <c r="W205" i="31"/>
  <c r="S217" i="31"/>
  <c r="Q224" i="31"/>
  <c r="W224" i="31"/>
  <c r="R227" i="31"/>
  <c r="Q227" i="31"/>
  <c r="W235" i="31"/>
  <c r="X234" i="31" s="1"/>
  <c r="S234" i="31" s="1"/>
  <c r="I235" i="31"/>
  <c r="R239" i="31"/>
  <c r="Q239" i="31"/>
  <c r="Q244" i="31"/>
  <c r="W244" i="31"/>
  <c r="W247" i="31"/>
  <c r="X246" i="31" s="1"/>
  <c r="S246" i="31" s="1"/>
  <c r="I247" i="31"/>
  <c r="Q256" i="31"/>
  <c r="W256" i="31"/>
  <c r="X255" i="31" s="1"/>
  <c r="R259" i="31"/>
  <c r="Q259" i="31"/>
  <c r="R262" i="31"/>
  <c r="Q262" i="31"/>
  <c r="W270" i="31"/>
  <c r="I270" i="31"/>
  <c r="S273" i="31"/>
  <c r="I277" i="31"/>
  <c r="W277" i="31"/>
  <c r="X276" i="31" s="1"/>
  <c r="S276" i="31" s="1"/>
  <c r="Q286" i="31"/>
  <c r="R286" i="31"/>
  <c r="I201" i="31"/>
  <c r="W201" i="31"/>
  <c r="X200" i="31" s="1"/>
  <c r="S200" i="31" s="1"/>
  <c r="T200" i="31" s="1"/>
  <c r="V200" i="31" s="1"/>
  <c r="I209" i="31"/>
  <c r="W209" i="31"/>
  <c r="X208" i="31" s="1"/>
  <c r="S208" i="31" s="1"/>
  <c r="T208" i="31" s="1"/>
  <c r="V208" i="31" s="1"/>
  <c r="W211" i="31"/>
  <c r="I211" i="31"/>
  <c r="U213" i="31"/>
  <c r="R215" i="31"/>
  <c r="Q215" i="31"/>
  <c r="W219" i="31"/>
  <c r="I219" i="31"/>
  <c r="R223" i="31"/>
  <c r="Q223" i="31"/>
  <c r="Q228" i="31"/>
  <c r="W228" i="31"/>
  <c r="X227" i="31" s="1"/>
  <c r="S227" i="31" s="1"/>
  <c r="T227" i="31" s="1"/>
  <c r="W231" i="31"/>
  <c r="X230" i="31" s="1"/>
  <c r="S230" i="31" s="1"/>
  <c r="I231" i="31"/>
  <c r="Q240" i="31"/>
  <c r="W240" i="31"/>
  <c r="X239" i="31" s="1"/>
  <c r="R243" i="31"/>
  <c r="Q243" i="31"/>
  <c r="S245" i="31"/>
  <c r="W251" i="31"/>
  <c r="X250" i="31" s="1"/>
  <c r="S250" i="31" s="1"/>
  <c r="I251" i="31"/>
  <c r="R255" i="31"/>
  <c r="Q255" i="31"/>
  <c r="R260" i="31"/>
  <c r="W260" i="31"/>
  <c r="Q260" i="31"/>
  <c r="W264" i="31"/>
  <c r="X263" i="31" s="1"/>
  <c r="S263" i="31" s="1"/>
  <c r="I264" i="31"/>
  <c r="R222" i="31"/>
  <c r="X224" i="31"/>
  <c r="S224" i="31" s="1"/>
  <c r="R230" i="31"/>
  <c r="R238" i="31"/>
  <c r="R246" i="31"/>
  <c r="R254" i="31"/>
  <c r="W262" i="31"/>
  <c r="I262" i="31"/>
  <c r="X265" i="31"/>
  <c r="S265" i="31" s="1"/>
  <c r="W269" i="31"/>
  <c r="R269" i="31"/>
  <c r="Q269" i="31"/>
  <c r="R270" i="31"/>
  <c r="Q270" i="31"/>
  <c r="R275" i="31"/>
  <c r="W278" i="31"/>
  <c r="X277" i="31" s="1"/>
  <c r="Q278" i="31"/>
  <c r="X220" i="31"/>
  <c r="S220" i="31" s="1"/>
  <c r="X244" i="31"/>
  <c r="S244" i="31" s="1"/>
  <c r="X252" i="31"/>
  <c r="S252" i="31" s="1"/>
  <c r="W275" i="31"/>
  <c r="X274" i="31" s="1"/>
  <c r="S274" i="31" s="1"/>
  <c r="T274" i="31" s="1"/>
  <c r="S295" i="31"/>
  <c r="S300" i="31"/>
  <c r="R302" i="31"/>
  <c r="Q302" i="31"/>
  <c r="W302" i="31"/>
  <c r="X309" i="31"/>
  <c r="X308" i="31"/>
  <c r="S308" i="31" s="1"/>
  <c r="R263" i="31"/>
  <c r="R271" i="31"/>
  <c r="W280" i="31"/>
  <c r="X279" i="31" s="1"/>
  <c r="S279" i="31" s="1"/>
  <c r="T279" i="31" s="1"/>
  <c r="V279" i="31" s="1"/>
  <c r="R280" i="31"/>
  <c r="Q280" i="31"/>
  <c r="R281" i="31"/>
  <c r="Q281" i="31"/>
  <c r="X283" i="31"/>
  <c r="S283" i="31" s="1"/>
  <c r="R296" i="31"/>
  <c r="Q296" i="31"/>
  <c r="V303" i="31"/>
  <c r="X267" i="31"/>
  <c r="S267" i="31" s="1"/>
  <c r="W281" i="31"/>
  <c r="I281" i="31"/>
  <c r="W288" i="31"/>
  <c r="X287" i="31" s="1"/>
  <c r="S287" i="31" s="1"/>
  <c r="T287" i="31" s="1"/>
  <c r="V287" i="31" s="1"/>
  <c r="R288" i="31"/>
  <c r="Q288" i="31"/>
  <c r="R289" i="31"/>
  <c r="Q289" i="31"/>
  <c r="R294" i="31"/>
  <c r="Q294" i="31"/>
  <c r="W294" i="31"/>
  <c r="X293" i="31" s="1"/>
  <c r="S293" i="31" s="1"/>
  <c r="R304" i="31"/>
  <c r="Q304" i="31"/>
  <c r="R282" i="31"/>
  <c r="X298" i="31"/>
  <c r="S298" i="31" s="1"/>
  <c r="X306" i="31"/>
  <c r="S306" i="31" s="1"/>
  <c r="X286" i="31"/>
  <c r="X296" i="31"/>
  <c r="S296" i="31" s="1"/>
  <c r="X304" i="31"/>
  <c r="I11" i="30"/>
  <c r="U35" i="30"/>
  <c r="Q38" i="30"/>
  <c r="W38" i="30"/>
  <c r="W49" i="30"/>
  <c r="X48" i="30" s="1"/>
  <c r="S48" i="30" s="1"/>
  <c r="I49" i="30"/>
  <c r="U51" i="30"/>
  <c r="Q58" i="30"/>
  <c r="W58" i="30"/>
  <c r="R61" i="30"/>
  <c r="Q61" i="30"/>
  <c r="W69" i="30"/>
  <c r="X68" i="30" s="1"/>
  <c r="S68" i="30" s="1"/>
  <c r="I69" i="30"/>
  <c r="R73" i="30"/>
  <c r="Q73" i="30"/>
  <c r="U114" i="30"/>
  <c r="T114" i="30"/>
  <c r="V114" i="30" s="1"/>
  <c r="R126" i="30"/>
  <c r="Q126" i="30"/>
  <c r="T203" i="30"/>
  <c r="V203" i="30" s="1"/>
  <c r="I9" i="30"/>
  <c r="W11" i="30"/>
  <c r="I13" i="30"/>
  <c r="I17" i="30"/>
  <c r="I21" i="30"/>
  <c r="Q21" i="30"/>
  <c r="W22" i="30"/>
  <c r="X21" i="30" s="1"/>
  <c r="S21" i="30" s="1"/>
  <c r="R24" i="30"/>
  <c r="R29" i="30"/>
  <c r="Q29" i="30"/>
  <c r="Q32" i="30"/>
  <c r="R32" i="30"/>
  <c r="W32" i="30"/>
  <c r="X31" i="30" s="1"/>
  <c r="S31" i="30" s="1"/>
  <c r="W37" i="30"/>
  <c r="X36" i="30" s="1"/>
  <c r="S36" i="30" s="1"/>
  <c r="I37" i="30"/>
  <c r="R38" i="30"/>
  <c r="W42" i="30"/>
  <c r="I47" i="30"/>
  <c r="Q47" i="30"/>
  <c r="X47" i="30"/>
  <c r="W53" i="30"/>
  <c r="X52" i="30" s="1"/>
  <c r="S52" i="30" s="1"/>
  <c r="I53" i="30"/>
  <c r="R57" i="30"/>
  <c r="Q57" i="30"/>
  <c r="R58" i="30"/>
  <c r="Q62" i="30"/>
  <c r="W62" i="30"/>
  <c r="X61" i="30" s="1"/>
  <c r="S61" i="30" s="1"/>
  <c r="T61" i="30" s="1"/>
  <c r="W65" i="30"/>
  <c r="X64" i="30" s="1"/>
  <c r="S64" i="30" s="1"/>
  <c r="I65" i="30"/>
  <c r="S67" i="30"/>
  <c r="R80" i="30"/>
  <c r="Q80" i="30"/>
  <c r="W88" i="30"/>
  <c r="I88" i="30"/>
  <c r="T91" i="30"/>
  <c r="V91" i="30" s="1"/>
  <c r="U91" i="30"/>
  <c r="W95" i="30"/>
  <c r="R95" i="30"/>
  <c r="Q95" i="30"/>
  <c r="U115" i="30"/>
  <c r="W118" i="30"/>
  <c r="I118" i="30"/>
  <c r="Q119" i="30"/>
  <c r="W119" i="30"/>
  <c r="R119" i="30"/>
  <c r="W173" i="30"/>
  <c r="X172" i="30" s="1"/>
  <c r="S172" i="30" s="1"/>
  <c r="T172" i="30" s="1"/>
  <c r="I173" i="30"/>
  <c r="Q271" i="30"/>
  <c r="R271" i="30"/>
  <c r="W271" i="30"/>
  <c r="R278" i="30"/>
  <c r="Q278" i="30"/>
  <c r="R282" i="30"/>
  <c r="Q282" i="30"/>
  <c r="U8" i="30"/>
  <c r="W10" i="30"/>
  <c r="X9" i="30" s="1"/>
  <c r="R11" i="30"/>
  <c r="Q11" i="30"/>
  <c r="W14" i="30"/>
  <c r="X13" i="30" s="1"/>
  <c r="R15" i="30"/>
  <c r="Q15" i="30"/>
  <c r="U16" i="30"/>
  <c r="W18" i="30"/>
  <c r="X17" i="30" s="1"/>
  <c r="Q19" i="30"/>
  <c r="W20" i="30"/>
  <c r="X20" i="30" s="1"/>
  <c r="S20" i="30" s="1"/>
  <c r="R22" i="30"/>
  <c r="X24" i="30"/>
  <c r="S24" i="30" s="1"/>
  <c r="W29" i="30"/>
  <c r="X28" i="30" s="1"/>
  <c r="S28" i="30" s="1"/>
  <c r="I29" i="30"/>
  <c r="W34" i="30"/>
  <c r="I39" i="30"/>
  <c r="Q39" i="30"/>
  <c r="W41" i="30"/>
  <c r="X40" i="30" s="1"/>
  <c r="Q46" i="30"/>
  <c r="W46" i="30"/>
  <c r="X46" i="30" s="1"/>
  <c r="R49" i="30"/>
  <c r="Q49" i="30"/>
  <c r="V51" i="30"/>
  <c r="Q54" i="30"/>
  <c r="W54" i="30"/>
  <c r="W57" i="30"/>
  <c r="X56" i="30" s="1"/>
  <c r="S56" i="30" s="1"/>
  <c r="I57" i="30"/>
  <c r="Q66" i="30"/>
  <c r="W66" i="30"/>
  <c r="X65" i="30" s="1"/>
  <c r="S65" i="30" s="1"/>
  <c r="T65" i="30" s="1"/>
  <c r="R69" i="30"/>
  <c r="Q69" i="30"/>
  <c r="W79" i="30"/>
  <c r="X78" i="30" s="1"/>
  <c r="S78" i="30" s="1"/>
  <c r="T78" i="30" s="1"/>
  <c r="V78" i="30" s="1"/>
  <c r="R79" i="30"/>
  <c r="Q79" i="30"/>
  <c r="R82" i="30"/>
  <c r="Q82" i="30"/>
  <c r="R110" i="30"/>
  <c r="Q110" i="30"/>
  <c r="U131" i="30"/>
  <c r="T131" i="30"/>
  <c r="V131" i="30" s="1"/>
  <c r="W134" i="30"/>
  <c r="I134" i="30"/>
  <c r="Q135" i="30"/>
  <c r="W135" i="30"/>
  <c r="X134" i="30" s="1"/>
  <c r="S134" i="30" s="1"/>
  <c r="T134" i="30" s="1"/>
  <c r="R135" i="30"/>
  <c r="Q152" i="30"/>
  <c r="R152" i="30"/>
  <c r="Q163" i="30"/>
  <c r="R163" i="30"/>
  <c r="R165" i="30"/>
  <c r="Q165" i="30"/>
  <c r="W167" i="30"/>
  <c r="X166" i="30" s="1"/>
  <c r="S166" i="30" s="1"/>
  <c r="T166" i="30" s="1"/>
  <c r="I167" i="30"/>
  <c r="I15" i="30"/>
  <c r="W19" i="30"/>
  <c r="I19" i="30"/>
  <c r="W33" i="30"/>
  <c r="X32" i="30" s="1"/>
  <c r="R45" i="30"/>
  <c r="Q45" i="30"/>
  <c r="W82" i="30"/>
  <c r="I82" i="30"/>
  <c r="Q172" i="30"/>
  <c r="R172" i="30"/>
  <c r="R9" i="30"/>
  <c r="Q9" i="30"/>
  <c r="R13" i="30"/>
  <c r="Q13" i="30"/>
  <c r="R17" i="30"/>
  <c r="Q17" i="30"/>
  <c r="I23" i="30"/>
  <c r="Q23" i="30"/>
  <c r="W24" i="30"/>
  <c r="X23" i="30" s="1"/>
  <c r="Q30" i="30"/>
  <c r="W30" i="30"/>
  <c r="X29" i="30" s="1"/>
  <c r="S29" i="30" s="1"/>
  <c r="I33" i="30"/>
  <c r="Q33" i="30"/>
  <c r="R37" i="30"/>
  <c r="Q37" i="30"/>
  <c r="Q40" i="30"/>
  <c r="R40" i="30"/>
  <c r="W40" i="30"/>
  <c r="W45" i="30"/>
  <c r="I45" i="30"/>
  <c r="Q50" i="30"/>
  <c r="W50" i="30"/>
  <c r="R53" i="30"/>
  <c r="Q53" i="30"/>
  <c r="W61" i="30"/>
  <c r="X60" i="30" s="1"/>
  <c r="S60" i="30" s="1"/>
  <c r="I61" i="30"/>
  <c r="R65" i="30"/>
  <c r="Q65" i="30"/>
  <c r="Q70" i="30"/>
  <c r="W70" i="30"/>
  <c r="X69" i="30" s="1"/>
  <c r="S69" i="30" s="1"/>
  <c r="T69" i="30" s="1"/>
  <c r="W73" i="30"/>
  <c r="X72" i="30" s="1"/>
  <c r="S72" i="30" s="1"/>
  <c r="I73" i="30"/>
  <c r="R96" i="30"/>
  <c r="Q96" i="30"/>
  <c r="R98" i="30"/>
  <c r="Q98" i="30"/>
  <c r="W102" i="30"/>
  <c r="I102" i="30"/>
  <c r="Q103" i="30"/>
  <c r="R103" i="30"/>
  <c r="W103" i="30"/>
  <c r="X102" i="30" s="1"/>
  <c r="U130" i="30"/>
  <c r="T130" i="30"/>
  <c r="V130" i="30" s="1"/>
  <c r="R142" i="30"/>
  <c r="Q142" i="30"/>
  <c r="Q162" i="30"/>
  <c r="R162" i="30"/>
  <c r="I166" i="30"/>
  <c r="W166" i="30"/>
  <c r="U238" i="30"/>
  <c r="I238" i="30"/>
  <c r="W238" i="30"/>
  <c r="X26" i="30"/>
  <c r="S26" i="30" s="1"/>
  <c r="X34" i="30"/>
  <c r="S34" i="30" s="1"/>
  <c r="R48" i="30"/>
  <c r="X50" i="30"/>
  <c r="R56" i="30"/>
  <c r="R64" i="30"/>
  <c r="R72" i="30"/>
  <c r="W77" i="30"/>
  <c r="W80" i="30"/>
  <c r="X79" i="30" s="1"/>
  <c r="S79" i="30" s="1"/>
  <c r="I80" i="30"/>
  <c r="X83" i="30"/>
  <c r="S83" i="30" s="1"/>
  <c r="W87" i="30"/>
  <c r="X86" i="30" s="1"/>
  <c r="S86" i="30" s="1"/>
  <c r="T86" i="30" s="1"/>
  <c r="R87" i="30"/>
  <c r="Q87" i="30"/>
  <c r="R88" i="30"/>
  <c r="Q88" i="30"/>
  <c r="X90" i="30"/>
  <c r="S90" i="30" s="1"/>
  <c r="R93" i="30"/>
  <c r="W98" i="30"/>
  <c r="I98" i="30"/>
  <c r="R102" i="30"/>
  <c r="Q102" i="30"/>
  <c r="W126" i="30"/>
  <c r="I126" i="30"/>
  <c r="Q127" i="30"/>
  <c r="R127" i="30"/>
  <c r="W127" i="30"/>
  <c r="X126" i="30" s="1"/>
  <c r="S126" i="30" s="1"/>
  <c r="T126" i="30" s="1"/>
  <c r="S128" i="30"/>
  <c r="T128" i="30" s="1"/>
  <c r="V128" i="30" s="1"/>
  <c r="R134" i="30"/>
  <c r="Q134" i="30"/>
  <c r="Q158" i="30"/>
  <c r="R158" i="30"/>
  <c r="R161" i="30"/>
  <c r="Q161" i="30"/>
  <c r="I176" i="30"/>
  <c r="W176" i="30"/>
  <c r="X175" i="30" s="1"/>
  <c r="S175" i="30" s="1"/>
  <c r="W235" i="30"/>
  <c r="I235" i="30"/>
  <c r="X54" i="30"/>
  <c r="S54" i="30" s="1"/>
  <c r="X74" i="30"/>
  <c r="S74" i="30" s="1"/>
  <c r="T74" i="30" s="1"/>
  <c r="V74" i="30" s="1"/>
  <c r="X88" i="30"/>
  <c r="S88" i="30" s="1"/>
  <c r="T88" i="30" s="1"/>
  <c r="W93" i="30"/>
  <c r="X92" i="30" s="1"/>
  <c r="W96" i="30"/>
  <c r="X95" i="30" s="1"/>
  <c r="I96" i="30"/>
  <c r="W110" i="30"/>
  <c r="I110" i="30"/>
  <c r="Q111" i="30"/>
  <c r="R111" i="30"/>
  <c r="W111" i="30"/>
  <c r="X111" i="30" s="1"/>
  <c r="S111" i="30" s="1"/>
  <c r="S112" i="30"/>
  <c r="T112" i="30" s="1"/>
  <c r="V112" i="30" s="1"/>
  <c r="R118" i="30"/>
  <c r="Q118" i="30"/>
  <c r="U139" i="30"/>
  <c r="T139" i="30"/>
  <c r="W142" i="30"/>
  <c r="I142" i="30"/>
  <c r="Q143" i="30"/>
  <c r="W143" i="30"/>
  <c r="R143" i="30"/>
  <c r="S144" i="30"/>
  <c r="T144" i="30" s="1"/>
  <c r="V144" i="30" s="1"/>
  <c r="R167" i="30"/>
  <c r="Q167" i="30"/>
  <c r="T199" i="30"/>
  <c r="V199" i="30" s="1"/>
  <c r="U199" i="30"/>
  <c r="I214" i="30"/>
  <c r="Q224" i="30"/>
  <c r="R224" i="30"/>
  <c r="R229" i="30"/>
  <c r="Q229" i="30"/>
  <c r="Q255" i="30"/>
  <c r="R255" i="30"/>
  <c r="W255" i="30"/>
  <c r="X254" i="30" s="1"/>
  <c r="S254" i="30" s="1"/>
  <c r="T254" i="30" s="1"/>
  <c r="X308" i="30"/>
  <c r="S308" i="30" s="1"/>
  <c r="X309" i="30"/>
  <c r="R157" i="30"/>
  <c r="Q157" i="30"/>
  <c r="I158" i="30"/>
  <c r="W165" i="30"/>
  <c r="X164" i="30" s="1"/>
  <c r="I165" i="30"/>
  <c r="X190" i="30"/>
  <c r="W211" i="30"/>
  <c r="X211" i="30" s="1"/>
  <c r="I211" i="30"/>
  <c r="Q214" i="30"/>
  <c r="R214" i="30"/>
  <c r="R227" i="30"/>
  <c r="Q227" i="30"/>
  <c r="W229" i="30"/>
  <c r="I229" i="30"/>
  <c r="Q232" i="30"/>
  <c r="R232" i="30"/>
  <c r="W237" i="30"/>
  <c r="X236" i="30" s="1"/>
  <c r="S236" i="30" s="1"/>
  <c r="T236" i="30" s="1"/>
  <c r="I246" i="30"/>
  <c r="W246" i="30"/>
  <c r="X245" i="30" s="1"/>
  <c r="S245" i="30" s="1"/>
  <c r="W258" i="30"/>
  <c r="I258" i="30"/>
  <c r="R268" i="30"/>
  <c r="Q268" i="30"/>
  <c r="Q289" i="30"/>
  <c r="R289" i="30"/>
  <c r="R81" i="30"/>
  <c r="R89" i="30"/>
  <c r="R97" i="30"/>
  <c r="W101" i="30"/>
  <c r="X105" i="30"/>
  <c r="S105" i="30" s="1"/>
  <c r="I108" i="30"/>
  <c r="Q108" i="30"/>
  <c r="W109" i="30"/>
  <c r="X113" i="30"/>
  <c r="S113" i="30" s="1"/>
  <c r="I116" i="30"/>
  <c r="Q116" i="30"/>
  <c r="W117" i="30"/>
  <c r="X116" i="30" s="1"/>
  <c r="I124" i="30"/>
  <c r="Q124" i="30"/>
  <c r="W125" i="30"/>
  <c r="X124" i="30" s="1"/>
  <c r="X129" i="30"/>
  <c r="S129" i="30" s="1"/>
  <c r="I132" i="30"/>
  <c r="Q132" i="30"/>
  <c r="W133" i="30"/>
  <c r="X132" i="30" s="1"/>
  <c r="S132" i="30" s="1"/>
  <c r="I140" i="30"/>
  <c r="Q140" i="30"/>
  <c r="W141" i="30"/>
  <c r="X140" i="30" s="1"/>
  <c r="X145" i="30"/>
  <c r="S145" i="30" s="1"/>
  <c r="R149" i="30"/>
  <c r="Q149" i="30"/>
  <c r="I150" i="30"/>
  <c r="R150" i="30"/>
  <c r="X150" i="30"/>
  <c r="S150" i="30" s="1"/>
  <c r="T150" i="30" s="1"/>
  <c r="Q156" i="30"/>
  <c r="R156" i="30"/>
  <c r="W157" i="30"/>
  <c r="I157" i="30"/>
  <c r="I159" i="30"/>
  <c r="V159" i="30" s="1"/>
  <c r="Q159" i="30"/>
  <c r="I160" i="30"/>
  <c r="Q178" i="30"/>
  <c r="R178" i="30"/>
  <c r="R181" i="30"/>
  <c r="Q181" i="30"/>
  <c r="I182" i="30"/>
  <c r="W182" i="30"/>
  <c r="X181" i="30" s="1"/>
  <c r="S181" i="30" s="1"/>
  <c r="I186" i="30"/>
  <c r="W186" i="30"/>
  <c r="I190" i="30"/>
  <c r="W190" i="30"/>
  <c r="X189" i="30" s="1"/>
  <c r="S189" i="30" s="1"/>
  <c r="I194" i="30"/>
  <c r="W194" i="30"/>
  <c r="I198" i="30"/>
  <c r="W198" i="30"/>
  <c r="X198" i="30" s="1"/>
  <c r="S198" i="30" s="1"/>
  <c r="I202" i="30"/>
  <c r="W202" i="30"/>
  <c r="I206" i="30"/>
  <c r="W206" i="30"/>
  <c r="X205" i="30" s="1"/>
  <c r="S205" i="30" s="1"/>
  <c r="Q210" i="30"/>
  <c r="R210" i="30"/>
  <c r="Q220" i="30"/>
  <c r="R220" i="30"/>
  <c r="Q234" i="30"/>
  <c r="R234" i="30"/>
  <c r="U236" i="30"/>
  <c r="I236" i="30"/>
  <c r="W236" i="30"/>
  <c r="I237" i="30"/>
  <c r="Q237" i="30"/>
  <c r="W243" i="30"/>
  <c r="X243" i="30" s="1"/>
  <c r="S243" i="30" s="1"/>
  <c r="I243" i="30"/>
  <c r="Q246" i="30"/>
  <c r="R246" i="30"/>
  <c r="Q298" i="30"/>
  <c r="R298" i="30"/>
  <c r="U304" i="30"/>
  <c r="Q154" i="30"/>
  <c r="R154" i="30"/>
  <c r="Q164" i="30"/>
  <c r="R164" i="30"/>
  <c r="I168" i="30"/>
  <c r="V86" i="30"/>
  <c r="X85" i="30"/>
  <c r="S85" i="30" s="1"/>
  <c r="X93" i="30"/>
  <c r="S93" i="30" s="1"/>
  <c r="R101" i="30"/>
  <c r="R109" i="30"/>
  <c r="R117" i="30"/>
  <c r="R125" i="30"/>
  <c r="R133" i="30"/>
  <c r="X135" i="30"/>
  <c r="R141" i="30"/>
  <c r="X143" i="30"/>
  <c r="Q148" i="30"/>
  <c r="R148" i="30"/>
  <c r="W149" i="30"/>
  <c r="I149" i="30"/>
  <c r="I152" i="30"/>
  <c r="R155" i="30"/>
  <c r="W158" i="30"/>
  <c r="W160" i="30"/>
  <c r="X159" i="30" s="1"/>
  <c r="S159" i="30" s="1"/>
  <c r="T159" i="30" s="1"/>
  <c r="Q170" i="30"/>
  <c r="R170" i="30"/>
  <c r="R173" i="30"/>
  <c r="Q173" i="30"/>
  <c r="I174" i="30"/>
  <c r="R176" i="30"/>
  <c r="Q180" i="30"/>
  <c r="R180" i="30"/>
  <c r="W181" i="30"/>
  <c r="I181" i="30"/>
  <c r="R184" i="30"/>
  <c r="Q184" i="30"/>
  <c r="R185" i="30"/>
  <c r="R188" i="30"/>
  <c r="Q188" i="30"/>
  <c r="R189" i="30"/>
  <c r="R192" i="30"/>
  <c r="Q192" i="30"/>
  <c r="R193" i="30"/>
  <c r="R196" i="30"/>
  <c r="Q196" i="30"/>
  <c r="R197" i="30"/>
  <c r="R200" i="30"/>
  <c r="Q200" i="30"/>
  <c r="R201" i="30"/>
  <c r="R204" i="30"/>
  <c r="Q204" i="30"/>
  <c r="R205" i="30"/>
  <c r="Q222" i="30"/>
  <c r="R222" i="30"/>
  <c r="Q225" i="30"/>
  <c r="R225" i="30"/>
  <c r="I228" i="30"/>
  <c r="W228" i="30"/>
  <c r="X227" i="30" s="1"/>
  <c r="S227" i="30" s="1"/>
  <c r="R231" i="30"/>
  <c r="Q231" i="30"/>
  <c r="Q233" i="30"/>
  <c r="R233" i="30"/>
  <c r="R235" i="30"/>
  <c r="Q235" i="30"/>
  <c r="Q242" i="30"/>
  <c r="R242" i="30"/>
  <c r="W147" i="30"/>
  <c r="X146" i="30" s="1"/>
  <c r="S146" i="30" s="1"/>
  <c r="I148" i="30"/>
  <c r="W148" i="30"/>
  <c r="X147" i="30" s="1"/>
  <c r="S147" i="30" s="1"/>
  <c r="T147" i="30" s="1"/>
  <c r="V147" i="30" s="1"/>
  <c r="W155" i="30"/>
  <c r="I156" i="30"/>
  <c r="W156" i="30"/>
  <c r="X155" i="30" s="1"/>
  <c r="S155" i="30" s="1"/>
  <c r="T155" i="30" s="1"/>
  <c r="V155" i="30" s="1"/>
  <c r="W163" i="30"/>
  <c r="I164" i="30"/>
  <c r="W164" i="30"/>
  <c r="W171" i="30"/>
  <c r="I172" i="30"/>
  <c r="W172" i="30"/>
  <c r="W179" i="30"/>
  <c r="I180" i="30"/>
  <c r="W180" i="30"/>
  <c r="I184" i="30"/>
  <c r="I188" i="30"/>
  <c r="I192" i="30"/>
  <c r="I196" i="30"/>
  <c r="I200" i="30"/>
  <c r="I204" i="30"/>
  <c r="Q216" i="30"/>
  <c r="R216" i="30"/>
  <c r="R219" i="30"/>
  <c r="Q219" i="30"/>
  <c r="I220" i="30"/>
  <c r="X220" i="30"/>
  <c r="S220" i="30" s="1"/>
  <c r="T220" i="30" s="1"/>
  <c r="Q226" i="30"/>
  <c r="R226" i="30"/>
  <c r="W227" i="30"/>
  <c r="I227" i="30"/>
  <c r="I230" i="30"/>
  <c r="W247" i="30"/>
  <c r="Q247" i="30"/>
  <c r="U254" i="30"/>
  <c r="Q263" i="30"/>
  <c r="R263" i="30"/>
  <c r="W263" i="30"/>
  <c r="X262" i="30" s="1"/>
  <c r="S262" i="30" s="1"/>
  <c r="T262" i="30" s="1"/>
  <c r="V262" i="30" s="1"/>
  <c r="W268" i="30"/>
  <c r="X267" i="30" s="1"/>
  <c r="S267" i="30" s="1"/>
  <c r="I268" i="30"/>
  <c r="R276" i="30"/>
  <c r="Q276" i="30"/>
  <c r="Q280" i="30"/>
  <c r="R280" i="30"/>
  <c r="W282" i="30"/>
  <c r="I282" i="30"/>
  <c r="I285" i="30"/>
  <c r="W285" i="30"/>
  <c r="X284" i="30" s="1"/>
  <c r="S284" i="30" s="1"/>
  <c r="T284" i="30" s="1"/>
  <c r="V284" i="30" s="1"/>
  <c r="Q306" i="30"/>
  <c r="R306" i="30"/>
  <c r="W153" i="30"/>
  <c r="X152" i="30" s="1"/>
  <c r="S152" i="30" s="1"/>
  <c r="T152" i="30" s="1"/>
  <c r="I154" i="30"/>
  <c r="W154" i="30"/>
  <c r="W161" i="30"/>
  <c r="I162" i="30"/>
  <c r="W162" i="30"/>
  <c r="W169" i="30"/>
  <c r="X168" i="30" s="1"/>
  <c r="S168" i="30" s="1"/>
  <c r="T168" i="30" s="1"/>
  <c r="I170" i="30"/>
  <c r="W170" i="30"/>
  <c r="W177" i="30"/>
  <c r="I178" i="30"/>
  <c r="W178" i="30"/>
  <c r="X177" i="30" s="1"/>
  <c r="S177" i="30" s="1"/>
  <c r="T177" i="30" s="1"/>
  <c r="V177" i="30" s="1"/>
  <c r="R182" i="30"/>
  <c r="Q182" i="30"/>
  <c r="W185" i="30"/>
  <c r="X184" i="30" s="1"/>
  <c r="S184" i="30" s="1"/>
  <c r="T184" i="30" s="1"/>
  <c r="R186" i="30"/>
  <c r="Q186" i="30"/>
  <c r="W189" i="30"/>
  <c r="X188" i="30" s="1"/>
  <c r="R190" i="30"/>
  <c r="Q190" i="30"/>
  <c r="W193" i="30"/>
  <c r="X192" i="30" s="1"/>
  <c r="R194" i="30"/>
  <c r="Q194" i="30"/>
  <c r="W197" i="30"/>
  <c r="X196" i="30" s="1"/>
  <c r="S196" i="30" s="1"/>
  <c r="T196" i="30" s="1"/>
  <c r="R198" i="30"/>
  <c r="Q198" i="30"/>
  <c r="W201" i="30"/>
  <c r="X200" i="30" s="1"/>
  <c r="S200" i="30" s="1"/>
  <c r="T200" i="30" s="1"/>
  <c r="R202" i="30"/>
  <c r="Q202" i="30"/>
  <c r="W205" i="30"/>
  <c r="X204" i="30" s="1"/>
  <c r="R206" i="30"/>
  <c r="Q206" i="30"/>
  <c r="Q208" i="30"/>
  <c r="R208" i="30"/>
  <c r="R211" i="30"/>
  <c r="Q211" i="30"/>
  <c r="I212" i="30"/>
  <c r="X212" i="30"/>
  <c r="S212" i="30" s="1"/>
  <c r="T212" i="30" s="1"/>
  <c r="Q218" i="30"/>
  <c r="R218" i="30"/>
  <c r="W219" i="30"/>
  <c r="X219" i="30" s="1"/>
  <c r="S219" i="30" s="1"/>
  <c r="I219" i="30"/>
  <c r="I222" i="30"/>
  <c r="W230" i="30"/>
  <c r="Q240" i="30"/>
  <c r="R240" i="30"/>
  <c r="R243" i="30"/>
  <c r="Q243" i="30"/>
  <c r="I244" i="30"/>
  <c r="X251" i="30"/>
  <c r="V254" i="30"/>
  <c r="Q302" i="30"/>
  <c r="R302" i="30"/>
  <c r="W209" i="30"/>
  <c r="X208" i="30" s="1"/>
  <c r="S208" i="30" s="1"/>
  <c r="T208" i="30" s="1"/>
  <c r="I210" i="30"/>
  <c r="W210" i="30"/>
  <c r="W217" i="30"/>
  <c r="I218" i="30"/>
  <c r="W218" i="30"/>
  <c r="W225" i="30"/>
  <c r="I226" i="30"/>
  <c r="W226" i="30"/>
  <c r="W233" i="30"/>
  <c r="X232" i="30" s="1"/>
  <c r="I234" i="30"/>
  <c r="W234" i="30"/>
  <c r="X233" i="30" s="1"/>
  <c r="W241" i="30"/>
  <c r="I242" i="30"/>
  <c r="W242" i="30"/>
  <c r="X241" i="30" s="1"/>
  <c r="S241" i="30" s="1"/>
  <c r="T241" i="30" s="1"/>
  <c r="V241" i="30" s="1"/>
  <c r="W249" i="30"/>
  <c r="X248" i="30" s="1"/>
  <c r="S248" i="30" s="1"/>
  <c r="T248" i="30" s="1"/>
  <c r="V248" i="30" s="1"/>
  <c r="R249" i="30"/>
  <c r="Q249" i="30"/>
  <c r="R250" i="30"/>
  <c r="Q250" i="30"/>
  <c r="V264" i="30"/>
  <c r="S264" i="30"/>
  <c r="T264" i="30" s="1"/>
  <c r="Q269" i="30"/>
  <c r="R269" i="30"/>
  <c r="W269" i="30"/>
  <c r="X268" i="30" s="1"/>
  <c r="S268" i="30" s="1"/>
  <c r="T268" i="30" s="1"/>
  <c r="W276" i="30"/>
  <c r="X275" i="30" s="1"/>
  <c r="S275" i="30" s="1"/>
  <c r="I276" i="30"/>
  <c r="Q279" i="30"/>
  <c r="R279" i="30"/>
  <c r="W284" i="30"/>
  <c r="I293" i="30"/>
  <c r="W293" i="30"/>
  <c r="X292" i="30" s="1"/>
  <c r="S292" i="30" s="1"/>
  <c r="W207" i="30"/>
  <c r="U207" i="30"/>
  <c r="U208" i="30"/>
  <c r="I208" i="30"/>
  <c r="W208" i="30"/>
  <c r="X207" i="30" s="1"/>
  <c r="S207" i="30" s="1"/>
  <c r="T207" i="30" s="1"/>
  <c r="V207" i="30" s="1"/>
  <c r="W215" i="30"/>
  <c r="X214" i="30" s="1"/>
  <c r="S214" i="30" s="1"/>
  <c r="T214" i="30" s="1"/>
  <c r="I216" i="30"/>
  <c r="W216" i="30"/>
  <c r="W223" i="30"/>
  <c r="X222" i="30" s="1"/>
  <c r="I224" i="30"/>
  <c r="W224" i="30"/>
  <c r="X223" i="30" s="1"/>
  <c r="W231" i="30"/>
  <c r="I232" i="30"/>
  <c r="W232" i="30"/>
  <c r="X231" i="30" s="1"/>
  <c r="W239" i="30"/>
  <c r="X238" i="30" s="1"/>
  <c r="S238" i="30" s="1"/>
  <c r="T238" i="30" s="1"/>
  <c r="I240" i="30"/>
  <c r="W240" i="30"/>
  <c r="W250" i="30"/>
  <c r="I250" i="30"/>
  <c r="W257" i="30"/>
  <c r="R257" i="30"/>
  <c r="Q257" i="30"/>
  <c r="R258" i="30"/>
  <c r="Q258" i="30"/>
  <c r="X260" i="30"/>
  <c r="S260" i="30" s="1"/>
  <c r="W270" i="30"/>
  <c r="Q281" i="30"/>
  <c r="R281" i="30"/>
  <c r="I283" i="30"/>
  <c r="W283" i="30"/>
  <c r="W290" i="30"/>
  <c r="X290" i="30" s="1"/>
  <c r="S290" i="30" s="1"/>
  <c r="I290" i="30"/>
  <c r="Q293" i="30"/>
  <c r="R293" i="30"/>
  <c r="R251" i="30"/>
  <c r="R259" i="30"/>
  <c r="X273" i="30"/>
  <c r="S273" i="30" s="1"/>
  <c r="I277" i="30"/>
  <c r="Q295" i="30"/>
  <c r="R295" i="30"/>
  <c r="I299" i="30"/>
  <c r="W299" i="30"/>
  <c r="I303" i="30"/>
  <c r="W303" i="30"/>
  <c r="I307" i="30"/>
  <c r="W307" i="30"/>
  <c r="X261" i="30"/>
  <c r="S261" i="30" s="1"/>
  <c r="U262" i="30"/>
  <c r="X271" i="30"/>
  <c r="S271" i="30" s="1"/>
  <c r="W277" i="30"/>
  <c r="Q287" i="30"/>
  <c r="R287" i="30"/>
  <c r="R290" i="30"/>
  <c r="Q290" i="30"/>
  <c r="I291" i="30"/>
  <c r="X291" i="30"/>
  <c r="S291" i="30" s="1"/>
  <c r="T291" i="30" s="1"/>
  <c r="R297" i="30"/>
  <c r="Q297" i="30"/>
  <c r="R301" i="30"/>
  <c r="Q301" i="30"/>
  <c r="R305" i="30"/>
  <c r="Q305" i="30"/>
  <c r="R309" i="30"/>
  <c r="Q309" i="30"/>
  <c r="W280" i="30"/>
  <c r="I281" i="30"/>
  <c r="W281" i="30"/>
  <c r="X280" i="30" s="1"/>
  <c r="S280" i="30" s="1"/>
  <c r="T280" i="30" s="1"/>
  <c r="V280" i="30" s="1"/>
  <c r="W288" i="30"/>
  <c r="I289" i="30"/>
  <c r="W289" i="30"/>
  <c r="W296" i="30"/>
  <c r="I297" i="30"/>
  <c r="I301" i="30"/>
  <c r="I305" i="30"/>
  <c r="I309" i="30"/>
  <c r="W278" i="30"/>
  <c r="X277" i="30" s="1"/>
  <c r="S277" i="30" s="1"/>
  <c r="T277" i="30" s="1"/>
  <c r="I279" i="30"/>
  <c r="W279" i="30"/>
  <c r="X278" i="30" s="1"/>
  <c r="W286" i="30"/>
  <c r="X285" i="30" s="1"/>
  <c r="S285" i="30" s="1"/>
  <c r="T285" i="30" s="1"/>
  <c r="I287" i="30"/>
  <c r="W287" i="30"/>
  <c r="W294" i="30"/>
  <c r="I295" i="30"/>
  <c r="W295" i="30"/>
  <c r="W298" i="30"/>
  <c r="X297" i="30" s="1"/>
  <c r="R299" i="30"/>
  <c r="Q299" i="30"/>
  <c r="W302" i="30"/>
  <c r="R303" i="30"/>
  <c r="Q303" i="30"/>
  <c r="W306" i="30"/>
  <c r="X305" i="30" s="1"/>
  <c r="S305" i="30" s="1"/>
  <c r="T305" i="30" s="1"/>
  <c r="R307" i="30"/>
  <c r="Q307" i="30"/>
  <c r="V89" i="29"/>
  <c r="T183" i="29"/>
  <c r="X39" i="29"/>
  <c r="S39" i="29" s="1"/>
  <c r="T39" i="29" s="1"/>
  <c r="R23" i="29"/>
  <c r="Q23" i="29"/>
  <c r="X24" i="29"/>
  <c r="S24" i="29" s="1"/>
  <c r="T24" i="29" s="1"/>
  <c r="X40" i="29"/>
  <c r="S40" i="29" s="1"/>
  <c r="T40" i="29" s="1"/>
  <c r="R55" i="29"/>
  <c r="Q55" i="29"/>
  <c r="W57" i="29"/>
  <c r="X56" i="29" s="1"/>
  <c r="S56" i="29" s="1"/>
  <c r="T56" i="29" s="1"/>
  <c r="R63" i="29"/>
  <c r="Q63" i="29"/>
  <c r="Q84" i="29"/>
  <c r="R84" i="29"/>
  <c r="Q86" i="29"/>
  <c r="R86" i="29"/>
  <c r="X88" i="29"/>
  <c r="S88" i="29" s="1"/>
  <c r="T88" i="29" s="1"/>
  <c r="Q96" i="29"/>
  <c r="R96" i="29"/>
  <c r="R103" i="29"/>
  <c r="Q103" i="29"/>
  <c r="W125" i="29"/>
  <c r="X124" i="29" s="1"/>
  <c r="S124" i="29" s="1"/>
  <c r="T124" i="29" s="1"/>
  <c r="I125" i="29"/>
  <c r="Q155" i="29"/>
  <c r="R155" i="29"/>
  <c r="R157" i="29"/>
  <c r="Q157" i="29"/>
  <c r="Q168" i="29"/>
  <c r="R168" i="29"/>
  <c r="R175" i="29"/>
  <c r="Q175" i="29"/>
  <c r="I190" i="29"/>
  <c r="W190" i="29"/>
  <c r="W9" i="29"/>
  <c r="I9" i="29"/>
  <c r="S10" i="29"/>
  <c r="W17" i="29"/>
  <c r="I17" i="29"/>
  <c r="R21" i="29"/>
  <c r="R31" i="29"/>
  <c r="Q31" i="29"/>
  <c r="I32" i="29"/>
  <c r="R32" i="29"/>
  <c r="X32" i="29"/>
  <c r="S32" i="29" s="1"/>
  <c r="T32" i="29" s="1"/>
  <c r="R34" i="29"/>
  <c r="R37" i="29"/>
  <c r="R47" i="29"/>
  <c r="Q47" i="29"/>
  <c r="I48" i="29"/>
  <c r="R48" i="29"/>
  <c r="X48" i="29"/>
  <c r="S48" i="29" s="1"/>
  <c r="T48" i="29" s="1"/>
  <c r="R50" i="29"/>
  <c r="R53" i="29"/>
  <c r="R59" i="29"/>
  <c r="Q60" i="29"/>
  <c r="R60" i="29"/>
  <c r="Q62" i="29"/>
  <c r="R62" i="29"/>
  <c r="X64" i="29"/>
  <c r="S64" i="29" s="1"/>
  <c r="T64" i="29" s="1"/>
  <c r="R71" i="29"/>
  <c r="Q71" i="29"/>
  <c r="R75" i="29"/>
  <c r="Q76" i="29"/>
  <c r="R76" i="29"/>
  <c r="Q78" i="29"/>
  <c r="R78" i="29"/>
  <c r="X80" i="29"/>
  <c r="S80" i="29" s="1"/>
  <c r="T80" i="29" s="1"/>
  <c r="R87" i="29"/>
  <c r="Q87" i="29"/>
  <c r="R91" i="29"/>
  <c r="Q92" i="29"/>
  <c r="R92" i="29"/>
  <c r="Q94" i="29"/>
  <c r="R94" i="29"/>
  <c r="Q99" i="29"/>
  <c r="R99" i="29"/>
  <c r="I100" i="29"/>
  <c r="W100" i="29"/>
  <c r="Q108" i="29"/>
  <c r="R108" i="29"/>
  <c r="R127" i="29"/>
  <c r="Q127" i="29"/>
  <c r="Q128" i="29"/>
  <c r="R128" i="29"/>
  <c r="Q136" i="29"/>
  <c r="R136" i="29"/>
  <c r="R143" i="29"/>
  <c r="Q143" i="29"/>
  <c r="I158" i="29"/>
  <c r="W158" i="29"/>
  <c r="X157" i="29" s="1"/>
  <c r="S157" i="29" s="1"/>
  <c r="T157" i="29" s="1"/>
  <c r="W168" i="29"/>
  <c r="X167" i="29" s="1"/>
  <c r="S167" i="29" s="1"/>
  <c r="Q187" i="29"/>
  <c r="R187" i="29"/>
  <c r="R189" i="29"/>
  <c r="Q189" i="29"/>
  <c r="W191" i="29"/>
  <c r="I191" i="29"/>
  <c r="R195" i="29"/>
  <c r="Q195" i="29"/>
  <c r="W200" i="29"/>
  <c r="X199" i="29" s="1"/>
  <c r="Q200" i="29"/>
  <c r="R200" i="29"/>
  <c r="R203" i="29"/>
  <c r="Q203" i="29"/>
  <c r="W211" i="29"/>
  <c r="I211" i="29"/>
  <c r="I221" i="29"/>
  <c r="W221" i="29"/>
  <c r="X221" i="29" s="1"/>
  <c r="Q230" i="29"/>
  <c r="R230" i="29"/>
  <c r="W230" i="29"/>
  <c r="Q238" i="29"/>
  <c r="R238" i="29"/>
  <c r="Q243" i="29"/>
  <c r="R243" i="29"/>
  <c r="X11" i="29"/>
  <c r="R14" i="29"/>
  <c r="W19" i="29"/>
  <c r="X18" i="29" s="1"/>
  <c r="S18" i="29" s="1"/>
  <c r="Q28" i="29"/>
  <c r="R28" i="29"/>
  <c r="Q30" i="29"/>
  <c r="R30" i="29"/>
  <c r="W31" i="29"/>
  <c r="X31" i="29" s="1"/>
  <c r="I31" i="29"/>
  <c r="I33" i="29"/>
  <c r="Q33" i="29"/>
  <c r="I34" i="29"/>
  <c r="Q44" i="29"/>
  <c r="R44" i="29"/>
  <c r="Q46" i="29"/>
  <c r="R46" i="29"/>
  <c r="W47" i="29"/>
  <c r="I47" i="29"/>
  <c r="I49" i="29"/>
  <c r="Q49" i="29"/>
  <c r="I50" i="29"/>
  <c r="R61" i="29"/>
  <c r="Q61" i="29"/>
  <c r="I64" i="29"/>
  <c r="Q66" i="29"/>
  <c r="R66" i="29"/>
  <c r="W71" i="29"/>
  <c r="I71" i="29"/>
  <c r="R77" i="29"/>
  <c r="Q77" i="29"/>
  <c r="I80" i="29"/>
  <c r="Q82" i="29"/>
  <c r="R82" i="29"/>
  <c r="W87" i="29"/>
  <c r="I87" i="29"/>
  <c r="V91" i="29"/>
  <c r="R93" i="29"/>
  <c r="Q93" i="29"/>
  <c r="W96" i="29"/>
  <c r="Q102" i="29"/>
  <c r="R102" i="29"/>
  <c r="W108" i="29"/>
  <c r="R113" i="29"/>
  <c r="Q113" i="29"/>
  <c r="Q118" i="29"/>
  <c r="R118" i="29"/>
  <c r="R125" i="29"/>
  <c r="Q125" i="29"/>
  <c r="Q126" i="29"/>
  <c r="R126" i="29"/>
  <c r="W126" i="29"/>
  <c r="X125" i="29" s="1"/>
  <c r="W127" i="29"/>
  <c r="I127" i="29"/>
  <c r="X133" i="29"/>
  <c r="Q139" i="29"/>
  <c r="R139" i="29"/>
  <c r="R141" i="29"/>
  <c r="Q141" i="29"/>
  <c r="W143" i="29"/>
  <c r="I143" i="29"/>
  <c r="Q152" i="29"/>
  <c r="R152" i="29"/>
  <c r="R159" i="29"/>
  <c r="Q159" i="29"/>
  <c r="I174" i="29"/>
  <c r="W174" i="29"/>
  <c r="X200" i="29"/>
  <c r="S12" i="29"/>
  <c r="U24" i="29"/>
  <c r="I24" i="29"/>
  <c r="V24" i="29" s="1"/>
  <c r="W34" i="29"/>
  <c r="X33" i="29" s="1"/>
  <c r="R39" i="29"/>
  <c r="Q39" i="29"/>
  <c r="I40" i="29"/>
  <c r="X47" i="29"/>
  <c r="S47" i="29" s="1"/>
  <c r="W50" i="29"/>
  <c r="X49" i="29" s="1"/>
  <c r="I56" i="29"/>
  <c r="V56" i="29" s="1"/>
  <c r="Q68" i="29"/>
  <c r="R68" i="29"/>
  <c r="Q70" i="29"/>
  <c r="R70" i="29"/>
  <c r="R79" i="29"/>
  <c r="Q79" i="29"/>
  <c r="R95" i="29"/>
  <c r="Q95" i="29"/>
  <c r="I104" i="29"/>
  <c r="W104" i="29"/>
  <c r="X103" i="29" s="1"/>
  <c r="S103" i="29" s="1"/>
  <c r="Q115" i="29"/>
  <c r="R115" i="29"/>
  <c r="X149" i="29"/>
  <c r="S149" i="29" s="1"/>
  <c r="W159" i="29"/>
  <c r="I159" i="29"/>
  <c r="I223" i="29"/>
  <c r="W223" i="29"/>
  <c r="X222" i="29" s="1"/>
  <c r="S222" i="29" s="1"/>
  <c r="R9" i="29"/>
  <c r="Q9" i="29"/>
  <c r="W14" i="29"/>
  <c r="X13" i="29" s="1"/>
  <c r="S13" i="29" s="1"/>
  <c r="T13" i="29" s="1"/>
  <c r="V13" i="29" s="1"/>
  <c r="W16" i="29"/>
  <c r="R16" i="29"/>
  <c r="Q16" i="29"/>
  <c r="R17" i="29"/>
  <c r="Q17" i="29"/>
  <c r="Q20" i="29"/>
  <c r="R20" i="29"/>
  <c r="Q22" i="29"/>
  <c r="R22" i="29"/>
  <c r="W23" i="29"/>
  <c r="I23" i="29"/>
  <c r="I25" i="29"/>
  <c r="Q25" i="29"/>
  <c r="S25" i="29" s="1"/>
  <c r="U26" i="29"/>
  <c r="I26" i="29"/>
  <c r="Q36" i="29"/>
  <c r="R36" i="29"/>
  <c r="Q38" i="29"/>
  <c r="R38" i="29"/>
  <c r="W39" i="29"/>
  <c r="I39" i="29"/>
  <c r="I41" i="29"/>
  <c r="Q41" i="29"/>
  <c r="S41" i="29" s="1"/>
  <c r="I42" i="29"/>
  <c r="Q52" i="29"/>
  <c r="R52" i="29"/>
  <c r="Q54" i="29"/>
  <c r="R54" i="29"/>
  <c r="W55" i="29"/>
  <c r="X55" i="29" s="1"/>
  <c r="S55" i="29" s="1"/>
  <c r="T55" i="29" s="1"/>
  <c r="I55" i="29"/>
  <c r="I57" i="29"/>
  <c r="Q57" i="29"/>
  <c r="Q58" i="29"/>
  <c r="R58" i="29"/>
  <c r="W63" i="29"/>
  <c r="I63" i="29"/>
  <c r="R69" i="29"/>
  <c r="Q69" i="29"/>
  <c r="I72" i="29"/>
  <c r="Q74" i="29"/>
  <c r="R74" i="29"/>
  <c r="W79" i="29"/>
  <c r="X78" i="29" s="1"/>
  <c r="S78" i="29" s="1"/>
  <c r="T78" i="29" s="1"/>
  <c r="I79" i="29"/>
  <c r="R85" i="29"/>
  <c r="Q85" i="29"/>
  <c r="I88" i="29"/>
  <c r="Q90" i="29"/>
  <c r="R90" i="29"/>
  <c r="W95" i="29"/>
  <c r="I95" i="29"/>
  <c r="Q98" i="29"/>
  <c r="R98" i="29"/>
  <c r="Q106" i="29"/>
  <c r="R106" i="29"/>
  <c r="W107" i="29"/>
  <c r="I107" i="29"/>
  <c r="I110" i="29"/>
  <c r="W110" i="29"/>
  <c r="X109" i="29" s="1"/>
  <c r="S109" i="29" s="1"/>
  <c r="Q122" i="29"/>
  <c r="R122" i="29"/>
  <c r="Q123" i="29"/>
  <c r="R123" i="29"/>
  <c r="I142" i="29"/>
  <c r="W142" i="29"/>
  <c r="Q171" i="29"/>
  <c r="R171" i="29"/>
  <c r="R173" i="29"/>
  <c r="Q173" i="29"/>
  <c r="W175" i="29"/>
  <c r="I175" i="29"/>
  <c r="Q184" i="29"/>
  <c r="R184" i="29"/>
  <c r="R191" i="29"/>
  <c r="Q191" i="29"/>
  <c r="Q251" i="29"/>
  <c r="R251" i="29"/>
  <c r="W21" i="29"/>
  <c r="I22" i="29"/>
  <c r="W22" i="29"/>
  <c r="W29" i="29"/>
  <c r="X28" i="29" s="1"/>
  <c r="S28" i="29" s="1"/>
  <c r="T28" i="29" s="1"/>
  <c r="I30" i="29"/>
  <c r="W30" i="29"/>
  <c r="W37" i="29"/>
  <c r="I38" i="29"/>
  <c r="W38" i="29"/>
  <c r="X37" i="29" s="1"/>
  <c r="S37" i="29" s="1"/>
  <c r="T37" i="29" s="1"/>
  <c r="W45" i="29"/>
  <c r="I46" i="29"/>
  <c r="W46" i="29"/>
  <c r="X45" i="29" s="1"/>
  <c r="S45" i="29" s="1"/>
  <c r="T45" i="29" s="1"/>
  <c r="W53" i="29"/>
  <c r="I54" i="29"/>
  <c r="W54" i="29"/>
  <c r="X53" i="29" s="1"/>
  <c r="S53" i="29" s="1"/>
  <c r="T53" i="29" s="1"/>
  <c r="W61" i="29"/>
  <c r="I62" i="29"/>
  <c r="W62" i="29"/>
  <c r="X61" i="29" s="1"/>
  <c r="S61" i="29" s="1"/>
  <c r="T61" i="29" s="1"/>
  <c r="W69" i="29"/>
  <c r="I70" i="29"/>
  <c r="W70" i="29"/>
  <c r="W77" i="29"/>
  <c r="U78" i="29"/>
  <c r="I78" i="29"/>
  <c r="W78" i="29"/>
  <c r="W85" i="29"/>
  <c r="I86" i="29"/>
  <c r="W86" i="29"/>
  <c r="W93" i="29"/>
  <c r="I94" i="29"/>
  <c r="W94" i="29"/>
  <c r="X93" i="29" s="1"/>
  <c r="S93" i="29" s="1"/>
  <c r="T93" i="29" s="1"/>
  <c r="W103" i="29"/>
  <c r="X102" i="29" s="1"/>
  <c r="Q105" i="29"/>
  <c r="I108" i="29"/>
  <c r="I112" i="29"/>
  <c r="W115" i="29"/>
  <c r="X114" i="29" s="1"/>
  <c r="I115" i="29"/>
  <c r="W116" i="29"/>
  <c r="I118" i="29"/>
  <c r="R120" i="29"/>
  <c r="Q138" i="29"/>
  <c r="R138" i="29"/>
  <c r="Q140" i="29"/>
  <c r="R140" i="29"/>
  <c r="W141" i="29"/>
  <c r="I141" i="29"/>
  <c r="I144" i="29"/>
  <c r="Q145" i="29"/>
  <c r="Q154" i="29"/>
  <c r="R154" i="29"/>
  <c r="Q156" i="29"/>
  <c r="R156" i="29"/>
  <c r="W157" i="29"/>
  <c r="I157" i="29"/>
  <c r="I160" i="29"/>
  <c r="Q161" i="29"/>
  <c r="Q170" i="29"/>
  <c r="R170" i="29"/>
  <c r="Q172" i="29"/>
  <c r="R172" i="29"/>
  <c r="W173" i="29"/>
  <c r="I173" i="29"/>
  <c r="I176" i="29"/>
  <c r="Q177" i="29"/>
  <c r="Q186" i="29"/>
  <c r="R186" i="29"/>
  <c r="Q188" i="29"/>
  <c r="R188" i="29"/>
  <c r="W189" i="29"/>
  <c r="I189" i="29"/>
  <c r="I192" i="29"/>
  <c r="U201" i="29"/>
  <c r="W203" i="29"/>
  <c r="I203" i="29"/>
  <c r="Q218" i="29"/>
  <c r="R218" i="29"/>
  <c r="W233" i="29"/>
  <c r="X232" i="29" s="1"/>
  <c r="S232" i="29" s="1"/>
  <c r="I233" i="29"/>
  <c r="R245" i="29"/>
  <c r="Q245" i="29"/>
  <c r="Q259" i="29"/>
  <c r="R259" i="29"/>
  <c r="Q261" i="29"/>
  <c r="R261" i="29"/>
  <c r="I15" i="29"/>
  <c r="Q15" i="29"/>
  <c r="I20" i="29"/>
  <c r="W20" i="29"/>
  <c r="I21" i="29"/>
  <c r="W27" i="29"/>
  <c r="X26" i="29" s="1"/>
  <c r="S26" i="29" s="1"/>
  <c r="T26" i="29" s="1"/>
  <c r="I28" i="29"/>
  <c r="W28" i="29"/>
  <c r="X27" i="29" s="1"/>
  <c r="S27" i="29" s="1"/>
  <c r="T27" i="29" s="1"/>
  <c r="V27" i="29" s="1"/>
  <c r="I29" i="29"/>
  <c r="W35" i="29"/>
  <c r="X34" i="29" s="1"/>
  <c r="S34" i="29" s="1"/>
  <c r="T34" i="29" s="1"/>
  <c r="I36" i="29"/>
  <c r="W36" i="29"/>
  <c r="X35" i="29" s="1"/>
  <c r="S35" i="29" s="1"/>
  <c r="T35" i="29" s="1"/>
  <c r="V35" i="29" s="1"/>
  <c r="I37" i="29"/>
  <c r="W43" i="29"/>
  <c r="X42" i="29" s="1"/>
  <c r="S42" i="29" s="1"/>
  <c r="T42" i="29" s="1"/>
  <c r="I44" i="29"/>
  <c r="W44" i="29"/>
  <c r="I45" i="29"/>
  <c r="W51" i="29"/>
  <c r="X50" i="29" s="1"/>
  <c r="S50" i="29" s="1"/>
  <c r="T50" i="29" s="1"/>
  <c r="I52" i="29"/>
  <c r="W52" i="29"/>
  <c r="I53" i="29"/>
  <c r="W59" i="29"/>
  <c r="I60" i="29"/>
  <c r="W60" i="29"/>
  <c r="X59" i="29" s="1"/>
  <c r="S59" i="29" s="1"/>
  <c r="T59" i="29" s="1"/>
  <c r="V59" i="29" s="1"/>
  <c r="I61" i="29"/>
  <c r="W67" i="29"/>
  <c r="I68" i="29"/>
  <c r="W68" i="29"/>
  <c r="X67" i="29" s="1"/>
  <c r="S67" i="29" s="1"/>
  <c r="T67" i="29" s="1"/>
  <c r="V67" i="29" s="1"/>
  <c r="I69" i="29"/>
  <c r="W75" i="29"/>
  <c r="I76" i="29"/>
  <c r="W76" i="29"/>
  <c r="X75" i="29" s="1"/>
  <c r="S75" i="29" s="1"/>
  <c r="T75" i="29" s="1"/>
  <c r="V75" i="29" s="1"/>
  <c r="I77" i="29"/>
  <c r="W83" i="29"/>
  <c r="I84" i="29"/>
  <c r="W84" i="29"/>
  <c r="X83" i="29" s="1"/>
  <c r="S83" i="29" s="1"/>
  <c r="T83" i="29" s="1"/>
  <c r="V83" i="29" s="1"/>
  <c r="I85" i="29"/>
  <c r="W91" i="29"/>
  <c r="U91" i="29"/>
  <c r="I92" i="29"/>
  <c r="W92" i="29"/>
  <c r="X91" i="29" s="1"/>
  <c r="S91" i="29" s="1"/>
  <c r="T91" i="29" s="1"/>
  <c r="I93" i="29"/>
  <c r="I101" i="29"/>
  <c r="Q101" i="29"/>
  <c r="I103" i="29"/>
  <c r="X108" i="29"/>
  <c r="S108" i="29" s="1"/>
  <c r="T108" i="29" s="1"/>
  <c r="W111" i="29"/>
  <c r="I116" i="29"/>
  <c r="R116" i="29"/>
  <c r="I120" i="29"/>
  <c r="W123" i="29"/>
  <c r="I123" i="29"/>
  <c r="I126" i="29"/>
  <c r="R133" i="29"/>
  <c r="Q133" i="29"/>
  <c r="I134" i="29"/>
  <c r="R134" i="29"/>
  <c r="W144" i="29"/>
  <c r="R149" i="29"/>
  <c r="Q149" i="29"/>
  <c r="I150" i="29"/>
  <c r="R150" i="29"/>
  <c r="X150" i="29"/>
  <c r="S150" i="29" s="1"/>
  <c r="T150" i="29" s="1"/>
  <c r="W160" i="29"/>
  <c r="X159" i="29" s="1"/>
  <c r="S159" i="29" s="1"/>
  <c r="T159" i="29" s="1"/>
  <c r="R165" i="29"/>
  <c r="Q165" i="29"/>
  <c r="I166" i="29"/>
  <c r="V166" i="29" s="1"/>
  <c r="R166" i="29"/>
  <c r="X166" i="29"/>
  <c r="S166" i="29" s="1"/>
  <c r="T166" i="29" s="1"/>
  <c r="W176" i="29"/>
  <c r="R181" i="29"/>
  <c r="Q181" i="29"/>
  <c r="I182" i="29"/>
  <c r="R182" i="29"/>
  <c r="X182" i="29"/>
  <c r="S182" i="29" s="1"/>
  <c r="T182" i="29" s="1"/>
  <c r="W192" i="29"/>
  <c r="W196" i="29"/>
  <c r="R196" i="29"/>
  <c r="Q196" i="29"/>
  <c r="I199" i="29"/>
  <c r="Q199" i="29"/>
  <c r="W204" i="29"/>
  <c r="X204" i="29" s="1"/>
  <c r="S204" i="29" s="1"/>
  <c r="R204" i="29"/>
  <c r="Q204" i="29"/>
  <c r="X205" i="29"/>
  <c r="S205" i="29" s="1"/>
  <c r="R227" i="29"/>
  <c r="Q227" i="29"/>
  <c r="Q242" i="29"/>
  <c r="R242" i="29"/>
  <c r="I267" i="29"/>
  <c r="W267" i="29"/>
  <c r="Q271" i="29"/>
  <c r="R271" i="29"/>
  <c r="Q272" i="29"/>
  <c r="R272" i="29"/>
  <c r="R279" i="29"/>
  <c r="Q279" i="29"/>
  <c r="I58" i="29"/>
  <c r="W58" i="29"/>
  <c r="I66" i="29"/>
  <c r="W66" i="29"/>
  <c r="X65" i="29" s="1"/>
  <c r="S65" i="29" s="1"/>
  <c r="T65" i="29" s="1"/>
  <c r="V65" i="29" s="1"/>
  <c r="I74" i="29"/>
  <c r="W74" i="29"/>
  <c r="X73" i="29" s="1"/>
  <c r="S73" i="29" s="1"/>
  <c r="T73" i="29" s="1"/>
  <c r="V73" i="29" s="1"/>
  <c r="I82" i="29"/>
  <c r="W82" i="29"/>
  <c r="X81" i="29" s="1"/>
  <c r="U89" i="29"/>
  <c r="I90" i="29"/>
  <c r="W90" i="29"/>
  <c r="X89" i="29" s="1"/>
  <c r="S89" i="29" s="1"/>
  <c r="T89" i="29" s="1"/>
  <c r="I96" i="29"/>
  <c r="W99" i="29"/>
  <c r="I99" i="29"/>
  <c r="I102" i="29"/>
  <c r="Q114" i="29"/>
  <c r="R114" i="29"/>
  <c r="X116" i="29"/>
  <c r="S116" i="29" s="1"/>
  <c r="T116" i="29" s="1"/>
  <c r="I124" i="29"/>
  <c r="V124" i="29" s="1"/>
  <c r="I128" i="29"/>
  <c r="Q130" i="29"/>
  <c r="R130" i="29"/>
  <c r="Q132" i="29"/>
  <c r="R132" i="29"/>
  <c r="W133" i="29"/>
  <c r="I133" i="29"/>
  <c r="I136" i="29"/>
  <c r="Q146" i="29"/>
  <c r="R146" i="29"/>
  <c r="Q148" i="29"/>
  <c r="R148" i="29"/>
  <c r="W149" i="29"/>
  <c r="I149" i="29"/>
  <c r="I152" i="29"/>
  <c r="Q162" i="29"/>
  <c r="R162" i="29"/>
  <c r="Q164" i="29"/>
  <c r="R164" i="29"/>
  <c r="W165" i="29"/>
  <c r="I165" i="29"/>
  <c r="I168" i="29"/>
  <c r="Q178" i="29"/>
  <c r="R178" i="29"/>
  <c r="Q180" i="29"/>
  <c r="R180" i="29"/>
  <c r="W181" i="29"/>
  <c r="I181" i="29"/>
  <c r="I184" i="29"/>
  <c r="R208" i="29"/>
  <c r="W208" i="29"/>
  <c r="X207" i="29" s="1"/>
  <c r="S207" i="29" s="1"/>
  <c r="Q208" i="29"/>
  <c r="Q210" i="29"/>
  <c r="R210" i="29"/>
  <c r="W210" i="29"/>
  <c r="X209" i="29" s="1"/>
  <c r="S209" i="29" s="1"/>
  <c r="T209" i="29" s="1"/>
  <c r="V209" i="29" s="1"/>
  <c r="R221" i="29"/>
  <c r="Q221" i="29"/>
  <c r="R223" i="29"/>
  <c r="Q223" i="29"/>
  <c r="W227" i="29"/>
  <c r="I227" i="29"/>
  <c r="Q228" i="29"/>
  <c r="R228" i="29"/>
  <c r="W239" i="29"/>
  <c r="X239" i="29" s="1"/>
  <c r="S239" i="29" s="1"/>
  <c r="I239" i="29"/>
  <c r="I252" i="29"/>
  <c r="W252" i="29"/>
  <c r="I265" i="29"/>
  <c r="W265" i="29"/>
  <c r="Q275" i="29"/>
  <c r="R275" i="29"/>
  <c r="W131" i="29"/>
  <c r="I132" i="29"/>
  <c r="W132" i="29"/>
  <c r="X131" i="29" s="1"/>
  <c r="W139" i="29"/>
  <c r="I140" i="29"/>
  <c r="W140" i="29"/>
  <c r="X139" i="29" s="1"/>
  <c r="S139" i="29" s="1"/>
  <c r="T139" i="29" s="1"/>
  <c r="W147" i="29"/>
  <c r="I148" i="29"/>
  <c r="W148" i="29"/>
  <c r="X147" i="29" s="1"/>
  <c r="S147" i="29" s="1"/>
  <c r="T147" i="29" s="1"/>
  <c r="W155" i="29"/>
  <c r="I156" i="29"/>
  <c r="W156" i="29"/>
  <c r="W163" i="29"/>
  <c r="X162" i="29" s="1"/>
  <c r="S162" i="29" s="1"/>
  <c r="T162" i="29" s="1"/>
  <c r="I164" i="29"/>
  <c r="W164" i="29"/>
  <c r="W171" i="29"/>
  <c r="I172" i="29"/>
  <c r="W172" i="29"/>
  <c r="X171" i="29" s="1"/>
  <c r="W179" i="29"/>
  <c r="I180" i="29"/>
  <c r="W180" i="29"/>
  <c r="X179" i="29" s="1"/>
  <c r="S179" i="29" s="1"/>
  <c r="T179" i="29" s="1"/>
  <c r="W187" i="29"/>
  <c r="I188" i="29"/>
  <c r="W188" i="29"/>
  <c r="X187" i="29" s="1"/>
  <c r="W195" i="29"/>
  <c r="X194" i="29" s="1"/>
  <c r="S194" i="29" s="1"/>
  <c r="I195" i="29"/>
  <c r="X197" i="29"/>
  <c r="S197" i="29" s="1"/>
  <c r="T197" i="29" s="1"/>
  <c r="V197" i="29" s="1"/>
  <c r="W213" i="29"/>
  <c r="X212" i="29" s="1"/>
  <c r="S212" i="29" s="1"/>
  <c r="W215" i="29"/>
  <c r="R219" i="29"/>
  <c r="Q219" i="29"/>
  <c r="W220" i="29"/>
  <c r="R220" i="29"/>
  <c r="X224" i="29"/>
  <c r="S224" i="29" s="1"/>
  <c r="W229" i="29"/>
  <c r="X228" i="29" s="1"/>
  <c r="W234" i="29"/>
  <c r="Q240" i="29"/>
  <c r="R240" i="29"/>
  <c r="W245" i="29"/>
  <c r="X244" i="29" s="1"/>
  <c r="I245" i="29"/>
  <c r="W247" i="29"/>
  <c r="R255" i="29"/>
  <c r="Q255" i="29"/>
  <c r="I256" i="29"/>
  <c r="W256" i="29"/>
  <c r="Q262" i="29"/>
  <c r="R262" i="29"/>
  <c r="W264" i="29"/>
  <c r="I264" i="29"/>
  <c r="W268" i="29"/>
  <c r="X267" i="29" s="1"/>
  <c r="S267" i="29" s="1"/>
  <c r="T267" i="29" s="1"/>
  <c r="I268" i="29"/>
  <c r="Q270" i="29"/>
  <c r="R270" i="29"/>
  <c r="R283" i="29"/>
  <c r="Q283" i="29"/>
  <c r="R300" i="29"/>
  <c r="W300" i="29"/>
  <c r="X299" i="29" s="1"/>
  <c r="S299" i="29" s="1"/>
  <c r="Q300" i="29"/>
  <c r="R304" i="29"/>
  <c r="W304" i="29"/>
  <c r="X304" i="29" s="1"/>
  <c r="S304" i="29" s="1"/>
  <c r="Q304" i="29"/>
  <c r="T305" i="29"/>
  <c r="U305" i="29"/>
  <c r="W97" i="29"/>
  <c r="X96" i="29" s="1"/>
  <c r="I98" i="29"/>
  <c r="W98" i="29"/>
  <c r="W105" i="29"/>
  <c r="I106" i="29"/>
  <c r="W106" i="29"/>
  <c r="W113" i="29"/>
  <c r="X112" i="29" s="1"/>
  <c r="I114" i="29"/>
  <c r="W114" i="29"/>
  <c r="W121" i="29"/>
  <c r="X120" i="29" s="1"/>
  <c r="S120" i="29" s="1"/>
  <c r="T120" i="29" s="1"/>
  <c r="I122" i="29"/>
  <c r="W122" i="29"/>
  <c r="X121" i="29" s="1"/>
  <c r="S121" i="29" s="1"/>
  <c r="T121" i="29" s="1"/>
  <c r="V121" i="29" s="1"/>
  <c r="W129" i="29"/>
  <c r="X128" i="29" s="1"/>
  <c r="I130" i="29"/>
  <c r="W130" i="29"/>
  <c r="X129" i="29" s="1"/>
  <c r="S129" i="29" s="1"/>
  <c r="T129" i="29" s="1"/>
  <c r="V129" i="29" s="1"/>
  <c r="I131" i="29"/>
  <c r="W137" i="29"/>
  <c r="X136" i="29" s="1"/>
  <c r="I138" i="29"/>
  <c r="W138" i="29"/>
  <c r="X137" i="29" s="1"/>
  <c r="I139" i="29"/>
  <c r="W145" i="29"/>
  <c r="I146" i="29"/>
  <c r="W146" i="29"/>
  <c r="X145" i="29" s="1"/>
  <c r="I147" i="29"/>
  <c r="W153" i="29"/>
  <c r="X152" i="29" s="1"/>
  <c r="I154" i="29"/>
  <c r="W154" i="29"/>
  <c r="I155" i="29"/>
  <c r="W161" i="29"/>
  <c r="I162" i="29"/>
  <c r="W162" i="29"/>
  <c r="I163" i="29"/>
  <c r="W169" i="29"/>
  <c r="X168" i="29" s="1"/>
  <c r="I170" i="29"/>
  <c r="W170" i="29"/>
  <c r="I171" i="29"/>
  <c r="W177" i="29"/>
  <c r="I178" i="29"/>
  <c r="W178" i="29"/>
  <c r="I179" i="29"/>
  <c r="V179" i="29" s="1"/>
  <c r="W185" i="29"/>
  <c r="X184" i="29" s="1"/>
  <c r="I186" i="29"/>
  <c r="W186" i="29"/>
  <c r="X185" i="29" s="1"/>
  <c r="S185" i="29" s="1"/>
  <c r="T185" i="29" s="1"/>
  <c r="V185" i="29" s="1"/>
  <c r="I187" i="29"/>
  <c r="W202" i="29"/>
  <c r="X201" i="29" s="1"/>
  <c r="S201" i="29" s="1"/>
  <c r="T201" i="29" s="1"/>
  <c r="V201" i="29" s="1"/>
  <c r="R211" i="29"/>
  <c r="Q211" i="29"/>
  <c r="W212" i="29"/>
  <c r="R212" i="29"/>
  <c r="Q213" i="29"/>
  <c r="Q215" i="29"/>
  <c r="W219" i="29"/>
  <c r="X218" i="29" s="1"/>
  <c r="S218" i="29" s="1"/>
  <c r="I219" i="29"/>
  <c r="W226" i="29"/>
  <c r="X225" i="29" s="1"/>
  <c r="S225" i="29" s="1"/>
  <c r="T225" i="29" s="1"/>
  <c r="V225" i="29" s="1"/>
  <c r="Q226" i="29"/>
  <c r="I229" i="29"/>
  <c r="Q229" i="29"/>
  <c r="R233" i="29"/>
  <c r="Q233" i="29"/>
  <c r="I242" i="29"/>
  <c r="W242" i="29"/>
  <c r="Q246" i="29"/>
  <c r="R246" i="29"/>
  <c r="W246" i="29"/>
  <c r="X245" i="29" s="1"/>
  <c r="S245" i="29" s="1"/>
  <c r="T245" i="29" s="1"/>
  <c r="I247" i="29"/>
  <c r="Q247" i="29"/>
  <c r="W253" i="29"/>
  <c r="I253" i="29"/>
  <c r="Q254" i="29"/>
  <c r="R254" i="29"/>
  <c r="W255" i="29"/>
  <c r="I255" i="29"/>
  <c r="Q256" i="29"/>
  <c r="R256" i="29"/>
  <c r="Q260" i="29"/>
  <c r="R260" i="29"/>
  <c r="Q268" i="29"/>
  <c r="R268" i="29"/>
  <c r="I269" i="29"/>
  <c r="W269" i="29"/>
  <c r="Q274" i="29"/>
  <c r="R274" i="29"/>
  <c r="W287" i="29"/>
  <c r="X286" i="29" s="1"/>
  <c r="S286" i="29" s="1"/>
  <c r="I287" i="29"/>
  <c r="Q236" i="29"/>
  <c r="R236" i="29"/>
  <c r="R239" i="29"/>
  <c r="Q239" i="29"/>
  <c r="I240" i="29"/>
  <c r="Q248" i="29"/>
  <c r="R248" i="29"/>
  <c r="Q250" i="29"/>
  <c r="R250" i="29"/>
  <c r="R253" i="29"/>
  <c r="Q253" i="29"/>
  <c r="W254" i="29"/>
  <c r="X253" i="29" s="1"/>
  <c r="Q258" i="29"/>
  <c r="R258" i="29"/>
  <c r="Q266" i="29"/>
  <c r="R266" i="29"/>
  <c r="I271" i="29"/>
  <c r="W271" i="29"/>
  <c r="U277" i="29"/>
  <c r="W237" i="29"/>
  <c r="I238" i="29"/>
  <c r="W238" i="29"/>
  <c r="W243" i="29"/>
  <c r="I243" i="29"/>
  <c r="I246" i="29"/>
  <c r="W260" i="29"/>
  <c r="I260" i="29"/>
  <c r="I261" i="29"/>
  <c r="W261" i="29"/>
  <c r="I263" i="29"/>
  <c r="W263" i="29"/>
  <c r="W276" i="29"/>
  <c r="I276" i="29"/>
  <c r="V277" i="29"/>
  <c r="W279" i="29"/>
  <c r="X278" i="29" s="1"/>
  <c r="S278" i="29" s="1"/>
  <c r="I279" i="29"/>
  <c r="W284" i="29"/>
  <c r="X283" i="29" s="1"/>
  <c r="S283" i="29" s="1"/>
  <c r="R284" i="29"/>
  <c r="Q284" i="29"/>
  <c r="X288" i="29"/>
  <c r="S288" i="29" s="1"/>
  <c r="V290" i="29"/>
  <c r="T290" i="29"/>
  <c r="U290" i="29"/>
  <c r="X306" i="29"/>
  <c r="S306" i="29" s="1"/>
  <c r="R308" i="29"/>
  <c r="W308" i="29"/>
  <c r="Q308" i="29"/>
  <c r="W235" i="29"/>
  <c r="X234" i="29" s="1"/>
  <c r="S234" i="29" s="1"/>
  <c r="T234" i="29" s="1"/>
  <c r="V234" i="29" s="1"/>
  <c r="I236" i="29"/>
  <c r="W236" i="29"/>
  <c r="I244" i="29"/>
  <c r="I248" i="29"/>
  <c r="W251" i="29"/>
  <c r="I251" i="29"/>
  <c r="I254" i="29"/>
  <c r="I259" i="29"/>
  <c r="W259" i="29"/>
  <c r="W272" i="29"/>
  <c r="I272" i="29"/>
  <c r="I273" i="29"/>
  <c r="W273" i="29"/>
  <c r="X272" i="29" s="1"/>
  <c r="S272" i="29" s="1"/>
  <c r="T272" i="29" s="1"/>
  <c r="I275" i="29"/>
  <c r="W275" i="29"/>
  <c r="W280" i="29"/>
  <c r="R280" i="29"/>
  <c r="W249" i="29"/>
  <c r="X248" i="29" s="1"/>
  <c r="S248" i="29" s="1"/>
  <c r="T248" i="29" s="1"/>
  <c r="I250" i="29"/>
  <c r="W250" i="29"/>
  <c r="X249" i="29" s="1"/>
  <c r="S249" i="29" s="1"/>
  <c r="T249" i="29" s="1"/>
  <c r="V249" i="29" s="1"/>
  <c r="W257" i="29"/>
  <c r="X256" i="29" s="1"/>
  <c r="W258" i="29"/>
  <c r="I258" i="29"/>
  <c r="W262" i="29"/>
  <c r="X261" i="29" s="1"/>
  <c r="I262" i="29"/>
  <c r="W266" i="29"/>
  <c r="I266" i="29"/>
  <c r="W270" i="29"/>
  <c r="I270" i="29"/>
  <c r="W274" i="29"/>
  <c r="I274" i="29"/>
  <c r="X276" i="29"/>
  <c r="S276" i="29" s="1"/>
  <c r="T276" i="29" s="1"/>
  <c r="W283" i="29"/>
  <c r="I283" i="29"/>
  <c r="X285" i="29"/>
  <c r="S285" i="29" s="1"/>
  <c r="T285" i="29" s="1"/>
  <c r="V285" i="29" s="1"/>
  <c r="W288" i="29"/>
  <c r="X287" i="29" s="1"/>
  <c r="R288" i="29"/>
  <c r="S293" i="29"/>
  <c r="V305" i="29"/>
  <c r="R287" i="29"/>
  <c r="Q287" i="29"/>
  <c r="R292" i="29"/>
  <c r="W292" i="29"/>
  <c r="X291" i="29" s="1"/>
  <c r="S291" i="29" s="1"/>
  <c r="R296" i="29"/>
  <c r="W296" i="29"/>
  <c r="X295" i="29" s="1"/>
  <c r="S297" i="29"/>
  <c r="Q294" i="29"/>
  <c r="X296" i="29"/>
  <c r="S296" i="29" s="1"/>
  <c r="Q302" i="29"/>
  <c r="X292" i="29"/>
  <c r="S292" i="29" s="1"/>
  <c r="X300" i="29"/>
  <c r="S300" i="29" s="1"/>
  <c r="X309" i="29"/>
  <c r="S309" i="29" s="1"/>
  <c r="X10" i="28"/>
  <c r="S10" i="28" s="1"/>
  <c r="Q65" i="28"/>
  <c r="R65" i="28"/>
  <c r="W65" i="28"/>
  <c r="X64" i="28" s="1"/>
  <c r="S64" i="28" s="1"/>
  <c r="Q94" i="28"/>
  <c r="R94" i="28"/>
  <c r="Q42" i="28"/>
  <c r="R42" i="28"/>
  <c r="Q53" i="28"/>
  <c r="R53" i="28"/>
  <c r="Q33" i="28"/>
  <c r="R33" i="28"/>
  <c r="W33" i="28"/>
  <c r="X32" i="28" s="1"/>
  <c r="S32" i="28" s="1"/>
  <c r="Q62" i="28"/>
  <c r="R62" i="28"/>
  <c r="T80" i="28"/>
  <c r="V80" i="28" s="1"/>
  <c r="U96" i="28"/>
  <c r="Q46" i="28"/>
  <c r="R46" i="28"/>
  <c r="Q78" i="28"/>
  <c r="R78" i="28"/>
  <c r="Q26" i="28"/>
  <c r="R26" i="28"/>
  <c r="Q74" i="28"/>
  <c r="R74" i="28"/>
  <c r="I39" i="28"/>
  <c r="W40" i="28"/>
  <c r="I40" i="28"/>
  <c r="I43" i="28"/>
  <c r="W43" i="28"/>
  <c r="I47" i="28"/>
  <c r="W59" i="28"/>
  <c r="Q69" i="28"/>
  <c r="R69" i="28"/>
  <c r="I73" i="28"/>
  <c r="W73" i="28"/>
  <c r="I83" i="28"/>
  <c r="X97" i="28"/>
  <c r="W22" i="28"/>
  <c r="I22" i="28"/>
  <c r="Q29" i="28"/>
  <c r="R29" i="28"/>
  <c r="I49" i="28"/>
  <c r="V49" i="28" s="1"/>
  <c r="R49" i="28"/>
  <c r="W58" i="28"/>
  <c r="Q71" i="28"/>
  <c r="R71" i="28"/>
  <c r="W72" i="28"/>
  <c r="I72" i="28"/>
  <c r="W83" i="28"/>
  <c r="Q85" i="28"/>
  <c r="R85" i="28"/>
  <c r="W86" i="28"/>
  <c r="I86" i="28"/>
  <c r="X86" i="28"/>
  <c r="S86" i="28" s="1"/>
  <c r="T86" i="28" s="1"/>
  <c r="Q107" i="28"/>
  <c r="R107" i="28"/>
  <c r="I111" i="28"/>
  <c r="Q119" i="28"/>
  <c r="R119" i="28"/>
  <c r="S130" i="28"/>
  <c r="Q142" i="28"/>
  <c r="R142" i="28"/>
  <c r="W144" i="28"/>
  <c r="X143" i="28" s="1"/>
  <c r="R144" i="28"/>
  <c r="Q144" i="28"/>
  <c r="Q150" i="28"/>
  <c r="R150" i="28"/>
  <c r="W152" i="28"/>
  <c r="X151" i="28" s="1"/>
  <c r="R152" i="28"/>
  <c r="Q152" i="28"/>
  <c r="Q158" i="28"/>
  <c r="R158" i="28"/>
  <c r="W160" i="28"/>
  <c r="X159" i="28" s="1"/>
  <c r="R160" i="28"/>
  <c r="Q160" i="28"/>
  <c r="Q166" i="28"/>
  <c r="R166" i="28"/>
  <c r="W168" i="28"/>
  <c r="R168" i="28"/>
  <c r="Q168" i="28"/>
  <c r="Q174" i="28"/>
  <c r="R174" i="28"/>
  <c r="W176" i="28"/>
  <c r="R176" i="28"/>
  <c r="Q176" i="28"/>
  <c r="Q182" i="28"/>
  <c r="R182" i="28"/>
  <c r="W184" i="28"/>
  <c r="X183" i="28" s="1"/>
  <c r="R184" i="28"/>
  <c r="Q184" i="28"/>
  <c r="Q190" i="28"/>
  <c r="R190" i="28"/>
  <c r="W192" i="28"/>
  <c r="R192" i="28"/>
  <c r="Q192" i="28"/>
  <c r="Q198" i="28"/>
  <c r="R198" i="28"/>
  <c r="W200" i="28"/>
  <c r="X199" i="28" s="1"/>
  <c r="R200" i="28"/>
  <c r="Q200" i="28"/>
  <c r="Q206" i="28"/>
  <c r="R206" i="28"/>
  <c r="W208" i="28"/>
  <c r="R208" i="28"/>
  <c r="Q208" i="28"/>
  <c r="W250" i="28"/>
  <c r="I250" i="28"/>
  <c r="Q253" i="28"/>
  <c r="R253" i="28"/>
  <c r="I283" i="28"/>
  <c r="W283" i="28"/>
  <c r="R13" i="28"/>
  <c r="R14" i="28"/>
  <c r="Q14" i="28"/>
  <c r="W15" i="28"/>
  <c r="R15" i="28"/>
  <c r="I16" i="28"/>
  <c r="Q16" i="28"/>
  <c r="X16" i="28"/>
  <c r="S16" i="28" s="1"/>
  <c r="W18" i="28"/>
  <c r="X17" i="28" s="1"/>
  <c r="S17" i="28" s="1"/>
  <c r="Q24" i="28"/>
  <c r="I25" i="28"/>
  <c r="R25" i="28"/>
  <c r="W27" i="28"/>
  <c r="I31" i="28"/>
  <c r="W31" i="28"/>
  <c r="Q35" i="28"/>
  <c r="R35" i="28"/>
  <c r="W39" i="28"/>
  <c r="Q45" i="28"/>
  <c r="R45" i="28"/>
  <c r="W47" i="28"/>
  <c r="Q50" i="28"/>
  <c r="Q55" i="28"/>
  <c r="R55" i="28"/>
  <c r="I58" i="28"/>
  <c r="Q58" i="28"/>
  <c r="R59" i="28"/>
  <c r="X65" i="28"/>
  <c r="S65" i="28" s="1"/>
  <c r="T65" i="28" s="1"/>
  <c r="W75" i="28"/>
  <c r="Q77" i="28"/>
  <c r="R77" i="28"/>
  <c r="I79" i="28"/>
  <c r="W79" i="28"/>
  <c r="R88" i="28"/>
  <c r="Q88" i="28"/>
  <c r="I89" i="28"/>
  <c r="W89" i="28"/>
  <c r="W90" i="28"/>
  <c r="X89" i="28" s="1"/>
  <c r="S89" i="28" s="1"/>
  <c r="I90" i="28"/>
  <c r="R90" i="28"/>
  <c r="Q91" i="28"/>
  <c r="W91" i="28"/>
  <c r="I95" i="28"/>
  <c r="W95" i="28"/>
  <c r="W102" i="28"/>
  <c r="I102" i="28"/>
  <c r="I105" i="28"/>
  <c r="V105" i="28" s="1"/>
  <c r="W105" i="28"/>
  <c r="R108" i="28"/>
  <c r="R110" i="28"/>
  <c r="Q110" i="28"/>
  <c r="W111" i="28"/>
  <c r="W113" i="28"/>
  <c r="X112" i="28" s="1"/>
  <c r="R120" i="28"/>
  <c r="Q120" i="28"/>
  <c r="X218" i="28"/>
  <c r="S218" i="28" s="1"/>
  <c r="I245" i="28"/>
  <c r="W245" i="28"/>
  <c r="X244" i="28" s="1"/>
  <c r="S244" i="28" s="1"/>
  <c r="Q21" i="28"/>
  <c r="R21" i="28"/>
  <c r="Q23" i="28"/>
  <c r="R23" i="28"/>
  <c r="Q37" i="28"/>
  <c r="R37" i="28"/>
  <c r="I41" i="28"/>
  <c r="W41" i="28"/>
  <c r="W42" i="28"/>
  <c r="X41" i="28" s="1"/>
  <c r="S41" i="28" s="1"/>
  <c r="I42" i="28"/>
  <c r="W46" i="28"/>
  <c r="I46" i="28"/>
  <c r="I57" i="28"/>
  <c r="I63" i="28"/>
  <c r="W63" i="28"/>
  <c r="W70" i="28"/>
  <c r="I70" i="28"/>
  <c r="R72" i="28"/>
  <c r="Q72" i="28"/>
  <c r="Q81" i="28"/>
  <c r="R81" i="28"/>
  <c r="Q97" i="28"/>
  <c r="R97" i="28"/>
  <c r="W112" i="28"/>
  <c r="X111" i="28" s="1"/>
  <c r="S111" i="28" s="1"/>
  <c r="I112" i="28"/>
  <c r="W13" i="28"/>
  <c r="X12" i="28" s="1"/>
  <c r="S12" i="28" s="1"/>
  <c r="T12" i="28" s="1"/>
  <c r="V12" i="28" s="1"/>
  <c r="R22" i="28"/>
  <c r="W24" i="28"/>
  <c r="Q30" i="28"/>
  <c r="R30" i="28"/>
  <c r="I35" i="28"/>
  <c r="W38" i="28"/>
  <c r="I38" i="28"/>
  <c r="U12" i="28"/>
  <c r="X11" i="28"/>
  <c r="S11" i="28" s="1"/>
  <c r="W14" i="28"/>
  <c r="I14" i="28"/>
  <c r="R18" i="28"/>
  <c r="Q18" i="28"/>
  <c r="W23" i="28"/>
  <c r="W26" i="28"/>
  <c r="X25" i="28" s="1"/>
  <c r="S25" i="28" s="1"/>
  <c r="X33" i="28"/>
  <c r="S33" i="28" s="1"/>
  <c r="T33" i="28" s="1"/>
  <c r="R40" i="28"/>
  <c r="Q40" i="28"/>
  <c r="R41" i="28"/>
  <c r="R43" i="28"/>
  <c r="W49" i="28"/>
  <c r="X48" i="28" s="1"/>
  <c r="S48" i="28" s="1"/>
  <c r="I51" i="28"/>
  <c r="R52" i="28"/>
  <c r="W54" i="28"/>
  <c r="I54" i="28"/>
  <c r="W56" i="28"/>
  <c r="Q61" i="28"/>
  <c r="R61" i="28"/>
  <c r="I67" i="28"/>
  <c r="W67" i="28"/>
  <c r="R70" i="28"/>
  <c r="W71" i="28"/>
  <c r="X70" i="28" s="1"/>
  <c r="S70" i="28" s="1"/>
  <c r="T70" i="28" s="1"/>
  <c r="R73" i="28"/>
  <c r="W74" i="28"/>
  <c r="I74" i="28"/>
  <c r="Q87" i="28"/>
  <c r="R87" i="28"/>
  <c r="W88" i="28"/>
  <c r="I88" i="28"/>
  <c r="Q101" i="28"/>
  <c r="R101" i="28"/>
  <c r="Q103" i="28"/>
  <c r="R103" i="28"/>
  <c r="R112" i="28"/>
  <c r="Q112" i="28"/>
  <c r="W142" i="28"/>
  <c r="X141" i="28" s="1"/>
  <c r="S141" i="28" s="1"/>
  <c r="T141" i="28" s="1"/>
  <c r="R145" i="28"/>
  <c r="Q145" i="28"/>
  <c r="W150" i="28"/>
  <c r="R153" i="28"/>
  <c r="Q153" i="28"/>
  <c r="W158" i="28"/>
  <c r="R161" i="28"/>
  <c r="Q161" i="28"/>
  <c r="W166" i="28"/>
  <c r="R169" i="28"/>
  <c r="Q169" i="28"/>
  <c r="W174" i="28"/>
  <c r="X173" i="28" s="1"/>
  <c r="S173" i="28" s="1"/>
  <c r="T173" i="28" s="1"/>
  <c r="R177" i="28"/>
  <c r="Q177" i="28"/>
  <c r="X177" i="28"/>
  <c r="S177" i="28" s="1"/>
  <c r="W182" i="28"/>
  <c r="R185" i="28"/>
  <c r="Q185" i="28"/>
  <c r="W190" i="28"/>
  <c r="X189" i="28" s="1"/>
  <c r="S189" i="28" s="1"/>
  <c r="T189" i="28" s="1"/>
  <c r="V189" i="28" s="1"/>
  <c r="R193" i="28"/>
  <c r="Q193" i="28"/>
  <c r="X193" i="28"/>
  <c r="S193" i="28" s="1"/>
  <c r="W198" i="28"/>
  <c r="R201" i="28"/>
  <c r="Q201" i="28"/>
  <c r="W206" i="28"/>
  <c r="X205" i="28" s="1"/>
  <c r="S205" i="28" s="1"/>
  <c r="T205" i="28" s="1"/>
  <c r="R226" i="28"/>
  <c r="Q226" i="28"/>
  <c r="R230" i="28"/>
  <c r="Q230" i="28"/>
  <c r="W235" i="28"/>
  <c r="X234" i="28" s="1"/>
  <c r="Q235" i="28"/>
  <c r="R235" i="28"/>
  <c r="R238" i="28"/>
  <c r="Q238" i="28"/>
  <c r="X260" i="28"/>
  <c r="S260" i="28" s="1"/>
  <c r="I23" i="28"/>
  <c r="I27" i="28"/>
  <c r="W30" i="28"/>
  <c r="X29" i="28" s="1"/>
  <c r="S29" i="28" s="1"/>
  <c r="I30" i="28"/>
  <c r="I33" i="28"/>
  <c r="X47" i="28"/>
  <c r="S47" i="28" s="1"/>
  <c r="W50" i="28"/>
  <c r="X49" i="28" s="1"/>
  <c r="S49" i="28" s="1"/>
  <c r="T49" i="28" s="1"/>
  <c r="I55" i="28"/>
  <c r="I59" i="28"/>
  <c r="W62" i="28"/>
  <c r="X61" i="28" s="1"/>
  <c r="S61" i="28" s="1"/>
  <c r="I62" i="28"/>
  <c r="I65" i="28"/>
  <c r="R67" i="28"/>
  <c r="W82" i="28"/>
  <c r="I87" i="28"/>
  <c r="I91" i="28"/>
  <c r="W94" i="28"/>
  <c r="I94" i="28"/>
  <c r="I97" i="28"/>
  <c r="R100" i="28"/>
  <c r="Q115" i="28"/>
  <c r="R115" i="28"/>
  <c r="W120" i="28"/>
  <c r="I120" i="28"/>
  <c r="R124" i="28"/>
  <c r="W124" i="28"/>
  <c r="X123" i="28" s="1"/>
  <c r="Q124" i="28"/>
  <c r="R211" i="28"/>
  <c r="W211" i="28"/>
  <c r="Q211" i="28"/>
  <c r="X216" i="28"/>
  <c r="S216" i="28" s="1"/>
  <c r="I71" i="28"/>
  <c r="I75" i="28"/>
  <c r="W78" i="28"/>
  <c r="I78" i="28"/>
  <c r="I81" i="28"/>
  <c r="Q93" i="28"/>
  <c r="R93" i="28"/>
  <c r="X95" i="28"/>
  <c r="Q99" i="28"/>
  <c r="R99" i="28"/>
  <c r="R102" i="28"/>
  <c r="Q102" i="28"/>
  <c r="I103" i="28"/>
  <c r="Q109" i="28"/>
  <c r="R109" i="28"/>
  <c r="W110" i="28"/>
  <c r="I110" i="28"/>
  <c r="I113" i="28"/>
  <c r="X120" i="28"/>
  <c r="S120" i="28" s="1"/>
  <c r="T122" i="28"/>
  <c r="V122" i="28" s="1"/>
  <c r="X124" i="28"/>
  <c r="W127" i="28"/>
  <c r="X126" i="28" s="1"/>
  <c r="S126" i="28" s="1"/>
  <c r="I127" i="28"/>
  <c r="Q134" i="28"/>
  <c r="R134" i="28"/>
  <c r="W134" i="28"/>
  <c r="X133" i="28" s="1"/>
  <c r="S133" i="28" s="1"/>
  <c r="T133" i="28" s="1"/>
  <c r="V133" i="28" s="1"/>
  <c r="U141" i="28"/>
  <c r="U189" i="28"/>
  <c r="U205" i="28"/>
  <c r="Q213" i="28"/>
  <c r="R213" i="28"/>
  <c r="W213" i="28"/>
  <c r="X212" i="28" s="1"/>
  <c r="S212" i="28" s="1"/>
  <c r="T212" i="28" s="1"/>
  <c r="V212" i="28" s="1"/>
  <c r="R224" i="28"/>
  <c r="Q224" i="28"/>
  <c r="Q247" i="28"/>
  <c r="R247" i="28"/>
  <c r="Q251" i="28"/>
  <c r="R251" i="28"/>
  <c r="I257" i="28"/>
  <c r="W257" i="28"/>
  <c r="X257" i="28" s="1"/>
  <c r="S257" i="28" s="1"/>
  <c r="I119" i="28"/>
  <c r="W119" i="28"/>
  <c r="X118" i="28" s="1"/>
  <c r="X121" i="28"/>
  <c r="S121" i="28" s="1"/>
  <c r="T121" i="28" s="1"/>
  <c r="V121" i="28" s="1"/>
  <c r="W137" i="28"/>
  <c r="W139" i="28"/>
  <c r="X138" i="28" s="1"/>
  <c r="S138" i="28" s="1"/>
  <c r="V141" i="28"/>
  <c r="W145" i="28"/>
  <c r="I145" i="28"/>
  <c r="W153" i="28"/>
  <c r="X152" i="28" s="1"/>
  <c r="S152" i="28" s="1"/>
  <c r="I153" i="28"/>
  <c r="W161" i="28"/>
  <c r="I161" i="28"/>
  <c r="W169" i="28"/>
  <c r="X168" i="28" s="1"/>
  <c r="I169" i="28"/>
  <c r="S170" i="28"/>
  <c r="W177" i="28"/>
  <c r="I177" i="28"/>
  <c r="S178" i="28"/>
  <c r="W185" i="28"/>
  <c r="I185" i="28"/>
  <c r="W193" i="28"/>
  <c r="I193" i="28"/>
  <c r="S194" i="28"/>
  <c r="W201" i="28"/>
  <c r="X200" i="28" s="1"/>
  <c r="I201" i="28"/>
  <c r="S202" i="28"/>
  <c r="V205" i="28"/>
  <c r="I209" i="28"/>
  <c r="W214" i="28"/>
  <c r="I214" i="28"/>
  <c r="W238" i="28"/>
  <c r="I238" i="28"/>
  <c r="Q240" i="28"/>
  <c r="R240" i="28"/>
  <c r="I249" i="28"/>
  <c r="W249" i="28"/>
  <c r="W252" i="28"/>
  <c r="I252" i="28"/>
  <c r="Q262" i="28"/>
  <c r="R262" i="28"/>
  <c r="Q270" i="28"/>
  <c r="R270" i="28"/>
  <c r="R273" i="28"/>
  <c r="Q273" i="28"/>
  <c r="W290" i="28"/>
  <c r="I290" i="28"/>
  <c r="Q291" i="28"/>
  <c r="W291" i="28"/>
  <c r="R291" i="28"/>
  <c r="Q294" i="28"/>
  <c r="R294" i="28"/>
  <c r="R305" i="28"/>
  <c r="Q305" i="28"/>
  <c r="W305" i="28"/>
  <c r="X304" i="28" s="1"/>
  <c r="S304" i="28" s="1"/>
  <c r="X308" i="28"/>
  <c r="S308" i="28" s="1"/>
  <c r="X309" i="28"/>
  <c r="W20" i="28"/>
  <c r="X19" i="28" s="1"/>
  <c r="S19" i="28" s="1"/>
  <c r="I21" i="28"/>
  <c r="W21" i="28"/>
  <c r="X20" i="28" s="1"/>
  <c r="S20" i="28" s="1"/>
  <c r="W28" i="28"/>
  <c r="I29" i="28"/>
  <c r="W29" i="28"/>
  <c r="X28" i="28" s="1"/>
  <c r="S28" i="28" s="1"/>
  <c r="T28" i="28" s="1"/>
  <c r="V28" i="28" s="1"/>
  <c r="W36" i="28"/>
  <c r="I37" i="28"/>
  <c r="W37" i="28"/>
  <c r="X36" i="28" s="1"/>
  <c r="S36" i="28" s="1"/>
  <c r="W44" i="28"/>
  <c r="I45" i="28"/>
  <c r="W45" i="28"/>
  <c r="X44" i="28" s="1"/>
  <c r="S44" i="28" s="1"/>
  <c r="T44" i="28" s="1"/>
  <c r="V44" i="28" s="1"/>
  <c r="W52" i="28"/>
  <c r="X51" i="28" s="1"/>
  <c r="S51" i="28" s="1"/>
  <c r="I53" i="28"/>
  <c r="W53" i="28"/>
  <c r="W60" i="28"/>
  <c r="X59" i="28" s="1"/>
  <c r="S59" i="28" s="1"/>
  <c r="T59" i="28" s="1"/>
  <c r="I61" i="28"/>
  <c r="W61" i="28"/>
  <c r="W68" i="28"/>
  <c r="X67" i="28" s="1"/>
  <c r="S67" i="28" s="1"/>
  <c r="I69" i="28"/>
  <c r="W69" i="28"/>
  <c r="W76" i="28"/>
  <c r="I77" i="28"/>
  <c r="W77" i="28"/>
  <c r="W84" i="28"/>
  <c r="X83" i="28" s="1"/>
  <c r="S83" i="28" s="1"/>
  <c r="I85" i="28"/>
  <c r="W85" i="28"/>
  <c r="X84" i="28" s="1"/>
  <c r="S84" i="28" s="1"/>
  <c r="W92" i="28"/>
  <c r="I93" i="28"/>
  <c r="W93" i="28"/>
  <c r="X92" i="28" s="1"/>
  <c r="S92" i="28" s="1"/>
  <c r="T92" i="28" s="1"/>
  <c r="V92" i="28" s="1"/>
  <c r="W100" i="28"/>
  <c r="I101" i="28"/>
  <c r="W101" i="28"/>
  <c r="X100" i="28" s="1"/>
  <c r="S100" i="28" s="1"/>
  <c r="W108" i="28"/>
  <c r="I109" i="28"/>
  <c r="W109" i="28"/>
  <c r="X108" i="28" s="1"/>
  <c r="S108" i="28" s="1"/>
  <c r="T108" i="28" s="1"/>
  <c r="V108" i="28" s="1"/>
  <c r="W116" i="28"/>
  <c r="I117" i="28"/>
  <c r="R117" i="28"/>
  <c r="W117" i="28"/>
  <c r="X117" i="28" s="1"/>
  <c r="S117" i="28" s="1"/>
  <c r="I118" i="28"/>
  <c r="Q118" i="28"/>
  <c r="U121" i="28"/>
  <c r="W126" i="28"/>
  <c r="X125" i="28" s="1"/>
  <c r="R135" i="28"/>
  <c r="Q135" i="28"/>
  <c r="W136" i="28"/>
  <c r="R136" i="28"/>
  <c r="Q137" i="28"/>
  <c r="Q139" i="28"/>
  <c r="X139" i="28"/>
  <c r="X155" i="28"/>
  <c r="S155" i="28" s="1"/>
  <c r="X158" i="28"/>
  <c r="S158" i="28" s="1"/>
  <c r="X171" i="28"/>
  <c r="S171" i="28" s="1"/>
  <c r="X179" i="28"/>
  <c r="S179" i="28" s="1"/>
  <c r="X195" i="28"/>
  <c r="S195" i="28" s="1"/>
  <c r="X203" i="28"/>
  <c r="S203" i="28" s="1"/>
  <c r="Q221" i="28"/>
  <c r="R221" i="28"/>
  <c r="W224" i="28"/>
  <c r="X224" i="28" s="1"/>
  <c r="W226" i="28"/>
  <c r="X225" i="28" s="1"/>
  <c r="S225" i="28" s="1"/>
  <c r="W231" i="28"/>
  <c r="X231" i="28" s="1"/>
  <c r="S231" i="28" s="1"/>
  <c r="R231" i="28"/>
  <c r="Q231" i="28"/>
  <c r="I234" i="28"/>
  <c r="Q234" i="28"/>
  <c r="W256" i="28"/>
  <c r="I256" i="28"/>
  <c r="I259" i="28"/>
  <c r="W259" i="28"/>
  <c r="X258" i="28" s="1"/>
  <c r="S258" i="28" s="1"/>
  <c r="R259" i="28"/>
  <c r="W273" i="28"/>
  <c r="Q306" i="28"/>
  <c r="R306" i="28"/>
  <c r="I99" i="28"/>
  <c r="W99" i="28"/>
  <c r="X98" i="28" s="1"/>
  <c r="S98" i="28" s="1"/>
  <c r="W106" i="28"/>
  <c r="X105" i="28" s="1"/>
  <c r="S105" i="28" s="1"/>
  <c r="T105" i="28" s="1"/>
  <c r="I107" i="28"/>
  <c r="W107" i="28"/>
  <c r="X106" i="28" s="1"/>
  <c r="S106" i="28" s="1"/>
  <c r="T106" i="28" s="1"/>
  <c r="V106" i="28" s="1"/>
  <c r="W114" i="28"/>
  <c r="I115" i="28"/>
  <c r="W115" i="28"/>
  <c r="R126" i="28"/>
  <c r="R127" i="28"/>
  <c r="Q127" i="28"/>
  <c r="W128" i="28"/>
  <c r="R128" i="28"/>
  <c r="W135" i="28"/>
  <c r="X134" i="28" s="1"/>
  <c r="S134" i="28" s="1"/>
  <c r="I135" i="28"/>
  <c r="S140" i="28"/>
  <c r="S148" i="28"/>
  <c r="S156" i="28"/>
  <c r="S172" i="28"/>
  <c r="S180" i="28"/>
  <c r="S188" i="28"/>
  <c r="S196" i="28"/>
  <c r="W209" i="28"/>
  <c r="V220" i="28"/>
  <c r="W234" i="28"/>
  <c r="X233" i="28" s="1"/>
  <c r="S233" i="28" s="1"/>
  <c r="Q239" i="28"/>
  <c r="R239" i="28"/>
  <c r="Q243" i="28"/>
  <c r="R243" i="28"/>
  <c r="W248" i="28"/>
  <c r="I248" i="28"/>
  <c r="I251" i="28"/>
  <c r="W251" i="28"/>
  <c r="X250" i="28" s="1"/>
  <c r="S250" i="28" s="1"/>
  <c r="I253" i="28"/>
  <c r="W253" i="28"/>
  <c r="R260" i="28"/>
  <c r="Q260" i="28"/>
  <c r="Q263" i="28"/>
  <c r="R263" i="28"/>
  <c r="Q266" i="28"/>
  <c r="R266" i="28"/>
  <c r="I289" i="28"/>
  <c r="W289" i="28"/>
  <c r="Q295" i="28"/>
  <c r="R295" i="28"/>
  <c r="Q298" i="28"/>
  <c r="R298" i="28"/>
  <c r="Q302" i="28"/>
  <c r="R302" i="28"/>
  <c r="W216" i="28"/>
  <c r="W218" i="28"/>
  <c r="R222" i="28"/>
  <c r="Q222" i="28"/>
  <c r="W223" i="28"/>
  <c r="R223" i="28"/>
  <c r="X227" i="28"/>
  <c r="S227" i="28" s="1"/>
  <c r="W230" i="28"/>
  <c r="X229" i="28" s="1"/>
  <c r="S229" i="28" s="1"/>
  <c r="I230" i="28"/>
  <c r="X232" i="28"/>
  <c r="S232" i="28" s="1"/>
  <c r="T232" i="28" s="1"/>
  <c r="V232" i="28" s="1"/>
  <c r="I241" i="28"/>
  <c r="W241" i="28"/>
  <c r="Q245" i="28"/>
  <c r="R245" i="28"/>
  <c r="Q255" i="28"/>
  <c r="R255" i="28"/>
  <c r="R265" i="28"/>
  <c r="Q265" i="28"/>
  <c r="Q274" i="28"/>
  <c r="R274" i="28"/>
  <c r="Q281" i="28"/>
  <c r="R281" i="28"/>
  <c r="W281" i="28"/>
  <c r="I143" i="28"/>
  <c r="Q143" i="28"/>
  <c r="I151" i="28"/>
  <c r="Q151" i="28"/>
  <c r="I159" i="28"/>
  <c r="Q159" i="28"/>
  <c r="I167" i="28"/>
  <c r="Q167" i="28"/>
  <c r="I175" i="28"/>
  <c r="Q175" i="28"/>
  <c r="I183" i="28"/>
  <c r="Q183" i="28"/>
  <c r="I191" i="28"/>
  <c r="Q191" i="28"/>
  <c r="I199" i="28"/>
  <c r="Q199" i="28"/>
  <c r="I207" i="28"/>
  <c r="Q207" i="28"/>
  <c r="R214" i="28"/>
  <c r="Q214" i="28"/>
  <c r="W215" i="28"/>
  <c r="X214" i="28" s="1"/>
  <c r="R215" i="28"/>
  <c r="Q216" i="28"/>
  <c r="Q218" i="28"/>
  <c r="U220" i="28"/>
  <c r="X219" i="28"/>
  <c r="S219" i="28" s="1"/>
  <c r="W222" i="28"/>
  <c r="X221" i="28" s="1"/>
  <c r="S221" i="28" s="1"/>
  <c r="I222" i="28"/>
  <c r="W237" i="28"/>
  <c r="X236" i="28" s="1"/>
  <c r="S236" i="28" s="1"/>
  <c r="T236" i="28" s="1"/>
  <c r="V236" i="28" s="1"/>
  <c r="I242" i="28"/>
  <c r="Q242" i="28"/>
  <c r="S242" i="28" s="1"/>
  <c r="X243" i="28"/>
  <c r="R250" i="28"/>
  <c r="Q250" i="28"/>
  <c r="I261" i="28"/>
  <c r="W264" i="28"/>
  <c r="I264" i="28"/>
  <c r="R264" i="28"/>
  <c r="W265" i="28"/>
  <c r="R269" i="28"/>
  <c r="Q269" i="28"/>
  <c r="Q285" i="28"/>
  <c r="R285" i="28"/>
  <c r="R288" i="28"/>
  <c r="Q288" i="28"/>
  <c r="R297" i="28"/>
  <c r="Q297" i="28"/>
  <c r="W297" i="28"/>
  <c r="X296" i="28" s="1"/>
  <c r="S296" i="28" s="1"/>
  <c r="R301" i="28"/>
  <c r="Q301" i="28"/>
  <c r="W240" i="28"/>
  <c r="I240" i="28"/>
  <c r="I243" i="28"/>
  <c r="W260" i="28"/>
  <c r="I265" i="28"/>
  <c r="I267" i="28"/>
  <c r="I269" i="28"/>
  <c r="I271" i="28"/>
  <c r="I273" i="28"/>
  <c r="I275" i="28"/>
  <c r="Q279" i="28"/>
  <c r="R279" i="28"/>
  <c r="W280" i="28"/>
  <c r="I280" i="28"/>
  <c r="Q283" i="28"/>
  <c r="R283" i="28"/>
  <c r="R290" i="28"/>
  <c r="Q290" i="28"/>
  <c r="Q293" i="28"/>
  <c r="R293" i="28"/>
  <c r="I239" i="28"/>
  <c r="W239" i="28"/>
  <c r="X238" i="28" s="1"/>
  <c r="S238" i="28" s="1"/>
  <c r="W246" i="28"/>
  <c r="X245" i="28" s="1"/>
  <c r="I247" i="28"/>
  <c r="W247" i="28"/>
  <c r="X246" i="28" s="1"/>
  <c r="S246" i="28" s="1"/>
  <c r="T246" i="28" s="1"/>
  <c r="V246" i="28" s="1"/>
  <c r="W254" i="28"/>
  <c r="X253" i="28" s="1"/>
  <c r="I255" i="28"/>
  <c r="W255" i="28"/>
  <c r="W262" i="28"/>
  <c r="X261" i="28" s="1"/>
  <c r="S261" i="28" s="1"/>
  <c r="T261" i="28" s="1"/>
  <c r="I263" i="28"/>
  <c r="W263" i="28"/>
  <c r="W266" i="28"/>
  <c r="X266" i="28" s="1"/>
  <c r="S266" i="28" s="1"/>
  <c r="R267" i="28"/>
  <c r="Q267" i="28"/>
  <c r="W270" i="28"/>
  <c r="R271" i="28"/>
  <c r="Q271" i="28"/>
  <c r="W274" i="28"/>
  <c r="R275" i="28"/>
  <c r="Q275" i="28"/>
  <c r="Q277" i="28"/>
  <c r="R277" i="28"/>
  <c r="R280" i="28"/>
  <c r="Q280" i="28"/>
  <c r="I281" i="28"/>
  <c r="Q287" i="28"/>
  <c r="R287" i="28"/>
  <c r="W288" i="28"/>
  <c r="X287" i="28" s="1"/>
  <c r="I288" i="28"/>
  <c r="I291" i="28"/>
  <c r="I299" i="28"/>
  <c r="W299" i="28"/>
  <c r="I303" i="28"/>
  <c r="W303" i="28"/>
  <c r="I307" i="28"/>
  <c r="W307" i="28"/>
  <c r="R309" i="28"/>
  <c r="Q309" i="28"/>
  <c r="W278" i="28"/>
  <c r="I279" i="28"/>
  <c r="W279" i="28"/>
  <c r="W286" i="28"/>
  <c r="X285" i="28" s="1"/>
  <c r="S285" i="28" s="1"/>
  <c r="I287" i="28"/>
  <c r="W287" i="28"/>
  <c r="W294" i="28"/>
  <c r="I295" i="28"/>
  <c r="W295" i="28"/>
  <c r="I297" i="28"/>
  <c r="U301" i="28"/>
  <c r="I301" i="28"/>
  <c r="I305" i="28"/>
  <c r="I309" i="28"/>
  <c r="W276" i="28"/>
  <c r="X275" i="28" s="1"/>
  <c r="S275" i="28" s="1"/>
  <c r="T275" i="28" s="1"/>
  <c r="I277" i="28"/>
  <c r="W277" i="28"/>
  <c r="W284" i="28"/>
  <c r="I285" i="28"/>
  <c r="W285" i="28"/>
  <c r="W292" i="28"/>
  <c r="X291" i="28" s="1"/>
  <c r="I293" i="28"/>
  <c r="W293" i="28"/>
  <c r="W298" i="28"/>
  <c r="R299" i="28"/>
  <c r="Q299" i="28"/>
  <c r="W302" i="28"/>
  <c r="X301" i="28" s="1"/>
  <c r="S301" i="28" s="1"/>
  <c r="T301" i="28" s="1"/>
  <c r="R303" i="28"/>
  <c r="Q303" i="28"/>
  <c r="W306" i="28"/>
  <c r="X305" i="28" s="1"/>
  <c r="R307" i="28"/>
  <c r="Q307" i="28"/>
  <c r="U9" i="28" l="1"/>
  <c r="Q8" i="29"/>
  <c r="R8" i="29"/>
  <c r="X8" i="29"/>
  <c r="T293" i="34"/>
  <c r="V293" i="34" s="1"/>
  <c r="U293" i="34"/>
  <c r="T69" i="34"/>
  <c r="V69" i="34" s="1"/>
  <c r="U69" i="34"/>
  <c r="T170" i="34"/>
  <c r="V170" i="34" s="1"/>
  <c r="U170" i="34"/>
  <c r="T281" i="34"/>
  <c r="V281" i="34" s="1"/>
  <c r="U281" i="34"/>
  <c r="T223" i="34"/>
  <c r="V223" i="34" s="1"/>
  <c r="U223" i="34"/>
  <c r="X270" i="34"/>
  <c r="S294" i="34"/>
  <c r="T294" i="34" s="1"/>
  <c r="V294" i="34" s="1"/>
  <c r="X217" i="34"/>
  <c r="S217" i="34" s="1"/>
  <c r="T217" i="34" s="1"/>
  <c r="V217" i="34" s="1"/>
  <c r="X254" i="34"/>
  <c r="S254" i="34" s="1"/>
  <c r="X246" i="34"/>
  <c r="S246" i="34" s="1"/>
  <c r="X189" i="34"/>
  <c r="S189" i="34" s="1"/>
  <c r="T189" i="34" s="1"/>
  <c r="V189" i="34"/>
  <c r="S152" i="34"/>
  <c r="T152" i="34" s="1"/>
  <c r="V152" i="34" s="1"/>
  <c r="X143" i="34"/>
  <c r="S143" i="34" s="1"/>
  <c r="X173" i="34"/>
  <c r="S173" i="34" s="1"/>
  <c r="X88" i="34"/>
  <c r="S88" i="34" s="1"/>
  <c r="V101" i="34"/>
  <c r="X51" i="34"/>
  <c r="S51" i="34" s="1"/>
  <c r="S15" i="34"/>
  <c r="S296" i="34"/>
  <c r="T296" i="34" s="1"/>
  <c r="V296" i="34" s="1"/>
  <c r="X256" i="34"/>
  <c r="S256" i="34" s="1"/>
  <c r="X295" i="34"/>
  <c r="S295" i="34" s="1"/>
  <c r="X259" i="34"/>
  <c r="S259" i="34" s="1"/>
  <c r="T259" i="34" s="1"/>
  <c r="V259" i="34" s="1"/>
  <c r="U253" i="34"/>
  <c r="U245" i="34"/>
  <c r="X299" i="34"/>
  <c r="S299" i="34" s="1"/>
  <c r="U299" i="34" s="1"/>
  <c r="X278" i="34"/>
  <c r="S278" i="34" s="1"/>
  <c r="U278" i="34" s="1"/>
  <c r="X242" i="34"/>
  <c r="S242" i="34" s="1"/>
  <c r="X264" i="34"/>
  <c r="S264" i="34" s="1"/>
  <c r="X230" i="34"/>
  <c r="S230" i="34" s="1"/>
  <c r="T230" i="34" s="1"/>
  <c r="V230" i="34" s="1"/>
  <c r="X303" i="34"/>
  <c r="S303" i="34" s="1"/>
  <c r="U303" i="34" s="1"/>
  <c r="X185" i="34"/>
  <c r="S185" i="34" s="1"/>
  <c r="X177" i="34"/>
  <c r="S177" i="34" s="1"/>
  <c r="X174" i="34"/>
  <c r="S174" i="34" s="1"/>
  <c r="T174" i="34" s="1"/>
  <c r="V174" i="34" s="1"/>
  <c r="X159" i="34"/>
  <c r="S159" i="34" s="1"/>
  <c r="T229" i="34"/>
  <c r="V229" i="34" s="1"/>
  <c r="U162" i="34"/>
  <c r="S156" i="34"/>
  <c r="T156" i="34" s="1"/>
  <c r="V156" i="34" s="1"/>
  <c r="X204" i="34"/>
  <c r="S204" i="34" s="1"/>
  <c r="V193" i="34"/>
  <c r="X155" i="34"/>
  <c r="S155" i="34" s="1"/>
  <c r="T155" i="34" s="1"/>
  <c r="X147" i="34"/>
  <c r="S147" i="34" s="1"/>
  <c r="T147" i="34" s="1"/>
  <c r="V147" i="34" s="1"/>
  <c r="X139" i="34"/>
  <c r="S139" i="34" s="1"/>
  <c r="T139" i="34" s="1"/>
  <c r="X131" i="34"/>
  <c r="S131" i="34" s="1"/>
  <c r="T131" i="34" s="1"/>
  <c r="X89" i="34"/>
  <c r="S89" i="34" s="1"/>
  <c r="T89" i="34" s="1"/>
  <c r="V89" i="34" s="1"/>
  <c r="X66" i="34"/>
  <c r="S66" i="34" s="1"/>
  <c r="T66" i="34" s="1"/>
  <c r="V66" i="34" s="1"/>
  <c r="V127" i="34"/>
  <c r="V145" i="34"/>
  <c r="X116" i="34"/>
  <c r="S116" i="34" s="1"/>
  <c r="X72" i="34"/>
  <c r="S72" i="34" s="1"/>
  <c r="T72" i="34" s="1"/>
  <c r="V72" i="34" s="1"/>
  <c r="X120" i="34"/>
  <c r="S120" i="34" s="1"/>
  <c r="U61" i="34"/>
  <c r="X55" i="34"/>
  <c r="S55" i="34" s="1"/>
  <c r="X39" i="34"/>
  <c r="S39" i="34" s="1"/>
  <c r="X23" i="34"/>
  <c r="S23" i="34" s="1"/>
  <c r="X289" i="34"/>
  <c r="S289" i="34" s="1"/>
  <c r="T289" i="34" s="1"/>
  <c r="V289" i="34" s="1"/>
  <c r="X212" i="34"/>
  <c r="S212" i="34" s="1"/>
  <c r="X305" i="34"/>
  <c r="S305" i="34" s="1"/>
  <c r="X12" i="34"/>
  <c r="S12" i="34" s="1"/>
  <c r="X284" i="34"/>
  <c r="S284" i="34" s="1"/>
  <c r="U284" i="34" s="1"/>
  <c r="V28" i="34"/>
  <c r="V238" i="34"/>
  <c r="X247" i="34"/>
  <c r="S247" i="34" s="1"/>
  <c r="U195" i="34"/>
  <c r="X135" i="34"/>
  <c r="S135" i="34" s="1"/>
  <c r="T135" i="34" s="1"/>
  <c r="V135" i="34" s="1"/>
  <c r="X65" i="34"/>
  <c r="S65" i="34" s="1"/>
  <c r="X196" i="34"/>
  <c r="V131" i="34"/>
  <c r="V129" i="34"/>
  <c r="S17" i="34"/>
  <c r="S8" i="34"/>
  <c r="X202" i="34"/>
  <c r="S202" i="34" s="1"/>
  <c r="X302" i="34"/>
  <c r="S302" i="34" s="1"/>
  <c r="X307" i="34"/>
  <c r="S307" i="34" s="1"/>
  <c r="S265" i="34"/>
  <c r="U265" i="34" s="1"/>
  <c r="U249" i="34"/>
  <c r="X291" i="34"/>
  <c r="S291" i="34" s="1"/>
  <c r="X286" i="34"/>
  <c r="S286" i="34" s="1"/>
  <c r="X275" i="34"/>
  <c r="S275" i="34" s="1"/>
  <c r="T275" i="34" s="1"/>
  <c r="V275" i="34" s="1"/>
  <c r="X267" i="34"/>
  <c r="S267" i="34" s="1"/>
  <c r="T267" i="34" s="1"/>
  <c r="V267" i="34" s="1"/>
  <c r="U237" i="34"/>
  <c r="X238" i="34"/>
  <c r="S238" i="34" s="1"/>
  <c r="T238" i="34" s="1"/>
  <c r="X163" i="34"/>
  <c r="S163" i="34" s="1"/>
  <c r="T163" i="34" s="1"/>
  <c r="V163" i="34" s="1"/>
  <c r="U158" i="34"/>
  <c r="X133" i="34"/>
  <c r="S133" i="34" s="1"/>
  <c r="T133" i="34" s="1"/>
  <c r="X70" i="34"/>
  <c r="S70" i="34" s="1"/>
  <c r="X169" i="34"/>
  <c r="S169" i="34" s="1"/>
  <c r="U169" i="34" s="1"/>
  <c r="V162" i="34"/>
  <c r="S111" i="34"/>
  <c r="X98" i="34"/>
  <c r="S98" i="34" s="1"/>
  <c r="U82" i="34"/>
  <c r="X180" i="34"/>
  <c r="S180" i="34" s="1"/>
  <c r="U180" i="34" s="1"/>
  <c r="X165" i="34"/>
  <c r="S165" i="34" s="1"/>
  <c r="U129" i="34"/>
  <c r="X30" i="34"/>
  <c r="S30" i="34" s="1"/>
  <c r="S57" i="34"/>
  <c r="S41" i="34"/>
  <c r="X25" i="34"/>
  <c r="S25" i="34" s="1"/>
  <c r="X104" i="34"/>
  <c r="X28" i="34"/>
  <c r="S28" i="34" s="1"/>
  <c r="T28" i="34" s="1"/>
  <c r="U101" i="34"/>
  <c r="V61" i="34"/>
  <c r="T297" i="34"/>
  <c r="V297" i="34" s="1"/>
  <c r="U297" i="34"/>
  <c r="X232" i="34"/>
  <c r="S232" i="34" s="1"/>
  <c r="T232" i="34" s="1"/>
  <c r="V232" i="34" s="1"/>
  <c r="T187" i="33"/>
  <c r="U187" i="33"/>
  <c r="T106" i="33"/>
  <c r="V106" i="33" s="1"/>
  <c r="U106" i="33"/>
  <c r="U158" i="33"/>
  <c r="X90" i="33"/>
  <c r="S90" i="33" s="1"/>
  <c r="X89" i="33"/>
  <c r="S89" i="33" s="1"/>
  <c r="T89" i="33" s="1"/>
  <c r="V89" i="33" s="1"/>
  <c r="X82" i="33"/>
  <c r="S82" i="33" s="1"/>
  <c r="T82" i="33" s="1"/>
  <c r="V82" i="33" s="1"/>
  <c r="X83" i="33"/>
  <c r="S83" i="33" s="1"/>
  <c r="U140" i="33"/>
  <c r="T140" i="33"/>
  <c r="V140" i="33" s="1"/>
  <c r="T283" i="33"/>
  <c r="V283" i="33" s="1"/>
  <c r="U283" i="33"/>
  <c r="X272" i="33"/>
  <c r="S272" i="33" s="1"/>
  <c r="T204" i="33"/>
  <c r="V204" i="33" s="1"/>
  <c r="U204" i="33"/>
  <c r="T195" i="33"/>
  <c r="U195" i="33"/>
  <c r="X95" i="33"/>
  <c r="S95" i="33" s="1"/>
  <c r="U95" i="33" s="1"/>
  <c r="U116" i="33"/>
  <c r="T116" i="33"/>
  <c r="V116" i="33" s="1"/>
  <c r="X39" i="33"/>
  <c r="S39" i="33" s="1"/>
  <c r="T39" i="33" s="1"/>
  <c r="V39" i="33" s="1"/>
  <c r="X40" i="33"/>
  <c r="S40" i="33" s="1"/>
  <c r="T40" i="33" s="1"/>
  <c r="V40" i="33" s="1"/>
  <c r="T289" i="33"/>
  <c r="V289" i="33" s="1"/>
  <c r="S225" i="33"/>
  <c r="T225" i="33" s="1"/>
  <c r="V225" i="33" s="1"/>
  <c r="X214" i="33"/>
  <c r="S214" i="33" s="1"/>
  <c r="V195" i="33"/>
  <c r="T180" i="33"/>
  <c r="V180" i="33" s="1"/>
  <c r="U180" i="33"/>
  <c r="X159" i="33"/>
  <c r="S159" i="33" s="1"/>
  <c r="T76" i="33"/>
  <c r="V76" i="33" s="1"/>
  <c r="U76" i="33"/>
  <c r="T133" i="33"/>
  <c r="V133" i="33" s="1"/>
  <c r="X33" i="33"/>
  <c r="S33" i="33" s="1"/>
  <c r="X34" i="33"/>
  <c r="S34" i="33" s="1"/>
  <c r="T232" i="33"/>
  <c r="V232" i="33" s="1"/>
  <c r="U232" i="33"/>
  <c r="S244" i="33"/>
  <c r="T244" i="33" s="1"/>
  <c r="V244" i="33" s="1"/>
  <c r="X51" i="33"/>
  <c r="S51" i="33" s="1"/>
  <c r="T51" i="33" s="1"/>
  <c r="S38" i="33"/>
  <c r="S14" i="33"/>
  <c r="T98" i="33"/>
  <c r="V98" i="33" s="1"/>
  <c r="U98" i="33"/>
  <c r="T262" i="33"/>
  <c r="V262" i="33" s="1"/>
  <c r="U262" i="33"/>
  <c r="T307" i="33"/>
  <c r="V307" i="33" s="1"/>
  <c r="U307" i="33"/>
  <c r="X47" i="33"/>
  <c r="S47" i="33" s="1"/>
  <c r="T47" i="33" s="1"/>
  <c r="X48" i="33"/>
  <c r="S48" i="33" s="1"/>
  <c r="T48" i="33" s="1"/>
  <c r="V48" i="33" s="1"/>
  <c r="S261" i="33"/>
  <c r="T261" i="33" s="1"/>
  <c r="V261" i="33" s="1"/>
  <c r="U291" i="33"/>
  <c r="S160" i="33"/>
  <c r="U176" i="33"/>
  <c r="T68" i="33"/>
  <c r="V68" i="33" s="1"/>
  <c r="U68" i="33"/>
  <c r="U24" i="33"/>
  <c r="X274" i="33"/>
  <c r="S274" i="33" s="1"/>
  <c r="T274" i="33" s="1"/>
  <c r="V274" i="33" s="1"/>
  <c r="X275" i="33"/>
  <c r="S275" i="33" s="1"/>
  <c r="S256" i="33"/>
  <c r="X130" i="33"/>
  <c r="S130" i="33" s="1"/>
  <c r="X131" i="33"/>
  <c r="S131" i="33" s="1"/>
  <c r="U131" i="33" s="1"/>
  <c r="X296" i="33"/>
  <c r="S296" i="33" s="1"/>
  <c r="S285" i="33"/>
  <c r="X219" i="33"/>
  <c r="S219" i="33" s="1"/>
  <c r="T219" i="33" s="1"/>
  <c r="V219" i="33" s="1"/>
  <c r="X287" i="33"/>
  <c r="S287" i="33" s="1"/>
  <c r="T196" i="33"/>
  <c r="V196" i="33" s="1"/>
  <c r="U196" i="33"/>
  <c r="X156" i="33"/>
  <c r="S156" i="33" s="1"/>
  <c r="X157" i="33"/>
  <c r="S157" i="33" s="1"/>
  <c r="T157" i="33" s="1"/>
  <c r="V157" i="33" s="1"/>
  <c r="X134" i="33"/>
  <c r="S134" i="33" s="1"/>
  <c r="U122" i="33"/>
  <c r="U279" i="33"/>
  <c r="X71" i="33"/>
  <c r="S71" i="33" s="1"/>
  <c r="X72" i="33"/>
  <c r="X10" i="33"/>
  <c r="S10" i="33" s="1"/>
  <c r="X11" i="33"/>
  <c r="S11" i="33" s="1"/>
  <c r="X138" i="33"/>
  <c r="S138" i="33" s="1"/>
  <c r="X139" i="33"/>
  <c r="S139" i="33" s="1"/>
  <c r="X55" i="33"/>
  <c r="S55" i="33" s="1"/>
  <c r="T55" i="33" s="1"/>
  <c r="V55" i="33" s="1"/>
  <c r="S120" i="33"/>
  <c r="T120" i="33" s="1"/>
  <c r="X93" i="33"/>
  <c r="S93" i="33" s="1"/>
  <c r="S177" i="33"/>
  <c r="U124" i="33"/>
  <c r="T124" i="33"/>
  <c r="V124" i="33" s="1"/>
  <c r="S304" i="33"/>
  <c r="S298" i="33"/>
  <c r="U298" i="33" s="1"/>
  <c r="S235" i="33"/>
  <c r="T235" i="33" s="1"/>
  <c r="V235" i="33" s="1"/>
  <c r="X269" i="33"/>
  <c r="S269" i="33" s="1"/>
  <c r="X257" i="33"/>
  <c r="S257" i="33" s="1"/>
  <c r="X246" i="33"/>
  <c r="S246" i="33" s="1"/>
  <c r="T246" i="33" s="1"/>
  <c r="V246" i="33" s="1"/>
  <c r="X184" i="33"/>
  <c r="S184" i="33" s="1"/>
  <c r="T184" i="33" s="1"/>
  <c r="V184" i="33" s="1"/>
  <c r="U199" i="33"/>
  <c r="X181" i="33"/>
  <c r="S181" i="33" s="1"/>
  <c r="U292" i="33"/>
  <c r="V187" i="33"/>
  <c r="X229" i="33"/>
  <c r="S229" i="33" s="1"/>
  <c r="X178" i="33"/>
  <c r="S178" i="33" s="1"/>
  <c r="S67" i="33"/>
  <c r="S99" i="33"/>
  <c r="U99" i="33" s="1"/>
  <c r="S43" i="33"/>
  <c r="S27" i="33"/>
  <c r="X153" i="33"/>
  <c r="S153" i="33" s="1"/>
  <c r="T153" i="33" s="1"/>
  <c r="V153" i="33" s="1"/>
  <c r="X128" i="33"/>
  <c r="S128" i="33" s="1"/>
  <c r="T128" i="33" s="1"/>
  <c r="V128" i="33" s="1"/>
  <c r="T125" i="33"/>
  <c r="V125" i="33" s="1"/>
  <c r="X87" i="33"/>
  <c r="S87" i="33" s="1"/>
  <c r="X154" i="33"/>
  <c r="S154" i="33" s="1"/>
  <c r="T154" i="33" s="1"/>
  <c r="X52" i="33"/>
  <c r="S52" i="33" s="1"/>
  <c r="T52" i="33" s="1"/>
  <c r="V52" i="33" s="1"/>
  <c r="X36" i="33"/>
  <c r="S36" i="33" s="1"/>
  <c r="X16" i="33"/>
  <c r="S16" i="33" s="1"/>
  <c r="S41" i="33"/>
  <c r="T41" i="33" s="1"/>
  <c r="V41" i="33" s="1"/>
  <c r="X264" i="33"/>
  <c r="S264" i="33" s="1"/>
  <c r="T264" i="33" s="1"/>
  <c r="V264" i="33" s="1"/>
  <c r="X161" i="33"/>
  <c r="S161" i="33" s="1"/>
  <c r="X109" i="33"/>
  <c r="S109" i="33" s="1"/>
  <c r="X101" i="33"/>
  <c r="S101" i="33" s="1"/>
  <c r="X172" i="33"/>
  <c r="S172" i="33" s="1"/>
  <c r="X22" i="33"/>
  <c r="S22" i="33" s="1"/>
  <c r="X92" i="33"/>
  <c r="S92" i="33" s="1"/>
  <c r="S305" i="33"/>
  <c r="S282" i="33"/>
  <c r="T282" i="33" s="1"/>
  <c r="V282" i="33" s="1"/>
  <c r="X293" i="33"/>
  <c r="S293" i="33" s="1"/>
  <c r="S265" i="33"/>
  <c r="T265" i="33" s="1"/>
  <c r="V265" i="33" s="1"/>
  <c r="X188" i="33"/>
  <c r="S188" i="33" s="1"/>
  <c r="X192" i="33"/>
  <c r="S192" i="33" s="1"/>
  <c r="X216" i="33"/>
  <c r="S216" i="33" s="1"/>
  <c r="S174" i="33"/>
  <c r="T174" i="33" s="1"/>
  <c r="V174" i="33" s="1"/>
  <c r="X164" i="33"/>
  <c r="S164" i="33" s="1"/>
  <c r="T164" i="33" s="1"/>
  <c r="V164" i="33" s="1"/>
  <c r="S166" i="33"/>
  <c r="T166" i="33" s="1"/>
  <c r="V166" i="33" s="1"/>
  <c r="S102" i="33"/>
  <c r="V86" i="33"/>
  <c r="V51" i="33"/>
  <c r="V47" i="33"/>
  <c r="V35" i="33"/>
  <c r="V31" i="33"/>
  <c r="X238" i="33"/>
  <c r="S238" i="33" s="1"/>
  <c r="T238" i="33" s="1"/>
  <c r="V238" i="33" s="1"/>
  <c r="S58" i="33"/>
  <c r="U35" i="33"/>
  <c r="X32" i="33"/>
  <c r="S32" i="33" s="1"/>
  <c r="U32" i="33" s="1"/>
  <c r="S150" i="33"/>
  <c r="T150" i="33" s="1"/>
  <c r="V150" i="33" s="1"/>
  <c r="V112" i="33"/>
  <c r="S60" i="33"/>
  <c r="X8" i="33"/>
  <c r="S136" i="33"/>
  <c r="T136" i="33" s="1"/>
  <c r="V136" i="33" s="1"/>
  <c r="X79" i="33"/>
  <c r="S79" i="33" s="1"/>
  <c r="X19" i="33"/>
  <c r="X100" i="33"/>
  <c r="S100" i="33" s="1"/>
  <c r="X117" i="33"/>
  <c r="S117" i="33" s="1"/>
  <c r="X108" i="33"/>
  <c r="S108" i="33" s="1"/>
  <c r="S132" i="33"/>
  <c r="T221" i="32"/>
  <c r="V221" i="32" s="1"/>
  <c r="U221" i="32"/>
  <c r="T18" i="32"/>
  <c r="U18" i="32"/>
  <c r="T235" i="32"/>
  <c r="V235" i="32" s="1"/>
  <c r="U235" i="32"/>
  <c r="U92" i="32"/>
  <c r="T92" i="32"/>
  <c r="V92" i="32" s="1"/>
  <c r="U213" i="32"/>
  <c r="T213" i="32"/>
  <c r="V213" i="32" s="1"/>
  <c r="T77" i="32"/>
  <c r="V77" i="32" s="1"/>
  <c r="U77" i="32"/>
  <c r="T281" i="32"/>
  <c r="V281" i="32" s="1"/>
  <c r="U281" i="32"/>
  <c r="T54" i="32"/>
  <c r="V54" i="32" s="1"/>
  <c r="U54" i="32"/>
  <c r="T103" i="32"/>
  <c r="V103" i="32" s="1"/>
  <c r="U103" i="32"/>
  <c r="S303" i="32"/>
  <c r="T303" i="32" s="1"/>
  <c r="X274" i="32"/>
  <c r="S274" i="32" s="1"/>
  <c r="T274" i="32" s="1"/>
  <c r="V274" i="32" s="1"/>
  <c r="U267" i="32"/>
  <c r="S261" i="32"/>
  <c r="X264" i="32"/>
  <c r="S264" i="32" s="1"/>
  <c r="U211" i="32"/>
  <c r="S224" i="32"/>
  <c r="X105" i="32"/>
  <c r="S105" i="32" s="1"/>
  <c r="T105" i="32" s="1"/>
  <c r="V105" i="32" s="1"/>
  <c r="X123" i="32"/>
  <c r="S123" i="32" s="1"/>
  <c r="V126" i="32"/>
  <c r="X116" i="32"/>
  <c r="S116" i="32" s="1"/>
  <c r="X217" i="32"/>
  <c r="S217" i="32" s="1"/>
  <c r="T217" i="32" s="1"/>
  <c r="V217" i="32" s="1"/>
  <c r="X194" i="32"/>
  <c r="S194" i="32" s="1"/>
  <c r="X102" i="32"/>
  <c r="S102" i="32" s="1"/>
  <c r="T102" i="32" s="1"/>
  <c r="S83" i="32"/>
  <c r="X65" i="32"/>
  <c r="S65" i="32" s="1"/>
  <c r="X57" i="32"/>
  <c r="S57" i="32" s="1"/>
  <c r="S309" i="32"/>
  <c r="T85" i="32"/>
  <c r="V85" i="32" s="1"/>
  <c r="X161" i="32"/>
  <c r="X39" i="32"/>
  <c r="S39" i="32" s="1"/>
  <c r="U39" i="32" s="1"/>
  <c r="X23" i="32"/>
  <c r="S23" i="32" s="1"/>
  <c r="U10" i="32"/>
  <c r="X150" i="32"/>
  <c r="S150" i="32" s="1"/>
  <c r="T150" i="32" s="1"/>
  <c r="U297" i="32"/>
  <c r="S84" i="32"/>
  <c r="S237" i="32"/>
  <c r="S100" i="32"/>
  <c r="S301" i="32"/>
  <c r="X254" i="32"/>
  <c r="S254" i="32" s="1"/>
  <c r="T254" i="32" s="1"/>
  <c r="V254" i="32" s="1"/>
  <c r="V249" i="32"/>
  <c r="X282" i="32"/>
  <c r="S282" i="32" s="1"/>
  <c r="U282" i="32" s="1"/>
  <c r="X265" i="32"/>
  <c r="S265" i="32" s="1"/>
  <c r="T265" i="32" s="1"/>
  <c r="V265" i="32" s="1"/>
  <c r="X257" i="32"/>
  <c r="S257" i="32" s="1"/>
  <c r="U243" i="32"/>
  <c r="X220" i="32"/>
  <c r="S220" i="32" s="1"/>
  <c r="U220" i="32" s="1"/>
  <c r="U153" i="32"/>
  <c r="U145" i="32"/>
  <c r="S136" i="32"/>
  <c r="X121" i="32"/>
  <c r="S121" i="32" s="1"/>
  <c r="X113" i="32"/>
  <c r="X223" i="32"/>
  <c r="S223" i="32" s="1"/>
  <c r="T223" i="32" s="1"/>
  <c r="S197" i="32"/>
  <c r="U197" i="32" s="1"/>
  <c r="X181" i="32"/>
  <c r="S181" i="32" s="1"/>
  <c r="T181" i="32" s="1"/>
  <c r="V181" i="32" s="1"/>
  <c r="S165" i="32"/>
  <c r="U165" i="32" s="1"/>
  <c r="U155" i="32"/>
  <c r="X131" i="32"/>
  <c r="S131" i="32" s="1"/>
  <c r="T131" i="32" s="1"/>
  <c r="V131" i="32" s="1"/>
  <c r="X107" i="32"/>
  <c r="S107" i="32" s="1"/>
  <c r="T107" i="32" s="1"/>
  <c r="V107" i="32" s="1"/>
  <c r="S143" i="32"/>
  <c r="T143" i="32" s="1"/>
  <c r="V143" i="32" s="1"/>
  <c r="U126" i="32"/>
  <c r="X171" i="32"/>
  <c r="S171" i="32" s="1"/>
  <c r="X250" i="32"/>
  <c r="S250" i="32" s="1"/>
  <c r="U229" i="32"/>
  <c r="X86" i="32"/>
  <c r="S78" i="32"/>
  <c r="V18" i="32"/>
  <c r="V10" i="32"/>
  <c r="X208" i="32"/>
  <c r="S208" i="32" s="1"/>
  <c r="X159" i="32"/>
  <c r="S159" i="32" s="1"/>
  <c r="U159" i="32" s="1"/>
  <c r="X59" i="32"/>
  <c r="S59" i="32" s="1"/>
  <c r="U59" i="32" s="1"/>
  <c r="X37" i="32"/>
  <c r="S37" i="32" s="1"/>
  <c r="U37" i="32" s="1"/>
  <c r="X21" i="32"/>
  <c r="S21" i="32" s="1"/>
  <c r="X173" i="32"/>
  <c r="U62" i="32"/>
  <c r="X17" i="32"/>
  <c r="S17" i="32" s="1"/>
  <c r="U17" i="32" s="1"/>
  <c r="U70" i="32"/>
  <c r="V20" i="32"/>
  <c r="X72" i="32"/>
  <c r="S72" i="32" s="1"/>
  <c r="T72" i="32" s="1"/>
  <c r="V72" i="32" s="1"/>
  <c r="X205" i="32"/>
  <c r="S205" i="32" s="1"/>
  <c r="S61" i="32"/>
  <c r="U172" i="32"/>
  <c r="V134" i="32"/>
  <c r="V150" i="32"/>
  <c r="V293" i="32"/>
  <c r="U249" i="32"/>
  <c r="X299" i="32"/>
  <c r="S299" i="32" s="1"/>
  <c r="U299" i="32" s="1"/>
  <c r="X236" i="32"/>
  <c r="S236" i="32" s="1"/>
  <c r="U236" i="32" s="1"/>
  <c r="X216" i="32"/>
  <c r="X184" i="32"/>
  <c r="S184" i="32" s="1"/>
  <c r="T184" i="32" s="1"/>
  <c r="X140" i="32"/>
  <c r="S140" i="32" s="1"/>
  <c r="T140" i="32" s="1"/>
  <c r="V140" i="32" s="1"/>
  <c r="S12" i="32"/>
  <c r="U12" i="32" s="1"/>
  <c r="S8" i="32"/>
  <c r="X148" i="32"/>
  <c r="V93" i="32"/>
  <c r="V88" i="32"/>
  <c r="X13" i="32"/>
  <c r="S13" i="32" s="1"/>
  <c r="V48" i="32"/>
  <c r="X51" i="32"/>
  <c r="S51" i="32" s="1"/>
  <c r="S15" i="32"/>
  <c r="U15" i="32" s="1"/>
  <c r="X76" i="32"/>
  <c r="S76" i="32" s="1"/>
  <c r="T84" i="31"/>
  <c r="U84" i="31"/>
  <c r="T237" i="31"/>
  <c r="V237" i="31" s="1"/>
  <c r="U237" i="31"/>
  <c r="U305" i="31"/>
  <c r="T305" i="31"/>
  <c r="V305" i="31" s="1"/>
  <c r="T292" i="31"/>
  <c r="V292" i="31" s="1"/>
  <c r="U292" i="31"/>
  <c r="T289" i="31"/>
  <c r="U289" i="31"/>
  <c r="U257" i="31"/>
  <c r="T257" i="31"/>
  <c r="V257" i="31" s="1"/>
  <c r="T299" i="31"/>
  <c r="V299" i="31" s="1"/>
  <c r="U299" i="31"/>
  <c r="T241" i="31"/>
  <c r="V241" i="31" s="1"/>
  <c r="U241" i="31"/>
  <c r="T253" i="31"/>
  <c r="V253" i="31" s="1"/>
  <c r="U253" i="31"/>
  <c r="V20" i="31"/>
  <c r="T19" i="31"/>
  <c r="V19" i="31" s="1"/>
  <c r="U19" i="31"/>
  <c r="T116" i="31"/>
  <c r="U116" i="31"/>
  <c r="X261" i="31"/>
  <c r="S261" i="31" s="1"/>
  <c r="X240" i="31"/>
  <c r="U282" i="31"/>
  <c r="X218" i="31"/>
  <c r="S218" i="31" s="1"/>
  <c r="X243" i="31"/>
  <c r="X204" i="31"/>
  <c r="S204" i="31" s="1"/>
  <c r="X196" i="31"/>
  <c r="S196" i="31" s="1"/>
  <c r="X188" i="31"/>
  <c r="S188" i="31" s="1"/>
  <c r="T188" i="31" s="1"/>
  <c r="V188" i="31" s="1"/>
  <c r="X214" i="31"/>
  <c r="S214" i="31" s="1"/>
  <c r="S180" i="31"/>
  <c r="T180" i="31" s="1"/>
  <c r="V180" i="31" s="1"/>
  <c r="X171" i="31"/>
  <c r="S171" i="31" s="1"/>
  <c r="T171" i="31" s="1"/>
  <c r="V171" i="31" s="1"/>
  <c r="X163" i="31"/>
  <c r="S163" i="31" s="1"/>
  <c r="T163" i="31" s="1"/>
  <c r="S159" i="31"/>
  <c r="S158" i="31"/>
  <c r="U158" i="31" s="1"/>
  <c r="X149" i="31"/>
  <c r="S149" i="31" s="1"/>
  <c r="T149" i="31" s="1"/>
  <c r="V149" i="31" s="1"/>
  <c r="X141" i="31"/>
  <c r="S141" i="31" s="1"/>
  <c r="X104" i="31"/>
  <c r="S104" i="31" s="1"/>
  <c r="X81" i="31"/>
  <c r="S81" i="31" s="1"/>
  <c r="T81" i="31" s="1"/>
  <c r="V81" i="31" s="1"/>
  <c r="X124" i="31"/>
  <c r="S124" i="31" s="1"/>
  <c r="X119" i="31"/>
  <c r="S119" i="31" s="1"/>
  <c r="T119" i="31" s="1"/>
  <c r="V62" i="31"/>
  <c r="V38" i="31"/>
  <c r="S28" i="31"/>
  <c r="T28" i="31" s="1"/>
  <c r="V28" i="31" s="1"/>
  <c r="X190" i="31"/>
  <c r="S190" i="31" s="1"/>
  <c r="V151" i="31"/>
  <c r="U62" i="31"/>
  <c r="X206" i="31"/>
  <c r="S206" i="31" s="1"/>
  <c r="T206" i="31" s="1"/>
  <c r="V76" i="31"/>
  <c r="X48" i="31"/>
  <c r="S48" i="31" s="1"/>
  <c r="T48" i="31" s="1"/>
  <c r="V48" i="31" s="1"/>
  <c r="X40" i="31"/>
  <c r="S40" i="31" s="1"/>
  <c r="X23" i="31"/>
  <c r="S23" i="31" s="1"/>
  <c r="T23" i="31" s="1"/>
  <c r="X142" i="31"/>
  <c r="S142" i="31" s="1"/>
  <c r="T142" i="31" s="1"/>
  <c r="U137" i="31"/>
  <c r="U127" i="31"/>
  <c r="X26" i="31"/>
  <c r="S26" i="31" s="1"/>
  <c r="X18" i="31"/>
  <c r="S18" i="31" s="1"/>
  <c r="T18" i="31" s="1"/>
  <c r="X14" i="31"/>
  <c r="S14" i="31" s="1"/>
  <c r="X301" i="31"/>
  <c r="S301" i="31" s="1"/>
  <c r="U301" i="31" s="1"/>
  <c r="U274" i="31"/>
  <c r="X236" i="31"/>
  <c r="S236" i="31" s="1"/>
  <c r="S277" i="31"/>
  <c r="T277" i="31" s="1"/>
  <c r="V277" i="31" s="1"/>
  <c r="X268" i="31"/>
  <c r="S268" i="31" s="1"/>
  <c r="T268" i="31" s="1"/>
  <c r="V268" i="31" s="1"/>
  <c r="X256" i="31"/>
  <c r="X223" i="31"/>
  <c r="X209" i="31"/>
  <c r="S209" i="31" s="1"/>
  <c r="V187" i="31"/>
  <c r="X179" i="31"/>
  <c r="S179" i="31" s="1"/>
  <c r="X164" i="31"/>
  <c r="S164" i="31" s="1"/>
  <c r="X156" i="31"/>
  <c r="S156" i="31" s="1"/>
  <c r="X198" i="31"/>
  <c r="S198" i="31" s="1"/>
  <c r="T198" i="31" s="1"/>
  <c r="V198" i="31" s="1"/>
  <c r="X165" i="31"/>
  <c r="S165" i="31" s="1"/>
  <c r="T165" i="31" s="1"/>
  <c r="V154" i="31"/>
  <c r="X117" i="31"/>
  <c r="S117" i="31" s="1"/>
  <c r="T117" i="31" s="1"/>
  <c r="V117" i="31" s="1"/>
  <c r="X85" i="31"/>
  <c r="S85" i="31" s="1"/>
  <c r="T85" i="31" s="1"/>
  <c r="V85" i="31" s="1"/>
  <c r="X147" i="31"/>
  <c r="S147" i="31" s="1"/>
  <c r="T147" i="31" s="1"/>
  <c r="X139" i="31"/>
  <c r="S139" i="31" s="1"/>
  <c r="X131" i="31"/>
  <c r="S131" i="31" s="1"/>
  <c r="T131" i="31" s="1"/>
  <c r="V131" i="31" s="1"/>
  <c r="X120" i="31"/>
  <c r="S120" i="31" s="1"/>
  <c r="X105" i="31"/>
  <c r="S105" i="31" s="1"/>
  <c r="X97" i="31"/>
  <c r="S97" i="31" s="1"/>
  <c r="X89" i="31"/>
  <c r="S89" i="31" s="1"/>
  <c r="U225" i="31"/>
  <c r="S111" i="31"/>
  <c r="T111" i="31" s="1"/>
  <c r="X79" i="31"/>
  <c r="S79" i="31" s="1"/>
  <c r="T79" i="31" s="1"/>
  <c r="V79" i="31" s="1"/>
  <c r="V52" i="31"/>
  <c r="S44" i="31"/>
  <c r="T44" i="31" s="1"/>
  <c r="V44" i="31" s="1"/>
  <c r="X211" i="31"/>
  <c r="V119" i="31"/>
  <c r="V227" i="31"/>
  <c r="X154" i="31"/>
  <c r="S154" i="31" s="1"/>
  <c r="T154" i="31" s="1"/>
  <c r="V84" i="31"/>
  <c r="U76" i="31"/>
  <c r="X70" i="31"/>
  <c r="S70" i="31" s="1"/>
  <c r="T70" i="31" s="1"/>
  <c r="V70" i="31" s="1"/>
  <c r="U56" i="31"/>
  <c r="V49" i="31"/>
  <c r="X32" i="31"/>
  <c r="S32" i="31" s="1"/>
  <c r="T32" i="31" s="1"/>
  <c r="V32" i="31" s="1"/>
  <c r="X24" i="31"/>
  <c r="S24" i="31" s="1"/>
  <c r="X152" i="31"/>
  <c r="S152" i="31" s="1"/>
  <c r="X66" i="31"/>
  <c r="S66" i="31" s="1"/>
  <c r="T66" i="31" s="1"/>
  <c r="X58" i="31"/>
  <c r="X50" i="31"/>
  <c r="S50" i="31" s="1"/>
  <c r="T50" i="31" s="1"/>
  <c r="V50" i="31" s="1"/>
  <c r="X42" i="31"/>
  <c r="X34" i="31"/>
  <c r="S34" i="31" s="1"/>
  <c r="T34" i="31" s="1"/>
  <c r="X27" i="31"/>
  <c r="S27" i="31" s="1"/>
  <c r="T27" i="31" s="1"/>
  <c r="X53" i="31"/>
  <c r="S53" i="31" s="1"/>
  <c r="T53" i="31" s="1"/>
  <c r="V53" i="31" s="1"/>
  <c r="S9" i="31"/>
  <c r="S291" i="31"/>
  <c r="X266" i="31"/>
  <c r="S266" i="31" s="1"/>
  <c r="X233" i="31"/>
  <c r="S233" i="31" s="1"/>
  <c r="T233" i="31" s="1"/>
  <c r="V233" i="31" s="1"/>
  <c r="X144" i="31"/>
  <c r="S144" i="31" s="1"/>
  <c r="T144" i="31" s="1"/>
  <c r="V116" i="31"/>
  <c r="X39" i="31"/>
  <c r="S39" i="31" s="1"/>
  <c r="V127" i="31"/>
  <c r="X65" i="31"/>
  <c r="S65" i="31" s="1"/>
  <c r="T65" i="31" s="1"/>
  <c r="V65" i="31" s="1"/>
  <c r="X30" i="31"/>
  <c r="X290" i="31"/>
  <c r="S290" i="31" s="1"/>
  <c r="S309" i="31"/>
  <c r="X280" i="31"/>
  <c r="S280" i="31" s="1"/>
  <c r="X275" i="31"/>
  <c r="S275" i="31" s="1"/>
  <c r="U275" i="31" s="1"/>
  <c r="U187" i="31"/>
  <c r="U279" i="31"/>
  <c r="X145" i="31"/>
  <c r="S145" i="31" s="1"/>
  <c r="T145" i="31" s="1"/>
  <c r="V145" i="31" s="1"/>
  <c r="X129" i="31"/>
  <c r="S129" i="31" s="1"/>
  <c r="T129" i="31" s="1"/>
  <c r="S113" i="31"/>
  <c r="T113" i="31" s="1"/>
  <c r="V113" i="31" s="1"/>
  <c r="S20" i="31"/>
  <c r="T20" i="31" s="1"/>
  <c r="U88" i="31"/>
  <c r="U38" i="31"/>
  <c r="V33" i="31"/>
  <c r="X194" i="31"/>
  <c r="S194" i="31" s="1"/>
  <c r="U162" i="31"/>
  <c r="S297" i="31"/>
  <c r="S285" i="31"/>
  <c r="X307" i="31"/>
  <c r="S307" i="31" s="1"/>
  <c r="X249" i="31"/>
  <c r="S249" i="31" s="1"/>
  <c r="U249" i="31" s="1"/>
  <c r="T103" i="28"/>
  <c r="U103" i="28"/>
  <c r="T267" i="28"/>
  <c r="U267" i="28"/>
  <c r="T117" i="28"/>
  <c r="V117" i="28" s="1"/>
  <c r="U117" i="28"/>
  <c r="U300" i="28"/>
  <c r="T300" i="28"/>
  <c r="V300" i="28" s="1"/>
  <c r="S291" i="28"/>
  <c r="T291" i="28" s="1"/>
  <c r="X278" i="28"/>
  <c r="S278" i="28" s="1"/>
  <c r="X269" i="28"/>
  <c r="S269" i="28" s="1"/>
  <c r="X262" i="28"/>
  <c r="S262" i="28" s="1"/>
  <c r="X254" i="28"/>
  <c r="S254" i="28" s="1"/>
  <c r="X279" i="28"/>
  <c r="S279" i="28" s="1"/>
  <c r="T279" i="28" s="1"/>
  <c r="V279" i="28" s="1"/>
  <c r="X259" i="28"/>
  <c r="S259" i="28" s="1"/>
  <c r="T259" i="28" s="1"/>
  <c r="X264" i="28"/>
  <c r="S264" i="28" s="1"/>
  <c r="U264" i="28" s="1"/>
  <c r="V261" i="28"/>
  <c r="U106" i="28"/>
  <c r="X272" i="28"/>
  <c r="S272" i="28" s="1"/>
  <c r="V259" i="28"/>
  <c r="U92" i="28"/>
  <c r="X75" i="28"/>
  <c r="S75" i="28" s="1"/>
  <c r="X60" i="28"/>
  <c r="S60" i="28" s="1"/>
  <c r="X52" i="28"/>
  <c r="S52" i="28" s="1"/>
  <c r="T52" i="28" s="1"/>
  <c r="V52" i="28" s="1"/>
  <c r="U28" i="28"/>
  <c r="X251" i="28"/>
  <c r="S251" i="28" s="1"/>
  <c r="S168" i="28"/>
  <c r="T168" i="28" s="1"/>
  <c r="V168" i="28" s="1"/>
  <c r="U173" i="28"/>
  <c r="S95" i="28"/>
  <c r="S123" i="28"/>
  <c r="U59" i="28"/>
  <c r="V70" i="28"/>
  <c r="S112" i="28"/>
  <c r="T112" i="28" s="1"/>
  <c r="V112" i="28" s="1"/>
  <c r="X282" i="28"/>
  <c r="S282" i="28" s="1"/>
  <c r="T282" i="28" s="1"/>
  <c r="V282" i="28" s="1"/>
  <c r="X207" i="28"/>
  <c r="S207" i="28" s="1"/>
  <c r="X175" i="28"/>
  <c r="V86" i="28"/>
  <c r="X50" i="28"/>
  <c r="S50" i="28" s="1"/>
  <c r="X186" i="28"/>
  <c r="S186" i="28" s="1"/>
  <c r="T186" i="28" s="1"/>
  <c r="V186" i="28" s="1"/>
  <c r="X34" i="28"/>
  <c r="S34" i="28" s="1"/>
  <c r="X284" i="28"/>
  <c r="S284" i="28" s="1"/>
  <c r="X294" i="28"/>
  <c r="S294" i="28" s="1"/>
  <c r="X273" i="28"/>
  <c r="S273" i="28" s="1"/>
  <c r="U246" i="28"/>
  <c r="X217" i="28"/>
  <c r="S217" i="28" s="1"/>
  <c r="U133" i="28"/>
  <c r="X187" i="28"/>
  <c r="S187" i="28" s="1"/>
  <c r="U187" i="28" s="1"/>
  <c r="X142" i="28"/>
  <c r="S142" i="28" s="1"/>
  <c r="S125" i="28"/>
  <c r="T125" i="28" s="1"/>
  <c r="V125" i="28" s="1"/>
  <c r="U108" i="28"/>
  <c r="X91" i="28"/>
  <c r="S91" i="28" s="1"/>
  <c r="X76" i="28"/>
  <c r="S76" i="28" s="1"/>
  <c r="X68" i="28"/>
  <c r="S68" i="28" s="1"/>
  <c r="U68" i="28" s="1"/>
  <c r="U44" i="28"/>
  <c r="X35" i="28"/>
  <c r="S35" i="28" s="1"/>
  <c r="X290" i="28"/>
  <c r="X184" i="28"/>
  <c r="S184" i="28" s="1"/>
  <c r="U268" i="28"/>
  <c r="X77" i="28"/>
  <c r="S77" i="28" s="1"/>
  <c r="U77" i="28" s="1"/>
  <c r="U33" i="28"/>
  <c r="X157" i="28"/>
  <c r="S157" i="28" s="1"/>
  <c r="X87" i="28"/>
  <c r="S87" i="28" s="1"/>
  <c r="X73" i="28"/>
  <c r="S73" i="28" s="1"/>
  <c r="T73" i="28" s="1"/>
  <c r="V73" i="28" s="1"/>
  <c r="X66" i="28"/>
  <c r="S66" i="28" s="1"/>
  <c r="X131" i="28"/>
  <c r="S131" i="28" s="1"/>
  <c r="X104" i="28"/>
  <c r="S104" i="28" s="1"/>
  <c r="X94" i="28"/>
  <c r="S94" i="28" s="1"/>
  <c r="U94" i="28" s="1"/>
  <c r="U86" i="28"/>
  <c r="X38" i="28"/>
  <c r="S38" i="28" s="1"/>
  <c r="X167" i="28"/>
  <c r="S167" i="28" s="1"/>
  <c r="X57" i="28"/>
  <c r="S57" i="28" s="1"/>
  <c r="T57" i="28" s="1"/>
  <c r="V57" i="28" s="1"/>
  <c r="X164" i="28"/>
  <c r="S164" i="28" s="1"/>
  <c r="S234" i="28"/>
  <c r="U234" i="28" s="1"/>
  <c r="V281" i="28"/>
  <c r="X223" i="28"/>
  <c r="S223" i="28" s="1"/>
  <c r="S200" i="28"/>
  <c r="X109" i="28"/>
  <c r="S109" i="28" s="1"/>
  <c r="T109" i="28" s="1"/>
  <c r="V109" i="28" s="1"/>
  <c r="V103" i="28"/>
  <c r="X235" i="28"/>
  <c r="S235" i="28" s="1"/>
  <c r="X81" i="28"/>
  <c r="S81" i="28" s="1"/>
  <c r="T81" i="28" s="1"/>
  <c r="V81" i="28" s="1"/>
  <c r="X45" i="28"/>
  <c r="S45" i="28" s="1"/>
  <c r="T45" i="28" s="1"/>
  <c r="V45" i="28" s="1"/>
  <c r="X18" i="28"/>
  <c r="S18" i="28" s="1"/>
  <c r="X191" i="28"/>
  <c r="X71" i="28"/>
  <c r="S71" i="28" s="1"/>
  <c r="X228" i="28"/>
  <c r="S228" i="28" s="1"/>
  <c r="X162" i="28"/>
  <c r="S162" i="28" s="1"/>
  <c r="T162" i="28" s="1"/>
  <c r="V162" i="28" s="1"/>
  <c r="X146" i="28"/>
  <c r="S146" i="28" s="1"/>
  <c r="T100" i="29"/>
  <c r="V100" i="29" s="1"/>
  <c r="U100" i="29"/>
  <c r="T217" i="29"/>
  <c r="U217" i="29"/>
  <c r="T72" i="29"/>
  <c r="V72" i="29" s="1"/>
  <c r="U72" i="29"/>
  <c r="T301" i="29"/>
  <c r="V301" i="29" s="1"/>
  <c r="U301" i="29"/>
  <c r="T198" i="29"/>
  <c r="V198" i="29" s="1"/>
  <c r="U198" i="29"/>
  <c r="V217" i="29"/>
  <c r="T193" i="29"/>
  <c r="V193" i="29" s="1"/>
  <c r="U193" i="29"/>
  <c r="T135" i="29"/>
  <c r="V135" i="29" s="1"/>
  <c r="U135" i="29"/>
  <c r="V253" i="29"/>
  <c r="X262" i="29"/>
  <c r="S262" i="29" s="1"/>
  <c r="X254" i="29"/>
  <c r="S254" i="29" s="1"/>
  <c r="T254" i="29" s="1"/>
  <c r="X252" i="29"/>
  <c r="S252" i="29" s="1"/>
  <c r="X216" i="29"/>
  <c r="S216" i="29" s="1"/>
  <c r="T216" i="29" s="1"/>
  <c r="V216" i="29" s="1"/>
  <c r="X177" i="29"/>
  <c r="S177" i="29" s="1"/>
  <c r="X169" i="29"/>
  <c r="S169" i="29" s="1"/>
  <c r="S152" i="29"/>
  <c r="T152" i="29" s="1"/>
  <c r="S112" i="29"/>
  <c r="T112" i="29" s="1"/>
  <c r="X97" i="29"/>
  <c r="S97" i="29" s="1"/>
  <c r="T97" i="29" s="1"/>
  <c r="V97" i="29" s="1"/>
  <c r="U179" i="29"/>
  <c r="X155" i="29"/>
  <c r="X130" i="29"/>
  <c r="S130" i="29" s="1"/>
  <c r="T130" i="29" s="1"/>
  <c r="V130" i="29" s="1"/>
  <c r="X181" i="29"/>
  <c r="S181" i="29" s="1"/>
  <c r="V152" i="29"/>
  <c r="U124" i="29"/>
  <c r="S81" i="29"/>
  <c r="U65" i="29"/>
  <c r="X175" i="29"/>
  <c r="S175" i="29" s="1"/>
  <c r="X143" i="29"/>
  <c r="S143" i="29" s="1"/>
  <c r="T143" i="29" s="1"/>
  <c r="V143" i="29" s="1"/>
  <c r="X82" i="29"/>
  <c r="S82" i="29" s="1"/>
  <c r="T82" i="29" s="1"/>
  <c r="U75" i="29"/>
  <c r="V45" i="29"/>
  <c r="U28" i="29"/>
  <c r="X19" i="29"/>
  <c r="S19" i="29" s="1"/>
  <c r="T19" i="29" s="1"/>
  <c r="V19" i="29" s="1"/>
  <c r="X223" i="29"/>
  <c r="X92" i="29"/>
  <c r="S92" i="29" s="1"/>
  <c r="X77" i="29"/>
  <c r="S77" i="29" s="1"/>
  <c r="X69" i="29"/>
  <c r="S69" i="29" s="1"/>
  <c r="T69" i="29" s="1"/>
  <c r="U53" i="29"/>
  <c r="U45" i="29"/>
  <c r="X21" i="29"/>
  <c r="S21" i="29" s="1"/>
  <c r="X141" i="29"/>
  <c r="S141" i="29" s="1"/>
  <c r="T141" i="29" s="1"/>
  <c r="X15" i="29"/>
  <c r="V40" i="29"/>
  <c r="S33" i="29"/>
  <c r="T33" i="29" s="1"/>
  <c r="V33" i="29" s="1"/>
  <c r="S133" i="29"/>
  <c r="V80" i="29"/>
  <c r="V64" i="29"/>
  <c r="X210" i="29"/>
  <c r="S210" i="29" s="1"/>
  <c r="V48" i="29"/>
  <c r="X16" i="29"/>
  <c r="S16" i="29" s="1"/>
  <c r="S206" i="29"/>
  <c r="X294" i="29"/>
  <c r="S294" i="29" s="1"/>
  <c r="X101" i="29"/>
  <c r="X282" i="29"/>
  <c r="S282" i="29" s="1"/>
  <c r="T282" i="29" s="1"/>
  <c r="V282" i="29" s="1"/>
  <c r="X273" i="29"/>
  <c r="S273" i="29" s="1"/>
  <c r="T273" i="29" s="1"/>
  <c r="X265" i="29"/>
  <c r="S265" i="29" s="1"/>
  <c r="V248" i="29"/>
  <c r="X307" i="29"/>
  <c r="S307" i="29" s="1"/>
  <c r="U307" i="29" s="1"/>
  <c r="X259" i="29"/>
  <c r="S259" i="29" s="1"/>
  <c r="X237" i="29"/>
  <c r="S237" i="29" s="1"/>
  <c r="U185" i="29"/>
  <c r="X161" i="29"/>
  <c r="X153" i="29"/>
  <c r="S153" i="29" s="1"/>
  <c r="V147" i="29"/>
  <c r="V139" i="29"/>
  <c r="S136" i="29"/>
  <c r="T136" i="29" s="1"/>
  <c r="V136" i="29" s="1"/>
  <c r="X113" i="29"/>
  <c r="S113" i="29" s="1"/>
  <c r="X105" i="29"/>
  <c r="X233" i="29"/>
  <c r="X214" i="29"/>
  <c r="S214" i="29" s="1"/>
  <c r="U214" i="29" s="1"/>
  <c r="X163" i="29"/>
  <c r="S163" i="29" s="1"/>
  <c r="T163" i="29" s="1"/>
  <c r="V163" i="29" s="1"/>
  <c r="U147" i="29"/>
  <c r="U73" i="29"/>
  <c r="X57" i="29"/>
  <c r="S57" i="29" s="1"/>
  <c r="T57" i="29" s="1"/>
  <c r="X195" i="29"/>
  <c r="S195" i="29" s="1"/>
  <c r="U195" i="29" s="1"/>
  <c r="V182" i="29"/>
  <c r="V150" i="29"/>
  <c r="X134" i="29"/>
  <c r="S134" i="29" s="1"/>
  <c r="T134" i="29" s="1"/>
  <c r="V134" i="29" s="1"/>
  <c r="S101" i="29"/>
  <c r="T101" i="29" s="1"/>
  <c r="V101" i="29" s="1"/>
  <c r="X66" i="29"/>
  <c r="S66" i="29" s="1"/>
  <c r="T66" i="29" s="1"/>
  <c r="X51" i="29"/>
  <c r="S51" i="29" s="1"/>
  <c r="T51" i="29" s="1"/>
  <c r="V51" i="29" s="1"/>
  <c r="X43" i="29"/>
  <c r="S43" i="29" s="1"/>
  <c r="V37" i="29"/>
  <c r="U27" i="29"/>
  <c r="X202" i="29"/>
  <c r="S202" i="29" s="1"/>
  <c r="U202" i="29" s="1"/>
  <c r="V157" i="29"/>
  <c r="X85" i="29"/>
  <c r="S85" i="29" s="1"/>
  <c r="X60" i="29"/>
  <c r="S60" i="29" s="1"/>
  <c r="X29" i="29"/>
  <c r="S29" i="29" s="1"/>
  <c r="T29" i="29" s="1"/>
  <c r="V159" i="29"/>
  <c r="U56" i="29"/>
  <c r="U40" i="29"/>
  <c r="X86" i="29"/>
  <c r="S86" i="29" s="1"/>
  <c r="T86" i="29" s="1"/>
  <c r="V86" i="29" s="1"/>
  <c r="U80" i="29"/>
  <c r="U64" i="29"/>
  <c r="S11" i="29"/>
  <c r="T11" i="29" s="1"/>
  <c r="V11" i="29" s="1"/>
  <c r="S221" i="29"/>
  <c r="U221" i="29" s="1"/>
  <c r="X190" i="29"/>
  <c r="S190" i="29" s="1"/>
  <c r="T190" i="29" s="1"/>
  <c r="S298" i="29"/>
  <c r="X119" i="29"/>
  <c r="S119" i="29" s="1"/>
  <c r="S114" i="29"/>
  <c r="T114" i="29" s="1"/>
  <c r="V55" i="29"/>
  <c r="T151" i="29"/>
  <c r="V151" i="29" s="1"/>
  <c r="U151" i="29"/>
  <c r="X279" i="29"/>
  <c r="S279" i="29" s="1"/>
  <c r="X250" i="29"/>
  <c r="S250" i="29" s="1"/>
  <c r="T250" i="29" s="1"/>
  <c r="V250" i="29" s="1"/>
  <c r="X235" i="29"/>
  <c r="S235" i="29" s="1"/>
  <c r="S295" i="29"/>
  <c r="X257" i="29"/>
  <c r="S257" i="29" s="1"/>
  <c r="T257" i="29" s="1"/>
  <c r="V257" i="29" s="1"/>
  <c r="X271" i="29"/>
  <c r="S271" i="29" s="1"/>
  <c r="S253" i="29"/>
  <c r="T253" i="29" s="1"/>
  <c r="X241" i="29"/>
  <c r="S241" i="29" s="1"/>
  <c r="S184" i="29"/>
  <c r="T184" i="29" s="1"/>
  <c r="V162" i="29"/>
  <c r="S145" i="29"/>
  <c r="T145" i="29" s="1"/>
  <c r="V145" i="29" s="1"/>
  <c r="S137" i="29"/>
  <c r="S96" i="29"/>
  <c r="X303" i="29"/>
  <c r="S303" i="29" s="1"/>
  <c r="T303" i="29" s="1"/>
  <c r="V303" i="29" s="1"/>
  <c r="S244" i="29"/>
  <c r="S131" i="29"/>
  <c r="T131" i="29" s="1"/>
  <c r="V184" i="29"/>
  <c r="V69" i="29"/>
  <c r="U59" i="29"/>
  <c r="X172" i="29"/>
  <c r="S172" i="29" s="1"/>
  <c r="T172" i="29" s="1"/>
  <c r="V172" i="29" s="1"/>
  <c r="U108" i="29"/>
  <c r="V26" i="29"/>
  <c r="X126" i="29"/>
  <c r="S126" i="29" s="1"/>
  <c r="T126" i="29" s="1"/>
  <c r="S117" i="29"/>
  <c r="T187" i="30"/>
  <c r="V187" i="30" s="1"/>
  <c r="U187" i="30"/>
  <c r="T266" i="30"/>
  <c r="V266" i="30" s="1"/>
  <c r="U266" i="30"/>
  <c r="T89" i="30"/>
  <c r="V89" i="30" s="1"/>
  <c r="U89" i="30"/>
  <c r="U25" i="30"/>
  <c r="T25" i="30"/>
  <c r="V25" i="30" s="1"/>
  <c r="T259" i="30"/>
  <c r="V259" i="30" s="1"/>
  <c r="U259" i="30"/>
  <c r="T221" i="30"/>
  <c r="U221" i="30"/>
  <c r="U183" i="30"/>
  <c r="T183" i="30"/>
  <c r="V183" i="30" s="1"/>
  <c r="T191" i="30"/>
  <c r="V191" i="30" s="1"/>
  <c r="U191" i="30"/>
  <c r="T151" i="30"/>
  <c r="V151" i="30" s="1"/>
  <c r="U151" i="30"/>
  <c r="T195" i="30"/>
  <c r="V195" i="30" s="1"/>
  <c r="U195" i="30"/>
  <c r="T174" i="30"/>
  <c r="V174" i="30" s="1"/>
  <c r="U174" i="30"/>
  <c r="T244" i="30"/>
  <c r="U244" i="30"/>
  <c r="U200" i="30"/>
  <c r="X265" i="30"/>
  <c r="S265" i="30" s="1"/>
  <c r="U265" i="30" s="1"/>
  <c r="X249" i="30"/>
  <c r="S249" i="30" s="1"/>
  <c r="T249" i="30" s="1"/>
  <c r="V249" i="30" s="1"/>
  <c r="S222" i="30"/>
  <c r="X206" i="30"/>
  <c r="S232" i="30"/>
  <c r="X217" i="30"/>
  <c r="S217" i="30" s="1"/>
  <c r="X209" i="30"/>
  <c r="S209" i="30" s="1"/>
  <c r="T209" i="30" s="1"/>
  <c r="V209" i="30" s="1"/>
  <c r="S251" i="30"/>
  <c r="X176" i="30"/>
  <c r="S176" i="30" s="1"/>
  <c r="T176" i="30" s="1"/>
  <c r="V176" i="30" s="1"/>
  <c r="X153" i="30"/>
  <c r="S153" i="30" s="1"/>
  <c r="T153" i="30" s="1"/>
  <c r="V153" i="30" s="1"/>
  <c r="X246" i="30"/>
  <c r="S246" i="30" s="1"/>
  <c r="T246" i="30" s="1"/>
  <c r="V246" i="30" s="1"/>
  <c r="U184" i="30"/>
  <c r="X171" i="30"/>
  <c r="S171" i="30" s="1"/>
  <c r="X163" i="30"/>
  <c r="S143" i="30"/>
  <c r="T143" i="30" s="1"/>
  <c r="V143" i="30" s="1"/>
  <c r="X201" i="30"/>
  <c r="S201" i="30" s="1"/>
  <c r="X185" i="30"/>
  <c r="S185" i="30" s="1"/>
  <c r="U112" i="30"/>
  <c r="U274" i="30"/>
  <c r="X182" i="30"/>
  <c r="S182" i="30" s="1"/>
  <c r="T182" i="30" s="1"/>
  <c r="V182" i="30" s="1"/>
  <c r="T107" i="30"/>
  <c r="V107" i="30" s="1"/>
  <c r="X167" i="30"/>
  <c r="S167" i="30" s="1"/>
  <c r="T167" i="30" s="1"/>
  <c r="X125" i="30"/>
  <c r="S125" i="30" s="1"/>
  <c r="T125" i="30" s="1"/>
  <c r="V125" i="30" s="1"/>
  <c r="X97" i="30"/>
  <c r="S97" i="30" s="1"/>
  <c r="X76" i="30"/>
  <c r="S76" i="30" s="1"/>
  <c r="T76" i="30" s="1"/>
  <c r="V76" i="30" s="1"/>
  <c r="X73" i="30"/>
  <c r="S73" i="30" s="1"/>
  <c r="V61" i="30"/>
  <c r="X44" i="30"/>
  <c r="S44" i="30" s="1"/>
  <c r="X81" i="30"/>
  <c r="S81" i="30" s="1"/>
  <c r="T81" i="30" s="1"/>
  <c r="V81" i="30" s="1"/>
  <c r="S32" i="30"/>
  <c r="U12" i="30"/>
  <c r="X41" i="30"/>
  <c r="S41" i="30" s="1"/>
  <c r="T41" i="30" s="1"/>
  <c r="V41" i="30" s="1"/>
  <c r="X10" i="30"/>
  <c r="S10" i="30" s="1"/>
  <c r="T10" i="30" s="1"/>
  <c r="V10" i="30" s="1"/>
  <c r="X82" i="30"/>
  <c r="U69" i="30"/>
  <c r="S213" i="30"/>
  <c r="X272" i="30"/>
  <c r="S272" i="30" s="1"/>
  <c r="U122" i="30"/>
  <c r="T122" i="30"/>
  <c r="V122" i="30" s="1"/>
  <c r="X301" i="30"/>
  <c r="X294" i="30"/>
  <c r="S294" i="30" s="1"/>
  <c r="X286" i="30"/>
  <c r="S286" i="30" s="1"/>
  <c r="T286" i="30" s="1"/>
  <c r="V286" i="30" s="1"/>
  <c r="U305" i="30"/>
  <c r="X288" i="30"/>
  <c r="S288" i="30" s="1"/>
  <c r="T288" i="30" s="1"/>
  <c r="V288" i="30" s="1"/>
  <c r="U291" i="30"/>
  <c r="X263" i="30"/>
  <c r="S263" i="30" s="1"/>
  <c r="X307" i="30"/>
  <c r="S307" i="30" s="1"/>
  <c r="T307" i="30" s="1"/>
  <c r="V307" i="30" s="1"/>
  <c r="U264" i="30"/>
  <c r="X282" i="30"/>
  <c r="S282" i="30" s="1"/>
  <c r="X256" i="30"/>
  <c r="S256" i="30" s="1"/>
  <c r="T256" i="30" s="1"/>
  <c r="V256" i="30" s="1"/>
  <c r="X239" i="30"/>
  <c r="S239" i="30" s="1"/>
  <c r="S231" i="30"/>
  <c r="X230" i="30"/>
  <c r="S230" i="30" s="1"/>
  <c r="X215" i="30"/>
  <c r="S215" i="30" s="1"/>
  <c r="T215" i="30" s="1"/>
  <c r="V215" i="30" s="1"/>
  <c r="U284" i="30"/>
  <c r="X240" i="30"/>
  <c r="X225" i="30"/>
  <c r="S225" i="30" s="1"/>
  <c r="U212" i="30"/>
  <c r="X169" i="30"/>
  <c r="S169" i="30" s="1"/>
  <c r="X161" i="30"/>
  <c r="X258" i="30"/>
  <c r="X179" i="30"/>
  <c r="S179" i="30" s="1"/>
  <c r="T179" i="30" s="1"/>
  <c r="V179" i="30" s="1"/>
  <c r="X157" i="30"/>
  <c r="S157" i="30" s="1"/>
  <c r="U157" i="30" s="1"/>
  <c r="X77" i="30"/>
  <c r="S77" i="30" s="1"/>
  <c r="X235" i="30"/>
  <c r="S235" i="30" s="1"/>
  <c r="U144" i="30"/>
  <c r="X108" i="30"/>
  <c r="S108" i="30" s="1"/>
  <c r="T108" i="30" s="1"/>
  <c r="V108" i="30" s="1"/>
  <c r="U104" i="30"/>
  <c r="X142" i="30"/>
  <c r="S142" i="30" s="1"/>
  <c r="T142" i="30" s="1"/>
  <c r="V139" i="30"/>
  <c r="S92" i="30"/>
  <c r="U78" i="30"/>
  <c r="T123" i="30"/>
  <c r="V123" i="30" s="1"/>
  <c r="S50" i="30"/>
  <c r="U50" i="30" s="1"/>
  <c r="X49" i="30"/>
  <c r="S49" i="30" s="1"/>
  <c r="X39" i="30"/>
  <c r="S46" i="30"/>
  <c r="X118" i="30"/>
  <c r="S118" i="30" s="1"/>
  <c r="X94" i="30"/>
  <c r="S94" i="30" s="1"/>
  <c r="U75" i="30"/>
  <c r="S47" i="30"/>
  <c r="T47" i="30" s="1"/>
  <c r="X38" i="30"/>
  <c r="S38" i="30" s="1"/>
  <c r="U38" i="30" s="1"/>
  <c r="X253" i="30"/>
  <c r="S253" i="30" s="1"/>
  <c r="T253" i="30" s="1"/>
  <c r="V253" i="30" s="1"/>
  <c r="X136" i="30"/>
  <c r="S136" i="30" s="1"/>
  <c r="X138" i="30"/>
  <c r="S138" i="30" s="1"/>
  <c r="V15" i="30"/>
  <c r="V47" i="30"/>
  <c r="X300" i="30"/>
  <c r="S300" i="30" s="1"/>
  <c r="X120" i="30"/>
  <c r="S120" i="30" s="1"/>
  <c r="X99" i="30"/>
  <c r="S99" i="30" s="1"/>
  <c r="V12" i="30"/>
  <c r="S27" i="30"/>
  <c r="X293" i="30"/>
  <c r="S293" i="30" s="1"/>
  <c r="S278" i="30"/>
  <c r="T278" i="30" s="1"/>
  <c r="V278" i="30" s="1"/>
  <c r="S223" i="30"/>
  <c r="T223" i="30" s="1"/>
  <c r="V223" i="30" s="1"/>
  <c r="S233" i="30"/>
  <c r="T233" i="30" s="1"/>
  <c r="V233" i="30" s="1"/>
  <c r="V244" i="30"/>
  <c r="S140" i="30"/>
  <c r="T140" i="30" s="1"/>
  <c r="V140" i="30" s="1"/>
  <c r="X121" i="30"/>
  <c r="S121" i="30" s="1"/>
  <c r="U121" i="30" s="1"/>
  <c r="X100" i="30"/>
  <c r="S100" i="30" s="1"/>
  <c r="T100" i="30" s="1"/>
  <c r="V100" i="30" s="1"/>
  <c r="S211" i="30"/>
  <c r="T211" i="30" s="1"/>
  <c r="V211" i="30" s="1"/>
  <c r="S309" i="30"/>
  <c r="T309" i="30" s="1"/>
  <c r="V309" i="30" s="1"/>
  <c r="X66" i="30"/>
  <c r="S66" i="30" s="1"/>
  <c r="U66" i="30" s="1"/>
  <c r="U166" i="30"/>
  <c r="X18" i="30"/>
  <c r="S18" i="30" s="1"/>
  <c r="X133" i="30"/>
  <c r="S133" i="30" s="1"/>
  <c r="U133" i="30" s="1"/>
  <c r="U84" i="30"/>
  <c r="X14" i="30"/>
  <c r="S14" i="30" s="1"/>
  <c r="V221" i="30"/>
  <c r="U106" i="30"/>
  <c r="T106" i="30"/>
  <c r="V106" i="30" s="1"/>
  <c r="X43" i="30"/>
  <c r="S43" i="30" s="1"/>
  <c r="T308" i="34"/>
  <c r="V308" i="34" s="1"/>
  <c r="U308" i="34"/>
  <c r="T300" i="34"/>
  <c r="V300" i="34" s="1"/>
  <c r="U300" i="34"/>
  <c r="T304" i="34"/>
  <c r="V304" i="34" s="1"/>
  <c r="U304" i="34"/>
  <c r="T287" i="34"/>
  <c r="V287" i="34" s="1"/>
  <c r="U287" i="34"/>
  <c r="X257" i="34"/>
  <c r="S257" i="34" s="1"/>
  <c r="T241" i="34"/>
  <c r="V241" i="34" s="1"/>
  <c r="U241" i="34"/>
  <c r="T233" i="34"/>
  <c r="V233" i="34" s="1"/>
  <c r="U233" i="34"/>
  <c r="T301" i="34"/>
  <c r="V301" i="34" s="1"/>
  <c r="U301" i="34"/>
  <c r="X260" i="34"/>
  <c r="S260" i="34" s="1"/>
  <c r="U252" i="34"/>
  <c r="T228" i="34"/>
  <c r="V228" i="34" s="1"/>
  <c r="U228" i="34"/>
  <c r="U275" i="34"/>
  <c r="X262" i="34"/>
  <c r="S262" i="34" s="1"/>
  <c r="V178" i="34"/>
  <c r="T187" i="34"/>
  <c r="V187" i="34" s="1"/>
  <c r="U187" i="34"/>
  <c r="U174" i="34"/>
  <c r="X166" i="34"/>
  <c r="S166" i="34" s="1"/>
  <c r="T149" i="34"/>
  <c r="V149" i="34" s="1"/>
  <c r="U149" i="34"/>
  <c r="T137" i="34"/>
  <c r="V137" i="34" s="1"/>
  <c r="U137" i="34"/>
  <c r="T105" i="34"/>
  <c r="U105" i="34"/>
  <c r="T94" i="34"/>
  <c r="V94" i="34" s="1"/>
  <c r="U94" i="34"/>
  <c r="T78" i="34"/>
  <c r="V78" i="34" s="1"/>
  <c r="U78" i="34"/>
  <c r="T62" i="34"/>
  <c r="V62" i="34" s="1"/>
  <c r="U62" i="34"/>
  <c r="U152" i="34"/>
  <c r="T151" i="34"/>
  <c r="U151" i="34"/>
  <c r="T119" i="34"/>
  <c r="V119" i="34" s="1"/>
  <c r="U119" i="34"/>
  <c r="T97" i="34"/>
  <c r="U97" i="34"/>
  <c r="T65" i="34"/>
  <c r="U65" i="34"/>
  <c r="T186" i="34"/>
  <c r="U186" i="34"/>
  <c r="X150" i="34"/>
  <c r="S150" i="34" s="1"/>
  <c r="X138" i="34"/>
  <c r="S138" i="34" s="1"/>
  <c r="X118" i="34"/>
  <c r="S118" i="34" s="1"/>
  <c r="X106" i="34"/>
  <c r="S106" i="34" s="1"/>
  <c r="V133" i="34"/>
  <c r="U117" i="34"/>
  <c r="T80" i="34"/>
  <c r="V80" i="34" s="1"/>
  <c r="U80" i="34"/>
  <c r="T48" i="34"/>
  <c r="U48" i="34"/>
  <c r="T17" i="34"/>
  <c r="V17" i="34" s="1"/>
  <c r="U17" i="34"/>
  <c r="X84" i="34"/>
  <c r="S84" i="34" s="1"/>
  <c r="X83" i="34"/>
  <c r="S83" i="34" s="1"/>
  <c r="V44" i="34"/>
  <c r="T309" i="34"/>
  <c r="V309" i="34" s="1"/>
  <c r="U309" i="34"/>
  <c r="T295" i="34"/>
  <c r="V295" i="34" s="1"/>
  <c r="U295" i="34"/>
  <c r="X280" i="34"/>
  <c r="S280" i="34" s="1"/>
  <c r="U238" i="34"/>
  <c r="S270" i="34"/>
  <c r="U236" i="34"/>
  <c r="X239" i="34"/>
  <c r="S239" i="34" s="1"/>
  <c r="X218" i="34"/>
  <c r="S218" i="34" s="1"/>
  <c r="X208" i="34"/>
  <c r="S208" i="34" s="1"/>
  <c r="T185" i="34"/>
  <c r="V185" i="34" s="1"/>
  <c r="U185" i="34"/>
  <c r="U178" i="34"/>
  <c r="U203" i="34"/>
  <c r="X201" i="34"/>
  <c r="S201" i="34" s="1"/>
  <c r="X200" i="34"/>
  <c r="S200" i="34" s="1"/>
  <c r="X167" i="34"/>
  <c r="S167" i="34" s="1"/>
  <c r="U215" i="34"/>
  <c r="X190" i="34"/>
  <c r="S190" i="34" s="1"/>
  <c r="X184" i="34"/>
  <c r="S184" i="34" s="1"/>
  <c r="S164" i="34"/>
  <c r="X243" i="34"/>
  <c r="S243" i="34" s="1"/>
  <c r="V183" i="34"/>
  <c r="X90" i="34"/>
  <c r="S90" i="34" s="1"/>
  <c r="X18" i="34"/>
  <c r="S18" i="34" s="1"/>
  <c r="X220" i="34"/>
  <c r="S220" i="34" s="1"/>
  <c r="S196" i="34"/>
  <c r="T173" i="34"/>
  <c r="V173" i="34" s="1"/>
  <c r="U173" i="34"/>
  <c r="U155" i="34"/>
  <c r="U123" i="34"/>
  <c r="U133" i="34"/>
  <c r="S104" i="34"/>
  <c r="X95" i="34"/>
  <c r="S95" i="34" s="1"/>
  <c r="X71" i="34"/>
  <c r="S71" i="34" s="1"/>
  <c r="X63" i="34"/>
  <c r="S63" i="34" s="1"/>
  <c r="U37" i="34"/>
  <c r="X140" i="34"/>
  <c r="S140" i="34" s="1"/>
  <c r="X124" i="34"/>
  <c r="S124" i="34" s="1"/>
  <c r="X108" i="34"/>
  <c r="S108" i="34" s="1"/>
  <c r="T85" i="34"/>
  <c r="U85" i="34"/>
  <c r="U44" i="34"/>
  <c r="X19" i="34"/>
  <c r="S19" i="34" s="1"/>
  <c r="T8" i="34"/>
  <c r="V8" i="34" s="1"/>
  <c r="U8" i="34"/>
  <c r="T292" i="34"/>
  <c r="V292" i="34" s="1"/>
  <c r="U292" i="34"/>
  <c r="T288" i="34"/>
  <c r="V288" i="34" s="1"/>
  <c r="U288" i="34"/>
  <c r="T261" i="34"/>
  <c r="V261" i="34" s="1"/>
  <c r="U261" i="34"/>
  <c r="T256" i="34"/>
  <c r="U256" i="34"/>
  <c r="T290" i="34"/>
  <c r="V290" i="34" s="1"/>
  <c r="U290" i="34"/>
  <c r="X250" i="34"/>
  <c r="S250" i="34" s="1"/>
  <c r="X251" i="34"/>
  <c r="S251" i="34" s="1"/>
  <c r="T274" i="34"/>
  <c r="V274" i="34" s="1"/>
  <c r="U274" i="34"/>
  <c r="U230" i="34"/>
  <c r="T284" i="34"/>
  <c r="V284" i="34" s="1"/>
  <c r="T268" i="34"/>
  <c r="V268" i="34" s="1"/>
  <c r="U268" i="34"/>
  <c r="U255" i="34"/>
  <c r="T219" i="34"/>
  <c r="V219" i="34" s="1"/>
  <c r="U219" i="34"/>
  <c r="T210" i="34"/>
  <c r="V210" i="34" s="1"/>
  <c r="U210" i="34"/>
  <c r="T153" i="34"/>
  <c r="V153" i="34" s="1"/>
  <c r="U153" i="34"/>
  <c r="T121" i="34"/>
  <c r="U121" i="34"/>
  <c r="T102" i="34"/>
  <c r="V102" i="34" s="1"/>
  <c r="U102" i="34"/>
  <c r="T86" i="34"/>
  <c r="V86" i="34" s="1"/>
  <c r="U86" i="34"/>
  <c r="T70" i="34"/>
  <c r="V70" i="34" s="1"/>
  <c r="U70" i="34"/>
  <c r="U289" i="34"/>
  <c r="S279" i="34"/>
  <c r="T198" i="34"/>
  <c r="V198" i="34" s="1"/>
  <c r="U198" i="34"/>
  <c r="U183" i="34"/>
  <c r="U135" i="34"/>
  <c r="T98" i="34"/>
  <c r="V98" i="34" s="1"/>
  <c r="U98" i="34"/>
  <c r="U66" i="34"/>
  <c r="T165" i="34"/>
  <c r="U165" i="34"/>
  <c r="X154" i="34"/>
  <c r="S154" i="34" s="1"/>
  <c r="X134" i="34"/>
  <c r="S134" i="34" s="1"/>
  <c r="X122" i="34"/>
  <c r="S122" i="34" s="1"/>
  <c r="T120" i="34"/>
  <c r="V120" i="34" s="1"/>
  <c r="U120" i="34"/>
  <c r="T32" i="34"/>
  <c r="V32" i="34" s="1"/>
  <c r="U32" i="34"/>
  <c r="X76" i="34"/>
  <c r="S76" i="34" s="1"/>
  <c r="X75" i="34"/>
  <c r="S75" i="34" s="1"/>
  <c r="V48" i="34"/>
  <c r="T16" i="34"/>
  <c r="V16" i="34" s="1"/>
  <c r="U16" i="34"/>
  <c r="U296" i="34"/>
  <c r="T307" i="34"/>
  <c r="V307" i="34" s="1"/>
  <c r="U307" i="34"/>
  <c r="X276" i="34"/>
  <c r="S276" i="34" s="1"/>
  <c r="T265" i="34"/>
  <c r="V265" i="34" s="1"/>
  <c r="S240" i="34"/>
  <c r="U294" i="34"/>
  <c r="S283" i="34"/>
  <c r="U271" i="34"/>
  <c r="V252" i="34"/>
  <c r="T244" i="34"/>
  <c r="V244" i="34" s="1"/>
  <c r="U244" i="34"/>
  <c r="X235" i="34"/>
  <c r="S235" i="34" s="1"/>
  <c r="X234" i="34"/>
  <c r="S234" i="34" s="1"/>
  <c r="X258" i="34"/>
  <c r="S258" i="34" s="1"/>
  <c r="T305" i="34"/>
  <c r="V305" i="34" s="1"/>
  <c r="U305" i="34"/>
  <c r="U267" i="34"/>
  <c r="V256" i="34"/>
  <c r="U217" i="34"/>
  <c r="T207" i="34"/>
  <c r="V207" i="34" s="1"/>
  <c r="U207" i="34"/>
  <c r="X225" i="34"/>
  <c r="S225" i="34" s="1"/>
  <c r="X226" i="34"/>
  <c r="S226" i="34" s="1"/>
  <c r="U189" i="34"/>
  <c r="U112" i="34"/>
  <c r="U139" i="34"/>
  <c r="U107" i="34"/>
  <c r="X13" i="34"/>
  <c r="S13" i="34" s="1"/>
  <c r="X14" i="34"/>
  <c r="S14" i="34" s="1"/>
  <c r="X136" i="34"/>
  <c r="S136" i="34" s="1"/>
  <c r="U89" i="34"/>
  <c r="U53" i="34"/>
  <c r="U21" i="34"/>
  <c r="T77" i="34"/>
  <c r="V77" i="34" s="1"/>
  <c r="U77" i="34"/>
  <c r="U28" i="34"/>
  <c r="T306" i="34"/>
  <c r="V306" i="34" s="1"/>
  <c r="U306" i="34"/>
  <c r="T282" i="34"/>
  <c r="V282" i="34" s="1"/>
  <c r="U282" i="34"/>
  <c r="X269" i="34"/>
  <c r="S269" i="34" s="1"/>
  <c r="S248" i="34"/>
  <c r="T291" i="34"/>
  <c r="V291" i="34" s="1"/>
  <c r="U291" i="34"/>
  <c r="T286" i="34"/>
  <c r="V286" i="34" s="1"/>
  <c r="U286" i="34"/>
  <c r="X263" i="34"/>
  <c r="S263" i="34" s="1"/>
  <c r="V271" i="34"/>
  <c r="V236" i="34"/>
  <c r="T222" i="34"/>
  <c r="V222" i="34" s="1"/>
  <c r="U222" i="34"/>
  <c r="X272" i="34"/>
  <c r="S272" i="34" s="1"/>
  <c r="V255" i="34"/>
  <c r="T211" i="34"/>
  <c r="V211" i="34" s="1"/>
  <c r="U211" i="34"/>
  <c r="T206" i="34"/>
  <c r="V206" i="34" s="1"/>
  <c r="U206" i="34"/>
  <c r="T214" i="34"/>
  <c r="V214" i="34" s="1"/>
  <c r="U214" i="34"/>
  <c r="V205" i="34"/>
  <c r="V186" i="34"/>
  <c r="U171" i="34"/>
  <c r="U163" i="34"/>
  <c r="X209" i="34"/>
  <c r="S209" i="34" s="1"/>
  <c r="X191" i="34"/>
  <c r="S191" i="34" s="1"/>
  <c r="X175" i="34"/>
  <c r="S175" i="34" s="1"/>
  <c r="X172" i="34"/>
  <c r="S172" i="34" s="1"/>
  <c r="V158" i="34"/>
  <c r="X141" i="34"/>
  <c r="S141" i="34" s="1"/>
  <c r="X125" i="34"/>
  <c r="S125" i="34" s="1"/>
  <c r="X109" i="34"/>
  <c r="S109" i="34" s="1"/>
  <c r="X194" i="34"/>
  <c r="S194" i="34" s="1"/>
  <c r="X160" i="34"/>
  <c r="S160" i="34" s="1"/>
  <c r="T204" i="34"/>
  <c r="V204" i="34" s="1"/>
  <c r="U204" i="34"/>
  <c r="X176" i="34"/>
  <c r="S176" i="34" s="1"/>
  <c r="X81" i="34"/>
  <c r="S81" i="34" s="1"/>
  <c r="X157" i="34"/>
  <c r="S157" i="34" s="1"/>
  <c r="V151" i="34"/>
  <c r="X142" i="34"/>
  <c r="S142" i="34" s="1"/>
  <c r="U131" i="34"/>
  <c r="X126" i="34"/>
  <c r="S126" i="34" s="1"/>
  <c r="U115" i="34"/>
  <c r="X110" i="34"/>
  <c r="S110" i="34" s="1"/>
  <c r="U145" i="34"/>
  <c r="X128" i="34"/>
  <c r="S128" i="34" s="1"/>
  <c r="X103" i="34"/>
  <c r="S103" i="34" s="1"/>
  <c r="X58" i="34"/>
  <c r="S58" i="34" s="1"/>
  <c r="X54" i="34"/>
  <c r="S54" i="34" s="1"/>
  <c r="X50" i="34"/>
  <c r="S50" i="34" s="1"/>
  <c r="S46" i="34"/>
  <c r="X42" i="34"/>
  <c r="S42" i="34" s="1"/>
  <c r="X38" i="34"/>
  <c r="S38" i="34" s="1"/>
  <c r="X34" i="34"/>
  <c r="S34" i="34" s="1"/>
  <c r="X26" i="34"/>
  <c r="S26" i="34" s="1"/>
  <c r="X22" i="34"/>
  <c r="S22" i="34" s="1"/>
  <c r="T10" i="34"/>
  <c r="V10" i="34" s="1"/>
  <c r="U10" i="34"/>
  <c r="X132" i="34"/>
  <c r="S132" i="34" s="1"/>
  <c r="X96" i="34"/>
  <c r="S96" i="34" s="1"/>
  <c r="X64" i="34"/>
  <c r="S64" i="34" s="1"/>
  <c r="X45" i="34"/>
  <c r="S45" i="34" s="1"/>
  <c r="X29" i="34"/>
  <c r="S29" i="34" s="1"/>
  <c r="X161" i="34"/>
  <c r="S161" i="34" s="1"/>
  <c r="V121" i="34"/>
  <c r="V105" i="34"/>
  <c r="V97" i="34"/>
  <c r="X87" i="34"/>
  <c r="S87" i="34" s="1"/>
  <c r="V65" i="34"/>
  <c r="X52" i="34"/>
  <c r="S52" i="34" s="1"/>
  <c r="X36" i="34"/>
  <c r="S36" i="34" s="1"/>
  <c r="X20" i="34"/>
  <c r="S20" i="34" s="1"/>
  <c r="T9" i="34"/>
  <c r="V9" i="34" s="1"/>
  <c r="U9" i="34"/>
  <c r="X92" i="34"/>
  <c r="S92" i="34" s="1"/>
  <c r="X91" i="34"/>
  <c r="S91" i="34" s="1"/>
  <c r="V85" i="34"/>
  <c r="X60" i="34"/>
  <c r="S60" i="34" s="1"/>
  <c r="X59" i="34"/>
  <c r="S59" i="34" s="1"/>
  <c r="X43" i="34"/>
  <c r="S43" i="34" s="1"/>
  <c r="X27" i="34"/>
  <c r="S27" i="34" s="1"/>
  <c r="T303" i="34"/>
  <c r="V303" i="34" s="1"/>
  <c r="V273" i="34"/>
  <c r="X266" i="34"/>
  <c r="S266" i="34" s="1"/>
  <c r="X197" i="34"/>
  <c r="S197" i="34" s="1"/>
  <c r="X181" i="34"/>
  <c r="S181" i="34" s="1"/>
  <c r="U232" i="34"/>
  <c r="T216" i="34"/>
  <c r="V216" i="34" s="1"/>
  <c r="U216" i="34"/>
  <c r="X199" i="34"/>
  <c r="S199" i="34" s="1"/>
  <c r="X179" i="34"/>
  <c r="S179" i="34" s="1"/>
  <c r="V165" i="34"/>
  <c r="X113" i="34"/>
  <c r="S113" i="34" s="1"/>
  <c r="V195" i="34"/>
  <c r="X188" i="34"/>
  <c r="S188" i="34" s="1"/>
  <c r="X168" i="34"/>
  <c r="S168" i="34" s="1"/>
  <c r="T213" i="34"/>
  <c r="V213" i="34" s="1"/>
  <c r="U213" i="34"/>
  <c r="X192" i="34"/>
  <c r="S192" i="34" s="1"/>
  <c r="X182" i="34"/>
  <c r="S182" i="34" s="1"/>
  <c r="V112" i="34"/>
  <c r="S74" i="34"/>
  <c r="X73" i="34"/>
  <c r="S73" i="34" s="1"/>
  <c r="T221" i="34"/>
  <c r="V221" i="34" s="1"/>
  <c r="U221" i="34"/>
  <c r="V155" i="34"/>
  <c r="X146" i="34"/>
  <c r="S146" i="34" s="1"/>
  <c r="V139" i="34"/>
  <c r="X130" i="34"/>
  <c r="S130" i="34" s="1"/>
  <c r="V123" i="34"/>
  <c r="X114" i="34"/>
  <c r="S114" i="34" s="1"/>
  <c r="V107" i="34"/>
  <c r="S144" i="34"/>
  <c r="V35" i="34"/>
  <c r="X148" i="34"/>
  <c r="S148" i="34" s="1"/>
  <c r="V117" i="34"/>
  <c r="X49" i="34"/>
  <c r="S49" i="34" s="1"/>
  <c r="X33" i="34"/>
  <c r="S33" i="34" s="1"/>
  <c r="X79" i="34"/>
  <c r="S79" i="34" s="1"/>
  <c r="X56" i="34"/>
  <c r="S56" i="34" s="1"/>
  <c r="V53" i="34"/>
  <c r="X40" i="34"/>
  <c r="S40" i="34" s="1"/>
  <c r="V37" i="34"/>
  <c r="X24" i="34"/>
  <c r="S24" i="34" s="1"/>
  <c r="V21" i="34"/>
  <c r="X100" i="34"/>
  <c r="S100" i="34" s="1"/>
  <c r="X99" i="34"/>
  <c r="S99" i="34" s="1"/>
  <c r="X68" i="34"/>
  <c r="S68" i="34" s="1"/>
  <c r="X67" i="34"/>
  <c r="S67" i="34" s="1"/>
  <c r="X47" i="34"/>
  <c r="S47" i="34" s="1"/>
  <c r="X31" i="34"/>
  <c r="S31" i="34" s="1"/>
  <c r="U255" i="33"/>
  <c r="T255" i="33"/>
  <c r="V255" i="33" s="1"/>
  <c r="T269" i="33"/>
  <c r="U269" i="33"/>
  <c r="T43" i="33"/>
  <c r="U43" i="33"/>
  <c r="T27" i="33"/>
  <c r="V27" i="33" s="1"/>
  <c r="U27" i="33"/>
  <c r="T308" i="33"/>
  <c r="V308" i="33" s="1"/>
  <c r="U308" i="33"/>
  <c r="U251" i="33"/>
  <c r="T251" i="33"/>
  <c r="V251" i="33" s="1"/>
  <c r="V269" i="33"/>
  <c r="T252" i="33"/>
  <c r="V252" i="33" s="1"/>
  <c r="U252" i="33"/>
  <c r="U253" i="33"/>
  <c r="T253" i="33"/>
  <c r="V253" i="33" s="1"/>
  <c r="U249" i="33"/>
  <c r="T249" i="33"/>
  <c r="V249" i="33" s="1"/>
  <c r="U207" i="33"/>
  <c r="T173" i="33"/>
  <c r="V173" i="33" s="1"/>
  <c r="U173" i="33"/>
  <c r="X209" i="33"/>
  <c r="S209" i="33" s="1"/>
  <c r="U229" i="33"/>
  <c r="T229" i="33"/>
  <c r="V229" i="33" s="1"/>
  <c r="U121" i="33"/>
  <c r="T121" i="33"/>
  <c r="V121" i="33" s="1"/>
  <c r="U89" i="33"/>
  <c r="T134" i="33"/>
  <c r="V134" i="33" s="1"/>
  <c r="U134" i="33"/>
  <c r="T102" i="33"/>
  <c r="V102" i="33" s="1"/>
  <c r="U102" i="33"/>
  <c r="T22" i="33"/>
  <c r="V22" i="33" s="1"/>
  <c r="U22" i="33"/>
  <c r="U144" i="33"/>
  <c r="U13" i="33"/>
  <c r="T13" i="33"/>
  <c r="V13" i="33" s="1"/>
  <c r="X103" i="33"/>
  <c r="S103" i="33" s="1"/>
  <c r="S25" i="33"/>
  <c r="T304" i="33"/>
  <c r="V304" i="33" s="1"/>
  <c r="U304" i="33"/>
  <c r="T276" i="33"/>
  <c r="V276" i="33" s="1"/>
  <c r="U276" i="33"/>
  <c r="T266" i="33"/>
  <c r="V266" i="33" s="1"/>
  <c r="U266" i="33"/>
  <c r="T309" i="33"/>
  <c r="V309" i="33" s="1"/>
  <c r="U309" i="33"/>
  <c r="U243" i="33"/>
  <c r="T243" i="33"/>
  <c r="V243" i="33" s="1"/>
  <c r="X239" i="33"/>
  <c r="S239" i="33" s="1"/>
  <c r="U271" i="33"/>
  <c r="U237" i="33"/>
  <c r="T237" i="33"/>
  <c r="V237" i="33" s="1"/>
  <c r="X250" i="33"/>
  <c r="S250" i="33" s="1"/>
  <c r="X230" i="33"/>
  <c r="S230" i="33" s="1"/>
  <c r="T228" i="33"/>
  <c r="V228" i="33" s="1"/>
  <c r="U228" i="33"/>
  <c r="X201" i="33"/>
  <c r="S201" i="33" s="1"/>
  <c r="U164" i="33"/>
  <c r="T83" i="33"/>
  <c r="V83" i="33" s="1"/>
  <c r="U83" i="33"/>
  <c r="T67" i="33"/>
  <c r="V67" i="33" s="1"/>
  <c r="U67" i="33"/>
  <c r="X151" i="33"/>
  <c r="S151" i="33" s="1"/>
  <c r="X152" i="33"/>
  <c r="S152" i="33" s="1"/>
  <c r="T126" i="33"/>
  <c r="V126" i="33" s="1"/>
  <c r="U126" i="33"/>
  <c r="T94" i="33"/>
  <c r="V94" i="33" s="1"/>
  <c r="U94" i="33"/>
  <c r="V176" i="33"/>
  <c r="U51" i="33"/>
  <c r="V21" i="33"/>
  <c r="U9" i="33"/>
  <c r="T9" i="33"/>
  <c r="V9" i="33" s="1"/>
  <c r="U119" i="33"/>
  <c r="T119" i="33"/>
  <c r="V119" i="33" s="1"/>
  <c r="X135" i="33"/>
  <c r="S135" i="33" s="1"/>
  <c r="U221" i="33"/>
  <c r="T221" i="33"/>
  <c r="V221" i="33" s="1"/>
  <c r="T215" i="33"/>
  <c r="V215" i="33" s="1"/>
  <c r="U215" i="33"/>
  <c r="S191" i="33"/>
  <c r="U184" i="33"/>
  <c r="X205" i="33"/>
  <c r="S205" i="33" s="1"/>
  <c r="X197" i="33"/>
  <c r="S197" i="33" s="1"/>
  <c r="X189" i="33"/>
  <c r="S189" i="33" s="1"/>
  <c r="X190" i="33"/>
  <c r="S190" i="33" s="1"/>
  <c r="X165" i="33"/>
  <c r="S165" i="33" s="1"/>
  <c r="X149" i="33"/>
  <c r="S149" i="33" s="1"/>
  <c r="X284" i="33"/>
  <c r="S284" i="33" s="1"/>
  <c r="X258" i="33"/>
  <c r="S258" i="33" s="1"/>
  <c r="V203" i="33"/>
  <c r="X194" i="33"/>
  <c r="S194" i="33" s="1"/>
  <c r="X193" i="33"/>
  <c r="S193" i="33" s="1"/>
  <c r="U263" i="33"/>
  <c r="X206" i="33"/>
  <c r="S206" i="33" s="1"/>
  <c r="U160" i="33"/>
  <c r="T160" i="33"/>
  <c r="X137" i="33"/>
  <c r="S137" i="33" s="1"/>
  <c r="S105" i="33"/>
  <c r="U245" i="33"/>
  <c r="T245" i="33"/>
  <c r="V245" i="33" s="1"/>
  <c r="X217" i="33"/>
  <c r="S217" i="33" s="1"/>
  <c r="U174" i="33"/>
  <c r="T163" i="33"/>
  <c r="V163" i="33" s="1"/>
  <c r="U163" i="33"/>
  <c r="U139" i="33"/>
  <c r="T139" i="33"/>
  <c r="V139" i="33" s="1"/>
  <c r="S118" i="33"/>
  <c r="U114" i="33"/>
  <c r="U107" i="33"/>
  <c r="T107" i="33"/>
  <c r="V107" i="33" s="1"/>
  <c r="S77" i="33"/>
  <c r="S69" i="33"/>
  <c r="V54" i="33"/>
  <c r="X278" i="33"/>
  <c r="S278" i="33" s="1"/>
  <c r="S162" i="33"/>
  <c r="U148" i="33"/>
  <c r="T213" i="33"/>
  <c r="V213" i="33" s="1"/>
  <c r="U213" i="33"/>
  <c r="X175" i="33"/>
  <c r="S175" i="33" s="1"/>
  <c r="U154" i="33"/>
  <c r="V88" i="33"/>
  <c r="X78" i="33"/>
  <c r="S78" i="33" s="1"/>
  <c r="X64" i="33"/>
  <c r="S64" i="33" s="1"/>
  <c r="U21" i="33"/>
  <c r="S12" i="33"/>
  <c r="X85" i="33"/>
  <c r="S85" i="33" s="1"/>
  <c r="U84" i="33"/>
  <c r="S72" i="33"/>
  <c r="U48" i="33"/>
  <c r="T32" i="33"/>
  <c r="V32" i="33" s="1"/>
  <c r="X182" i="33"/>
  <c r="S182" i="33" s="1"/>
  <c r="X111" i="33"/>
  <c r="S111" i="33" s="1"/>
  <c r="T71" i="33"/>
  <c r="V71" i="33" s="1"/>
  <c r="U71" i="33"/>
  <c r="S62" i="33"/>
  <c r="U41" i="33"/>
  <c r="T79" i="33"/>
  <c r="V79" i="33" s="1"/>
  <c r="U79" i="33"/>
  <c r="X70" i="33"/>
  <c r="S70" i="33" s="1"/>
  <c r="S49" i="33"/>
  <c r="X42" i="33"/>
  <c r="S42" i="33" s="1"/>
  <c r="X26" i="33"/>
  <c r="S26" i="33" s="1"/>
  <c r="X23" i="33"/>
  <c r="S23" i="33" s="1"/>
  <c r="T296" i="33"/>
  <c r="V296" i="33" s="1"/>
  <c r="U296" i="33"/>
  <c r="T295" i="33"/>
  <c r="V295" i="33" s="1"/>
  <c r="U295" i="33"/>
  <c r="U219" i="33"/>
  <c r="T260" i="33"/>
  <c r="V260" i="33" s="1"/>
  <c r="U260" i="33"/>
  <c r="U241" i="33"/>
  <c r="T241" i="33"/>
  <c r="V241" i="33" s="1"/>
  <c r="X254" i="33"/>
  <c r="S254" i="33" s="1"/>
  <c r="U157" i="33"/>
  <c r="T171" i="33"/>
  <c r="V171" i="33" s="1"/>
  <c r="U171" i="33"/>
  <c r="U246" i="33"/>
  <c r="U123" i="33"/>
  <c r="T123" i="33"/>
  <c r="V123" i="33" s="1"/>
  <c r="U91" i="33"/>
  <c r="T91" i="33"/>
  <c r="V91" i="33" s="1"/>
  <c r="V43" i="33"/>
  <c r="U17" i="33"/>
  <c r="T17" i="33"/>
  <c r="V17" i="33" s="1"/>
  <c r="S202" i="33"/>
  <c r="U120" i="33"/>
  <c r="U40" i="33"/>
  <c r="S80" i="33"/>
  <c r="T50" i="33"/>
  <c r="V50" i="33" s="1"/>
  <c r="U50" i="33"/>
  <c r="T34" i="33"/>
  <c r="V34" i="33" s="1"/>
  <c r="U34" i="33"/>
  <c r="U15" i="33"/>
  <c r="T15" i="33"/>
  <c r="V15" i="33" s="1"/>
  <c r="T290" i="33"/>
  <c r="V290" i="33" s="1"/>
  <c r="U290" i="33"/>
  <c r="T293" i="33"/>
  <c r="V293" i="33" s="1"/>
  <c r="U293" i="33"/>
  <c r="T300" i="33"/>
  <c r="V300" i="33" s="1"/>
  <c r="U300" i="33"/>
  <c r="X268" i="33"/>
  <c r="S268" i="33" s="1"/>
  <c r="S223" i="33"/>
  <c r="U225" i="33"/>
  <c r="T256" i="33"/>
  <c r="V256" i="33" s="1"/>
  <c r="U256" i="33"/>
  <c r="T236" i="33"/>
  <c r="V236" i="33" s="1"/>
  <c r="U236" i="33"/>
  <c r="X242" i="33"/>
  <c r="S242" i="33" s="1"/>
  <c r="U233" i="33"/>
  <c r="T233" i="33"/>
  <c r="V233" i="33" s="1"/>
  <c r="T178" i="33"/>
  <c r="V178" i="33" s="1"/>
  <c r="U178" i="33"/>
  <c r="S129" i="33"/>
  <c r="U97" i="33"/>
  <c r="T97" i="33"/>
  <c r="V97" i="33" s="1"/>
  <c r="V160" i="33"/>
  <c r="U115" i="33"/>
  <c r="T115" i="33"/>
  <c r="V115" i="33" s="1"/>
  <c r="U54" i="33"/>
  <c r="V154" i="33"/>
  <c r="T87" i="33"/>
  <c r="V87" i="33" s="1"/>
  <c r="U87" i="33"/>
  <c r="T65" i="33"/>
  <c r="V65" i="33" s="1"/>
  <c r="U65" i="33"/>
  <c r="X53" i="33"/>
  <c r="S53" i="33" s="1"/>
  <c r="T36" i="33"/>
  <c r="V36" i="33" s="1"/>
  <c r="U36" i="33"/>
  <c r="U143" i="33"/>
  <c r="T143" i="33"/>
  <c r="V143" i="33" s="1"/>
  <c r="U112" i="33"/>
  <c r="X210" i="33"/>
  <c r="S210" i="33" s="1"/>
  <c r="S45" i="33"/>
  <c r="T38" i="33"/>
  <c r="V38" i="33" s="1"/>
  <c r="U38" i="33"/>
  <c r="S29" i="33"/>
  <c r="S19" i="33"/>
  <c r="T298" i="33"/>
  <c r="V298" i="33" s="1"/>
  <c r="T301" i="33"/>
  <c r="V301" i="33" s="1"/>
  <c r="U301" i="33"/>
  <c r="U235" i="33"/>
  <c r="V271" i="33"/>
  <c r="T240" i="33"/>
  <c r="V240" i="33" s="1"/>
  <c r="U240" i="33"/>
  <c r="X234" i="33"/>
  <c r="S234" i="33" s="1"/>
  <c r="T220" i="33"/>
  <c r="V220" i="33" s="1"/>
  <c r="U220" i="33"/>
  <c r="T288" i="33"/>
  <c r="V288" i="33" s="1"/>
  <c r="U288" i="33"/>
  <c r="T306" i="33"/>
  <c r="V306" i="33" s="1"/>
  <c r="U306" i="33"/>
  <c r="X302" i="33"/>
  <c r="S302" i="33" s="1"/>
  <c r="X294" i="33"/>
  <c r="S294" i="33" s="1"/>
  <c r="X277" i="33"/>
  <c r="S277" i="33" s="1"/>
  <c r="T286" i="33"/>
  <c r="V286" i="33" s="1"/>
  <c r="U286" i="33"/>
  <c r="U267" i="33"/>
  <c r="U259" i="33"/>
  <c r="T259" i="33"/>
  <c r="V259" i="33" s="1"/>
  <c r="S227" i="33"/>
  <c r="T272" i="33"/>
  <c r="V272" i="33" s="1"/>
  <c r="U272" i="33"/>
  <c r="U265" i="33"/>
  <c r="X247" i="33"/>
  <c r="S247" i="33" s="1"/>
  <c r="X231" i="33"/>
  <c r="S231" i="33" s="1"/>
  <c r="T270" i="33"/>
  <c r="V270" i="33" s="1"/>
  <c r="U270" i="33"/>
  <c r="U257" i="33"/>
  <c r="T257" i="33"/>
  <c r="V257" i="33" s="1"/>
  <c r="U238" i="33"/>
  <c r="T224" i="33"/>
  <c r="V224" i="33" s="1"/>
  <c r="U224" i="33"/>
  <c r="S218" i="33"/>
  <c r="U208" i="33"/>
  <c r="S183" i="33"/>
  <c r="V207" i="33"/>
  <c r="V199" i="33"/>
  <c r="T179" i="33"/>
  <c r="V179" i="33" s="1"/>
  <c r="U179" i="33"/>
  <c r="T280" i="33"/>
  <c r="V280" i="33" s="1"/>
  <c r="U280" i="33"/>
  <c r="U203" i="33"/>
  <c r="X185" i="33"/>
  <c r="S185" i="33" s="1"/>
  <c r="X186" i="33"/>
  <c r="S186" i="33" s="1"/>
  <c r="X226" i="33"/>
  <c r="S226" i="33" s="1"/>
  <c r="X167" i="33"/>
  <c r="S167" i="33" s="1"/>
  <c r="T146" i="33"/>
  <c r="V146" i="33" s="1"/>
  <c r="U146" i="33"/>
  <c r="X113" i="33"/>
  <c r="S113" i="33" s="1"/>
  <c r="T75" i="33"/>
  <c r="V75" i="33" s="1"/>
  <c r="U75" i="33"/>
  <c r="T59" i="33"/>
  <c r="V59" i="33" s="1"/>
  <c r="U59" i="33"/>
  <c r="T155" i="33"/>
  <c r="V155" i="33" s="1"/>
  <c r="U155" i="33"/>
  <c r="T170" i="33"/>
  <c r="V170" i="33" s="1"/>
  <c r="U170" i="33"/>
  <c r="S142" i="33"/>
  <c r="S110" i="33"/>
  <c r="V279" i="33"/>
  <c r="X222" i="33"/>
  <c r="S222" i="33" s="1"/>
  <c r="T169" i="33"/>
  <c r="V169" i="33" s="1"/>
  <c r="U169" i="33"/>
  <c r="U86" i="33"/>
  <c r="X198" i="33"/>
  <c r="S198" i="33" s="1"/>
  <c r="U153" i="33"/>
  <c r="X127" i="33"/>
  <c r="S127" i="33" s="1"/>
  <c r="X96" i="33"/>
  <c r="S96" i="33" s="1"/>
  <c r="U82" i="33"/>
  <c r="U55" i="33"/>
  <c r="U47" i="33"/>
  <c r="U31" i="33"/>
  <c r="U18" i="33"/>
  <c r="T18" i="33"/>
  <c r="V18" i="33" s="1"/>
  <c r="V120" i="33"/>
  <c r="T63" i="33"/>
  <c r="V63" i="33" s="1"/>
  <c r="U63" i="33"/>
  <c r="T44" i="33"/>
  <c r="V44" i="33" s="1"/>
  <c r="U44" i="33"/>
  <c r="T28" i="33"/>
  <c r="V28" i="33" s="1"/>
  <c r="U28" i="33"/>
  <c r="X145" i="33"/>
  <c r="S145" i="33" s="1"/>
  <c r="V144" i="33"/>
  <c r="T81" i="33"/>
  <c r="V81" i="33" s="1"/>
  <c r="U81" i="33"/>
  <c r="U66" i="33"/>
  <c r="S61" i="33"/>
  <c r="S8" i="33"/>
  <c r="X168" i="33"/>
  <c r="S168" i="33" s="1"/>
  <c r="X104" i="33"/>
  <c r="S104" i="33" s="1"/>
  <c r="U74" i="33"/>
  <c r="X56" i="33"/>
  <c r="S56" i="33" s="1"/>
  <c r="X46" i="33"/>
  <c r="S46" i="33" s="1"/>
  <c r="S37" i="33"/>
  <c r="X30" i="33"/>
  <c r="S30" i="33" s="1"/>
  <c r="U181" i="32"/>
  <c r="T165" i="32"/>
  <c r="V165" i="32" s="1"/>
  <c r="T16" i="32"/>
  <c r="U16" i="32"/>
  <c r="T12" i="32"/>
  <c r="V12" i="32" s="1"/>
  <c r="T8" i="32"/>
  <c r="U8" i="32"/>
  <c r="T292" i="32"/>
  <c r="V292" i="32" s="1"/>
  <c r="U292" i="32"/>
  <c r="T291" i="32"/>
  <c r="U291" i="32"/>
  <c r="V291" i="32"/>
  <c r="T220" i="32"/>
  <c r="V220" i="32" s="1"/>
  <c r="U204" i="32"/>
  <c r="T204" i="32"/>
  <c r="V204" i="32" s="1"/>
  <c r="U224" i="32"/>
  <c r="T224" i="32"/>
  <c r="V224" i="32" s="1"/>
  <c r="U303" i="32"/>
  <c r="U244" i="32"/>
  <c r="T244" i="32"/>
  <c r="V244" i="32" s="1"/>
  <c r="T203" i="32"/>
  <c r="V203" i="32" s="1"/>
  <c r="U203" i="32"/>
  <c r="U81" i="32"/>
  <c r="T81" i="32"/>
  <c r="V81" i="32" s="1"/>
  <c r="T179" i="32"/>
  <c r="V179" i="32" s="1"/>
  <c r="U179" i="32"/>
  <c r="T163" i="32"/>
  <c r="V163" i="32" s="1"/>
  <c r="U163" i="32"/>
  <c r="S162" i="32"/>
  <c r="U99" i="32"/>
  <c r="T99" i="32"/>
  <c r="V99" i="32" s="1"/>
  <c r="T78" i="32"/>
  <c r="V78" i="32" s="1"/>
  <c r="U78" i="32"/>
  <c r="U208" i="32"/>
  <c r="T208" i="32"/>
  <c r="V208" i="32" s="1"/>
  <c r="S173" i="32"/>
  <c r="T9" i="32"/>
  <c r="V9" i="32" s="1"/>
  <c r="U9" i="32"/>
  <c r="U95" i="32"/>
  <c r="T95" i="32"/>
  <c r="V95" i="32" s="1"/>
  <c r="T39" i="32"/>
  <c r="V39" i="32" s="1"/>
  <c r="U23" i="32"/>
  <c r="T23" i="32"/>
  <c r="V23" i="32" s="1"/>
  <c r="V157" i="32"/>
  <c r="T15" i="32"/>
  <c r="V15" i="32" s="1"/>
  <c r="V253" i="32"/>
  <c r="X307" i="32"/>
  <c r="S307" i="32" s="1"/>
  <c r="T299" i="32"/>
  <c r="V299" i="32" s="1"/>
  <c r="X247" i="32"/>
  <c r="S247" i="32" s="1"/>
  <c r="S259" i="32"/>
  <c r="X218" i="32"/>
  <c r="S218" i="32" s="1"/>
  <c r="X268" i="32"/>
  <c r="S268" i="32" s="1"/>
  <c r="S288" i="32"/>
  <c r="X120" i="32"/>
  <c r="S120" i="32" s="1"/>
  <c r="V303" i="32"/>
  <c r="U241" i="32"/>
  <c r="S109" i="32"/>
  <c r="U89" i="32"/>
  <c r="T89" i="32"/>
  <c r="V89" i="32" s="1"/>
  <c r="T183" i="32"/>
  <c r="V183" i="32" s="1"/>
  <c r="U183" i="32"/>
  <c r="S232" i="32"/>
  <c r="U223" i="32"/>
  <c r="S182" i="32"/>
  <c r="X151" i="32"/>
  <c r="S151" i="32" s="1"/>
  <c r="S148" i="32"/>
  <c r="S41" i="32"/>
  <c r="S25" i="32"/>
  <c r="S193" i="32"/>
  <c r="S161" i="32"/>
  <c r="X117" i="32"/>
  <c r="S117" i="32" s="1"/>
  <c r="S43" i="32"/>
  <c r="S27" i="32"/>
  <c r="X156" i="32"/>
  <c r="S156" i="32" s="1"/>
  <c r="T127" i="32"/>
  <c r="V127" i="32" s="1"/>
  <c r="U127" i="32"/>
  <c r="X304" i="32"/>
  <c r="S304" i="32" s="1"/>
  <c r="X295" i="32"/>
  <c r="S295" i="32" s="1"/>
  <c r="X283" i="32"/>
  <c r="S283" i="32" s="1"/>
  <c r="T278" i="32"/>
  <c r="V278" i="32" s="1"/>
  <c r="U278" i="32"/>
  <c r="X300" i="32"/>
  <c r="S300" i="32" s="1"/>
  <c r="U289" i="32"/>
  <c r="S280" i="32"/>
  <c r="X266" i="32"/>
  <c r="S266" i="32" s="1"/>
  <c r="U262" i="32"/>
  <c r="X263" i="32"/>
  <c r="S263" i="32" s="1"/>
  <c r="U253" i="32"/>
  <c r="X296" i="32"/>
  <c r="S296" i="32" s="1"/>
  <c r="X279" i="32"/>
  <c r="S279" i="32" s="1"/>
  <c r="X256" i="32"/>
  <c r="S256" i="32" s="1"/>
  <c r="U252" i="32"/>
  <c r="X272" i="32"/>
  <c r="S272" i="32" s="1"/>
  <c r="X260" i="32"/>
  <c r="S260" i="32" s="1"/>
  <c r="V258" i="32"/>
  <c r="T245" i="32"/>
  <c r="V245" i="32" s="1"/>
  <c r="U245" i="32"/>
  <c r="U228" i="32"/>
  <c r="T228" i="32"/>
  <c r="V228" i="32" s="1"/>
  <c r="U212" i="32"/>
  <c r="T212" i="32"/>
  <c r="V212" i="32" s="1"/>
  <c r="X231" i="32"/>
  <c r="S231" i="32" s="1"/>
  <c r="X144" i="32"/>
  <c r="S144" i="32" s="1"/>
  <c r="U137" i="32"/>
  <c r="S113" i="32"/>
  <c r="X112" i="32"/>
  <c r="S112" i="32" s="1"/>
  <c r="U105" i="32"/>
  <c r="T302" i="32"/>
  <c r="V302" i="32" s="1"/>
  <c r="U302" i="32"/>
  <c r="X287" i="32"/>
  <c r="S287" i="32" s="1"/>
  <c r="X248" i="32"/>
  <c r="S248" i="32" s="1"/>
  <c r="S216" i="32"/>
  <c r="U201" i="32"/>
  <c r="X192" i="32"/>
  <c r="S192" i="32" s="1"/>
  <c r="X176" i="32"/>
  <c r="S176" i="32" s="1"/>
  <c r="S147" i="32"/>
  <c r="X146" i="32"/>
  <c r="S146" i="32" s="1"/>
  <c r="U139" i="32"/>
  <c r="V124" i="32"/>
  <c r="X114" i="32"/>
  <c r="S114" i="32" s="1"/>
  <c r="U107" i="32"/>
  <c r="X275" i="32"/>
  <c r="S275" i="32" s="1"/>
  <c r="X240" i="32"/>
  <c r="S240" i="32" s="1"/>
  <c r="X202" i="32"/>
  <c r="S202" i="32" s="1"/>
  <c r="X141" i="32"/>
  <c r="S141" i="32" s="1"/>
  <c r="S97" i="32"/>
  <c r="V184" i="32"/>
  <c r="T171" i="32"/>
  <c r="V171" i="32" s="1"/>
  <c r="U171" i="32"/>
  <c r="V168" i="32"/>
  <c r="V110" i="32"/>
  <c r="V223" i="32"/>
  <c r="S186" i="32"/>
  <c r="S170" i="32"/>
  <c r="U134" i="32"/>
  <c r="X108" i="32"/>
  <c r="S108" i="32" s="1"/>
  <c r="S94" i="32"/>
  <c r="U90" i="32"/>
  <c r="U83" i="32"/>
  <c r="T83" i="32"/>
  <c r="V83" i="32" s="1"/>
  <c r="V16" i="32"/>
  <c r="V8" i="32"/>
  <c r="X276" i="32"/>
  <c r="S276" i="32" s="1"/>
  <c r="T195" i="32"/>
  <c r="V195" i="32" s="1"/>
  <c r="U195" i="32"/>
  <c r="V152" i="32"/>
  <c r="V142" i="32"/>
  <c r="V119" i="32"/>
  <c r="X87" i="32"/>
  <c r="S87" i="32" s="1"/>
  <c r="X68" i="32"/>
  <c r="S68" i="32" s="1"/>
  <c r="X49" i="32"/>
  <c r="S49" i="32" s="1"/>
  <c r="X45" i="32"/>
  <c r="S45" i="32" s="1"/>
  <c r="X29" i="32"/>
  <c r="S29" i="32" s="1"/>
  <c r="T17" i="32"/>
  <c r="V17" i="32" s="1"/>
  <c r="X196" i="32"/>
  <c r="S196" i="32" s="1"/>
  <c r="X80" i="32"/>
  <c r="S80" i="32" s="1"/>
  <c r="T53" i="32"/>
  <c r="V53" i="32" s="1"/>
  <c r="U53" i="32"/>
  <c r="X47" i="32"/>
  <c r="S47" i="32" s="1"/>
  <c r="X31" i="32"/>
  <c r="S31" i="32" s="1"/>
  <c r="U20" i="32"/>
  <c r="V128" i="32"/>
  <c r="X73" i="32"/>
  <c r="S73" i="32" s="1"/>
  <c r="U72" i="32"/>
  <c r="X60" i="32"/>
  <c r="S60" i="32" s="1"/>
  <c r="S14" i="32"/>
  <c r="T286" i="32"/>
  <c r="V286" i="32" s="1"/>
  <c r="U286" i="32"/>
  <c r="X255" i="32"/>
  <c r="S255" i="32" s="1"/>
  <c r="T294" i="32"/>
  <c r="V294" i="32" s="1"/>
  <c r="U294" i="32"/>
  <c r="T236" i="32"/>
  <c r="V236" i="32" s="1"/>
  <c r="U206" i="32"/>
  <c r="T206" i="32"/>
  <c r="V206" i="32" s="1"/>
  <c r="X130" i="32"/>
  <c r="S130" i="32" s="1"/>
  <c r="X225" i="32"/>
  <c r="S225" i="32" s="1"/>
  <c r="S178" i="32"/>
  <c r="T308" i="32"/>
  <c r="V308" i="32" s="1"/>
  <c r="U308" i="32"/>
  <c r="T187" i="32"/>
  <c r="V187" i="32" s="1"/>
  <c r="U187" i="32"/>
  <c r="T59" i="32"/>
  <c r="V59" i="32" s="1"/>
  <c r="U21" i="32"/>
  <c r="T21" i="32"/>
  <c r="V21" i="32" s="1"/>
  <c r="S189" i="32"/>
  <c r="T306" i="32"/>
  <c r="V306" i="32" s="1"/>
  <c r="U306" i="32"/>
  <c r="T290" i="32"/>
  <c r="V290" i="32" s="1"/>
  <c r="U290" i="32"/>
  <c r="T246" i="32"/>
  <c r="V246" i="32" s="1"/>
  <c r="U246" i="32"/>
  <c r="S234" i="32"/>
  <c r="S200" i="32"/>
  <c r="U258" i="32"/>
  <c r="X269" i="32"/>
  <c r="S269" i="32" s="1"/>
  <c r="U238" i="32"/>
  <c r="T238" i="32"/>
  <c r="V238" i="32" s="1"/>
  <c r="U217" i="32"/>
  <c r="X188" i="32"/>
  <c r="S188" i="32" s="1"/>
  <c r="X154" i="32"/>
  <c r="S154" i="32" s="1"/>
  <c r="U140" i="32"/>
  <c r="X122" i="32"/>
  <c r="S122" i="32" s="1"/>
  <c r="T63" i="32"/>
  <c r="V63" i="32" s="1"/>
  <c r="U63" i="32"/>
  <c r="T167" i="32"/>
  <c r="V167" i="32" s="1"/>
  <c r="U167" i="32"/>
  <c r="S166" i="32"/>
  <c r="U91" i="32"/>
  <c r="T91" i="32"/>
  <c r="V91" i="32" s="1"/>
  <c r="T191" i="32"/>
  <c r="V191" i="32" s="1"/>
  <c r="U191" i="32"/>
  <c r="T133" i="32"/>
  <c r="V133" i="32" s="1"/>
  <c r="U133" i="32"/>
  <c r="U119" i="32"/>
  <c r="U88" i="32"/>
  <c r="T69" i="32"/>
  <c r="V69" i="32" s="1"/>
  <c r="U69" i="32"/>
  <c r="U50" i="32"/>
  <c r="S177" i="32"/>
  <c r="T298" i="32"/>
  <c r="V298" i="32" s="1"/>
  <c r="U298" i="32"/>
  <c r="X270" i="32"/>
  <c r="S270" i="32" s="1"/>
  <c r="U254" i="32"/>
  <c r="T282" i="32"/>
  <c r="V282" i="32" s="1"/>
  <c r="T284" i="32"/>
  <c r="V284" i="32" s="1"/>
  <c r="U284" i="32"/>
  <c r="S251" i="32"/>
  <c r="U242" i="32"/>
  <c r="T242" i="32"/>
  <c r="V242" i="32" s="1"/>
  <c r="X226" i="32"/>
  <c r="S226" i="32" s="1"/>
  <c r="S210" i="32"/>
  <c r="U227" i="32"/>
  <c r="T198" i="32"/>
  <c r="V198" i="32" s="1"/>
  <c r="U198" i="32"/>
  <c r="U129" i="32"/>
  <c r="S104" i="32"/>
  <c r="U293" i="32"/>
  <c r="X271" i="32"/>
  <c r="S271" i="32" s="1"/>
  <c r="U230" i="32"/>
  <c r="T230" i="32"/>
  <c r="V230" i="32" s="1"/>
  <c r="T197" i="32"/>
  <c r="V197" i="32" s="1"/>
  <c r="X180" i="32"/>
  <c r="S180" i="32" s="1"/>
  <c r="X164" i="32"/>
  <c r="S164" i="32" s="1"/>
  <c r="X138" i="32"/>
  <c r="S138" i="32" s="1"/>
  <c r="U124" i="32"/>
  <c r="X106" i="32"/>
  <c r="S106" i="32" s="1"/>
  <c r="U214" i="32"/>
  <c r="T214" i="32"/>
  <c r="V214" i="32" s="1"/>
  <c r="X132" i="32"/>
  <c r="S132" i="32" s="1"/>
  <c r="T71" i="32"/>
  <c r="V71" i="32" s="1"/>
  <c r="U71" i="32"/>
  <c r="T55" i="32"/>
  <c r="V55" i="32" s="1"/>
  <c r="U55" i="32"/>
  <c r="U184" i="32"/>
  <c r="T175" i="32"/>
  <c r="V175" i="32" s="1"/>
  <c r="U175" i="32"/>
  <c r="V172" i="32"/>
  <c r="U168" i="32"/>
  <c r="X125" i="32"/>
  <c r="S125" i="32" s="1"/>
  <c r="U110" i="32"/>
  <c r="X239" i="32"/>
  <c r="S239" i="32" s="1"/>
  <c r="X215" i="32"/>
  <c r="S215" i="32" s="1"/>
  <c r="X233" i="32"/>
  <c r="S233" i="32" s="1"/>
  <c r="U222" i="32"/>
  <c r="T222" i="32"/>
  <c r="V222" i="32" s="1"/>
  <c r="X207" i="32"/>
  <c r="S207" i="32" s="1"/>
  <c r="S190" i="32"/>
  <c r="S174" i="32"/>
  <c r="S158" i="32"/>
  <c r="V102" i="32"/>
  <c r="S86" i="32"/>
  <c r="U82" i="32"/>
  <c r="U75" i="32"/>
  <c r="T75" i="32"/>
  <c r="V75" i="32" s="1"/>
  <c r="X273" i="32"/>
  <c r="S273" i="32" s="1"/>
  <c r="T159" i="32"/>
  <c r="V159" i="32" s="1"/>
  <c r="U152" i="32"/>
  <c r="U142" i="32"/>
  <c r="U102" i="32"/>
  <c r="X209" i="32"/>
  <c r="S209" i="32" s="1"/>
  <c r="X118" i="32"/>
  <c r="S118" i="32" s="1"/>
  <c r="S74" i="32"/>
  <c r="V50" i="32"/>
  <c r="S33" i="32"/>
  <c r="X185" i="32"/>
  <c r="S185" i="32" s="1"/>
  <c r="X169" i="32"/>
  <c r="S169" i="32" s="1"/>
  <c r="X149" i="32"/>
  <c r="S149" i="32" s="1"/>
  <c r="T67" i="32"/>
  <c r="V67" i="32" s="1"/>
  <c r="U67" i="32"/>
  <c r="X58" i="32"/>
  <c r="S58" i="32" s="1"/>
  <c r="X44" i="32"/>
  <c r="S44" i="32" s="1"/>
  <c r="X40" i="32"/>
  <c r="S40" i="32" s="1"/>
  <c r="S36" i="32"/>
  <c r="S32" i="32"/>
  <c r="X28" i="32"/>
  <c r="S28" i="32" s="1"/>
  <c r="X24" i="32"/>
  <c r="S24" i="32" s="1"/>
  <c r="T13" i="32"/>
  <c r="V13" i="32" s="1"/>
  <c r="U13" i="32"/>
  <c r="X96" i="32"/>
  <c r="S96" i="32" s="1"/>
  <c r="X79" i="32"/>
  <c r="S79" i="32" s="1"/>
  <c r="X66" i="32"/>
  <c r="S66" i="32" s="1"/>
  <c r="S52" i="32"/>
  <c r="S35" i="32"/>
  <c r="U157" i="32"/>
  <c r="U128" i="32"/>
  <c r="T51" i="32"/>
  <c r="V51" i="32" s="1"/>
  <c r="U51" i="32"/>
  <c r="X46" i="32"/>
  <c r="S46" i="32" s="1"/>
  <c r="X42" i="32"/>
  <c r="S42" i="32" s="1"/>
  <c r="X38" i="32"/>
  <c r="S38" i="32" s="1"/>
  <c r="X34" i="32"/>
  <c r="S34" i="32" s="1"/>
  <c r="X30" i="32"/>
  <c r="S30" i="32" s="1"/>
  <c r="X26" i="32"/>
  <c r="S26" i="32" s="1"/>
  <c r="X22" i="32"/>
  <c r="S22" i="32" s="1"/>
  <c r="U19" i="32"/>
  <c r="X11" i="32"/>
  <c r="S11" i="32" s="1"/>
  <c r="T296" i="31"/>
  <c r="V296" i="31" s="1"/>
  <c r="U296" i="31"/>
  <c r="T293" i="31"/>
  <c r="V293" i="31" s="1"/>
  <c r="U293" i="31"/>
  <c r="T280" i="31"/>
  <c r="V280" i="31" s="1"/>
  <c r="U280" i="31"/>
  <c r="T283" i="31"/>
  <c r="V283" i="31" s="1"/>
  <c r="U283" i="31"/>
  <c r="U252" i="31"/>
  <c r="T252" i="31"/>
  <c r="V252" i="31" s="1"/>
  <c r="U220" i="31"/>
  <c r="T220" i="31"/>
  <c r="V220" i="31" s="1"/>
  <c r="U230" i="31"/>
  <c r="T230" i="31"/>
  <c r="V230" i="31" s="1"/>
  <c r="X269" i="31"/>
  <c r="S269" i="31" s="1"/>
  <c r="U234" i="31"/>
  <c r="T234" i="31"/>
  <c r="V234" i="31" s="1"/>
  <c r="T192" i="31"/>
  <c r="V192" i="31" s="1"/>
  <c r="U192" i="31"/>
  <c r="U147" i="31"/>
  <c r="X130" i="31"/>
  <c r="S130" i="31" s="1"/>
  <c r="X186" i="31"/>
  <c r="S186" i="31" s="1"/>
  <c r="T15" i="31"/>
  <c r="V15" i="31" s="1"/>
  <c r="U15" i="31"/>
  <c r="T11" i="31"/>
  <c r="V11" i="31" s="1"/>
  <c r="U11" i="31"/>
  <c r="S304" i="31"/>
  <c r="T267" i="31"/>
  <c r="V267" i="31" s="1"/>
  <c r="U267" i="31"/>
  <c r="T308" i="31"/>
  <c r="V308" i="31" s="1"/>
  <c r="U308" i="31"/>
  <c r="T295" i="31"/>
  <c r="V295" i="31" s="1"/>
  <c r="U295" i="31"/>
  <c r="U244" i="31"/>
  <c r="T244" i="31"/>
  <c r="V244" i="31" s="1"/>
  <c r="S256" i="31"/>
  <c r="U224" i="31"/>
  <c r="T224" i="31"/>
  <c r="V224" i="31" s="1"/>
  <c r="X281" i="31"/>
  <c r="S281" i="31" s="1"/>
  <c r="T273" i="31"/>
  <c r="V273" i="31" s="1"/>
  <c r="U273" i="31"/>
  <c r="S243" i="31"/>
  <c r="X193" i="31"/>
  <c r="S193" i="31" s="1"/>
  <c r="V167" i="31"/>
  <c r="V142" i="31"/>
  <c r="U206" i="31"/>
  <c r="U111" i="31"/>
  <c r="U95" i="31"/>
  <c r="S72" i="31"/>
  <c r="U258" i="31"/>
  <c r="T258" i="31"/>
  <c r="V258" i="31" s="1"/>
  <c r="S211" i="31"/>
  <c r="V111" i="31"/>
  <c r="V95" i="31"/>
  <c r="X99" i="31"/>
  <c r="S99" i="31" s="1"/>
  <c r="X98" i="31"/>
  <c r="S98" i="31" s="1"/>
  <c r="S55" i="31"/>
  <c r="U49" i="31"/>
  <c r="X177" i="31"/>
  <c r="S177" i="31" s="1"/>
  <c r="X69" i="31"/>
  <c r="S69" i="31" s="1"/>
  <c r="X25" i="31"/>
  <c r="S25" i="31" s="1"/>
  <c r="U182" i="31"/>
  <c r="S30" i="31"/>
  <c r="X22" i="31"/>
  <c r="S22" i="31" s="1"/>
  <c r="X67" i="31"/>
  <c r="S67" i="31" s="1"/>
  <c r="X51" i="31"/>
  <c r="S51" i="31" s="1"/>
  <c r="X35" i="31"/>
  <c r="S35" i="31" s="1"/>
  <c r="T306" i="31"/>
  <c r="V306" i="31" s="1"/>
  <c r="U306" i="31"/>
  <c r="X302" i="31"/>
  <c r="S302" i="31" s="1"/>
  <c r="T309" i="31"/>
  <c r="V309" i="31" s="1"/>
  <c r="U309" i="31"/>
  <c r="T300" i="31"/>
  <c r="V300" i="31" s="1"/>
  <c r="U300" i="31"/>
  <c r="U236" i="31"/>
  <c r="T236" i="31"/>
  <c r="V236" i="31" s="1"/>
  <c r="X278" i="31"/>
  <c r="S278" i="31" s="1"/>
  <c r="T265" i="31"/>
  <c r="V265" i="31" s="1"/>
  <c r="U265" i="31"/>
  <c r="X264" i="31"/>
  <c r="S264" i="31" s="1"/>
  <c r="U250" i="31"/>
  <c r="T250" i="31"/>
  <c r="V250" i="31" s="1"/>
  <c r="X210" i="31"/>
  <c r="S210" i="31" s="1"/>
  <c r="U208" i="31"/>
  <c r="U200" i="31"/>
  <c r="T276" i="31"/>
  <c r="V276" i="31" s="1"/>
  <c r="U276" i="31"/>
  <c r="X195" i="31"/>
  <c r="S195" i="31" s="1"/>
  <c r="U188" i="31"/>
  <c r="X251" i="31"/>
  <c r="S251" i="31" s="1"/>
  <c r="V183" i="31"/>
  <c r="U238" i="31"/>
  <c r="T238" i="31"/>
  <c r="V238" i="31" s="1"/>
  <c r="X219" i="31"/>
  <c r="S219" i="31" s="1"/>
  <c r="T214" i="31"/>
  <c r="V214" i="31" s="1"/>
  <c r="U214" i="31"/>
  <c r="X191" i="31"/>
  <c r="S191" i="31" s="1"/>
  <c r="U180" i="31"/>
  <c r="V165" i="31"/>
  <c r="X155" i="31"/>
  <c r="S155" i="31" s="1"/>
  <c r="X215" i="31"/>
  <c r="S215" i="31" s="1"/>
  <c r="X197" i="31"/>
  <c r="S197" i="31" s="1"/>
  <c r="V175" i="31"/>
  <c r="U167" i="31"/>
  <c r="X153" i="31"/>
  <c r="S153" i="31" s="1"/>
  <c r="U142" i="31"/>
  <c r="U242" i="31"/>
  <c r="T242" i="31"/>
  <c r="V242" i="31" s="1"/>
  <c r="S199" i="31"/>
  <c r="U144" i="31"/>
  <c r="X96" i="31"/>
  <c r="S96" i="31" s="1"/>
  <c r="V206" i="31"/>
  <c r="V185" i="31"/>
  <c r="X178" i="31"/>
  <c r="S178" i="31" s="1"/>
  <c r="V163" i="31"/>
  <c r="X146" i="31"/>
  <c r="S146" i="31" s="1"/>
  <c r="U131" i="31"/>
  <c r="S103" i="31"/>
  <c r="S87" i="31"/>
  <c r="U68" i="31"/>
  <c r="U52" i="31"/>
  <c r="U36" i="31"/>
  <c r="U28" i="31"/>
  <c r="U20" i="31"/>
  <c r="X288" i="31"/>
  <c r="S288" i="31" s="1"/>
  <c r="X212" i="31"/>
  <c r="S212" i="31" s="1"/>
  <c r="V182" i="31"/>
  <c r="U145" i="31"/>
  <c r="V135" i="31"/>
  <c r="X128" i="31"/>
  <c r="S128" i="31" s="1"/>
  <c r="X118" i="31"/>
  <c r="S118" i="31" s="1"/>
  <c r="X110" i="31"/>
  <c r="S110" i="31" s="1"/>
  <c r="X102" i="31"/>
  <c r="S102" i="31" s="1"/>
  <c r="X94" i="31"/>
  <c r="S94" i="31" s="1"/>
  <c r="X86" i="31"/>
  <c r="S86" i="31" s="1"/>
  <c r="X78" i="31"/>
  <c r="S78" i="31" s="1"/>
  <c r="X235" i="31"/>
  <c r="S235" i="31" s="1"/>
  <c r="U226" i="31"/>
  <c r="T226" i="31"/>
  <c r="V226" i="31" s="1"/>
  <c r="X132" i="31"/>
  <c r="S132" i="31" s="1"/>
  <c r="X122" i="31"/>
  <c r="S122" i="31" s="1"/>
  <c r="X107" i="31"/>
  <c r="S107" i="31" s="1"/>
  <c r="X106" i="31"/>
  <c r="S106" i="31" s="1"/>
  <c r="V100" i="31"/>
  <c r="U92" i="31"/>
  <c r="X75" i="31"/>
  <c r="S75" i="31" s="1"/>
  <c r="X74" i="31"/>
  <c r="S74" i="31" s="1"/>
  <c r="V66" i="31"/>
  <c r="U64" i="31"/>
  <c r="U48" i="31"/>
  <c r="V34" i="31"/>
  <c r="X260" i="31"/>
  <c r="S260" i="31" s="1"/>
  <c r="X161" i="31"/>
  <c r="S161" i="31" s="1"/>
  <c r="X73" i="31"/>
  <c r="S73" i="31" s="1"/>
  <c r="S58" i="31"/>
  <c r="X57" i="31"/>
  <c r="S57" i="31" s="1"/>
  <c r="S42" i="31"/>
  <c r="X41" i="31"/>
  <c r="S41" i="31" s="1"/>
  <c r="V27" i="31"/>
  <c r="U16" i="31"/>
  <c r="T13" i="31"/>
  <c r="V13" i="31" s="1"/>
  <c r="U13" i="31"/>
  <c r="V23" i="31"/>
  <c r="X61" i="31"/>
  <c r="S61" i="31" s="1"/>
  <c r="X45" i="31"/>
  <c r="S45" i="31" s="1"/>
  <c r="X10" i="31"/>
  <c r="S10" i="31" s="1"/>
  <c r="T290" i="31"/>
  <c r="V290" i="31" s="1"/>
  <c r="U290" i="31"/>
  <c r="X294" i="31"/>
  <c r="S294" i="31" s="1"/>
  <c r="T261" i="31"/>
  <c r="V261" i="31" s="1"/>
  <c r="U261" i="31"/>
  <c r="U218" i="31"/>
  <c r="T218" i="31"/>
  <c r="V218" i="31" s="1"/>
  <c r="U246" i="31"/>
  <c r="T246" i="31"/>
  <c r="V246" i="31" s="1"/>
  <c r="X231" i="31"/>
  <c r="S231" i="31" s="1"/>
  <c r="T202" i="31"/>
  <c r="V202" i="31" s="1"/>
  <c r="U202" i="31"/>
  <c r="U60" i="31"/>
  <c r="U44" i="31"/>
  <c r="X247" i="31"/>
  <c r="S247" i="31" s="1"/>
  <c r="X169" i="31"/>
  <c r="S169" i="31" s="1"/>
  <c r="U112" i="31"/>
  <c r="U80" i="31"/>
  <c r="X91" i="31"/>
  <c r="S91" i="31" s="1"/>
  <c r="X90" i="31"/>
  <c r="S90" i="31" s="1"/>
  <c r="T194" i="31"/>
  <c r="V194" i="31" s="1"/>
  <c r="U194" i="31"/>
  <c r="T298" i="31"/>
  <c r="V298" i="31" s="1"/>
  <c r="U298" i="31"/>
  <c r="T284" i="31"/>
  <c r="V284" i="31" s="1"/>
  <c r="U284" i="31"/>
  <c r="X270" i="31"/>
  <c r="S270" i="31" s="1"/>
  <c r="S240" i="31"/>
  <c r="T263" i="31"/>
  <c r="V263" i="31" s="1"/>
  <c r="U263" i="31"/>
  <c r="T249" i="31"/>
  <c r="V249" i="31" s="1"/>
  <c r="T229" i="31"/>
  <c r="V229" i="31" s="1"/>
  <c r="U229" i="31"/>
  <c r="S223" i="31"/>
  <c r="X203" i="31"/>
  <c r="S203" i="31" s="1"/>
  <c r="X173" i="31"/>
  <c r="S173" i="31" s="1"/>
  <c r="U154" i="31"/>
  <c r="X207" i="31"/>
  <c r="S207" i="31" s="1"/>
  <c r="V144" i="31"/>
  <c r="X184" i="31"/>
  <c r="S184" i="31" s="1"/>
  <c r="U53" i="31"/>
  <c r="U37" i="31"/>
  <c r="U21" i="31"/>
  <c r="V289" i="31"/>
  <c r="X174" i="31"/>
  <c r="S174" i="31" s="1"/>
  <c r="U151" i="31"/>
  <c r="X134" i="31"/>
  <c r="S134" i="31" s="1"/>
  <c r="U227" i="31"/>
  <c r="X170" i="31"/>
  <c r="S170" i="31" s="1"/>
  <c r="V92" i="31"/>
  <c r="U33" i="31"/>
  <c r="V162" i="31"/>
  <c r="T8" i="31"/>
  <c r="V8" i="31" s="1"/>
  <c r="U8" i="31"/>
  <c r="S286" i="31"/>
  <c r="U287" i="31"/>
  <c r="T301" i="31"/>
  <c r="V301" i="31" s="1"/>
  <c r="X228" i="31"/>
  <c r="S228" i="31" s="1"/>
  <c r="T272" i="31"/>
  <c r="V272" i="31" s="1"/>
  <c r="U272" i="31"/>
  <c r="X248" i="31"/>
  <c r="S248" i="31" s="1"/>
  <c r="X232" i="31"/>
  <c r="S232" i="31" s="1"/>
  <c r="U216" i="31"/>
  <c r="T216" i="31"/>
  <c r="V216" i="31" s="1"/>
  <c r="X259" i="31"/>
  <c r="S259" i="31" s="1"/>
  <c r="T245" i="31"/>
  <c r="V245" i="31" s="1"/>
  <c r="U245" i="31"/>
  <c r="S239" i="31"/>
  <c r="S255" i="31"/>
  <c r="T217" i="31"/>
  <c r="V217" i="31" s="1"/>
  <c r="U217" i="31"/>
  <c r="X201" i="31"/>
  <c r="S201" i="31" s="1"/>
  <c r="X189" i="31"/>
  <c r="S189" i="31" s="1"/>
  <c r="U183" i="31"/>
  <c r="U176" i="31"/>
  <c r="U168" i="31"/>
  <c r="U160" i="31"/>
  <c r="U172" i="31"/>
  <c r="U165" i="31"/>
  <c r="U175" i="31"/>
  <c r="X157" i="31"/>
  <c r="S157" i="31" s="1"/>
  <c r="X125" i="31"/>
  <c r="S125" i="31" s="1"/>
  <c r="U117" i="31"/>
  <c r="U109" i="31"/>
  <c r="U101" i="31"/>
  <c r="U93" i="31"/>
  <c r="U85" i="31"/>
  <c r="U77" i="31"/>
  <c r="X143" i="31"/>
  <c r="S143" i="31" s="1"/>
  <c r="S121" i="31"/>
  <c r="U113" i="31"/>
  <c r="U222" i="31"/>
  <c r="T222" i="31"/>
  <c r="V222" i="31" s="1"/>
  <c r="X205" i="31"/>
  <c r="S205" i="31" s="1"/>
  <c r="U185" i="31"/>
  <c r="U163" i="31"/>
  <c r="V147" i="31"/>
  <c r="X140" i="31"/>
  <c r="S140" i="31" s="1"/>
  <c r="U119" i="31"/>
  <c r="X181" i="31"/>
  <c r="S181" i="31" s="1"/>
  <c r="X150" i="31"/>
  <c r="S150" i="31" s="1"/>
  <c r="U135" i="31"/>
  <c r="V129" i="31"/>
  <c r="V112" i="31"/>
  <c r="V88" i="31"/>
  <c r="V80" i="31"/>
  <c r="X71" i="31"/>
  <c r="S71" i="31" s="1"/>
  <c r="T221" i="31"/>
  <c r="V221" i="31" s="1"/>
  <c r="U221" i="31"/>
  <c r="X148" i="31"/>
  <c r="S148" i="31" s="1"/>
  <c r="X138" i="31"/>
  <c r="S138" i="31" s="1"/>
  <c r="V133" i="31"/>
  <c r="V123" i="31"/>
  <c r="X115" i="31"/>
  <c r="S115" i="31" s="1"/>
  <c r="X114" i="31"/>
  <c r="S114" i="31" s="1"/>
  <c r="U100" i="31"/>
  <c r="X83" i="31"/>
  <c r="S83" i="31" s="1"/>
  <c r="X82" i="31"/>
  <c r="S82" i="31" s="1"/>
  <c r="X63" i="31"/>
  <c r="S63" i="31" s="1"/>
  <c r="X47" i="31"/>
  <c r="S47" i="31" s="1"/>
  <c r="X31" i="31"/>
  <c r="S31" i="31" s="1"/>
  <c r="V18" i="31"/>
  <c r="X262" i="31"/>
  <c r="S262" i="31" s="1"/>
  <c r="U254" i="31"/>
  <c r="T254" i="31"/>
  <c r="V254" i="31" s="1"/>
  <c r="X166" i="31"/>
  <c r="S166" i="31" s="1"/>
  <c r="X136" i="31"/>
  <c r="S136" i="31" s="1"/>
  <c r="X126" i="31"/>
  <c r="S126" i="31" s="1"/>
  <c r="U66" i="31"/>
  <c r="U50" i="31"/>
  <c r="U34" i="31"/>
  <c r="U18" i="31"/>
  <c r="X29" i="31"/>
  <c r="S29" i="31" s="1"/>
  <c r="U23" i="31"/>
  <c r="X59" i="31"/>
  <c r="S59" i="31" s="1"/>
  <c r="X43" i="31"/>
  <c r="S43" i="31" s="1"/>
  <c r="X12" i="31"/>
  <c r="S12" i="31" s="1"/>
  <c r="T9" i="31"/>
  <c r="V9" i="31" s="1"/>
  <c r="U9" i="31"/>
  <c r="U46" i="30"/>
  <c r="T46" i="30"/>
  <c r="V46" i="30" s="1"/>
  <c r="U20" i="30"/>
  <c r="T20" i="30"/>
  <c r="V20" i="30" s="1"/>
  <c r="T198" i="30"/>
  <c r="V198" i="30" s="1"/>
  <c r="U198" i="30"/>
  <c r="U211" i="30"/>
  <c r="T290" i="30"/>
  <c r="V290" i="30" s="1"/>
  <c r="U290" i="30"/>
  <c r="T252" i="30"/>
  <c r="V252" i="30" s="1"/>
  <c r="U252" i="30"/>
  <c r="V196" i="30"/>
  <c r="X178" i="30"/>
  <c r="S178" i="30" s="1"/>
  <c r="U146" i="30"/>
  <c r="T146" i="30"/>
  <c r="V146" i="30" s="1"/>
  <c r="U227" i="30"/>
  <c r="T227" i="30"/>
  <c r="V227" i="30" s="1"/>
  <c r="T219" i="30"/>
  <c r="U219" i="30"/>
  <c r="X148" i="30"/>
  <c r="S148" i="30" s="1"/>
  <c r="U143" i="30"/>
  <c r="U111" i="30"/>
  <c r="T111" i="30"/>
  <c r="V111" i="30" s="1"/>
  <c r="T201" i="30"/>
  <c r="V201" i="30" s="1"/>
  <c r="U201" i="30"/>
  <c r="T185" i="30"/>
  <c r="V185" i="30" s="1"/>
  <c r="U185" i="30"/>
  <c r="U129" i="30"/>
  <c r="T129" i="30"/>
  <c r="V129" i="30" s="1"/>
  <c r="X228" i="30"/>
  <c r="S228" i="30" s="1"/>
  <c r="X202" i="30"/>
  <c r="S202" i="30" s="1"/>
  <c r="X141" i="30"/>
  <c r="S141" i="30" s="1"/>
  <c r="X109" i="30"/>
  <c r="S109" i="30" s="1"/>
  <c r="U126" i="30"/>
  <c r="T79" i="30"/>
  <c r="V79" i="30" s="1"/>
  <c r="U79" i="30"/>
  <c r="T66" i="30"/>
  <c r="V66" i="30" s="1"/>
  <c r="U26" i="30"/>
  <c r="T26" i="30"/>
  <c r="V26" i="30" s="1"/>
  <c r="T29" i="30"/>
  <c r="U29" i="30"/>
  <c r="U32" i="30"/>
  <c r="T32" i="30"/>
  <c r="V32" i="30" s="1"/>
  <c r="U56" i="30"/>
  <c r="T56" i="30"/>
  <c r="V56" i="30" s="1"/>
  <c r="X30" i="30"/>
  <c r="S30" i="30" s="1"/>
  <c r="U24" i="30"/>
  <c r="T24" i="30"/>
  <c r="V24" i="30" s="1"/>
  <c r="U88" i="30"/>
  <c r="T67" i="30"/>
  <c r="V67" i="30" s="1"/>
  <c r="U67" i="30"/>
  <c r="U52" i="30"/>
  <c r="T52" i="30"/>
  <c r="V52" i="30" s="1"/>
  <c r="U36" i="30"/>
  <c r="T36" i="30"/>
  <c r="V36" i="30" s="1"/>
  <c r="U21" i="30"/>
  <c r="T21" i="30"/>
  <c r="V21" i="30" s="1"/>
  <c r="S82" i="30"/>
  <c r="X57" i="30"/>
  <c r="S57" i="30" s="1"/>
  <c r="S297" i="30"/>
  <c r="U296" i="30"/>
  <c r="X276" i="30"/>
  <c r="S276" i="30" s="1"/>
  <c r="X298" i="30"/>
  <c r="S298" i="30" s="1"/>
  <c r="U273" i="30"/>
  <c r="T273" i="30"/>
  <c r="V273" i="30" s="1"/>
  <c r="X269" i="30"/>
  <c r="S269" i="30" s="1"/>
  <c r="S206" i="30"/>
  <c r="X224" i="30"/>
  <c r="S224" i="30" s="1"/>
  <c r="U248" i="30"/>
  <c r="V219" i="30"/>
  <c r="U267" i="30"/>
  <c r="T267" i="30"/>
  <c r="V267" i="30" s="1"/>
  <c r="S258" i="30"/>
  <c r="X226" i="30"/>
  <c r="S226" i="30" s="1"/>
  <c r="V220" i="30"/>
  <c r="U196" i="30"/>
  <c r="X170" i="30"/>
  <c r="S170" i="30" s="1"/>
  <c r="X180" i="30"/>
  <c r="S180" i="30" s="1"/>
  <c r="V152" i="30"/>
  <c r="X119" i="30"/>
  <c r="S119" i="30" s="1"/>
  <c r="T93" i="30"/>
  <c r="V93" i="30" s="1"/>
  <c r="U93" i="30"/>
  <c r="T77" i="30"/>
  <c r="V77" i="30" s="1"/>
  <c r="U77" i="30"/>
  <c r="V168" i="30"/>
  <c r="X158" i="30"/>
  <c r="S158" i="30" s="1"/>
  <c r="T205" i="30"/>
  <c r="V205" i="30" s="1"/>
  <c r="U205" i="30"/>
  <c r="T189" i="30"/>
  <c r="V189" i="30" s="1"/>
  <c r="U189" i="30"/>
  <c r="U182" i="30"/>
  <c r="X156" i="30"/>
  <c r="S156" i="30" s="1"/>
  <c r="T132" i="30"/>
  <c r="V132" i="30" s="1"/>
  <c r="U132" i="30"/>
  <c r="U128" i="30"/>
  <c r="T121" i="30"/>
  <c r="V121" i="30" s="1"/>
  <c r="X173" i="30"/>
  <c r="S173" i="30" s="1"/>
  <c r="T308" i="30"/>
  <c r="V308" i="30" s="1"/>
  <c r="U308" i="30"/>
  <c r="V214" i="30"/>
  <c r="X149" i="30"/>
  <c r="S149" i="30" s="1"/>
  <c r="S95" i="30"/>
  <c r="X70" i="30"/>
  <c r="S70" i="30" s="1"/>
  <c r="T175" i="30"/>
  <c r="V175" i="30" s="1"/>
  <c r="U175" i="30"/>
  <c r="U125" i="30"/>
  <c r="X237" i="30"/>
  <c r="S237" i="30" s="1"/>
  <c r="X165" i="30"/>
  <c r="S165" i="30" s="1"/>
  <c r="S102" i="30"/>
  <c r="X98" i="30"/>
  <c r="S98" i="30" s="1"/>
  <c r="U61" i="30"/>
  <c r="S39" i="30"/>
  <c r="U81" i="30"/>
  <c r="U15" i="30"/>
  <c r="V167" i="30"/>
  <c r="V134" i="30"/>
  <c r="U100" i="30"/>
  <c r="T59" i="30"/>
  <c r="V59" i="30" s="1"/>
  <c r="U59" i="30"/>
  <c r="X53" i="30"/>
  <c r="S53" i="30" s="1"/>
  <c r="U43" i="30"/>
  <c r="T43" i="30"/>
  <c r="V43" i="30" s="1"/>
  <c r="V29" i="30"/>
  <c r="S17" i="30"/>
  <c r="S13" i="30"/>
  <c r="S9" i="30"/>
  <c r="X270" i="30"/>
  <c r="S270" i="30" s="1"/>
  <c r="V88" i="30"/>
  <c r="U65" i="30"/>
  <c r="U68" i="30"/>
  <c r="T68" i="30"/>
  <c r="V68" i="30" s="1"/>
  <c r="U48" i="30"/>
  <c r="T48" i="30"/>
  <c r="V48" i="30" s="1"/>
  <c r="X11" i="30"/>
  <c r="S11" i="30" s="1"/>
  <c r="S301" i="30"/>
  <c r="U309" i="30"/>
  <c r="X295" i="30"/>
  <c r="S295" i="30" s="1"/>
  <c r="U288" i="30"/>
  <c r="V291" i="30"/>
  <c r="X247" i="30"/>
  <c r="S247" i="30" s="1"/>
  <c r="X302" i="30"/>
  <c r="S302" i="30" s="1"/>
  <c r="V299" i="30"/>
  <c r="T260" i="30"/>
  <c r="V260" i="30" s="1"/>
  <c r="U260" i="30"/>
  <c r="V208" i="30"/>
  <c r="T292" i="30"/>
  <c r="V292" i="30" s="1"/>
  <c r="U292" i="30"/>
  <c r="X283" i="30"/>
  <c r="S283" i="30" s="1"/>
  <c r="U241" i="30"/>
  <c r="X216" i="30"/>
  <c r="S216" i="30" s="1"/>
  <c r="U209" i="30"/>
  <c r="X229" i="30"/>
  <c r="S229" i="30" s="1"/>
  <c r="X218" i="30"/>
  <c r="S218" i="30" s="1"/>
  <c r="V212" i="30"/>
  <c r="S204" i="30"/>
  <c r="S188" i="30"/>
  <c r="S161" i="30"/>
  <c r="X160" i="30"/>
  <c r="S160" i="30" s="1"/>
  <c r="U153" i="30"/>
  <c r="V285" i="30"/>
  <c r="X281" i="30"/>
  <c r="S281" i="30" s="1"/>
  <c r="U220" i="30"/>
  <c r="V200" i="30"/>
  <c r="V184" i="30"/>
  <c r="V172" i="30"/>
  <c r="S163" i="30"/>
  <c r="X162" i="30"/>
  <c r="S162" i="30" s="1"/>
  <c r="U155" i="30"/>
  <c r="U159" i="30"/>
  <c r="U152" i="30"/>
  <c r="X127" i="30"/>
  <c r="S127" i="30" s="1"/>
  <c r="U168" i="30"/>
  <c r="X242" i="30"/>
  <c r="S242" i="30" s="1"/>
  <c r="V236" i="30"/>
  <c r="X193" i="30"/>
  <c r="S193" i="30" s="1"/>
  <c r="V150" i="30"/>
  <c r="U145" i="30"/>
  <c r="T145" i="30"/>
  <c r="V145" i="30" s="1"/>
  <c r="S124" i="30"/>
  <c r="U113" i="30"/>
  <c r="T113" i="30"/>
  <c r="V113" i="30" s="1"/>
  <c r="X257" i="30"/>
  <c r="S257" i="30" s="1"/>
  <c r="X194" i="30"/>
  <c r="S194" i="30" s="1"/>
  <c r="U214" i="30"/>
  <c r="V142" i="30"/>
  <c r="X62" i="30"/>
  <c r="S62" i="30" s="1"/>
  <c r="X234" i="30"/>
  <c r="S234" i="30" s="1"/>
  <c r="T83" i="30"/>
  <c r="V83" i="30" s="1"/>
  <c r="U83" i="30"/>
  <c r="U76" i="30"/>
  <c r="X58" i="30"/>
  <c r="S58" i="30" s="1"/>
  <c r="X42" i="30"/>
  <c r="S42" i="30" s="1"/>
  <c r="V238" i="30"/>
  <c r="V166" i="30"/>
  <c r="X101" i="30"/>
  <c r="S101" i="30" s="1"/>
  <c r="U72" i="30"/>
  <c r="T72" i="30"/>
  <c r="V72" i="30" s="1"/>
  <c r="U60" i="30"/>
  <c r="T60" i="30"/>
  <c r="V60" i="30" s="1"/>
  <c r="S23" i="30"/>
  <c r="U167" i="30"/>
  <c r="U134" i="30"/>
  <c r="U86" i="30"/>
  <c r="X80" i="30"/>
  <c r="S80" i="30" s="1"/>
  <c r="U74" i="30"/>
  <c r="U47" i="30"/>
  <c r="U41" i="30"/>
  <c r="U28" i="30"/>
  <c r="T28" i="30"/>
  <c r="V28" i="30" s="1"/>
  <c r="X96" i="30"/>
  <c r="S96" i="30" s="1"/>
  <c r="X87" i="30"/>
  <c r="S87" i="30" s="1"/>
  <c r="V65" i="30"/>
  <c r="T31" i="30"/>
  <c r="V31" i="30" s="1"/>
  <c r="U31" i="30"/>
  <c r="X279" i="30"/>
  <c r="S279" i="30" s="1"/>
  <c r="T255" i="30"/>
  <c r="V255" i="30" s="1"/>
  <c r="U255" i="30"/>
  <c r="U277" i="30"/>
  <c r="U249" i="30"/>
  <c r="X250" i="30"/>
  <c r="S250" i="30" s="1"/>
  <c r="V268" i="30"/>
  <c r="V305" i="30"/>
  <c r="X287" i="30"/>
  <c r="S287" i="30" s="1"/>
  <c r="U280" i="30"/>
  <c r="U271" i="30"/>
  <c r="T271" i="30"/>
  <c r="V271" i="30" s="1"/>
  <c r="T261" i="30"/>
  <c r="V261" i="30" s="1"/>
  <c r="U261" i="30"/>
  <c r="X306" i="30"/>
  <c r="S306" i="30" s="1"/>
  <c r="U299" i="30"/>
  <c r="V277" i="30"/>
  <c r="T265" i="30"/>
  <c r="V265" i="30" s="1"/>
  <c r="X289" i="30"/>
  <c r="S289" i="30" s="1"/>
  <c r="S303" i="30"/>
  <c r="U275" i="30"/>
  <c r="T275" i="30"/>
  <c r="V275" i="30" s="1"/>
  <c r="S240" i="30"/>
  <c r="U233" i="30"/>
  <c r="T251" i="30"/>
  <c r="V251" i="30" s="1"/>
  <c r="U251" i="30"/>
  <c r="S192" i="30"/>
  <c r="U177" i="30"/>
  <c r="U285" i="30"/>
  <c r="U268" i="30"/>
  <c r="U179" i="30"/>
  <c r="U172" i="30"/>
  <c r="X154" i="30"/>
  <c r="S154" i="30" s="1"/>
  <c r="U147" i="30"/>
  <c r="U243" i="30"/>
  <c r="T243" i="30"/>
  <c r="V243" i="30" s="1"/>
  <c r="S135" i="30"/>
  <c r="U103" i="30"/>
  <c r="T103" i="30"/>
  <c r="V103" i="30" s="1"/>
  <c r="T85" i="30"/>
  <c r="V85" i="30" s="1"/>
  <c r="U85" i="30"/>
  <c r="X186" i="30"/>
  <c r="S186" i="30" s="1"/>
  <c r="X197" i="30"/>
  <c r="S197" i="30" s="1"/>
  <c r="T181" i="30"/>
  <c r="V181" i="30" s="1"/>
  <c r="U181" i="30"/>
  <c r="U150" i="30"/>
  <c r="U137" i="30"/>
  <c r="T137" i="30"/>
  <c r="V137" i="30" s="1"/>
  <c r="S116" i="30"/>
  <c r="U105" i="30"/>
  <c r="T105" i="30"/>
  <c r="V105" i="30" s="1"/>
  <c r="T245" i="30"/>
  <c r="V245" i="30" s="1"/>
  <c r="U245" i="30"/>
  <c r="X210" i="30"/>
  <c r="S210" i="30" s="1"/>
  <c r="S190" i="30"/>
  <c r="S164" i="30"/>
  <c r="U142" i="30"/>
  <c r="X110" i="30"/>
  <c r="S110" i="30" s="1"/>
  <c r="U54" i="30"/>
  <c r="T54" i="30"/>
  <c r="V54" i="30" s="1"/>
  <c r="U176" i="30"/>
  <c r="V126" i="30"/>
  <c r="T97" i="30"/>
  <c r="V97" i="30" s="1"/>
  <c r="U97" i="30"/>
  <c r="T90" i="30"/>
  <c r="V90" i="30" s="1"/>
  <c r="U90" i="30"/>
  <c r="U34" i="30"/>
  <c r="T34" i="30"/>
  <c r="V34" i="30" s="1"/>
  <c r="T55" i="30"/>
  <c r="V55" i="30" s="1"/>
  <c r="U55" i="30"/>
  <c r="U44" i="30"/>
  <c r="T44" i="30"/>
  <c r="V44" i="30" s="1"/>
  <c r="T63" i="30"/>
  <c r="V63" i="30" s="1"/>
  <c r="U63" i="30"/>
  <c r="T18" i="30"/>
  <c r="V18" i="30" s="1"/>
  <c r="U18" i="30"/>
  <c r="T71" i="30"/>
  <c r="V71" i="30" s="1"/>
  <c r="U71" i="30"/>
  <c r="X45" i="30"/>
  <c r="S45" i="30" s="1"/>
  <c r="S40" i="30"/>
  <c r="X33" i="30"/>
  <c r="S33" i="30" s="1"/>
  <c r="X19" i="30"/>
  <c r="S19" i="30" s="1"/>
  <c r="X117" i="30"/>
  <c r="S117" i="30" s="1"/>
  <c r="U64" i="30"/>
  <c r="T64" i="30"/>
  <c r="V64" i="30" s="1"/>
  <c r="U10" i="30"/>
  <c r="V69" i="30"/>
  <c r="X37" i="30"/>
  <c r="S37" i="30" s="1"/>
  <c r="X22" i="30"/>
  <c r="S22" i="30" s="1"/>
  <c r="T14" i="30"/>
  <c r="V14" i="30" s="1"/>
  <c r="U14" i="30"/>
  <c r="T25" i="29"/>
  <c r="V25" i="29" s="1"/>
  <c r="U25" i="29"/>
  <c r="T181" i="29"/>
  <c r="U181" i="29"/>
  <c r="T41" i="29"/>
  <c r="U41" i="29"/>
  <c r="T221" i="29"/>
  <c r="V221" i="29" s="1"/>
  <c r="T304" i="29"/>
  <c r="V304" i="29" s="1"/>
  <c r="U304" i="29"/>
  <c r="T296" i="29"/>
  <c r="V296" i="29" s="1"/>
  <c r="U296" i="29"/>
  <c r="X242" i="29"/>
  <c r="S242" i="29" s="1"/>
  <c r="X243" i="29"/>
  <c r="S243" i="29" s="1"/>
  <c r="X246" i="29"/>
  <c r="S246" i="29" s="1"/>
  <c r="X247" i="29"/>
  <c r="S247" i="29" s="1"/>
  <c r="T204" i="29"/>
  <c r="V204" i="29" s="1"/>
  <c r="U204" i="29"/>
  <c r="V267" i="29"/>
  <c r="U205" i="29"/>
  <c r="T205" i="29"/>
  <c r="V205" i="29" s="1"/>
  <c r="S223" i="29"/>
  <c r="T149" i="29"/>
  <c r="U149" i="29"/>
  <c r="U33" i="29"/>
  <c r="S118" i="29"/>
  <c r="T292" i="29"/>
  <c r="V292" i="29" s="1"/>
  <c r="U292" i="29"/>
  <c r="U257" i="29"/>
  <c r="U281" i="29"/>
  <c r="X274" i="29"/>
  <c r="S274" i="29" s="1"/>
  <c r="V273" i="29"/>
  <c r="V254" i="29"/>
  <c r="T306" i="29"/>
  <c r="V306" i="29" s="1"/>
  <c r="U306" i="29"/>
  <c r="V276" i="29"/>
  <c r="V240" i="29"/>
  <c r="S168" i="29"/>
  <c r="S228" i="29"/>
  <c r="X219" i="29"/>
  <c r="S219" i="29" s="1"/>
  <c r="T194" i="29"/>
  <c r="V194" i="29" s="1"/>
  <c r="U194" i="29"/>
  <c r="X186" i="29"/>
  <c r="S186" i="29" s="1"/>
  <c r="U172" i="29"/>
  <c r="S155" i="29"/>
  <c r="X213" i="29"/>
  <c r="S213" i="29" s="1"/>
  <c r="U152" i="29"/>
  <c r="U267" i="29"/>
  <c r="X191" i="29"/>
  <c r="S191" i="29" s="1"/>
  <c r="V126" i="29"/>
  <c r="V29" i="29"/>
  <c r="X156" i="29"/>
  <c r="S156" i="29" s="1"/>
  <c r="X20" i="29"/>
  <c r="S20" i="29" s="1"/>
  <c r="X174" i="29"/>
  <c r="S174" i="29" s="1"/>
  <c r="V41" i="29"/>
  <c r="T222" i="29"/>
  <c r="V222" i="29" s="1"/>
  <c r="U222" i="29"/>
  <c r="S125" i="29"/>
  <c r="X30" i="29"/>
  <c r="S30" i="29" s="1"/>
  <c r="X14" i="29"/>
  <c r="S14" i="29" s="1"/>
  <c r="X79" i="29"/>
  <c r="S79" i="29" s="1"/>
  <c r="X308" i="29"/>
  <c r="S308" i="29" s="1"/>
  <c r="T300" i="29"/>
  <c r="V300" i="29" s="1"/>
  <c r="U300" i="29"/>
  <c r="T291" i="29"/>
  <c r="V291" i="29" s="1"/>
  <c r="U291" i="29"/>
  <c r="S256" i="29"/>
  <c r="U249" i="29"/>
  <c r="U273" i="29"/>
  <c r="X258" i="29"/>
  <c r="S258" i="29" s="1"/>
  <c r="U254" i="29"/>
  <c r="U248" i="29"/>
  <c r="X275" i="29"/>
  <c r="S275" i="29" s="1"/>
  <c r="U234" i="29"/>
  <c r="X270" i="29"/>
  <c r="S270" i="29" s="1"/>
  <c r="U240" i="29"/>
  <c r="T286" i="29"/>
  <c r="V286" i="29" s="1"/>
  <c r="U286" i="29"/>
  <c r="U216" i="29"/>
  <c r="U145" i="29"/>
  <c r="V131" i="29"/>
  <c r="U129" i="29"/>
  <c r="V114" i="29"/>
  <c r="S105" i="29"/>
  <c r="X104" i="29"/>
  <c r="S104" i="29" s="1"/>
  <c r="U97" i="29"/>
  <c r="X255" i="29"/>
  <c r="S255" i="29" s="1"/>
  <c r="U245" i="29"/>
  <c r="S233" i="29"/>
  <c r="T224" i="29"/>
  <c r="V224" i="29" s="1"/>
  <c r="U224" i="29"/>
  <c r="X178" i="29"/>
  <c r="S178" i="29" s="1"/>
  <c r="X146" i="29"/>
  <c r="S146" i="29" s="1"/>
  <c r="U139" i="29"/>
  <c r="X251" i="29"/>
  <c r="S251" i="29" s="1"/>
  <c r="X238" i="29"/>
  <c r="S238" i="29" s="1"/>
  <c r="T207" i="29"/>
  <c r="V207" i="29" s="1"/>
  <c r="U207" i="29"/>
  <c r="V181" i="29"/>
  <c r="V149" i="29"/>
  <c r="X98" i="29"/>
  <c r="S98" i="29" s="1"/>
  <c r="V82" i="29"/>
  <c r="V66" i="29"/>
  <c r="U182" i="29"/>
  <c r="U166" i="29"/>
  <c r="U157" i="29"/>
  <c r="U150" i="29"/>
  <c r="U141" i="29"/>
  <c r="U126" i="29"/>
  <c r="U120" i="29"/>
  <c r="V116" i="29"/>
  <c r="X90" i="29"/>
  <c r="S90" i="29" s="1"/>
  <c r="X74" i="29"/>
  <c r="S74" i="29" s="1"/>
  <c r="X58" i="29"/>
  <c r="S58" i="29" s="1"/>
  <c r="X140" i="29"/>
  <c r="S140" i="29" s="1"/>
  <c r="X115" i="29"/>
  <c r="S115" i="29" s="1"/>
  <c r="S102" i="29"/>
  <c r="X76" i="29"/>
  <c r="S76" i="29" s="1"/>
  <c r="U69" i="29"/>
  <c r="X44" i="29"/>
  <c r="S44" i="29" s="1"/>
  <c r="U37" i="29"/>
  <c r="U109" i="29"/>
  <c r="T109" i="29"/>
  <c r="V109" i="29" s="1"/>
  <c r="V88" i="29"/>
  <c r="V42" i="29"/>
  <c r="V39" i="29"/>
  <c r="X17" i="29"/>
  <c r="S17" i="29" s="1"/>
  <c r="X9" i="29"/>
  <c r="S9" i="29" s="1"/>
  <c r="X158" i="29"/>
  <c r="S158" i="29" s="1"/>
  <c r="S49" i="29"/>
  <c r="S200" i="29"/>
  <c r="X142" i="29"/>
  <c r="S142" i="29" s="1"/>
  <c r="X95" i="29"/>
  <c r="S95" i="29" s="1"/>
  <c r="X70" i="29"/>
  <c r="S70" i="29" s="1"/>
  <c r="V50" i="29"/>
  <c r="U19" i="29"/>
  <c r="S199" i="29"/>
  <c r="U48" i="29"/>
  <c r="V32" i="29"/>
  <c r="X189" i="29"/>
  <c r="S189" i="29" s="1"/>
  <c r="X71" i="29"/>
  <c r="S71" i="29" s="1"/>
  <c r="U39" i="29"/>
  <c r="T295" i="29"/>
  <c r="V295" i="29" s="1"/>
  <c r="U295" i="29"/>
  <c r="U272" i="29"/>
  <c r="T283" i="29"/>
  <c r="V283" i="29" s="1"/>
  <c r="U283" i="29"/>
  <c r="T218" i="29"/>
  <c r="V218" i="29" s="1"/>
  <c r="U218" i="29"/>
  <c r="T214" i="29"/>
  <c r="V214" i="29" s="1"/>
  <c r="X215" i="29"/>
  <c r="S215" i="29" s="1"/>
  <c r="X122" i="29"/>
  <c r="S122" i="29" s="1"/>
  <c r="X111" i="29"/>
  <c r="S111" i="29" s="1"/>
  <c r="X110" i="29"/>
  <c r="S110" i="29" s="1"/>
  <c r="T202" i="29"/>
  <c r="V202" i="29" s="1"/>
  <c r="X123" i="29"/>
  <c r="S123" i="29" s="1"/>
  <c r="T103" i="29"/>
  <c r="V103" i="29" s="1"/>
  <c r="U103" i="29"/>
  <c r="T12" i="29"/>
  <c r="V12" i="29" s="1"/>
  <c r="U12" i="29"/>
  <c r="X173" i="29"/>
  <c r="S173" i="29" s="1"/>
  <c r="V34" i="29"/>
  <c r="U190" i="29"/>
  <c r="X87" i="29"/>
  <c r="S87" i="29" s="1"/>
  <c r="T289" i="29"/>
  <c r="V289" i="29" s="1"/>
  <c r="U289" i="29"/>
  <c r="U285" i="29"/>
  <c r="S261" i="29"/>
  <c r="U250" i="29"/>
  <c r="T288" i="29"/>
  <c r="V288" i="29" s="1"/>
  <c r="U288" i="29"/>
  <c r="X236" i="29"/>
  <c r="S236" i="29" s="1"/>
  <c r="X268" i="29"/>
  <c r="S268" i="29" s="1"/>
  <c r="U162" i="29"/>
  <c r="T302" i="29"/>
  <c r="V302" i="29" s="1"/>
  <c r="U302" i="29"/>
  <c r="V245" i="29"/>
  <c r="T212" i="29"/>
  <c r="V212" i="29" s="1"/>
  <c r="U212" i="29"/>
  <c r="S187" i="29"/>
  <c r="X154" i="29"/>
  <c r="S154" i="29" s="1"/>
  <c r="T239" i="29"/>
  <c r="V239" i="29" s="1"/>
  <c r="U239" i="29"/>
  <c r="V120" i="29"/>
  <c r="V93" i="29"/>
  <c r="V61" i="29"/>
  <c r="V141" i="29"/>
  <c r="V112" i="29"/>
  <c r="X84" i="29"/>
  <c r="S84" i="29" s="1"/>
  <c r="X52" i="29"/>
  <c r="S52" i="29" s="1"/>
  <c r="X54" i="29"/>
  <c r="S54" i="29" s="1"/>
  <c r="X22" i="29"/>
  <c r="S22" i="29" s="1"/>
  <c r="U13" i="29"/>
  <c r="U159" i="29"/>
  <c r="S31" i="29"/>
  <c r="T133" i="29"/>
  <c r="V133" i="29" s="1"/>
  <c r="U133" i="29"/>
  <c r="U34" i="29"/>
  <c r="X229" i="29"/>
  <c r="S229" i="29" s="1"/>
  <c r="X220" i="29"/>
  <c r="S220" i="29" s="1"/>
  <c r="T309" i="29"/>
  <c r="V309" i="29" s="1"/>
  <c r="U309" i="29"/>
  <c r="T297" i="29"/>
  <c r="V297" i="29" s="1"/>
  <c r="U297" i="29"/>
  <c r="T293" i="29"/>
  <c r="V293" i="29" s="1"/>
  <c r="U293" i="29"/>
  <c r="S287" i="29"/>
  <c r="U282" i="29"/>
  <c r="X269" i="29"/>
  <c r="S269" i="29" s="1"/>
  <c r="V272" i="29"/>
  <c r="T307" i="29"/>
  <c r="V307" i="29" s="1"/>
  <c r="T278" i="29"/>
  <c r="V278" i="29" s="1"/>
  <c r="U278" i="29"/>
  <c r="U276" i="29"/>
  <c r="X260" i="29"/>
  <c r="S260" i="29" s="1"/>
  <c r="X284" i="29"/>
  <c r="S284" i="29" s="1"/>
  <c r="X230" i="29"/>
  <c r="S230" i="29" s="1"/>
  <c r="U253" i="29"/>
  <c r="T241" i="29"/>
  <c r="V241" i="29" s="1"/>
  <c r="U241" i="29"/>
  <c r="X211" i="29"/>
  <c r="S211" i="29" s="1"/>
  <c r="X176" i="29"/>
  <c r="S176" i="29" s="1"/>
  <c r="S161" i="29"/>
  <c r="X160" i="29"/>
  <c r="S160" i="29" s="1"/>
  <c r="X144" i="29"/>
  <c r="S144" i="29" s="1"/>
  <c r="S128" i="29"/>
  <c r="U121" i="29"/>
  <c r="U114" i="29"/>
  <c r="T299" i="29"/>
  <c r="V299" i="29" s="1"/>
  <c r="U299" i="29"/>
  <c r="X280" i="29"/>
  <c r="S280" i="29" s="1"/>
  <c r="X263" i="29"/>
  <c r="S263" i="29" s="1"/>
  <c r="U231" i="29"/>
  <c r="T231" i="29"/>
  <c r="V231" i="29" s="1"/>
  <c r="U225" i="29"/>
  <c r="X192" i="29"/>
  <c r="S192" i="29" s="1"/>
  <c r="S171" i="29"/>
  <c r="X170" i="29"/>
  <c r="S170" i="29" s="1"/>
  <c r="X138" i="29"/>
  <c r="S138" i="29" s="1"/>
  <c r="U131" i="29"/>
  <c r="X264" i="29"/>
  <c r="S264" i="29" s="1"/>
  <c r="X226" i="29"/>
  <c r="S226" i="29" s="1"/>
  <c r="U197" i="29"/>
  <c r="X180" i="29"/>
  <c r="S180" i="29" s="1"/>
  <c r="X164" i="29"/>
  <c r="S164" i="29" s="1"/>
  <c r="X148" i="29"/>
  <c r="S148" i="29" s="1"/>
  <c r="X132" i="29"/>
  <c r="S132" i="29" s="1"/>
  <c r="U82" i="29"/>
  <c r="U66" i="29"/>
  <c r="X266" i="29"/>
  <c r="S266" i="29" s="1"/>
  <c r="X208" i="29"/>
  <c r="S208" i="29" s="1"/>
  <c r="X203" i="29"/>
  <c r="S203" i="29" s="1"/>
  <c r="U116" i="29"/>
  <c r="U83" i="29"/>
  <c r="U67" i="29"/>
  <c r="V53" i="29"/>
  <c r="U51" i="29"/>
  <c r="U35" i="29"/>
  <c r="V28" i="29"/>
  <c r="U232" i="29"/>
  <c r="T232" i="29"/>
  <c r="V232" i="29" s="1"/>
  <c r="X188" i="29"/>
  <c r="S188" i="29" s="1"/>
  <c r="V108" i="29"/>
  <c r="U93" i="29"/>
  <c r="V78" i="29"/>
  <c r="X68" i="29"/>
  <c r="S68" i="29" s="1"/>
  <c r="U61" i="29"/>
  <c r="X36" i="29"/>
  <c r="S36" i="29" s="1"/>
  <c r="U29" i="29"/>
  <c r="U209" i="29"/>
  <c r="X165" i="29"/>
  <c r="S165" i="29" s="1"/>
  <c r="X127" i="29"/>
  <c r="S127" i="29" s="1"/>
  <c r="X106" i="29"/>
  <c r="S106" i="29" s="1"/>
  <c r="X94" i="29"/>
  <c r="S94" i="29" s="1"/>
  <c r="U88" i="29"/>
  <c r="X62" i="29"/>
  <c r="S62" i="29" s="1"/>
  <c r="V57" i="29"/>
  <c r="U42" i="29"/>
  <c r="X38" i="29"/>
  <c r="S38" i="29" s="1"/>
  <c r="S15" i="29"/>
  <c r="X63" i="29"/>
  <c r="S63" i="29" s="1"/>
  <c r="T47" i="29"/>
  <c r="V47" i="29" s="1"/>
  <c r="U47" i="29"/>
  <c r="X227" i="29"/>
  <c r="S227" i="29" s="1"/>
  <c r="X107" i="29"/>
  <c r="S107" i="29" s="1"/>
  <c r="U50" i="29"/>
  <c r="X46" i="29"/>
  <c r="S46" i="29" s="1"/>
  <c r="T18" i="29"/>
  <c r="V18" i="29" s="1"/>
  <c r="U18" i="29"/>
  <c r="X196" i="29"/>
  <c r="S196" i="29" s="1"/>
  <c r="T167" i="29"/>
  <c r="V167" i="29" s="1"/>
  <c r="U167" i="29"/>
  <c r="X99" i="29"/>
  <c r="S99" i="29" s="1"/>
  <c r="U32" i="29"/>
  <c r="T10" i="29"/>
  <c r="V10" i="29" s="1"/>
  <c r="U10" i="29"/>
  <c r="V190" i="29"/>
  <c r="U55" i="29"/>
  <c r="X23" i="29"/>
  <c r="S23" i="29" s="1"/>
  <c r="T285" i="28"/>
  <c r="U285" i="28"/>
  <c r="T254" i="28"/>
  <c r="V254" i="28" s="1"/>
  <c r="U254" i="28"/>
  <c r="U279" i="28"/>
  <c r="U275" i="28"/>
  <c r="T257" i="28"/>
  <c r="V257" i="28" s="1"/>
  <c r="U257" i="28"/>
  <c r="T100" i="28"/>
  <c r="V100" i="28" s="1"/>
  <c r="U100" i="28"/>
  <c r="T68" i="28"/>
  <c r="V68" i="28" s="1"/>
  <c r="U236" i="28"/>
  <c r="V285" i="28"/>
  <c r="S287" i="28"/>
  <c r="T242" i="28"/>
  <c r="V242" i="28" s="1"/>
  <c r="U242" i="28"/>
  <c r="S224" i="28"/>
  <c r="T266" i="28"/>
  <c r="V266" i="28" s="1"/>
  <c r="U266" i="28"/>
  <c r="T229" i="28"/>
  <c r="V229" i="28" s="1"/>
  <c r="U229" i="28"/>
  <c r="T250" i="28"/>
  <c r="V250" i="28" s="1"/>
  <c r="U250" i="28"/>
  <c r="U232" i="28"/>
  <c r="X208" i="28"/>
  <c r="S208" i="28" s="1"/>
  <c r="X209" i="28"/>
  <c r="S209" i="28" s="1"/>
  <c r="X113" i="28"/>
  <c r="S113" i="28" s="1"/>
  <c r="X255" i="28"/>
  <c r="S255" i="28" s="1"/>
  <c r="T223" i="28"/>
  <c r="V223" i="28" s="1"/>
  <c r="U223" i="28"/>
  <c r="T206" i="28"/>
  <c r="V206" i="28" s="1"/>
  <c r="U206" i="28"/>
  <c r="T190" i="28"/>
  <c r="V190" i="28" s="1"/>
  <c r="U190" i="28"/>
  <c r="T174" i="28"/>
  <c r="V174" i="28" s="1"/>
  <c r="U174" i="28"/>
  <c r="T158" i="28"/>
  <c r="V158" i="28" s="1"/>
  <c r="U158" i="28"/>
  <c r="T142" i="28"/>
  <c r="V142" i="28" s="1"/>
  <c r="U142" i="28"/>
  <c r="U125" i="28"/>
  <c r="U226" i="28"/>
  <c r="U81" i="28"/>
  <c r="T235" i="28"/>
  <c r="V235" i="28" s="1"/>
  <c r="U235" i="28"/>
  <c r="X197" i="28"/>
  <c r="S197" i="28" s="1"/>
  <c r="X198" i="28"/>
  <c r="S198" i="28" s="1"/>
  <c r="X181" i="28"/>
  <c r="S181" i="28" s="1"/>
  <c r="X182" i="28"/>
  <c r="S182" i="28" s="1"/>
  <c r="X165" i="28"/>
  <c r="S165" i="28" s="1"/>
  <c r="X166" i="28"/>
  <c r="S166" i="28" s="1"/>
  <c r="X149" i="28"/>
  <c r="S149" i="28" s="1"/>
  <c r="X150" i="28"/>
  <c r="S150" i="28" s="1"/>
  <c r="X54" i="28"/>
  <c r="S54" i="28" s="1"/>
  <c r="X53" i="28"/>
  <c r="S53" i="28" s="1"/>
  <c r="T111" i="28"/>
  <c r="U111" i="28"/>
  <c r="T94" i="28"/>
  <c r="V94" i="28" s="1"/>
  <c r="T89" i="28"/>
  <c r="U89" i="28"/>
  <c r="X306" i="28"/>
  <c r="S306" i="28" s="1"/>
  <c r="X307" i="28"/>
  <c r="S307" i="28" s="1"/>
  <c r="X265" i="28"/>
  <c r="S265" i="28" s="1"/>
  <c r="S253" i="28"/>
  <c r="T296" i="28"/>
  <c r="V296" i="28" s="1"/>
  <c r="U296" i="28"/>
  <c r="S295" i="28"/>
  <c r="T227" i="28"/>
  <c r="V227" i="28" s="1"/>
  <c r="U227" i="28"/>
  <c r="T204" i="28"/>
  <c r="V204" i="28" s="1"/>
  <c r="U204" i="28"/>
  <c r="T188" i="28"/>
  <c r="V188" i="28" s="1"/>
  <c r="U188" i="28"/>
  <c r="T172" i="28"/>
  <c r="V172" i="28" s="1"/>
  <c r="U172" i="28"/>
  <c r="T156" i="28"/>
  <c r="V156" i="28" s="1"/>
  <c r="U156" i="28"/>
  <c r="T140" i="28"/>
  <c r="V140" i="28" s="1"/>
  <c r="U140" i="28"/>
  <c r="X127" i="28"/>
  <c r="S127" i="28" s="1"/>
  <c r="X128" i="28"/>
  <c r="S128" i="28" s="1"/>
  <c r="X114" i="28"/>
  <c r="S114" i="28" s="1"/>
  <c r="T98" i="28"/>
  <c r="V98" i="28" s="1"/>
  <c r="U98" i="28"/>
  <c r="X115" i="28"/>
  <c r="S115" i="28" s="1"/>
  <c r="X99" i="28"/>
  <c r="S99" i="28" s="1"/>
  <c r="T83" i="28"/>
  <c r="V83" i="28" s="1"/>
  <c r="U83" i="28"/>
  <c r="T67" i="28"/>
  <c r="V67" i="28" s="1"/>
  <c r="U67" i="28"/>
  <c r="T51" i="28"/>
  <c r="V51" i="28" s="1"/>
  <c r="U51" i="28"/>
  <c r="T19" i="28"/>
  <c r="V19" i="28" s="1"/>
  <c r="U19" i="28"/>
  <c r="U212" i="28"/>
  <c r="V161" i="28"/>
  <c r="X136" i="28"/>
  <c r="S136" i="28" s="1"/>
  <c r="X137" i="28"/>
  <c r="S137" i="28" s="1"/>
  <c r="T216" i="28"/>
  <c r="V216" i="28" s="1"/>
  <c r="U216" i="28"/>
  <c r="U65" i="28"/>
  <c r="T47" i="28"/>
  <c r="U47" i="28"/>
  <c r="T29" i="28"/>
  <c r="U29" i="28"/>
  <c r="T193" i="28"/>
  <c r="V193" i="28" s="1"/>
  <c r="U193" i="28"/>
  <c r="T177" i="28"/>
  <c r="V177" i="28" s="1"/>
  <c r="U177" i="28"/>
  <c r="T161" i="28"/>
  <c r="U161" i="28"/>
  <c r="T145" i="28"/>
  <c r="V145" i="28" s="1"/>
  <c r="U145" i="28"/>
  <c r="X62" i="28"/>
  <c r="S62" i="28" s="1"/>
  <c r="X63" i="28"/>
  <c r="S63" i="28" s="1"/>
  <c r="T41" i="28"/>
  <c r="U41" i="28"/>
  <c r="X30" i="28"/>
  <c r="S30" i="28" s="1"/>
  <c r="X31" i="28"/>
  <c r="S31" i="28" s="1"/>
  <c r="T16" i="28"/>
  <c r="U16" i="28"/>
  <c r="X14" i="28"/>
  <c r="S14" i="28" s="1"/>
  <c r="X15" i="28"/>
  <c r="S15" i="28" s="1"/>
  <c r="X298" i="28"/>
  <c r="S298" i="28" s="1"/>
  <c r="X299" i="28"/>
  <c r="S299" i="28" s="1"/>
  <c r="U291" i="28"/>
  <c r="T238" i="28"/>
  <c r="V238" i="28" s="1"/>
  <c r="U238" i="28"/>
  <c r="X239" i="28"/>
  <c r="S239" i="28" s="1"/>
  <c r="T221" i="28"/>
  <c r="V221" i="28" s="1"/>
  <c r="U221" i="28"/>
  <c r="T84" i="28"/>
  <c r="V84" i="28" s="1"/>
  <c r="U84" i="28"/>
  <c r="T36" i="28"/>
  <c r="V36" i="28" s="1"/>
  <c r="U36" i="28"/>
  <c r="T20" i="28"/>
  <c r="V20" i="28" s="1"/>
  <c r="U20" i="28"/>
  <c r="T126" i="28"/>
  <c r="V126" i="28" s="1"/>
  <c r="U126" i="28"/>
  <c r="T120" i="28"/>
  <c r="V120" i="28" s="1"/>
  <c r="U120" i="28"/>
  <c r="U109" i="28"/>
  <c r="T77" i="28"/>
  <c r="V77" i="28" s="1"/>
  <c r="T260" i="28"/>
  <c r="V260" i="28" s="1"/>
  <c r="U260" i="28"/>
  <c r="X55" i="28"/>
  <c r="S55" i="28" s="1"/>
  <c r="X56" i="28"/>
  <c r="S56" i="28" s="1"/>
  <c r="T25" i="28"/>
  <c r="V25" i="28" s="1"/>
  <c r="U25" i="28"/>
  <c r="T218" i="28"/>
  <c r="V218" i="28" s="1"/>
  <c r="U218" i="28"/>
  <c r="U112" i="28"/>
  <c r="V89" i="28"/>
  <c r="X78" i="28"/>
  <c r="S78" i="28" s="1"/>
  <c r="X79" i="28"/>
  <c r="S79" i="28" s="1"/>
  <c r="T38" i="28"/>
  <c r="V38" i="28" s="1"/>
  <c r="U38" i="28"/>
  <c r="X292" i="28"/>
  <c r="S292" i="28" s="1"/>
  <c r="X276" i="28"/>
  <c r="S276" i="28" s="1"/>
  <c r="X286" i="28"/>
  <c r="S286" i="28" s="1"/>
  <c r="T264" i="28"/>
  <c r="V264" i="28" s="1"/>
  <c r="T219" i="28"/>
  <c r="V219" i="28" s="1"/>
  <c r="U219" i="28"/>
  <c r="X240" i="28"/>
  <c r="S240" i="28" s="1"/>
  <c r="X241" i="28"/>
  <c r="S241" i="28" s="1"/>
  <c r="T217" i="28"/>
  <c r="V217" i="28" s="1"/>
  <c r="U217" i="28"/>
  <c r="X274" i="28"/>
  <c r="S274" i="28" s="1"/>
  <c r="T195" i="28"/>
  <c r="V195" i="28" s="1"/>
  <c r="U195" i="28"/>
  <c r="T179" i="28"/>
  <c r="V179" i="28" s="1"/>
  <c r="U179" i="28"/>
  <c r="T163" i="28"/>
  <c r="V163" i="28" s="1"/>
  <c r="U163" i="28"/>
  <c r="T147" i="28"/>
  <c r="V147" i="28" s="1"/>
  <c r="U147" i="28"/>
  <c r="V29" i="28"/>
  <c r="T308" i="28"/>
  <c r="V308" i="28" s="1"/>
  <c r="U308" i="28"/>
  <c r="T231" i="28"/>
  <c r="V231" i="28" s="1"/>
  <c r="U231" i="28"/>
  <c r="X210" i="28"/>
  <c r="S210" i="28" s="1"/>
  <c r="X211" i="28"/>
  <c r="S211" i="28" s="1"/>
  <c r="T61" i="28"/>
  <c r="V61" i="28" s="1"/>
  <c r="U61" i="28"/>
  <c r="T234" i="28"/>
  <c r="V234" i="28" s="1"/>
  <c r="U45" i="28"/>
  <c r="V41" i="28"/>
  <c r="U8" i="28"/>
  <c r="T8" i="28"/>
  <c r="V8" i="28" s="1"/>
  <c r="T131" i="28"/>
  <c r="V131" i="28" s="1"/>
  <c r="U131" i="28"/>
  <c r="X101" i="28"/>
  <c r="S101" i="28" s="1"/>
  <c r="X102" i="28"/>
  <c r="S102" i="28" s="1"/>
  <c r="X26" i="28"/>
  <c r="S26" i="28" s="1"/>
  <c r="S191" i="28"/>
  <c r="S159" i="28"/>
  <c r="X82" i="28"/>
  <c r="S82" i="28" s="1"/>
  <c r="X21" i="28"/>
  <c r="S21" i="28" s="1"/>
  <c r="S97" i="28"/>
  <c r="X42" i="28"/>
  <c r="S42" i="28" s="1"/>
  <c r="X39" i="28"/>
  <c r="S39" i="28" s="1"/>
  <c r="T32" i="28"/>
  <c r="V32" i="28" s="1"/>
  <c r="U32" i="28"/>
  <c r="S305" i="28"/>
  <c r="X283" i="28"/>
  <c r="S283" i="28" s="1"/>
  <c r="X277" i="28"/>
  <c r="S277" i="28" s="1"/>
  <c r="V291" i="28"/>
  <c r="U281" i="28"/>
  <c r="S245" i="28"/>
  <c r="V267" i="28"/>
  <c r="X263" i="28"/>
  <c r="S263" i="28" s="1"/>
  <c r="S214" i="28"/>
  <c r="X280" i="28"/>
  <c r="S280" i="28" s="1"/>
  <c r="X222" i="28"/>
  <c r="S222" i="28" s="1"/>
  <c r="X215" i="28"/>
  <c r="S215" i="28" s="1"/>
  <c r="X288" i="28"/>
  <c r="S288" i="28" s="1"/>
  <c r="X252" i="28"/>
  <c r="S252" i="28" s="1"/>
  <c r="X247" i="28"/>
  <c r="S247" i="28" s="1"/>
  <c r="T233" i="28"/>
  <c r="V233" i="28" s="1"/>
  <c r="U233" i="28"/>
  <c r="T196" i="28"/>
  <c r="V196" i="28" s="1"/>
  <c r="U196" i="28"/>
  <c r="T164" i="28"/>
  <c r="V164" i="28" s="1"/>
  <c r="U164" i="28"/>
  <c r="T134" i="28"/>
  <c r="V134" i="28" s="1"/>
  <c r="U134" i="28"/>
  <c r="X230" i="28"/>
  <c r="S230" i="28" s="1"/>
  <c r="T155" i="28"/>
  <c r="V155" i="28" s="1"/>
  <c r="U155" i="28"/>
  <c r="X107" i="28"/>
  <c r="S107" i="28" s="1"/>
  <c r="X43" i="28"/>
  <c r="S43" i="28" s="1"/>
  <c r="S309" i="28"/>
  <c r="S290" i="28"/>
  <c r="X289" i="28"/>
  <c r="S289" i="28" s="1"/>
  <c r="T202" i="28"/>
  <c r="V202" i="28" s="1"/>
  <c r="U202" i="28"/>
  <c r="T194" i="28"/>
  <c r="V194" i="28" s="1"/>
  <c r="U194" i="28"/>
  <c r="T178" i="28"/>
  <c r="V178" i="28" s="1"/>
  <c r="U178" i="28"/>
  <c r="T170" i="28"/>
  <c r="V170" i="28" s="1"/>
  <c r="U170" i="28"/>
  <c r="U162" i="28"/>
  <c r="T154" i="28"/>
  <c r="V154" i="28" s="1"/>
  <c r="U154" i="28"/>
  <c r="T146" i="28"/>
  <c r="V146" i="28" s="1"/>
  <c r="U146" i="28"/>
  <c r="T138" i="28"/>
  <c r="V138" i="28" s="1"/>
  <c r="U138" i="28"/>
  <c r="S118" i="28"/>
  <c r="X119" i="28"/>
  <c r="S119" i="28" s="1"/>
  <c r="V33" i="28"/>
  <c r="X185" i="28"/>
  <c r="S185" i="28" s="1"/>
  <c r="X153" i="28"/>
  <c r="S153" i="28" s="1"/>
  <c r="U48" i="28"/>
  <c r="T48" i="28"/>
  <c r="V48" i="28" s="1"/>
  <c r="X22" i="28"/>
  <c r="S22" i="28" s="1"/>
  <c r="X13" i="28"/>
  <c r="S13" i="28" s="1"/>
  <c r="X23" i="28"/>
  <c r="S23" i="28" s="1"/>
  <c r="U70" i="28"/>
  <c r="X110" i="28"/>
  <c r="S110" i="28" s="1"/>
  <c r="X88" i="28"/>
  <c r="S88" i="28" s="1"/>
  <c r="X74" i="28"/>
  <c r="S74" i="28" s="1"/>
  <c r="X46" i="28"/>
  <c r="S46" i="28" s="1"/>
  <c r="S183" i="28"/>
  <c r="S151" i="28"/>
  <c r="T130" i="28"/>
  <c r="V130" i="28" s="1"/>
  <c r="U130" i="28"/>
  <c r="V111" i="28"/>
  <c r="X85" i="28"/>
  <c r="S85" i="28" s="1"/>
  <c r="X58" i="28"/>
  <c r="S58" i="28" s="1"/>
  <c r="T64" i="28"/>
  <c r="V64" i="28" s="1"/>
  <c r="U64" i="28"/>
  <c r="T10" i="28"/>
  <c r="V10" i="28" s="1"/>
  <c r="U10" i="28"/>
  <c r="V16" i="28"/>
  <c r="S175" i="28"/>
  <c r="S143" i="28"/>
  <c r="V47" i="28"/>
  <c r="X297" i="28"/>
  <c r="S297" i="28" s="1"/>
  <c r="V301" i="28"/>
  <c r="X293" i="28"/>
  <c r="S293" i="28" s="1"/>
  <c r="X302" i="28"/>
  <c r="S302" i="28" s="1"/>
  <c r="V275" i="28"/>
  <c r="S271" i="28"/>
  <c r="X303" i="28"/>
  <c r="S303" i="28" s="1"/>
  <c r="X270" i="28"/>
  <c r="S270" i="28" s="1"/>
  <c r="U261" i="28"/>
  <c r="S243" i="28"/>
  <c r="T180" i="28"/>
  <c r="V180" i="28" s="1"/>
  <c r="U180" i="28"/>
  <c r="T148" i="28"/>
  <c r="V148" i="28" s="1"/>
  <c r="U148" i="28"/>
  <c r="T132" i="28"/>
  <c r="V132" i="28" s="1"/>
  <c r="U132" i="28"/>
  <c r="T272" i="28"/>
  <c r="V272" i="28" s="1"/>
  <c r="U272" i="28"/>
  <c r="U258" i="28"/>
  <c r="T258" i="28"/>
  <c r="V258" i="28" s="1"/>
  <c r="T225" i="28"/>
  <c r="V225" i="28" s="1"/>
  <c r="U225" i="28"/>
  <c r="T203" i="28"/>
  <c r="V203" i="28" s="1"/>
  <c r="U203" i="28"/>
  <c r="T171" i="28"/>
  <c r="V171" i="28" s="1"/>
  <c r="U171" i="28"/>
  <c r="S139" i="28"/>
  <c r="X135" i="28"/>
  <c r="S135" i="28" s="1"/>
  <c r="X116" i="28"/>
  <c r="S116" i="28" s="1"/>
  <c r="X27" i="28"/>
  <c r="S27" i="28" s="1"/>
  <c r="T304" i="28"/>
  <c r="V304" i="28" s="1"/>
  <c r="U304" i="28"/>
  <c r="X248" i="28"/>
  <c r="S248" i="28" s="1"/>
  <c r="X237" i="28"/>
  <c r="S237" i="28" s="1"/>
  <c r="X213" i="28"/>
  <c r="S213" i="28" s="1"/>
  <c r="T200" i="28"/>
  <c r="V200" i="28" s="1"/>
  <c r="U200" i="28"/>
  <c r="X192" i="28"/>
  <c r="S192" i="28" s="1"/>
  <c r="T184" i="28"/>
  <c r="V184" i="28" s="1"/>
  <c r="U184" i="28"/>
  <c r="X176" i="28"/>
  <c r="S176" i="28" s="1"/>
  <c r="X160" i="28"/>
  <c r="S160" i="28" s="1"/>
  <c r="T152" i="28"/>
  <c r="V152" i="28" s="1"/>
  <c r="U152" i="28"/>
  <c r="X144" i="28"/>
  <c r="S144" i="28" s="1"/>
  <c r="X256" i="28"/>
  <c r="S256" i="28" s="1"/>
  <c r="S124" i="28"/>
  <c r="X93" i="28"/>
  <c r="S93" i="28" s="1"/>
  <c r="V65" i="28"/>
  <c r="V59" i="28"/>
  <c r="X201" i="28"/>
  <c r="S201" i="28" s="1"/>
  <c r="X169" i="28"/>
  <c r="S169" i="28" s="1"/>
  <c r="U129" i="28"/>
  <c r="T129" i="28"/>
  <c r="V129" i="28" s="1"/>
  <c r="T66" i="28"/>
  <c r="V66" i="28" s="1"/>
  <c r="U66" i="28"/>
  <c r="T11" i="28"/>
  <c r="V11" i="28" s="1"/>
  <c r="U11" i="28"/>
  <c r="X37" i="28"/>
  <c r="S37" i="28" s="1"/>
  <c r="X69" i="28"/>
  <c r="S69" i="28" s="1"/>
  <c r="X40" i="28"/>
  <c r="S40" i="28" s="1"/>
  <c r="T244" i="28"/>
  <c r="V244" i="28" s="1"/>
  <c r="U244" i="28"/>
  <c r="U105" i="28"/>
  <c r="X90" i="28"/>
  <c r="S90" i="28" s="1"/>
  <c r="T17" i="28"/>
  <c r="V17" i="28" s="1"/>
  <c r="U17" i="28"/>
  <c r="X249" i="28"/>
  <c r="S249" i="28" s="1"/>
  <c r="S199" i="28"/>
  <c r="U49" i="28"/>
  <c r="X72" i="28"/>
  <c r="S72" i="28" s="1"/>
  <c r="X24" i="28"/>
  <c r="S24" i="28" s="1"/>
  <c r="S8" i="29" l="1"/>
  <c r="T8" i="29" s="1"/>
  <c r="V8" i="29" s="1"/>
  <c r="U12" i="34"/>
  <c r="T12" i="34"/>
  <c r="V12" i="34" s="1"/>
  <c r="T302" i="34"/>
  <c r="V302" i="34" s="1"/>
  <c r="U302" i="34"/>
  <c r="T159" i="34"/>
  <c r="V159" i="34" s="1"/>
  <c r="U159" i="34"/>
  <c r="U156" i="34"/>
  <c r="U72" i="34"/>
  <c r="U259" i="34"/>
  <c r="T202" i="34"/>
  <c r="V202" i="34" s="1"/>
  <c r="U202" i="34"/>
  <c r="T23" i="34"/>
  <c r="V23" i="34" s="1"/>
  <c r="U23" i="34"/>
  <c r="T116" i="34"/>
  <c r="V116" i="34" s="1"/>
  <c r="U116" i="34"/>
  <c r="U15" i="34"/>
  <c r="T15" i="34"/>
  <c r="V15" i="34" s="1"/>
  <c r="U147" i="34"/>
  <c r="T299" i="34"/>
  <c r="V299" i="34" s="1"/>
  <c r="T180" i="34"/>
  <c r="V180" i="34" s="1"/>
  <c r="T169" i="34"/>
  <c r="V169" i="34" s="1"/>
  <c r="T278" i="34"/>
  <c r="V278" i="34" s="1"/>
  <c r="T57" i="34"/>
  <c r="V57" i="34" s="1"/>
  <c r="U57" i="34"/>
  <c r="T111" i="34"/>
  <c r="V111" i="34" s="1"/>
  <c r="U111" i="34"/>
  <c r="T212" i="34"/>
  <c r="V212" i="34" s="1"/>
  <c r="U212" i="34"/>
  <c r="T55" i="34"/>
  <c r="V55" i="34" s="1"/>
  <c r="U55" i="34"/>
  <c r="T242" i="34"/>
  <c r="V242" i="34" s="1"/>
  <c r="U242" i="34"/>
  <c r="T143" i="34"/>
  <c r="V143" i="34" s="1"/>
  <c r="U143" i="34"/>
  <c r="T246" i="34"/>
  <c r="V246" i="34" s="1"/>
  <c r="U246" i="34"/>
  <c r="T254" i="34"/>
  <c r="V254" i="34" s="1"/>
  <c r="U254" i="34"/>
  <c r="T25" i="34"/>
  <c r="V25" i="34" s="1"/>
  <c r="U25" i="34"/>
  <c r="T41" i="34"/>
  <c r="V41" i="34" s="1"/>
  <c r="U41" i="34"/>
  <c r="T247" i="34"/>
  <c r="V247" i="34" s="1"/>
  <c r="U247" i="34"/>
  <c r="T39" i="34"/>
  <c r="V39" i="34" s="1"/>
  <c r="U39" i="34"/>
  <c r="T177" i="34"/>
  <c r="V177" i="34" s="1"/>
  <c r="U177" i="34"/>
  <c r="T264" i="34"/>
  <c r="V264" i="34" s="1"/>
  <c r="U264" i="34"/>
  <c r="T51" i="34"/>
  <c r="V51" i="34" s="1"/>
  <c r="U51" i="34"/>
  <c r="U11" i="33"/>
  <c r="T11" i="33"/>
  <c r="V11" i="33" s="1"/>
  <c r="T287" i="33"/>
  <c r="V287" i="33" s="1"/>
  <c r="U287" i="33"/>
  <c r="T275" i="33"/>
  <c r="V275" i="33" s="1"/>
  <c r="U275" i="33"/>
  <c r="T131" i="33"/>
  <c r="V131" i="33" s="1"/>
  <c r="U264" i="33"/>
  <c r="U52" i="33"/>
  <c r="U282" i="33"/>
  <c r="U100" i="33"/>
  <c r="T100" i="33"/>
  <c r="V100" i="33" s="1"/>
  <c r="T188" i="33"/>
  <c r="V188" i="33" s="1"/>
  <c r="U188" i="33"/>
  <c r="T305" i="33"/>
  <c r="V305" i="33" s="1"/>
  <c r="U305" i="33"/>
  <c r="U10" i="33"/>
  <c r="T10" i="33"/>
  <c r="V10" i="33" s="1"/>
  <c r="T130" i="33"/>
  <c r="V130" i="33" s="1"/>
  <c r="U130" i="33"/>
  <c r="T14" i="33"/>
  <c r="V14" i="33" s="1"/>
  <c r="U14" i="33"/>
  <c r="U39" i="33"/>
  <c r="T99" i="33"/>
  <c r="V99" i="33" s="1"/>
  <c r="U274" i="33"/>
  <c r="U150" i="33"/>
  <c r="T95" i="33"/>
  <c r="V95" i="33" s="1"/>
  <c r="U244" i="33"/>
  <c r="U136" i="33"/>
  <c r="U132" i="33"/>
  <c r="T132" i="33"/>
  <c r="V132" i="33" s="1"/>
  <c r="T60" i="33"/>
  <c r="V60" i="33" s="1"/>
  <c r="U60" i="33"/>
  <c r="U92" i="33"/>
  <c r="T92" i="33"/>
  <c r="V92" i="33" s="1"/>
  <c r="U109" i="33"/>
  <c r="T109" i="33"/>
  <c r="V109" i="33" s="1"/>
  <c r="T16" i="33"/>
  <c r="V16" i="33" s="1"/>
  <c r="U16" i="33"/>
  <c r="T181" i="33"/>
  <c r="V181" i="33" s="1"/>
  <c r="U181" i="33"/>
  <c r="U93" i="33"/>
  <c r="T93" i="33"/>
  <c r="V93" i="33" s="1"/>
  <c r="T285" i="33"/>
  <c r="V285" i="33" s="1"/>
  <c r="U285" i="33"/>
  <c r="U117" i="33"/>
  <c r="T117" i="33"/>
  <c r="V117" i="33" s="1"/>
  <c r="T172" i="33"/>
  <c r="V172" i="33" s="1"/>
  <c r="U172" i="33"/>
  <c r="U166" i="33"/>
  <c r="U101" i="33"/>
  <c r="T101" i="33"/>
  <c r="V101" i="33" s="1"/>
  <c r="T177" i="33"/>
  <c r="V177" i="33" s="1"/>
  <c r="U177" i="33"/>
  <c r="T156" i="33"/>
  <c r="V156" i="33" s="1"/>
  <c r="U156" i="33"/>
  <c r="T90" i="33"/>
  <c r="V90" i="33" s="1"/>
  <c r="U90" i="33"/>
  <c r="U128" i="33"/>
  <c r="U261" i="33"/>
  <c r="U108" i="33"/>
  <c r="T108" i="33"/>
  <c r="V108" i="33" s="1"/>
  <c r="T58" i="33"/>
  <c r="V58" i="33" s="1"/>
  <c r="U58" i="33"/>
  <c r="T216" i="33"/>
  <c r="V216" i="33" s="1"/>
  <c r="U216" i="33"/>
  <c r="U161" i="33"/>
  <c r="T161" i="33"/>
  <c r="V161" i="33" s="1"/>
  <c r="T138" i="33"/>
  <c r="V138" i="33" s="1"/>
  <c r="U138" i="33"/>
  <c r="T205" i="32"/>
  <c r="V205" i="32" s="1"/>
  <c r="U205" i="32"/>
  <c r="T301" i="32"/>
  <c r="V301" i="32" s="1"/>
  <c r="U301" i="32"/>
  <c r="T37" i="32"/>
  <c r="V37" i="32" s="1"/>
  <c r="T121" i="32"/>
  <c r="V121" i="32" s="1"/>
  <c r="U121" i="32"/>
  <c r="U100" i="32"/>
  <c r="T100" i="32"/>
  <c r="V100" i="32" s="1"/>
  <c r="T123" i="32"/>
  <c r="V123" i="32" s="1"/>
  <c r="U123" i="32"/>
  <c r="U143" i="32"/>
  <c r="T136" i="32"/>
  <c r="V136" i="32" s="1"/>
  <c r="U136" i="32"/>
  <c r="T237" i="32"/>
  <c r="V237" i="32" s="1"/>
  <c r="U237" i="32"/>
  <c r="T116" i="32"/>
  <c r="V116" i="32" s="1"/>
  <c r="U116" i="32"/>
  <c r="T261" i="32"/>
  <c r="V261" i="32" s="1"/>
  <c r="U261" i="32"/>
  <c r="U131" i="32"/>
  <c r="U274" i="32"/>
  <c r="U150" i="32"/>
  <c r="U265" i="32"/>
  <c r="U76" i="32"/>
  <c r="T76" i="32"/>
  <c r="V76" i="32" s="1"/>
  <c r="U61" i="32"/>
  <c r="T61" i="32"/>
  <c r="V61" i="32" s="1"/>
  <c r="T257" i="32"/>
  <c r="V257" i="32" s="1"/>
  <c r="U257" i="32"/>
  <c r="U84" i="32"/>
  <c r="T84" i="32"/>
  <c r="V84" i="32" s="1"/>
  <c r="T309" i="32"/>
  <c r="V309" i="32" s="1"/>
  <c r="U309" i="32"/>
  <c r="T24" i="31"/>
  <c r="V24" i="31" s="1"/>
  <c r="U24" i="31"/>
  <c r="U198" i="31"/>
  <c r="T139" i="31"/>
  <c r="V139" i="31" s="1"/>
  <c r="U139" i="31"/>
  <c r="T156" i="31"/>
  <c r="V156" i="31" s="1"/>
  <c r="U156" i="31"/>
  <c r="T209" i="31"/>
  <c r="V209" i="31" s="1"/>
  <c r="U209" i="31"/>
  <c r="T40" i="31"/>
  <c r="V40" i="31" s="1"/>
  <c r="U40" i="31"/>
  <c r="T104" i="31"/>
  <c r="V104" i="31" s="1"/>
  <c r="U104" i="31"/>
  <c r="T204" i="31"/>
  <c r="V204" i="31" s="1"/>
  <c r="U204" i="31"/>
  <c r="T275" i="31"/>
  <c r="V275" i="31" s="1"/>
  <c r="U32" i="31"/>
  <c r="U65" i="31"/>
  <c r="U79" i="31"/>
  <c r="U129" i="31"/>
  <c r="T158" i="31"/>
  <c r="V158" i="31" s="1"/>
  <c r="T285" i="31"/>
  <c r="V285" i="31" s="1"/>
  <c r="U285" i="31"/>
  <c r="T39" i="31"/>
  <c r="V39" i="31" s="1"/>
  <c r="U39" i="31"/>
  <c r="T152" i="31"/>
  <c r="V152" i="31" s="1"/>
  <c r="U152" i="31"/>
  <c r="T120" i="31"/>
  <c r="V120" i="31" s="1"/>
  <c r="U120" i="31"/>
  <c r="T179" i="31"/>
  <c r="V179" i="31" s="1"/>
  <c r="U179" i="31"/>
  <c r="T26" i="31"/>
  <c r="V26" i="31" s="1"/>
  <c r="U26" i="31"/>
  <c r="T141" i="31"/>
  <c r="V141" i="31" s="1"/>
  <c r="U141" i="31"/>
  <c r="U297" i="31"/>
  <c r="T297" i="31"/>
  <c r="V297" i="31" s="1"/>
  <c r="T196" i="31"/>
  <c r="V196" i="31" s="1"/>
  <c r="U196" i="31"/>
  <c r="U81" i="31"/>
  <c r="U233" i="31"/>
  <c r="T266" i="31"/>
  <c r="V266" i="31" s="1"/>
  <c r="U266" i="31"/>
  <c r="T97" i="31"/>
  <c r="V97" i="31" s="1"/>
  <c r="U97" i="31"/>
  <c r="T190" i="31"/>
  <c r="V190" i="31" s="1"/>
  <c r="U190" i="31"/>
  <c r="U27" i="31"/>
  <c r="U70" i="31"/>
  <c r="U171" i="31"/>
  <c r="U277" i="31"/>
  <c r="U268" i="31"/>
  <c r="U149" i="31"/>
  <c r="T307" i="31"/>
  <c r="V307" i="31" s="1"/>
  <c r="U307" i="31"/>
  <c r="T291" i="31"/>
  <c r="V291" i="31" s="1"/>
  <c r="U291" i="31"/>
  <c r="T105" i="31"/>
  <c r="V105" i="31" s="1"/>
  <c r="U105" i="31"/>
  <c r="T164" i="31"/>
  <c r="V164" i="31" s="1"/>
  <c r="U164" i="31"/>
  <c r="T124" i="31"/>
  <c r="V124" i="31" s="1"/>
  <c r="U124" i="31"/>
  <c r="T159" i="31"/>
  <c r="V159" i="31" s="1"/>
  <c r="U159" i="31"/>
  <c r="T262" i="28"/>
  <c r="V262" i="28" s="1"/>
  <c r="U262" i="28"/>
  <c r="T187" i="28"/>
  <c r="V187" i="28" s="1"/>
  <c r="U52" i="28"/>
  <c r="T228" i="28"/>
  <c r="V228" i="28" s="1"/>
  <c r="U228" i="28"/>
  <c r="T104" i="28"/>
  <c r="V104" i="28" s="1"/>
  <c r="U104" i="28"/>
  <c r="T294" i="28"/>
  <c r="V294" i="28" s="1"/>
  <c r="U294" i="28"/>
  <c r="T60" i="28"/>
  <c r="V60" i="28" s="1"/>
  <c r="U60" i="28"/>
  <c r="U168" i="28"/>
  <c r="U186" i="28"/>
  <c r="U282" i="28"/>
  <c r="T71" i="28"/>
  <c r="V71" i="28" s="1"/>
  <c r="U71" i="28"/>
  <c r="T157" i="28"/>
  <c r="V157" i="28" s="1"/>
  <c r="U157" i="28"/>
  <c r="T284" i="28"/>
  <c r="V284" i="28" s="1"/>
  <c r="U284" i="28"/>
  <c r="T123" i="28"/>
  <c r="V123" i="28" s="1"/>
  <c r="U123" i="28"/>
  <c r="T251" i="28"/>
  <c r="V251" i="28" s="1"/>
  <c r="U251" i="28"/>
  <c r="T75" i="28"/>
  <c r="V75" i="28" s="1"/>
  <c r="U75" i="28"/>
  <c r="T278" i="28"/>
  <c r="V278" i="28" s="1"/>
  <c r="U278" i="28"/>
  <c r="U73" i="28"/>
  <c r="U57" i="28"/>
  <c r="U259" i="28"/>
  <c r="T76" i="28"/>
  <c r="V76" i="28" s="1"/>
  <c r="U76" i="28"/>
  <c r="U34" i="28"/>
  <c r="T34" i="28"/>
  <c r="V34" i="28" s="1"/>
  <c r="T95" i="28"/>
  <c r="V95" i="28" s="1"/>
  <c r="U95" i="28"/>
  <c r="T294" i="29"/>
  <c r="V294" i="29" s="1"/>
  <c r="U294" i="29"/>
  <c r="T113" i="29"/>
  <c r="V113" i="29" s="1"/>
  <c r="U113" i="29"/>
  <c r="T153" i="29"/>
  <c r="V153" i="29" s="1"/>
  <c r="U153" i="29"/>
  <c r="T259" i="29"/>
  <c r="V259" i="29" s="1"/>
  <c r="U259" i="29"/>
  <c r="T265" i="29"/>
  <c r="V265" i="29" s="1"/>
  <c r="U265" i="29"/>
  <c r="T21" i="29"/>
  <c r="V21" i="29" s="1"/>
  <c r="U21" i="29"/>
  <c r="T262" i="29"/>
  <c r="V262" i="29" s="1"/>
  <c r="U262" i="29"/>
  <c r="T195" i="29"/>
  <c r="V195" i="29" s="1"/>
  <c r="U112" i="29"/>
  <c r="U143" i="29"/>
  <c r="U101" i="29"/>
  <c r="T96" i="29"/>
  <c r="V96" i="29" s="1"/>
  <c r="U96" i="29"/>
  <c r="T271" i="29"/>
  <c r="V271" i="29" s="1"/>
  <c r="U271" i="29"/>
  <c r="T119" i="29"/>
  <c r="V119" i="29" s="1"/>
  <c r="U119" i="29"/>
  <c r="T43" i="29"/>
  <c r="V43" i="29" s="1"/>
  <c r="U43" i="29"/>
  <c r="U206" i="29"/>
  <c r="T206" i="29"/>
  <c r="V206" i="29" s="1"/>
  <c r="T92" i="29"/>
  <c r="V92" i="29" s="1"/>
  <c r="U92" i="29"/>
  <c r="T175" i="29"/>
  <c r="V175" i="29" s="1"/>
  <c r="U175" i="29"/>
  <c r="U11" i="29"/>
  <c r="U303" i="29"/>
  <c r="U134" i="29"/>
  <c r="U57" i="29"/>
  <c r="U184" i="29"/>
  <c r="T117" i="29"/>
  <c r="V117" i="29" s="1"/>
  <c r="U117" i="29"/>
  <c r="T137" i="29"/>
  <c r="V137" i="29" s="1"/>
  <c r="U137" i="29"/>
  <c r="T298" i="29"/>
  <c r="V298" i="29" s="1"/>
  <c r="U298" i="29"/>
  <c r="T252" i="29"/>
  <c r="V252" i="29" s="1"/>
  <c r="U252" i="29"/>
  <c r="U86" i="29"/>
  <c r="U163" i="29"/>
  <c r="U136" i="29"/>
  <c r="U130" i="29"/>
  <c r="T244" i="29"/>
  <c r="V244" i="29" s="1"/>
  <c r="U244" i="29"/>
  <c r="T60" i="29"/>
  <c r="V60" i="29" s="1"/>
  <c r="U60" i="29"/>
  <c r="T237" i="29"/>
  <c r="V237" i="29" s="1"/>
  <c r="U237" i="29"/>
  <c r="T81" i="29"/>
  <c r="V81" i="29" s="1"/>
  <c r="U81" i="29"/>
  <c r="T169" i="29"/>
  <c r="V169" i="29" s="1"/>
  <c r="U169" i="29"/>
  <c r="T235" i="29"/>
  <c r="V235" i="29" s="1"/>
  <c r="U235" i="29"/>
  <c r="T94" i="30"/>
  <c r="V94" i="30" s="1"/>
  <c r="U94" i="30"/>
  <c r="T92" i="30"/>
  <c r="V92" i="30" s="1"/>
  <c r="U92" i="30"/>
  <c r="T169" i="30"/>
  <c r="V169" i="30" s="1"/>
  <c r="U169" i="30"/>
  <c r="T239" i="30"/>
  <c r="V239" i="30" s="1"/>
  <c r="U239" i="30"/>
  <c r="T222" i="30"/>
  <c r="V222" i="30" s="1"/>
  <c r="U222" i="30"/>
  <c r="U253" i="30"/>
  <c r="T99" i="30"/>
  <c r="V99" i="30" s="1"/>
  <c r="U99" i="30"/>
  <c r="T73" i="30"/>
  <c r="V73" i="30" s="1"/>
  <c r="U73" i="30"/>
  <c r="T217" i="30"/>
  <c r="V217" i="30" s="1"/>
  <c r="U217" i="30"/>
  <c r="T133" i="30"/>
  <c r="V133" i="30" s="1"/>
  <c r="T157" i="30"/>
  <c r="V157" i="30" s="1"/>
  <c r="U278" i="30"/>
  <c r="U286" i="30"/>
  <c r="T50" i="30"/>
  <c r="V50" i="30" s="1"/>
  <c r="U108" i="30"/>
  <c r="U140" i="30"/>
  <c r="T38" i="30"/>
  <c r="V38" i="30" s="1"/>
  <c r="U307" i="30"/>
  <c r="T120" i="30"/>
  <c r="V120" i="30" s="1"/>
  <c r="U120" i="30"/>
  <c r="U138" i="30"/>
  <c r="T138" i="30"/>
  <c r="V138" i="30" s="1"/>
  <c r="T235" i="30"/>
  <c r="V235" i="30" s="1"/>
  <c r="U235" i="30"/>
  <c r="T230" i="30"/>
  <c r="V230" i="30" s="1"/>
  <c r="U230" i="30"/>
  <c r="T282" i="30"/>
  <c r="V282" i="30" s="1"/>
  <c r="U282" i="30"/>
  <c r="T294" i="30"/>
  <c r="V294" i="30" s="1"/>
  <c r="U294" i="30"/>
  <c r="T272" i="30"/>
  <c r="V272" i="30" s="1"/>
  <c r="U272" i="30"/>
  <c r="T171" i="30"/>
  <c r="V171" i="30" s="1"/>
  <c r="U171" i="30"/>
  <c r="T232" i="30"/>
  <c r="V232" i="30" s="1"/>
  <c r="U232" i="30"/>
  <c r="U256" i="30"/>
  <c r="U215" i="30"/>
  <c r="U223" i="30"/>
  <c r="U246" i="30"/>
  <c r="T27" i="30"/>
  <c r="V27" i="30" s="1"/>
  <c r="U27" i="30"/>
  <c r="T300" i="30"/>
  <c r="V300" i="30" s="1"/>
  <c r="U300" i="30"/>
  <c r="T136" i="30"/>
  <c r="V136" i="30" s="1"/>
  <c r="U136" i="30"/>
  <c r="T231" i="30"/>
  <c r="V231" i="30" s="1"/>
  <c r="U231" i="30"/>
  <c r="U213" i="30"/>
  <c r="T213" i="30"/>
  <c r="V213" i="30" s="1"/>
  <c r="T68" i="34"/>
  <c r="V68" i="34" s="1"/>
  <c r="U68" i="34"/>
  <c r="T56" i="34"/>
  <c r="V56" i="34" s="1"/>
  <c r="U56" i="34"/>
  <c r="T182" i="34"/>
  <c r="V182" i="34" s="1"/>
  <c r="U182" i="34"/>
  <c r="T199" i="34"/>
  <c r="V199" i="34" s="1"/>
  <c r="U199" i="34"/>
  <c r="T92" i="34"/>
  <c r="V92" i="34" s="1"/>
  <c r="U92" i="34"/>
  <c r="T45" i="34"/>
  <c r="V45" i="34" s="1"/>
  <c r="U45" i="34"/>
  <c r="T26" i="34"/>
  <c r="V26" i="34" s="1"/>
  <c r="U26" i="34"/>
  <c r="T58" i="34"/>
  <c r="V58" i="34" s="1"/>
  <c r="U58" i="34"/>
  <c r="T81" i="34"/>
  <c r="V81" i="34" s="1"/>
  <c r="U81" i="34"/>
  <c r="T194" i="34"/>
  <c r="V194" i="34" s="1"/>
  <c r="U194" i="34"/>
  <c r="T125" i="34"/>
  <c r="V125" i="34" s="1"/>
  <c r="U125" i="34"/>
  <c r="T263" i="34"/>
  <c r="V263" i="34" s="1"/>
  <c r="U263" i="34"/>
  <c r="T14" i="34"/>
  <c r="V14" i="34" s="1"/>
  <c r="U14" i="34"/>
  <c r="T234" i="34"/>
  <c r="V234" i="34" s="1"/>
  <c r="U234" i="34"/>
  <c r="T283" i="34"/>
  <c r="V283" i="34" s="1"/>
  <c r="U283" i="34"/>
  <c r="T240" i="34"/>
  <c r="V240" i="34" s="1"/>
  <c r="U240" i="34"/>
  <c r="T276" i="34"/>
  <c r="V276" i="34" s="1"/>
  <c r="U276" i="34"/>
  <c r="T75" i="34"/>
  <c r="V75" i="34" s="1"/>
  <c r="U75" i="34"/>
  <c r="T190" i="34"/>
  <c r="V190" i="34" s="1"/>
  <c r="U190" i="34"/>
  <c r="T208" i="34"/>
  <c r="V208" i="34" s="1"/>
  <c r="U208" i="34"/>
  <c r="T106" i="34"/>
  <c r="V106" i="34" s="1"/>
  <c r="U106" i="34"/>
  <c r="T88" i="34"/>
  <c r="V88" i="34" s="1"/>
  <c r="U88" i="34"/>
  <c r="T114" i="34"/>
  <c r="V114" i="34" s="1"/>
  <c r="U114" i="34"/>
  <c r="T73" i="34"/>
  <c r="V73" i="34" s="1"/>
  <c r="U73" i="34"/>
  <c r="T192" i="34"/>
  <c r="V192" i="34" s="1"/>
  <c r="U192" i="34"/>
  <c r="T113" i="34"/>
  <c r="V113" i="34" s="1"/>
  <c r="U113" i="34"/>
  <c r="T46" i="34"/>
  <c r="V46" i="34" s="1"/>
  <c r="U46" i="34"/>
  <c r="T157" i="34"/>
  <c r="V157" i="34" s="1"/>
  <c r="U157" i="34"/>
  <c r="T172" i="34"/>
  <c r="V172" i="34" s="1"/>
  <c r="U172" i="34"/>
  <c r="U209" i="34"/>
  <c r="T209" i="34"/>
  <c r="V209" i="34" s="1"/>
  <c r="T13" i="34"/>
  <c r="V13" i="34" s="1"/>
  <c r="U13" i="34"/>
  <c r="T235" i="34"/>
  <c r="V235" i="34" s="1"/>
  <c r="U235" i="34"/>
  <c r="T122" i="34"/>
  <c r="V122" i="34" s="1"/>
  <c r="U122" i="34"/>
  <c r="T108" i="34"/>
  <c r="V108" i="34" s="1"/>
  <c r="U108" i="34"/>
  <c r="T95" i="34"/>
  <c r="V95" i="34" s="1"/>
  <c r="U95" i="34"/>
  <c r="T164" i="34"/>
  <c r="V164" i="34" s="1"/>
  <c r="U164" i="34"/>
  <c r="T200" i="34"/>
  <c r="V200" i="34" s="1"/>
  <c r="U200" i="34"/>
  <c r="T218" i="34"/>
  <c r="V218" i="34" s="1"/>
  <c r="U218" i="34"/>
  <c r="T83" i="34"/>
  <c r="V83" i="34" s="1"/>
  <c r="U83" i="34"/>
  <c r="T118" i="34"/>
  <c r="V118" i="34" s="1"/>
  <c r="U118" i="34"/>
  <c r="T257" i="34"/>
  <c r="V257" i="34" s="1"/>
  <c r="U257" i="34"/>
  <c r="T99" i="34"/>
  <c r="V99" i="34" s="1"/>
  <c r="U99" i="34"/>
  <c r="T40" i="34"/>
  <c r="V40" i="34" s="1"/>
  <c r="U40" i="34"/>
  <c r="T79" i="34"/>
  <c r="V79" i="34" s="1"/>
  <c r="U79" i="34"/>
  <c r="T74" i="34"/>
  <c r="V74" i="34" s="1"/>
  <c r="U74" i="34"/>
  <c r="T188" i="34"/>
  <c r="V188" i="34" s="1"/>
  <c r="U188" i="34"/>
  <c r="T179" i="34"/>
  <c r="V179" i="34" s="1"/>
  <c r="U179" i="34"/>
  <c r="T266" i="34"/>
  <c r="V266" i="34" s="1"/>
  <c r="U266" i="34"/>
  <c r="T36" i="34"/>
  <c r="V36" i="34" s="1"/>
  <c r="U36" i="34"/>
  <c r="T29" i="34"/>
  <c r="V29" i="34" s="1"/>
  <c r="U29" i="34"/>
  <c r="T64" i="34"/>
  <c r="V64" i="34" s="1"/>
  <c r="U64" i="34"/>
  <c r="T34" i="34"/>
  <c r="V34" i="34" s="1"/>
  <c r="U34" i="34"/>
  <c r="T50" i="34"/>
  <c r="V50" i="34" s="1"/>
  <c r="U50" i="34"/>
  <c r="T128" i="34"/>
  <c r="V128" i="34" s="1"/>
  <c r="U128" i="34"/>
  <c r="T142" i="34"/>
  <c r="V142" i="34" s="1"/>
  <c r="U142" i="34"/>
  <c r="T176" i="34"/>
  <c r="V176" i="34" s="1"/>
  <c r="U176" i="34"/>
  <c r="T160" i="34"/>
  <c r="V160" i="34" s="1"/>
  <c r="U160" i="34"/>
  <c r="T109" i="34"/>
  <c r="V109" i="34" s="1"/>
  <c r="U109" i="34"/>
  <c r="T141" i="34"/>
  <c r="V141" i="34" s="1"/>
  <c r="U141" i="34"/>
  <c r="T248" i="34"/>
  <c r="V248" i="34" s="1"/>
  <c r="U248" i="34"/>
  <c r="T226" i="34"/>
  <c r="V226" i="34" s="1"/>
  <c r="U226" i="34"/>
  <c r="T134" i="34"/>
  <c r="V134" i="34" s="1"/>
  <c r="U134" i="34"/>
  <c r="T250" i="34"/>
  <c r="V250" i="34" s="1"/>
  <c r="U250" i="34"/>
  <c r="T124" i="34"/>
  <c r="V124" i="34" s="1"/>
  <c r="U124" i="34"/>
  <c r="T104" i="34"/>
  <c r="V104" i="34" s="1"/>
  <c r="U104" i="34"/>
  <c r="T196" i="34"/>
  <c r="V196" i="34" s="1"/>
  <c r="U196" i="34"/>
  <c r="T243" i="34"/>
  <c r="V243" i="34" s="1"/>
  <c r="U243" i="34"/>
  <c r="T167" i="34"/>
  <c r="V167" i="34" s="1"/>
  <c r="U167" i="34"/>
  <c r="T201" i="34"/>
  <c r="V201" i="34" s="1"/>
  <c r="U201" i="34"/>
  <c r="T239" i="34"/>
  <c r="V239" i="34" s="1"/>
  <c r="U239" i="34"/>
  <c r="T280" i="34"/>
  <c r="V280" i="34" s="1"/>
  <c r="U280" i="34"/>
  <c r="T84" i="34"/>
  <c r="V84" i="34" s="1"/>
  <c r="U84" i="34"/>
  <c r="T138" i="34"/>
  <c r="V138" i="34" s="1"/>
  <c r="U138" i="34"/>
  <c r="T166" i="34"/>
  <c r="V166" i="34" s="1"/>
  <c r="U166" i="34"/>
  <c r="T260" i="34"/>
  <c r="V260" i="34" s="1"/>
  <c r="U260" i="34"/>
  <c r="T24" i="34"/>
  <c r="V24" i="34" s="1"/>
  <c r="U24" i="34"/>
  <c r="T60" i="34"/>
  <c r="V60" i="34" s="1"/>
  <c r="U60" i="34"/>
  <c r="T20" i="34"/>
  <c r="V20" i="34" s="1"/>
  <c r="U20" i="34"/>
  <c r="T52" i="34"/>
  <c r="V52" i="34" s="1"/>
  <c r="U52" i="34"/>
  <c r="T161" i="34"/>
  <c r="V161" i="34" s="1"/>
  <c r="U161" i="34"/>
  <c r="T132" i="34"/>
  <c r="V132" i="34" s="1"/>
  <c r="U132" i="34"/>
  <c r="T42" i="34"/>
  <c r="V42" i="34" s="1"/>
  <c r="U42" i="34"/>
  <c r="T110" i="34"/>
  <c r="V110" i="34" s="1"/>
  <c r="U110" i="34"/>
  <c r="T269" i="34"/>
  <c r="V269" i="34" s="1"/>
  <c r="U269" i="34"/>
  <c r="T279" i="34"/>
  <c r="V279" i="34" s="1"/>
  <c r="U279" i="34"/>
  <c r="T19" i="34"/>
  <c r="V19" i="34" s="1"/>
  <c r="U19" i="34"/>
  <c r="T71" i="34"/>
  <c r="V71" i="34" s="1"/>
  <c r="U71" i="34"/>
  <c r="T18" i="34"/>
  <c r="V18" i="34" s="1"/>
  <c r="U18" i="34"/>
  <c r="T47" i="34"/>
  <c r="V47" i="34" s="1"/>
  <c r="U47" i="34"/>
  <c r="T33" i="34"/>
  <c r="V33" i="34" s="1"/>
  <c r="U33" i="34"/>
  <c r="T146" i="34"/>
  <c r="V146" i="34" s="1"/>
  <c r="U146" i="34"/>
  <c r="T168" i="34"/>
  <c r="V168" i="34" s="1"/>
  <c r="U168" i="34"/>
  <c r="T181" i="34"/>
  <c r="V181" i="34" s="1"/>
  <c r="U181" i="34"/>
  <c r="T43" i="34"/>
  <c r="V43" i="34" s="1"/>
  <c r="U43" i="34"/>
  <c r="T30" i="34"/>
  <c r="V30" i="34" s="1"/>
  <c r="U30" i="34"/>
  <c r="T103" i="34"/>
  <c r="V103" i="34" s="1"/>
  <c r="U103" i="34"/>
  <c r="T175" i="34"/>
  <c r="V175" i="34" s="1"/>
  <c r="U175" i="34"/>
  <c r="T76" i="34"/>
  <c r="V76" i="34" s="1"/>
  <c r="U76" i="34"/>
  <c r="T251" i="34"/>
  <c r="V251" i="34" s="1"/>
  <c r="U251" i="34"/>
  <c r="T90" i="34"/>
  <c r="V90" i="34" s="1"/>
  <c r="U90" i="34"/>
  <c r="T31" i="34"/>
  <c r="V31" i="34" s="1"/>
  <c r="U31" i="34"/>
  <c r="T67" i="34"/>
  <c r="V67" i="34" s="1"/>
  <c r="U67" i="34"/>
  <c r="T100" i="34"/>
  <c r="V100" i="34" s="1"/>
  <c r="U100" i="34"/>
  <c r="T49" i="34"/>
  <c r="V49" i="34" s="1"/>
  <c r="U49" i="34"/>
  <c r="T148" i="34"/>
  <c r="V148" i="34" s="1"/>
  <c r="U148" i="34"/>
  <c r="T144" i="34"/>
  <c r="V144" i="34" s="1"/>
  <c r="U144" i="34"/>
  <c r="T130" i="34"/>
  <c r="V130" i="34" s="1"/>
  <c r="U130" i="34"/>
  <c r="T197" i="34"/>
  <c r="V197" i="34" s="1"/>
  <c r="U197" i="34"/>
  <c r="T27" i="34"/>
  <c r="V27" i="34" s="1"/>
  <c r="U27" i="34"/>
  <c r="T59" i="34"/>
  <c r="V59" i="34" s="1"/>
  <c r="U59" i="34"/>
  <c r="T91" i="34"/>
  <c r="V91" i="34" s="1"/>
  <c r="U91" i="34"/>
  <c r="T87" i="34"/>
  <c r="V87" i="34" s="1"/>
  <c r="U87" i="34"/>
  <c r="T96" i="34"/>
  <c r="V96" i="34" s="1"/>
  <c r="U96" i="34"/>
  <c r="T22" i="34"/>
  <c r="V22" i="34" s="1"/>
  <c r="U22" i="34"/>
  <c r="T38" i="34"/>
  <c r="V38" i="34" s="1"/>
  <c r="U38" i="34"/>
  <c r="T54" i="34"/>
  <c r="V54" i="34" s="1"/>
  <c r="U54" i="34"/>
  <c r="T126" i="34"/>
  <c r="V126" i="34" s="1"/>
  <c r="U126" i="34"/>
  <c r="T191" i="34"/>
  <c r="V191" i="34" s="1"/>
  <c r="U191" i="34"/>
  <c r="T272" i="34"/>
  <c r="V272" i="34" s="1"/>
  <c r="U272" i="34"/>
  <c r="T136" i="34"/>
  <c r="V136" i="34" s="1"/>
  <c r="U136" i="34"/>
  <c r="T225" i="34"/>
  <c r="V225" i="34" s="1"/>
  <c r="U225" i="34"/>
  <c r="T258" i="34"/>
  <c r="V258" i="34" s="1"/>
  <c r="U258" i="34"/>
  <c r="T154" i="34"/>
  <c r="V154" i="34" s="1"/>
  <c r="U154" i="34"/>
  <c r="T140" i="34"/>
  <c r="V140" i="34" s="1"/>
  <c r="U140" i="34"/>
  <c r="T63" i="34"/>
  <c r="V63" i="34" s="1"/>
  <c r="U63" i="34"/>
  <c r="T220" i="34"/>
  <c r="V220" i="34" s="1"/>
  <c r="U220" i="34"/>
  <c r="T184" i="34"/>
  <c r="V184" i="34" s="1"/>
  <c r="U184" i="34"/>
  <c r="T270" i="34"/>
  <c r="V270" i="34" s="1"/>
  <c r="U270" i="34"/>
  <c r="T150" i="34"/>
  <c r="V150" i="34" s="1"/>
  <c r="U150" i="34"/>
  <c r="T262" i="34"/>
  <c r="V262" i="34" s="1"/>
  <c r="U262" i="34"/>
  <c r="T61" i="33"/>
  <c r="V61" i="33" s="1"/>
  <c r="U61" i="33"/>
  <c r="T210" i="33"/>
  <c r="V210" i="33" s="1"/>
  <c r="U210" i="33"/>
  <c r="T26" i="33"/>
  <c r="V26" i="33" s="1"/>
  <c r="U26" i="33"/>
  <c r="T278" i="33"/>
  <c r="V278" i="33" s="1"/>
  <c r="U278" i="33"/>
  <c r="T214" i="33"/>
  <c r="V214" i="33" s="1"/>
  <c r="U214" i="33"/>
  <c r="T189" i="33"/>
  <c r="V189" i="33" s="1"/>
  <c r="U189" i="33"/>
  <c r="T201" i="33"/>
  <c r="V201" i="33" s="1"/>
  <c r="U201" i="33"/>
  <c r="T56" i="33"/>
  <c r="V56" i="33" s="1"/>
  <c r="U56" i="33"/>
  <c r="T168" i="33"/>
  <c r="V168" i="33" s="1"/>
  <c r="U168" i="33"/>
  <c r="T96" i="33"/>
  <c r="V96" i="33" s="1"/>
  <c r="U96" i="33"/>
  <c r="T198" i="33"/>
  <c r="V198" i="33" s="1"/>
  <c r="U198" i="33"/>
  <c r="T110" i="33"/>
  <c r="V110" i="33" s="1"/>
  <c r="U110" i="33"/>
  <c r="T142" i="33"/>
  <c r="V142" i="33" s="1"/>
  <c r="U142" i="33"/>
  <c r="T186" i="33"/>
  <c r="V186" i="33" s="1"/>
  <c r="U186" i="33"/>
  <c r="T242" i="33"/>
  <c r="V242" i="33" s="1"/>
  <c r="U242" i="33"/>
  <c r="T33" i="33"/>
  <c r="V33" i="33" s="1"/>
  <c r="U33" i="33"/>
  <c r="U111" i="33"/>
  <c r="T111" i="33"/>
  <c r="V111" i="33" s="1"/>
  <c r="T85" i="33"/>
  <c r="V85" i="33" s="1"/>
  <c r="U85" i="33"/>
  <c r="T64" i="33"/>
  <c r="V64" i="33" s="1"/>
  <c r="U64" i="33"/>
  <c r="T77" i="33"/>
  <c r="V77" i="33" s="1"/>
  <c r="U77" i="33"/>
  <c r="U105" i="33"/>
  <c r="T105" i="33"/>
  <c r="V105" i="33" s="1"/>
  <c r="T193" i="33"/>
  <c r="V193" i="33" s="1"/>
  <c r="U193" i="33"/>
  <c r="T149" i="33"/>
  <c r="V149" i="33" s="1"/>
  <c r="U149" i="33"/>
  <c r="T197" i="33"/>
  <c r="V197" i="33" s="1"/>
  <c r="U197" i="33"/>
  <c r="T191" i="33"/>
  <c r="V191" i="33" s="1"/>
  <c r="U191" i="33"/>
  <c r="T230" i="33"/>
  <c r="V230" i="33" s="1"/>
  <c r="U230" i="33"/>
  <c r="T25" i="33"/>
  <c r="V25" i="33" s="1"/>
  <c r="U25" i="33"/>
  <c r="T30" i="33"/>
  <c r="V30" i="33" s="1"/>
  <c r="U30" i="33"/>
  <c r="T8" i="33"/>
  <c r="V8" i="33" s="1"/>
  <c r="U8" i="33"/>
  <c r="U127" i="33"/>
  <c r="T127" i="33"/>
  <c r="V127" i="33" s="1"/>
  <c r="U113" i="33"/>
  <c r="T113" i="33"/>
  <c r="V113" i="33" s="1"/>
  <c r="T226" i="33"/>
  <c r="V226" i="33" s="1"/>
  <c r="U226" i="33"/>
  <c r="T185" i="33"/>
  <c r="V185" i="33" s="1"/>
  <c r="U185" i="33"/>
  <c r="U231" i="33"/>
  <c r="T231" i="33"/>
  <c r="V231" i="33" s="1"/>
  <c r="T294" i="33"/>
  <c r="V294" i="33" s="1"/>
  <c r="U294" i="33"/>
  <c r="T19" i="33"/>
  <c r="V19" i="33" s="1"/>
  <c r="U19" i="33"/>
  <c r="T45" i="33"/>
  <c r="V45" i="33" s="1"/>
  <c r="U45" i="33"/>
  <c r="U129" i="33"/>
  <c r="T129" i="33"/>
  <c r="V129" i="33" s="1"/>
  <c r="T80" i="33"/>
  <c r="V80" i="33" s="1"/>
  <c r="U80" i="33"/>
  <c r="T42" i="33"/>
  <c r="V42" i="33" s="1"/>
  <c r="U42" i="33"/>
  <c r="T62" i="33"/>
  <c r="V62" i="33" s="1"/>
  <c r="U62" i="33"/>
  <c r="T182" i="33"/>
  <c r="V182" i="33" s="1"/>
  <c r="U182" i="33"/>
  <c r="T12" i="33"/>
  <c r="V12" i="33" s="1"/>
  <c r="U12" i="33"/>
  <c r="T78" i="33"/>
  <c r="V78" i="33" s="1"/>
  <c r="U78" i="33"/>
  <c r="T118" i="33"/>
  <c r="V118" i="33" s="1"/>
  <c r="U118" i="33"/>
  <c r="T159" i="33"/>
  <c r="V159" i="33" s="1"/>
  <c r="U159" i="33"/>
  <c r="T217" i="33"/>
  <c r="V217" i="33" s="1"/>
  <c r="U217" i="33"/>
  <c r="U137" i="33"/>
  <c r="T137" i="33"/>
  <c r="V137" i="33" s="1"/>
  <c r="T206" i="33"/>
  <c r="V206" i="33" s="1"/>
  <c r="U206" i="33"/>
  <c r="T194" i="33"/>
  <c r="V194" i="33" s="1"/>
  <c r="U194" i="33"/>
  <c r="T165" i="33"/>
  <c r="V165" i="33" s="1"/>
  <c r="U165" i="33"/>
  <c r="T205" i="33"/>
  <c r="V205" i="33" s="1"/>
  <c r="U205" i="33"/>
  <c r="T192" i="33"/>
  <c r="V192" i="33" s="1"/>
  <c r="U192" i="33"/>
  <c r="U135" i="33"/>
  <c r="T135" i="33"/>
  <c r="V135" i="33" s="1"/>
  <c r="T151" i="33"/>
  <c r="V151" i="33" s="1"/>
  <c r="U151" i="33"/>
  <c r="T250" i="33"/>
  <c r="V250" i="33" s="1"/>
  <c r="U250" i="33"/>
  <c r="U239" i="33"/>
  <c r="T239" i="33"/>
  <c r="V239" i="33" s="1"/>
  <c r="U103" i="33"/>
  <c r="T103" i="33"/>
  <c r="V103" i="33" s="1"/>
  <c r="T46" i="33"/>
  <c r="V46" i="33" s="1"/>
  <c r="U46" i="33"/>
  <c r="T218" i="33"/>
  <c r="V218" i="33" s="1"/>
  <c r="U218" i="33"/>
  <c r="T234" i="33"/>
  <c r="V234" i="33" s="1"/>
  <c r="U234" i="33"/>
  <c r="T53" i="33"/>
  <c r="V53" i="33" s="1"/>
  <c r="U53" i="33"/>
  <c r="U223" i="33"/>
  <c r="T223" i="33"/>
  <c r="V223" i="33" s="1"/>
  <c r="T70" i="33"/>
  <c r="V70" i="33" s="1"/>
  <c r="U70" i="33"/>
  <c r="T69" i="33"/>
  <c r="V69" i="33" s="1"/>
  <c r="U69" i="33"/>
  <c r="T284" i="33"/>
  <c r="V284" i="33" s="1"/>
  <c r="U284" i="33"/>
  <c r="T209" i="33"/>
  <c r="V209" i="33" s="1"/>
  <c r="U209" i="33"/>
  <c r="U145" i="33"/>
  <c r="T145" i="33"/>
  <c r="V145" i="33" s="1"/>
  <c r="T167" i="33"/>
  <c r="V167" i="33" s="1"/>
  <c r="U167" i="33"/>
  <c r="T183" i="33"/>
  <c r="V183" i="33" s="1"/>
  <c r="U183" i="33"/>
  <c r="U277" i="33"/>
  <c r="T277" i="33"/>
  <c r="V277" i="33" s="1"/>
  <c r="T302" i="33"/>
  <c r="V302" i="33" s="1"/>
  <c r="U302" i="33"/>
  <c r="T268" i="33"/>
  <c r="V268" i="33" s="1"/>
  <c r="U268" i="33"/>
  <c r="T152" i="33"/>
  <c r="V152" i="33" s="1"/>
  <c r="U152" i="33"/>
  <c r="T37" i="33"/>
  <c r="V37" i="33" s="1"/>
  <c r="U37" i="33"/>
  <c r="T104" i="33"/>
  <c r="V104" i="33" s="1"/>
  <c r="U104" i="33"/>
  <c r="T222" i="33"/>
  <c r="V222" i="33" s="1"/>
  <c r="U222" i="33"/>
  <c r="U247" i="33"/>
  <c r="T247" i="33"/>
  <c r="V247" i="33" s="1"/>
  <c r="U227" i="33"/>
  <c r="T227" i="33"/>
  <c r="V227" i="33" s="1"/>
  <c r="T29" i="33"/>
  <c r="V29" i="33" s="1"/>
  <c r="U29" i="33"/>
  <c r="T202" i="33"/>
  <c r="V202" i="33" s="1"/>
  <c r="U202" i="33"/>
  <c r="T254" i="33"/>
  <c r="V254" i="33" s="1"/>
  <c r="U254" i="33"/>
  <c r="T23" i="33"/>
  <c r="V23" i="33" s="1"/>
  <c r="U23" i="33"/>
  <c r="T49" i="33"/>
  <c r="V49" i="33" s="1"/>
  <c r="U49" i="33"/>
  <c r="T72" i="33"/>
  <c r="V72" i="33" s="1"/>
  <c r="U72" i="33"/>
  <c r="T175" i="33"/>
  <c r="V175" i="33" s="1"/>
  <c r="U175" i="33"/>
  <c r="T162" i="33"/>
  <c r="V162" i="33" s="1"/>
  <c r="U162" i="33"/>
  <c r="T258" i="33"/>
  <c r="V258" i="33" s="1"/>
  <c r="U258" i="33"/>
  <c r="T190" i="33"/>
  <c r="V190" i="33" s="1"/>
  <c r="U190" i="33"/>
  <c r="T32" i="32"/>
  <c r="V32" i="32" s="1"/>
  <c r="U32" i="32"/>
  <c r="T26" i="32"/>
  <c r="V26" i="32" s="1"/>
  <c r="U26" i="32"/>
  <c r="T42" i="32"/>
  <c r="V42" i="32" s="1"/>
  <c r="U42" i="32"/>
  <c r="U35" i="32"/>
  <c r="T35" i="32"/>
  <c r="V35" i="32" s="1"/>
  <c r="U79" i="32"/>
  <c r="T79" i="32"/>
  <c r="V79" i="32" s="1"/>
  <c r="T24" i="32"/>
  <c r="V24" i="32" s="1"/>
  <c r="U24" i="32"/>
  <c r="T40" i="32"/>
  <c r="V40" i="32" s="1"/>
  <c r="U40" i="32"/>
  <c r="T209" i="32"/>
  <c r="V209" i="32" s="1"/>
  <c r="U209" i="32"/>
  <c r="T57" i="32"/>
  <c r="V57" i="32" s="1"/>
  <c r="U57" i="32"/>
  <c r="T207" i="32"/>
  <c r="V207" i="32" s="1"/>
  <c r="U207" i="32"/>
  <c r="T215" i="32"/>
  <c r="V215" i="32" s="1"/>
  <c r="U215" i="32"/>
  <c r="T180" i="32"/>
  <c r="V180" i="32" s="1"/>
  <c r="U180" i="32"/>
  <c r="T154" i="32"/>
  <c r="V154" i="32" s="1"/>
  <c r="U154" i="32"/>
  <c r="T269" i="32"/>
  <c r="V269" i="32" s="1"/>
  <c r="U269" i="32"/>
  <c r="T264" i="32"/>
  <c r="V264" i="32" s="1"/>
  <c r="U264" i="32"/>
  <c r="T255" i="32"/>
  <c r="V255" i="32" s="1"/>
  <c r="U255" i="32"/>
  <c r="T60" i="32"/>
  <c r="V60" i="32" s="1"/>
  <c r="U60" i="32"/>
  <c r="U47" i="32"/>
  <c r="T47" i="32"/>
  <c r="V47" i="32" s="1"/>
  <c r="U87" i="32"/>
  <c r="T87" i="32"/>
  <c r="V87" i="32" s="1"/>
  <c r="T276" i="32"/>
  <c r="V276" i="32" s="1"/>
  <c r="U276" i="32"/>
  <c r="T94" i="32"/>
  <c r="V94" i="32" s="1"/>
  <c r="U94" i="32"/>
  <c r="T170" i="32"/>
  <c r="V170" i="32" s="1"/>
  <c r="U170" i="32"/>
  <c r="U97" i="32"/>
  <c r="T97" i="32"/>
  <c r="V97" i="32" s="1"/>
  <c r="T114" i="32"/>
  <c r="V114" i="32" s="1"/>
  <c r="U114" i="32"/>
  <c r="T147" i="32"/>
  <c r="V147" i="32" s="1"/>
  <c r="U147" i="32"/>
  <c r="T287" i="32"/>
  <c r="V287" i="32" s="1"/>
  <c r="U287" i="32"/>
  <c r="T112" i="32"/>
  <c r="V112" i="32" s="1"/>
  <c r="U112" i="32"/>
  <c r="T144" i="32"/>
  <c r="V144" i="32" s="1"/>
  <c r="U144" i="32"/>
  <c r="T272" i="32"/>
  <c r="V272" i="32" s="1"/>
  <c r="U272" i="32"/>
  <c r="T156" i="32"/>
  <c r="V156" i="32" s="1"/>
  <c r="U156" i="32"/>
  <c r="T193" i="32"/>
  <c r="V193" i="32" s="1"/>
  <c r="U193" i="32"/>
  <c r="U232" i="32"/>
  <c r="T232" i="32"/>
  <c r="V232" i="32" s="1"/>
  <c r="T268" i="32"/>
  <c r="V268" i="32" s="1"/>
  <c r="U268" i="32"/>
  <c r="T11" i="32"/>
  <c r="V11" i="32" s="1"/>
  <c r="U11" i="32"/>
  <c r="T30" i="32"/>
  <c r="V30" i="32" s="1"/>
  <c r="U30" i="32"/>
  <c r="T46" i="32"/>
  <c r="V46" i="32" s="1"/>
  <c r="U46" i="32"/>
  <c r="T96" i="32"/>
  <c r="V96" i="32" s="1"/>
  <c r="U96" i="32"/>
  <c r="T28" i="32"/>
  <c r="V28" i="32" s="1"/>
  <c r="U28" i="32"/>
  <c r="T44" i="32"/>
  <c r="V44" i="32" s="1"/>
  <c r="U44" i="32"/>
  <c r="T149" i="32"/>
  <c r="V149" i="32" s="1"/>
  <c r="U149" i="32"/>
  <c r="U33" i="32"/>
  <c r="T33" i="32"/>
  <c r="V33" i="32" s="1"/>
  <c r="T74" i="32"/>
  <c r="V74" i="32" s="1"/>
  <c r="U74" i="32"/>
  <c r="T65" i="32"/>
  <c r="V65" i="32" s="1"/>
  <c r="U65" i="32"/>
  <c r="T86" i="32"/>
  <c r="V86" i="32" s="1"/>
  <c r="U86" i="32"/>
  <c r="T158" i="32"/>
  <c r="V158" i="32" s="1"/>
  <c r="U158" i="32"/>
  <c r="T239" i="32"/>
  <c r="V239" i="32" s="1"/>
  <c r="U239" i="32"/>
  <c r="T106" i="32"/>
  <c r="V106" i="32" s="1"/>
  <c r="U106" i="32"/>
  <c r="T138" i="32"/>
  <c r="V138" i="32" s="1"/>
  <c r="U138" i="32"/>
  <c r="T271" i="32"/>
  <c r="V271" i="32" s="1"/>
  <c r="U271" i="32"/>
  <c r="T270" i="32"/>
  <c r="V270" i="32" s="1"/>
  <c r="U270" i="32"/>
  <c r="T177" i="32"/>
  <c r="V177" i="32" s="1"/>
  <c r="U177" i="32"/>
  <c r="T166" i="32"/>
  <c r="V166" i="32" s="1"/>
  <c r="U166" i="32"/>
  <c r="T122" i="32"/>
  <c r="V122" i="32" s="1"/>
  <c r="U122" i="32"/>
  <c r="T188" i="32"/>
  <c r="V188" i="32" s="1"/>
  <c r="U188" i="32"/>
  <c r="T178" i="32"/>
  <c r="V178" i="32" s="1"/>
  <c r="U178" i="32"/>
  <c r="T225" i="32"/>
  <c r="V225" i="32" s="1"/>
  <c r="U225" i="32"/>
  <c r="U45" i="32"/>
  <c r="T45" i="32"/>
  <c r="V45" i="32" s="1"/>
  <c r="T108" i="32"/>
  <c r="V108" i="32" s="1"/>
  <c r="U108" i="32"/>
  <c r="T186" i="32"/>
  <c r="V186" i="32" s="1"/>
  <c r="U186" i="32"/>
  <c r="U240" i="32"/>
  <c r="T240" i="32"/>
  <c r="V240" i="32" s="1"/>
  <c r="U216" i="32"/>
  <c r="T216" i="32"/>
  <c r="V216" i="32" s="1"/>
  <c r="T113" i="32"/>
  <c r="V113" i="32" s="1"/>
  <c r="U113" i="32"/>
  <c r="T263" i="32"/>
  <c r="V263" i="32" s="1"/>
  <c r="U263" i="32"/>
  <c r="T280" i="32"/>
  <c r="V280" i="32" s="1"/>
  <c r="U280" i="32"/>
  <c r="T304" i="32"/>
  <c r="V304" i="32" s="1"/>
  <c r="U304" i="32"/>
  <c r="U27" i="32"/>
  <c r="T27" i="32"/>
  <c r="V27" i="32" s="1"/>
  <c r="T117" i="32"/>
  <c r="V117" i="32" s="1"/>
  <c r="U117" i="32"/>
  <c r="U25" i="32"/>
  <c r="T25" i="32"/>
  <c r="V25" i="32" s="1"/>
  <c r="T151" i="32"/>
  <c r="V151" i="32" s="1"/>
  <c r="U151" i="32"/>
  <c r="U218" i="32"/>
  <c r="T218" i="32"/>
  <c r="V218" i="32" s="1"/>
  <c r="T162" i="32"/>
  <c r="V162" i="32" s="1"/>
  <c r="U162" i="32"/>
  <c r="T34" i="32"/>
  <c r="V34" i="32" s="1"/>
  <c r="U34" i="32"/>
  <c r="T52" i="32"/>
  <c r="V52" i="32" s="1"/>
  <c r="U52" i="32"/>
  <c r="T58" i="32"/>
  <c r="V58" i="32" s="1"/>
  <c r="U58" i="32"/>
  <c r="T169" i="32"/>
  <c r="V169" i="32" s="1"/>
  <c r="U169" i="32"/>
  <c r="T118" i="32"/>
  <c r="V118" i="32" s="1"/>
  <c r="U118" i="32"/>
  <c r="T174" i="32"/>
  <c r="V174" i="32" s="1"/>
  <c r="U174" i="32"/>
  <c r="T132" i="32"/>
  <c r="V132" i="32" s="1"/>
  <c r="U132" i="32"/>
  <c r="U210" i="32"/>
  <c r="T210" i="32"/>
  <c r="V210" i="32" s="1"/>
  <c r="T251" i="32"/>
  <c r="V251" i="32" s="1"/>
  <c r="U251" i="32"/>
  <c r="T250" i="32"/>
  <c r="V250" i="32" s="1"/>
  <c r="U250" i="32"/>
  <c r="T200" i="32"/>
  <c r="V200" i="32" s="1"/>
  <c r="U200" i="32"/>
  <c r="T189" i="32"/>
  <c r="V189" i="32" s="1"/>
  <c r="U189" i="32"/>
  <c r="T194" i="32"/>
  <c r="V194" i="32" s="1"/>
  <c r="U194" i="32"/>
  <c r="T130" i="32"/>
  <c r="V130" i="32" s="1"/>
  <c r="U130" i="32"/>
  <c r="T73" i="32"/>
  <c r="V73" i="32" s="1"/>
  <c r="U73" i="32"/>
  <c r="U31" i="32"/>
  <c r="T31" i="32"/>
  <c r="V31" i="32" s="1"/>
  <c r="T196" i="32"/>
  <c r="V196" i="32" s="1"/>
  <c r="U196" i="32"/>
  <c r="U49" i="32"/>
  <c r="T49" i="32"/>
  <c r="V49" i="32" s="1"/>
  <c r="U141" i="32"/>
  <c r="T141" i="32"/>
  <c r="V141" i="32" s="1"/>
  <c r="T275" i="32"/>
  <c r="V275" i="32" s="1"/>
  <c r="U275" i="32"/>
  <c r="T176" i="32"/>
  <c r="V176" i="32" s="1"/>
  <c r="U176" i="32"/>
  <c r="T231" i="32"/>
  <c r="V231" i="32" s="1"/>
  <c r="U231" i="32"/>
  <c r="T256" i="32"/>
  <c r="V256" i="32" s="1"/>
  <c r="U256" i="32"/>
  <c r="T283" i="32"/>
  <c r="V283" i="32" s="1"/>
  <c r="U283" i="32"/>
  <c r="U41" i="32"/>
  <c r="T41" i="32"/>
  <c r="V41" i="32" s="1"/>
  <c r="T182" i="32"/>
  <c r="V182" i="32" s="1"/>
  <c r="U182" i="32"/>
  <c r="T259" i="32"/>
  <c r="V259" i="32" s="1"/>
  <c r="U259" i="32"/>
  <c r="T22" i="32"/>
  <c r="V22" i="32" s="1"/>
  <c r="U22" i="32"/>
  <c r="T38" i="32"/>
  <c r="V38" i="32" s="1"/>
  <c r="U38" i="32"/>
  <c r="T66" i="32"/>
  <c r="V66" i="32" s="1"/>
  <c r="U66" i="32"/>
  <c r="T36" i="32"/>
  <c r="V36" i="32" s="1"/>
  <c r="U36" i="32"/>
  <c r="T185" i="32"/>
  <c r="V185" i="32" s="1"/>
  <c r="U185" i="32"/>
  <c r="T273" i="32"/>
  <c r="V273" i="32" s="1"/>
  <c r="U273" i="32"/>
  <c r="T190" i="32"/>
  <c r="V190" i="32" s="1"/>
  <c r="U190" i="32"/>
  <c r="T233" i="32"/>
  <c r="V233" i="32" s="1"/>
  <c r="U233" i="32"/>
  <c r="T125" i="32"/>
  <c r="V125" i="32" s="1"/>
  <c r="U125" i="32"/>
  <c r="T164" i="32"/>
  <c r="V164" i="32" s="1"/>
  <c r="U164" i="32"/>
  <c r="T104" i="32"/>
  <c r="V104" i="32" s="1"/>
  <c r="U104" i="32"/>
  <c r="U226" i="32"/>
  <c r="T226" i="32"/>
  <c r="V226" i="32" s="1"/>
  <c r="U234" i="32"/>
  <c r="T234" i="32"/>
  <c r="V234" i="32" s="1"/>
  <c r="T14" i="32"/>
  <c r="V14" i="32" s="1"/>
  <c r="U14" i="32"/>
  <c r="T80" i="32"/>
  <c r="V80" i="32" s="1"/>
  <c r="U80" i="32"/>
  <c r="U29" i="32"/>
  <c r="T29" i="32"/>
  <c r="V29" i="32" s="1"/>
  <c r="T68" i="32"/>
  <c r="V68" i="32" s="1"/>
  <c r="U68" i="32"/>
  <c r="T202" i="32"/>
  <c r="V202" i="32" s="1"/>
  <c r="U202" i="32"/>
  <c r="T146" i="32"/>
  <c r="V146" i="32" s="1"/>
  <c r="U146" i="32"/>
  <c r="T192" i="32"/>
  <c r="V192" i="32" s="1"/>
  <c r="U192" i="32"/>
  <c r="T248" i="32"/>
  <c r="V248" i="32" s="1"/>
  <c r="U248" i="32"/>
  <c r="T260" i="32"/>
  <c r="V260" i="32" s="1"/>
  <c r="U260" i="32"/>
  <c r="T279" i="32"/>
  <c r="V279" i="32" s="1"/>
  <c r="U279" i="32"/>
  <c r="T296" i="32"/>
  <c r="V296" i="32" s="1"/>
  <c r="U296" i="32"/>
  <c r="T266" i="32"/>
  <c r="V266" i="32" s="1"/>
  <c r="U266" i="32"/>
  <c r="T300" i="32"/>
  <c r="V300" i="32" s="1"/>
  <c r="U300" i="32"/>
  <c r="T295" i="32"/>
  <c r="V295" i="32" s="1"/>
  <c r="U295" i="32"/>
  <c r="U43" i="32"/>
  <c r="T43" i="32"/>
  <c r="V43" i="32" s="1"/>
  <c r="T161" i="32"/>
  <c r="V161" i="32" s="1"/>
  <c r="U161" i="32"/>
  <c r="T148" i="32"/>
  <c r="V148" i="32" s="1"/>
  <c r="U148" i="32"/>
  <c r="U109" i="32"/>
  <c r="T109" i="32"/>
  <c r="V109" i="32" s="1"/>
  <c r="T120" i="32"/>
  <c r="V120" i="32" s="1"/>
  <c r="U120" i="32"/>
  <c r="T288" i="32"/>
  <c r="V288" i="32" s="1"/>
  <c r="U288" i="32"/>
  <c r="T247" i="32"/>
  <c r="V247" i="32" s="1"/>
  <c r="U247" i="32"/>
  <c r="T307" i="32"/>
  <c r="V307" i="32" s="1"/>
  <c r="U307" i="32"/>
  <c r="T173" i="32"/>
  <c r="V173" i="32" s="1"/>
  <c r="U173" i="32"/>
  <c r="T43" i="31"/>
  <c r="V43" i="31" s="1"/>
  <c r="U43" i="31"/>
  <c r="T136" i="31"/>
  <c r="V136" i="31" s="1"/>
  <c r="U136" i="31"/>
  <c r="T262" i="31"/>
  <c r="V262" i="31" s="1"/>
  <c r="U262" i="31"/>
  <c r="T63" i="31"/>
  <c r="V63" i="31" s="1"/>
  <c r="U63" i="31"/>
  <c r="T150" i="31"/>
  <c r="V150" i="31" s="1"/>
  <c r="U150" i="31"/>
  <c r="T205" i="31"/>
  <c r="V205" i="31" s="1"/>
  <c r="U205" i="31"/>
  <c r="T89" i="31"/>
  <c r="V89" i="31" s="1"/>
  <c r="U89" i="31"/>
  <c r="T157" i="31"/>
  <c r="V157" i="31" s="1"/>
  <c r="U157" i="31"/>
  <c r="T189" i="31"/>
  <c r="V189" i="31" s="1"/>
  <c r="U189" i="31"/>
  <c r="U232" i="31"/>
  <c r="T232" i="31"/>
  <c r="V232" i="31" s="1"/>
  <c r="T170" i="31"/>
  <c r="V170" i="31" s="1"/>
  <c r="U170" i="31"/>
  <c r="T134" i="31"/>
  <c r="V134" i="31" s="1"/>
  <c r="U134" i="31"/>
  <c r="T207" i="31"/>
  <c r="V207" i="31" s="1"/>
  <c r="U207" i="31"/>
  <c r="T223" i="31"/>
  <c r="V223" i="31" s="1"/>
  <c r="U223" i="31"/>
  <c r="T270" i="31"/>
  <c r="V270" i="31" s="1"/>
  <c r="U270" i="31"/>
  <c r="T231" i="31"/>
  <c r="V231" i="31" s="1"/>
  <c r="U231" i="31"/>
  <c r="T61" i="31"/>
  <c r="V61" i="31" s="1"/>
  <c r="U61" i="31"/>
  <c r="T41" i="31"/>
  <c r="V41" i="31" s="1"/>
  <c r="U41" i="31"/>
  <c r="T260" i="31"/>
  <c r="V260" i="31" s="1"/>
  <c r="U260" i="31"/>
  <c r="T75" i="31"/>
  <c r="V75" i="31" s="1"/>
  <c r="U75" i="31"/>
  <c r="T106" i="31"/>
  <c r="V106" i="31" s="1"/>
  <c r="U106" i="31"/>
  <c r="T132" i="31"/>
  <c r="V132" i="31" s="1"/>
  <c r="U132" i="31"/>
  <c r="T235" i="31"/>
  <c r="V235" i="31" s="1"/>
  <c r="U235" i="31"/>
  <c r="T102" i="31"/>
  <c r="V102" i="31" s="1"/>
  <c r="U102" i="31"/>
  <c r="T212" i="31"/>
  <c r="V212" i="31" s="1"/>
  <c r="U212" i="31"/>
  <c r="T197" i="31"/>
  <c r="V197" i="31" s="1"/>
  <c r="U197" i="31"/>
  <c r="T219" i="31"/>
  <c r="V219" i="31" s="1"/>
  <c r="U219" i="31"/>
  <c r="T210" i="31"/>
  <c r="V210" i="31" s="1"/>
  <c r="U210" i="31"/>
  <c r="T264" i="31"/>
  <c r="V264" i="31" s="1"/>
  <c r="U264" i="31"/>
  <c r="T22" i="31"/>
  <c r="V22" i="31" s="1"/>
  <c r="U22" i="31"/>
  <c r="T25" i="31"/>
  <c r="V25" i="31" s="1"/>
  <c r="U25" i="31"/>
  <c r="T281" i="31"/>
  <c r="V281" i="31" s="1"/>
  <c r="U281" i="31"/>
  <c r="T304" i="31"/>
  <c r="V304" i="31" s="1"/>
  <c r="U304" i="31"/>
  <c r="T59" i="31"/>
  <c r="V59" i="31" s="1"/>
  <c r="U59" i="31"/>
  <c r="T29" i="31"/>
  <c r="V29" i="31" s="1"/>
  <c r="U29" i="31"/>
  <c r="T166" i="31"/>
  <c r="V166" i="31" s="1"/>
  <c r="U166" i="31"/>
  <c r="T143" i="31"/>
  <c r="V143" i="31" s="1"/>
  <c r="U143" i="31"/>
  <c r="T125" i="31"/>
  <c r="V125" i="31" s="1"/>
  <c r="U125" i="31"/>
  <c r="T201" i="31"/>
  <c r="V201" i="31" s="1"/>
  <c r="U201" i="31"/>
  <c r="T259" i="31"/>
  <c r="V259" i="31" s="1"/>
  <c r="U259" i="31"/>
  <c r="U248" i="31"/>
  <c r="T248" i="31"/>
  <c r="V248" i="31" s="1"/>
  <c r="U228" i="31"/>
  <c r="T228" i="31"/>
  <c r="V228" i="31" s="1"/>
  <c r="T173" i="31"/>
  <c r="V173" i="31" s="1"/>
  <c r="U173" i="31"/>
  <c r="U240" i="31"/>
  <c r="T240" i="31"/>
  <c r="V240" i="31" s="1"/>
  <c r="T90" i="31"/>
  <c r="V90" i="31" s="1"/>
  <c r="U90" i="31"/>
  <c r="T169" i="31"/>
  <c r="V169" i="31" s="1"/>
  <c r="U169" i="31"/>
  <c r="T294" i="31"/>
  <c r="V294" i="31" s="1"/>
  <c r="U294" i="31"/>
  <c r="T42" i="31"/>
  <c r="V42" i="31" s="1"/>
  <c r="U42" i="31"/>
  <c r="T73" i="31"/>
  <c r="V73" i="31" s="1"/>
  <c r="U73" i="31"/>
  <c r="T107" i="31"/>
  <c r="V107" i="31" s="1"/>
  <c r="U107" i="31"/>
  <c r="T78" i="31"/>
  <c r="V78" i="31" s="1"/>
  <c r="U78" i="31"/>
  <c r="T110" i="31"/>
  <c r="V110" i="31" s="1"/>
  <c r="U110" i="31"/>
  <c r="T288" i="31"/>
  <c r="V288" i="31" s="1"/>
  <c r="U288" i="31"/>
  <c r="T87" i="31"/>
  <c r="V87" i="31" s="1"/>
  <c r="U87" i="31"/>
  <c r="T146" i="31"/>
  <c r="V146" i="31" s="1"/>
  <c r="U146" i="31"/>
  <c r="T199" i="31"/>
  <c r="V199" i="31" s="1"/>
  <c r="U199" i="31"/>
  <c r="T215" i="31"/>
  <c r="V215" i="31" s="1"/>
  <c r="U215" i="31"/>
  <c r="T191" i="31"/>
  <c r="V191" i="31" s="1"/>
  <c r="U191" i="31"/>
  <c r="T195" i="31"/>
  <c r="V195" i="31" s="1"/>
  <c r="U195" i="31"/>
  <c r="T35" i="31"/>
  <c r="V35" i="31" s="1"/>
  <c r="U35" i="31"/>
  <c r="T30" i="31"/>
  <c r="V30" i="31" s="1"/>
  <c r="U30" i="31"/>
  <c r="T177" i="31"/>
  <c r="V177" i="31" s="1"/>
  <c r="U177" i="31"/>
  <c r="T98" i="31"/>
  <c r="V98" i="31" s="1"/>
  <c r="U98" i="31"/>
  <c r="T243" i="31"/>
  <c r="V243" i="31" s="1"/>
  <c r="U243" i="31"/>
  <c r="T186" i="31"/>
  <c r="V186" i="31" s="1"/>
  <c r="U186" i="31"/>
  <c r="T31" i="31"/>
  <c r="V31" i="31" s="1"/>
  <c r="U31" i="31"/>
  <c r="T82" i="31"/>
  <c r="V82" i="31" s="1"/>
  <c r="U82" i="31"/>
  <c r="T114" i="31"/>
  <c r="V114" i="31" s="1"/>
  <c r="U114" i="31"/>
  <c r="T138" i="31"/>
  <c r="V138" i="31" s="1"/>
  <c r="U138" i="31"/>
  <c r="T181" i="31"/>
  <c r="V181" i="31" s="1"/>
  <c r="U181" i="31"/>
  <c r="T255" i="31"/>
  <c r="V255" i="31" s="1"/>
  <c r="U255" i="31"/>
  <c r="T239" i="31"/>
  <c r="V239" i="31" s="1"/>
  <c r="U239" i="31"/>
  <c r="T286" i="31"/>
  <c r="V286" i="31" s="1"/>
  <c r="U286" i="31"/>
  <c r="T174" i="31"/>
  <c r="V174" i="31" s="1"/>
  <c r="U174" i="31"/>
  <c r="T91" i="31"/>
  <c r="V91" i="31" s="1"/>
  <c r="U91" i="31"/>
  <c r="T247" i="31"/>
  <c r="V247" i="31" s="1"/>
  <c r="U247" i="31"/>
  <c r="T10" i="31"/>
  <c r="V10" i="31" s="1"/>
  <c r="U10" i="31"/>
  <c r="T57" i="31"/>
  <c r="V57" i="31" s="1"/>
  <c r="U57" i="31"/>
  <c r="T161" i="31"/>
  <c r="V161" i="31" s="1"/>
  <c r="U161" i="31"/>
  <c r="T86" i="31"/>
  <c r="V86" i="31" s="1"/>
  <c r="U86" i="31"/>
  <c r="T118" i="31"/>
  <c r="V118" i="31" s="1"/>
  <c r="U118" i="31"/>
  <c r="T103" i="31"/>
  <c r="V103" i="31" s="1"/>
  <c r="U103" i="31"/>
  <c r="T155" i="31"/>
  <c r="V155" i="31" s="1"/>
  <c r="U155" i="31"/>
  <c r="T302" i="31"/>
  <c r="V302" i="31" s="1"/>
  <c r="U302" i="31"/>
  <c r="T51" i="31"/>
  <c r="V51" i="31" s="1"/>
  <c r="U51" i="31"/>
  <c r="T99" i="31"/>
  <c r="V99" i="31" s="1"/>
  <c r="U99" i="31"/>
  <c r="T72" i="31"/>
  <c r="V72" i="31" s="1"/>
  <c r="U72" i="31"/>
  <c r="T193" i="31"/>
  <c r="V193" i="31" s="1"/>
  <c r="U193" i="31"/>
  <c r="T269" i="31"/>
  <c r="V269" i="31" s="1"/>
  <c r="U269" i="31"/>
  <c r="T12" i="31"/>
  <c r="V12" i="31" s="1"/>
  <c r="U12" i="31"/>
  <c r="T14" i="31"/>
  <c r="V14" i="31" s="1"/>
  <c r="U14" i="31"/>
  <c r="T126" i="31"/>
  <c r="V126" i="31" s="1"/>
  <c r="U126" i="31"/>
  <c r="T47" i="31"/>
  <c r="V47" i="31" s="1"/>
  <c r="U47" i="31"/>
  <c r="T83" i="31"/>
  <c r="V83" i="31" s="1"/>
  <c r="U83" i="31"/>
  <c r="T115" i="31"/>
  <c r="V115" i="31" s="1"/>
  <c r="U115" i="31"/>
  <c r="T148" i="31"/>
  <c r="V148" i="31" s="1"/>
  <c r="U148" i="31"/>
  <c r="T71" i="31"/>
  <c r="V71" i="31" s="1"/>
  <c r="U71" i="31"/>
  <c r="T140" i="31"/>
  <c r="V140" i="31" s="1"/>
  <c r="U140" i="31"/>
  <c r="T121" i="31"/>
  <c r="V121" i="31" s="1"/>
  <c r="U121" i="31"/>
  <c r="T184" i="31"/>
  <c r="V184" i="31" s="1"/>
  <c r="U184" i="31"/>
  <c r="T203" i="31"/>
  <c r="V203" i="31" s="1"/>
  <c r="U203" i="31"/>
  <c r="T45" i="31"/>
  <c r="V45" i="31" s="1"/>
  <c r="U45" i="31"/>
  <c r="T58" i="31"/>
  <c r="V58" i="31" s="1"/>
  <c r="U58" i="31"/>
  <c r="T74" i="31"/>
  <c r="V74" i="31" s="1"/>
  <c r="U74" i="31"/>
  <c r="T122" i="31"/>
  <c r="V122" i="31" s="1"/>
  <c r="U122" i="31"/>
  <c r="T94" i="31"/>
  <c r="V94" i="31" s="1"/>
  <c r="U94" i="31"/>
  <c r="T128" i="31"/>
  <c r="V128" i="31" s="1"/>
  <c r="U128" i="31"/>
  <c r="T178" i="31"/>
  <c r="V178" i="31" s="1"/>
  <c r="U178" i="31"/>
  <c r="T96" i="31"/>
  <c r="V96" i="31" s="1"/>
  <c r="U96" i="31"/>
  <c r="T153" i="31"/>
  <c r="V153" i="31" s="1"/>
  <c r="U153" i="31"/>
  <c r="T251" i="31"/>
  <c r="V251" i="31" s="1"/>
  <c r="U251" i="31"/>
  <c r="T278" i="31"/>
  <c r="V278" i="31" s="1"/>
  <c r="U278" i="31"/>
  <c r="T67" i="31"/>
  <c r="V67" i="31" s="1"/>
  <c r="U67" i="31"/>
  <c r="T69" i="31"/>
  <c r="V69" i="31" s="1"/>
  <c r="U69" i="31"/>
  <c r="T55" i="31"/>
  <c r="V55" i="31" s="1"/>
  <c r="U55" i="31"/>
  <c r="T211" i="31"/>
  <c r="V211" i="31" s="1"/>
  <c r="U211" i="31"/>
  <c r="U256" i="31"/>
  <c r="T256" i="31"/>
  <c r="V256" i="31" s="1"/>
  <c r="T130" i="31"/>
  <c r="V130" i="31" s="1"/>
  <c r="U130" i="31"/>
  <c r="T45" i="30"/>
  <c r="V45" i="30" s="1"/>
  <c r="U45" i="30"/>
  <c r="T116" i="30"/>
  <c r="V116" i="30" s="1"/>
  <c r="U116" i="30"/>
  <c r="T197" i="30"/>
  <c r="V197" i="30" s="1"/>
  <c r="U197" i="30"/>
  <c r="T303" i="30"/>
  <c r="V303" i="30" s="1"/>
  <c r="U303" i="30"/>
  <c r="T289" i="30"/>
  <c r="V289" i="30" s="1"/>
  <c r="U289" i="30"/>
  <c r="T287" i="30"/>
  <c r="V287" i="30" s="1"/>
  <c r="U287" i="30"/>
  <c r="T250" i="30"/>
  <c r="V250" i="30" s="1"/>
  <c r="U250" i="30"/>
  <c r="T80" i="30"/>
  <c r="V80" i="30" s="1"/>
  <c r="U80" i="30"/>
  <c r="T193" i="30"/>
  <c r="V193" i="30" s="1"/>
  <c r="U193" i="30"/>
  <c r="T188" i="30"/>
  <c r="V188" i="30" s="1"/>
  <c r="U188" i="30"/>
  <c r="T229" i="30"/>
  <c r="V229" i="30" s="1"/>
  <c r="U229" i="30"/>
  <c r="T302" i="30"/>
  <c r="V302" i="30" s="1"/>
  <c r="U302" i="30"/>
  <c r="T295" i="30"/>
  <c r="V295" i="30" s="1"/>
  <c r="U295" i="30"/>
  <c r="T301" i="30"/>
  <c r="V301" i="30" s="1"/>
  <c r="U301" i="30"/>
  <c r="T13" i="30"/>
  <c r="V13" i="30" s="1"/>
  <c r="U13" i="30"/>
  <c r="T165" i="30"/>
  <c r="V165" i="30" s="1"/>
  <c r="U165" i="30"/>
  <c r="T95" i="30"/>
  <c r="V95" i="30" s="1"/>
  <c r="U95" i="30"/>
  <c r="T57" i="30"/>
  <c r="V57" i="30" s="1"/>
  <c r="U57" i="30"/>
  <c r="T178" i="30"/>
  <c r="V178" i="30" s="1"/>
  <c r="U178" i="30"/>
  <c r="U22" i="30"/>
  <c r="T22" i="30"/>
  <c r="V22" i="30" s="1"/>
  <c r="T19" i="30"/>
  <c r="V19" i="30" s="1"/>
  <c r="U19" i="30"/>
  <c r="T49" i="30"/>
  <c r="V49" i="30" s="1"/>
  <c r="U49" i="30"/>
  <c r="T164" i="30"/>
  <c r="V164" i="30" s="1"/>
  <c r="U164" i="30"/>
  <c r="T186" i="30"/>
  <c r="V186" i="30" s="1"/>
  <c r="U186" i="30"/>
  <c r="T154" i="30"/>
  <c r="V154" i="30" s="1"/>
  <c r="U154" i="30"/>
  <c r="T192" i="30"/>
  <c r="V192" i="30" s="1"/>
  <c r="U192" i="30"/>
  <c r="T279" i="30"/>
  <c r="V279" i="30" s="1"/>
  <c r="U279" i="30"/>
  <c r="T87" i="30"/>
  <c r="V87" i="30" s="1"/>
  <c r="U87" i="30"/>
  <c r="T23" i="30"/>
  <c r="V23" i="30" s="1"/>
  <c r="U23" i="30"/>
  <c r="T234" i="30"/>
  <c r="V234" i="30" s="1"/>
  <c r="U234" i="30"/>
  <c r="U127" i="30"/>
  <c r="T127" i="30"/>
  <c r="V127" i="30" s="1"/>
  <c r="T160" i="30"/>
  <c r="V160" i="30" s="1"/>
  <c r="U160" i="30"/>
  <c r="T204" i="30"/>
  <c r="V204" i="30" s="1"/>
  <c r="U204" i="30"/>
  <c r="T283" i="30"/>
  <c r="V283" i="30" s="1"/>
  <c r="U283" i="30"/>
  <c r="T247" i="30"/>
  <c r="V247" i="30" s="1"/>
  <c r="U247" i="30"/>
  <c r="T11" i="30"/>
  <c r="V11" i="30" s="1"/>
  <c r="U11" i="30"/>
  <c r="T17" i="30"/>
  <c r="V17" i="30" s="1"/>
  <c r="U17" i="30"/>
  <c r="T237" i="30"/>
  <c r="V237" i="30" s="1"/>
  <c r="U237" i="30"/>
  <c r="T149" i="30"/>
  <c r="V149" i="30" s="1"/>
  <c r="U149" i="30"/>
  <c r="T173" i="30"/>
  <c r="V173" i="30" s="1"/>
  <c r="U173" i="30"/>
  <c r="U119" i="30"/>
  <c r="T119" i="30"/>
  <c r="V119" i="30" s="1"/>
  <c r="T298" i="30"/>
  <c r="V298" i="30" s="1"/>
  <c r="U298" i="30"/>
  <c r="T297" i="30"/>
  <c r="V297" i="30" s="1"/>
  <c r="U297" i="30"/>
  <c r="T82" i="30"/>
  <c r="V82" i="30" s="1"/>
  <c r="U82" i="30"/>
  <c r="T202" i="30"/>
  <c r="V202" i="30" s="1"/>
  <c r="U202" i="30"/>
  <c r="T37" i="30"/>
  <c r="V37" i="30" s="1"/>
  <c r="U37" i="30"/>
  <c r="U117" i="30"/>
  <c r="T117" i="30"/>
  <c r="V117" i="30" s="1"/>
  <c r="T33" i="30"/>
  <c r="V33" i="30" s="1"/>
  <c r="U33" i="30"/>
  <c r="T190" i="30"/>
  <c r="V190" i="30" s="1"/>
  <c r="U190" i="30"/>
  <c r="U135" i="30"/>
  <c r="T135" i="30"/>
  <c r="V135" i="30" s="1"/>
  <c r="T306" i="30"/>
  <c r="V306" i="30" s="1"/>
  <c r="U306" i="30"/>
  <c r="T96" i="30"/>
  <c r="V96" i="30" s="1"/>
  <c r="U96" i="30"/>
  <c r="U42" i="30"/>
  <c r="T42" i="30"/>
  <c r="V42" i="30" s="1"/>
  <c r="U62" i="30"/>
  <c r="T62" i="30"/>
  <c r="V62" i="30" s="1"/>
  <c r="T257" i="30"/>
  <c r="V257" i="30" s="1"/>
  <c r="U257" i="30"/>
  <c r="T124" i="30"/>
  <c r="V124" i="30" s="1"/>
  <c r="U124" i="30"/>
  <c r="T162" i="30"/>
  <c r="V162" i="30" s="1"/>
  <c r="U162" i="30"/>
  <c r="T281" i="30"/>
  <c r="V281" i="30" s="1"/>
  <c r="U281" i="30"/>
  <c r="T161" i="30"/>
  <c r="V161" i="30" s="1"/>
  <c r="U161" i="30"/>
  <c r="T216" i="30"/>
  <c r="V216" i="30" s="1"/>
  <c r="U216" i="30"/>
  <c r="T270" i="30"/>
  <c r="V270" i="30" s="1"/>
  <c r="U270" i="30"/>
  <c r="T53" i="30"/>
  <c r="V53" i="30" s="1"/>
  <c r="U53" i="30"/>
  <c r="T98" i="30"/>
  <c r="V98" i="30" s="1"/>
  <c r="U98" i="30"/>
  <c r="T156" i="30"/>
  <c r="V156" i="30" s="1"/>
  <c r="U156" i="30"/>
  <c r="T170" i="30"/>
  <c r="V170" i="30" s="1"/>
  <c r="U170" i="30"/>
  <c r="T226" i="30"/>
  <c r="V226" i="30" s="1"/>
  <c r="U226" i="30"/>
  <c r="T224" i="30"/>
  <c r="V224" i="30" s="1"/>
  <c r="U224" i="30"/>
  <c r="T206" i="30"/>
  <c r="V206" i="30" s="1"/>
  <c r="U206" i="30"/>
  <c r="U269" i="30"/>
  <c r="T269" i="30"/>
  <c r="V269" i="30" s="1"/>
  <c r="U263" i="30"/>
  <c r="T263" i="30"/>
  <c r="V263" i="30" s="1"/>
  <c r="U30" i="30"/>
  <c r="T30" i="30"/>
  <c r="V30" i="30" s="1"/>
  <c r="U109" i="30"/>
  <c r="T109" i="30"/>
  <c r="V109" i="30" s="1"/>
  <c r="T228" i="30"/>
  <c r="V228" i="30" s="1"/>
  <c r="U228" i="30"/>
  <c r="T118" i="30"/>
  <c r="V118" i="30" s="1"/>
  <c r="U118" i="30"/>
  <c r="U40" i="30"/>
  <c r="T40" i="30"/>
  <c r="V40" i="30" s="1"/>
  <c r="T110" i="30"/>
  <c r="V110" i="30" s="1"/>
  <c r="U110" i="30"/>
  <c r="T210" i="30"/>
  <c r="V210" i="30" s="1"/>
  <c r="U210" i="30"/>
  <c r="T240" i="30"/>
  <c r="V240" i="30" s="1"/>
  <c r="U240" i="30"/>
  <c r="U101" i="30"/>
  <c r="T101" i="30"/>
  <c r="V101" i="30" s="1"/>
  <c r="U58" i="30"/>
  <c r="T58" i="30"/>
  <c r="V58" i="30" s="1"/>
  <c r="T194" i="30"/>
  <c r="V194" i="30" s="1"/>
  <c r="U194" i="30"/>
  <c r="T242" i="30"/>
  <c r="V242" i="30" s="1"/>
  <c r="U242" i="30"/>
  <c r="T163" i="30"/>
  <c r="V163" i="30" s="1"/>
  <c r="U163" i="30"/>
  <c r="T218" i="30"/>
  <c r="V218" i="30" s="1"/>
  <c r="U218" i="30"/>
  <c r="T293" i="30"/>
  <c r="V293" i="30" s="1"/>
  <c r="U293" i="30"/>
  <c r="T9" i="30"/>
  <c r="V9" i="30" s="1"/>
  <c r="U9" i="30"/>
  <c r="T39" i="30"/>
  <c r="V39" i="30" s="1"/>
  <c r="U39" i="30"/>
  <c r="T102" i="30"/>
  <c r="V102" i="30" s="1"/>
  <c r="U102" i="30"/>
  <c r="U70" i="30"/>
  <c r="T70" i="30"/>
  <c r="V70" i="30" s="1"/>
  <c r="T158" i="30"/>
  <c r="V158" i="30" s="1"/>
  <c r="U158" i="30"/>
  <c r="T180" i="30"/>
  <c r="V180" i="30" s="1"/>
  <c r="U180" i="30"/>
  <c r="T258" i="30"/>
  <c r="V258" i="30" s="1"/>
  <c r="U258" i="30"/>
  <c r="T225" i="30"/>
  <c r="V225" i="30" s="1"/>
  <c r="U225" i="30"/>
  <c r="T276" i="30"/>
  <c r="V276" i="30" s="1"/>
  <c r="U276" i="30"/>
  <c r="U141" i="30"/>
  <c r="T141" i="30"/>
  <c r="V141" i="30" s="1"/>
  <c r="T148" i="30"/>
  <c r="V148" i="30" s="1"/>
  <c r="U148" i="30"/>
  <c r="T46" i="29"/>
  <c r="V46" i="29" s="1"/>
  <c r="U46" i="29"/>
  <c r="T165" i="29"/>
  <c r="V165" i="29" s="1"/>
  <c r="U165" i="29"/>
  <c r="T36" i="29"/>
  <c r="V36" i="29" s="1"/>
  <c r="U36" i="29"/>
  <c r="T196" i="29"/>
  <c r="V196" i="29" s="1"/>
  <c r="U196" i="29"/>
  <c r="T62" i="29"/>
  <c r="V62" i="29" s="1"/>
  <c r="U62" i="29"/>
  <c r="T208" i="29"/>
  <c r="V208" i="29" s="1"/>
  <c r="U208" i="29"/>
  <c r="T164" i="29"/>
  <c r="V164" i="29" s="1"/>
  <c r="U164" i="29"/>
  <c r="T144" i="29"/>
  <c r="V144" i="29" s="1"/>
  <c r="U144" i="29"/>
  <c r="T177" i="29"/>
  <c r="V177" i="29" s="1"/>
  <c r="U177" i="29"/>
  <c r="U230" i="29"/>
  <c r="T230" i="29"/>
  <c r="V230" i="29" s="1"/>
  <c r="T260" i="29"/>
  <c r="V260" i="29" s="1"/>
  <c r="U260" i="29"/>
  <c r="U31" i="29"/>
  <c r="T31" i="29"/>
  <c r="V31" i="29" s="1"/>
  <c r="T54" i="29"/>
  <c r="V54" i="29" s="1"/>
  <c r="U54" i="29"/>
  <c r="T84" i="29"/>
  <c r="V84" i="29" s="1"/>
  <c r="U84" i="29"/>
  <c r="T154" i="29"/>
  <c r="V154" i="29" s="1"/>
  <c r="U154" i="29"/>
  <c r="T111" i="29"/>
  <c r="V111" i="29" s="1"/>
  <c r="U111" i="29"/>
  <c r="T189" i="29"/>
  <c r="V189" i="29" s="1"/>
  <c r="U189" i="29"/>
  <c r="T199" i="29"/>
  <c r="V199" i="29" s="1"/>
  <c r="U199" i="29"/>
  <c r="T142" i="29"/>
  <c r="V142" i="29" s="1"/>
  <c r="U142" i="29"/>
  <c r="T44" i="29"/>
  <c r="V44" i="29" s="1"/>
  <c r="U44" i="29"/>
  <c r="T77" i="29"/>
  <c r="V77" i="29" s="1"/>
  <c r="U77" i="29"/>
  <c r="U115" i="29"/>
  <c r="T115" i="29"/>
  <c r="V115" i="29" s="1"/>
  <c r="T90" i="29"/>
  <c r="V90" i="29" s="1"/>
  <c r="U90" i="29"/>
  <c r="T98" i="29"/>
  <c r="V98" i="29" s="1"/>
  <c r="U98" i="29"/>
  <c r="U251" i="29"/>
  <c r="T251" i="29"/>
  <c r="V251" i="29" s="1"/>
  <c r="T178" i="29"/>
  <c r="V178" i="29" s="1"/>
  <c r="U178" i="29"/>
  <c r="T233" i="29"/>
  <c r="V233" i="29" s="1"/>
  <c r="U233" i="29"/>
  <c r="T258" i="29"/>
  <c r="V258" i="29" s="1"/>
  <c r="U258" i="29"/>
  <c r="T256" i="29"/>
  <c r="V256" i="29" s="1"/>
  <c r="U256" i="29"/>
  <c r="T79" i="29"/>
  <c r="V79" i="29" s="1"/>
  <c r="U79" i="29"/>
  <c r="T210" i="29"/>
  <c r="V210" i="29" s="1"/>
  <c r="U210" i="29"/>
  <c r="T125" i="29"/>
  <c r="V125" i="29" s="1"/>
  <c r="U125" i="29"/>
  <c r="T174" i="29"/>
  <c r="V174" i="29" s="1"/>
  <c r="U174" i="29"/>
  <c r="T156" i="29"/>
  <c r="V156" i="29" s="1"/>
  <c r="U156" i="29"/>
  <c r="T191" i="29"/>
  <c r="V191" i="29" s="1"/>
  <c r="U191" i="29"/>
  <c r="U213" i="29"/>
  <c r="T213" i="29"/>
  <c r="V213" i="29" s="1"/>
  <c r="T186" i="29"/>
  <c r="V186" i="29" s="1"/>
  <c r="U186" i="29"/>
  <c r="U228" i="29"/>
  <c r="T228" i="29"/>
  <c r="V228" i="29" s="1"/>
  <c r="T247" i="29"/>
  <c r="V247" i="29" s="1"/>
  <c r="U247" i="29"/>
  <c r="T99" i="29"/>
  <c r="V99" i="29" s="1"/>
  <c r="U99" i="29"/>
  <c r="T107" i="29"/>
  <c r="V107" i="29" s="1"/>
  <c r="U107" i="29"/>
  <c r="T63" i="29"/>
  <c r="V63" i="29" s="1"/>
  <c r="U63" i="29"/>
  <c r="T38" i="29"/>
  <c r="V38" i="29" s="1"/>
  <c r="U38" i="29"/>
  <c r="T127" i="29"/>
  <c r="V127" i="29" s="1"/>
  <c r="U127" i="29"/>
  <c r="T68" i="29"/>
  <c r="V68" i="29" s="1"/>
  <c r="U68" i="29"/>
  <c r="T188" i="29"/>
  <c r="V188" i="29" s="1"/>
  <c r="U188" i="29"/>
  <c r="T266" i="29"/>
  <c r="V266" i="29" s="1"/>
  <c r="U266" i="29"/>
  <c r="T180" i="29"/>
  <c r="V180" i="29" s="1"/>
  <c r="U180" i="29"/>
  <c r="T264" i="29"/>
  <c r="V264" i="29" s="1"/>
  <c r="U264" i="29"/>
  <c r="T192" i="29"/>
  <c r="V192" i="29" s="1"/>
  <c r="U192" i="29"/>
  <c r="T160" i="29"/>
  <c r="V160" i="29" s="1"/>
  <c r="U160" i="29"/>
  <c r="T211" i="29"/>
  <c r="V211" i="29" s="1"/>
  <c r="U211" i="29"/>
  <c r="T279" i="29"/>
  <c r="V279" i="29" s="1"/>
  <c r="U279" i="29"/>
  <c r="T16" i="29"/>
  <c r="V16" i="29" s="1"/>
  <c r="U16" i="29"/>
  <c r="T261" i="29"/>
  <c r="V261" i="29" s="1"/>
  <c r="U261" i="29"/>
  <c r="T87" i="29"/>
  <c r="V87" i="29" s="1"/>
  <c r="U87" i="29"/>
  <c r="T173" i="29"/>
  <c r="V173" i="29" s="1"/>
  <c r="U173" i="29"/>
  <c r="T122" i="29"/>
  <c r="V122" i="29" s="1"/>
  <c r="U122" i="29"/>
  <c r="T215" i="29"/>
  <c r="V215" i="29" s="1"/>
  <c r="U215" i="29"/>
  <c r="T70" i="29"/>
  <c r="V70" i="29" s="1"/>
  <c r="U70" i="29"/>
  <c r="T200" i="29"/>
  <c r="V200" i="29" s="1"/>
  <c r="U200" i="29"/>
  <c r="T9" i="29"/>
  <c r="V9" i="29" s="1"/>
  <c r="U9" i="29"/>
  <c r="T140" i="29"/>
  <c r="V140" i="29" s="1"/>
  <c r="U140" i="29"/>
  <c r="T104" i="29"/>
  <c r="V104" i="29" s="1"/>
  <c r="U104" i="29"/>
  <c r="T14" i="29"/>
  <c r="V14" i="29" s="1"/>
  <c r="U14" i="29"/>
  <c r="T20" i="29"/>
  <c r="V20" i="29" s="1"/>
  <c r="U20" i="29"/>
  <c r="T246" i="29"/>
  <c r="V246" i="29" s="1"/>
  <c r="U246" i="29"/>
  <c r="T227" i="29"/>
  <c r="V227" i="29" s="1"/>
  <c r="U227" i="29"/>
  <c r="T94" i="29"/>
  <c r="V94" i="29" s="1"/>
  <c r="U94" i="29"/>
  <c r="T132" i="29"/>
  <c r="V132" i="29" s="1"/>
  <c r="U132" i="29"/>
  <c r="T170" i="29"/>
  <c r="V170" i="29" s="1"/>
  <c r="U170" i="29"/>
  <c r="T263" i="29"/>
  <c r="V263" i="29" s="1"/>
  <c r="U263" i="29"/>
  <c r="T161" i="29"/>
  <c r="V161" i="29" s="1"/>
  <c r="U161" i="29"/>
  <c r="T284" i="29"/>
  <c r="V284" i="29" s="1"/>
  <c r="U284" i="29"/>
  <c r="T287" i="29"/>
  <c r="V287" i="29" s="1"/>
  <c r="U287" i="29"/>
  <c r="T220" i="29"/>
  <c r="V220" i="29" s="1"/>
  <c r="U220" i="29"/>
  <c r="T52" i="29"/>
  <c r="V52" i="29" s="1"/>
  <c r="U52" i="29"/>
  <c r="T187" i="29"/>
  <c r="V187" i="29" s="1"/>
  <c r="U187" i="29"/>
  <c r="T268" i="29"/>
  <c r="V268" i="29" s="1"/>
  <c r="U268" i="29"/>
  <c r="T95" i="29"/>
  <c r="V95" i="29" s="1"/>
  <c r="U95" i="29"/>
  <c r="T49" i="29"/>
  <c r="V49" i="29" s="1"/>
  <c r="U49" i="29"/>
  <c r="T17" i="29"/>
  <c r="V17" i="29" s="1"/>
  <c r="U17" i="29"/>
  <c r="T102" i="29"/>
  <c r="V102" i="29" s="1"/>
  <c r="U102" i="29"/>
  <c r="T58" i="29"/>
  <c r="V58" i="29" s="1"/>
  <c r="U58" i="29"/>
  <c r="T146" i="29"/>
  <c r="V146" i="29" s="1"/>
  <c r="U146" i="29"/>
  <c r="T255" i="29"/>
  <c r="V255" i="29" s="1"/>
  <c r="U255" i="29"/>
  <c r="T105" i="29"/>
  <c r="V105" i="29" s="1"/>
  <c r="U105" i="29"/>
  <c r="T308" i="29"/>
  <c r="V308" i="29" s="1"/>
  <c r="U308" i="29"/>
  <c r="T30" i="29"/>
  <c r="V30" i="29" s="1"/>
  <c r="U30" i="29"/>
  <c r="T155" i="29"/>
  <c r="V155" i="29" s="1"/>
  <c r="U155" i="29"/>
  <c r="T118" i="29"/>
  <c r="V118" i="29" s="1"/>
  <c r="U118" i="29"/>
  <c r="T223" i="29"/>
  <c r="V223" i="29" s="1"/>
  <c r="U223" i="29"/>
  <c r="T243" i="29"/>
  <c r="V243" i="29" s="1"/>
  <c r="U243" i="29"/>
  <c r="T23" i="29"/>
  <c r="V23" i="29" s="1"/>
  <c r="U23" i="29"/>
  <c r="T15" i="29"/>
  <c r="V15" i="29" s="1"/>
  <c r="U15" i="29"/>
  <c r="T106" i="29"/>
  <c r="V106" i="29" s="1"/>
  <c r="U106" i="29"/>
  <c r="T203" i="29"/>
  <c r="V203" i="29" s="1"/>
  <c r="U203" i="29"/>
  <c r="T148" i="29"/>
  <c r="V148" i="29" s="1"/>
  <c r="U148" i="29"/>
  <c r="U226" i="29"/>
  <c r="T226" i="29"/>
  <c r="V226" i="29" s="1"/>
  <c r="T138" i="29"/>
  <c r="V138" i="29" s="1"/>
  <c r="U138" i="29"/>
  <c r="T171" i="29"/>
  <c r="V171" i="29" s="1"/>
  <c r="U171" i="29"/>
  <c r="T280" i="29"/>
  <c r="V280" i="29" s="1"/>
  <c r="U280" i="29"/>
  <c r="T128" i="29"/>
  <c r="V128" i="29" s="1"/>
  <c r="U128" i="29"/>
  <c r="T176" i="29"/>
  <c r="V176" i="29" s="1"/>
  <c r="U176" i="29"/>
  <c r="T269" i="29"/>
  <c r="V269" i="29" s="1"/>
  <c r="U269" i="29"/>
  <c r="T229" i="29"/>
  <c r="V229" i="29" s="1"/>
  <c r="U229" i="29"/>
  <c r="T22" i="29"/>
  <c r="V22" i="29" s="1"/>
  <c r="U22" i="29"/>
  <c r="T236" i="29"/>
  <c r="V236" i="29" s="1"/>
  <c r="U236" i="29"/>
  <c r="T123" i="29"/>
  <c r="V123" i="29" s="1"/>
  <c r="U123" i="29"/>
  <c r="T110" i="29"/>
  <c r="V110" i="29" s="1"/>
  <c r="U110" i="29"/>
  <c r="T71" i="29"/>
  <c r="V71" i="29" s="1"/>
  <c r="U71" i="29"/>
  <c r="T158" i="29"/>
  <c r="V158" i="29" s="1"/>
  <c r="U158" i="29"/>
  <c r="T76" i="29"/>
  <c r="V76" i="29" s="1"/>
  <c r="U76" i="29"/>
  <c r="T74" i="29"/>
  <c r="V74" i="29" s="1"/>
  <c r="U74" i="29"/>
  <c r="T238" i="29"/>
  <c r="V238" i="29" s="1"/>
  <c r="U238" i="29"/>
  <c r="T270" i="29"/>
  <c r="V270" i="29" s="1"/>
  <c r="U270" i="29"/>
  <c r="T275" i="29"/>
  <c r="V275" i="29" s="1"/>
  <c r="U275" i="29"/>
  <c r="T85" i="29"/>
  <c r="V85" i="29" s="1"/>
  <c r="U85" i="29"/>
  <c r="U219" i="29"/>
  <c r="T219" i="29"/>
  <c r="V219" i="29" s="1"/>
  <c r="T168" i="29"/>
  <c r="V168" i="29" s="1"/>
  <c r="U168" i="29"/>
  <c r="T274" i="29"/>
  <c r="V274" i="29" s="1"/>
  <c r="U274" i="29"/>
  <c r="T242" i="29"/>
  <c r="V242" i="29" s="1"/>
  <c r="U242" i="29"/>
  <c r="T167" i="28"/>
  <c r="V167" i="28" s="1"/>
  <c r="U167" i="28"/>
  <c r="T256" i="28"/>
  <c r="V256" i="28" s="1"/>
  <c r="U256" i="28"/>
  <c r="U135" i="28"/>
  <c r="T135" i="28"/>
  <c r="V135" i="28" s="1"/>
  <c r="T271" i="28"/>
  <c r="V271" i="28" s="1"/>
  <c r="U271" i="28"/>
  <c r="T269" i="28"/>
  <c r="V269" i="28" s="1"/>
  <c r="U269" i="28"/>
  <c r="T297" i="28"/>
  <c r="V297" i="28" s="1"/>
  <c r="U297" i="28"/>
  <c r="T143" i="28"/>
  <c r="V143" i="28" s="1"/>
  <c r="U143" i="28"/>
  <c r="T46" i="28"/>
  <c r="V46" i="28" s="1"/>
  <c r="U46" i="28"/>
  <c r="T290" i="28"/>
  <c r="V290" i="28" s="1"/>
  <c r="U290" i="28"/>
  <c r="T230" i="28"/>
  <c r="V230" i="28" s="1"/>
  <c r="U230" i="28"/>
  <c r="T222" i="28"/>
  <c r="V222" i="28" s="1"/>
  <c r="U222" i="28"/>
  <c r="U240" i="28"/>
  <c r="T240" i="28"/>
  <c r="V240" i="28" s="1"/>
  <c r="U62" i="28"/>
  <c r="T62" i="28"/>
  <c r="V62" i="28" s="1"/>
  <c r="T307" i="28"/>
  <c r="V307" i="28" s="1"/>
  <c r="U307" i="28"/>
  <c r="T149" i="28"/>
  <c r="V149" i="28" s="1"/>
  <c r="U149" i="28"/>
  <c r="T181" i="28"/>
  <c r="V181" i="28" s="1"/>
  <c r="U181" i="28"/>
  <c r="T113" i="28"/>
  <c r="V113" i="28" s="1"/>
  <c r="U113" i="28"/>
  <c r="T72" i="28"/>
  <c r="V72" i="28" s="1"/>
  <c r="U72" i="28"/>
  <c r="T199" i="28"/>
  <c r="V199" i="28" s="1"/>
  <c r="U199" i="28"/>
  <c r="T37" i="28"/>
  <c r="V37" i="28" s="1"/>
  <c r="U37" i="28"/>
  <c r="T169" i="28"/>
  <c r="V169" i="28" s="1"/>
  <c r="U169" i="28"/>
  <c r="T91" i="28"/>
  <c r="V91" i="28" s="1"/>
  <c r="U91" i="28"/>
  <c r="T139" i="28"/>
  <c r="V139" i="28" s="1"/>
  <c r="U139" i="28"/>
  <c r="T303" i="28"/>
  <c r="V303" i="28" s="1"/>
  <c r="U303" i="28"/>
  <c r="T23" i="28"/>
  <c r="V23" i="28" s="1"/>
  <c r="U23" i="28"/>
  <c r="T185" i="28"/>
  <c r="V185" i="28" s="1"/>
  <c r="U185" i="28"/>
  <c r="T252" i="28"/>
  <c r="V252" i="28" s="1"/>
  <c r="U252" i="28"/>
  <c r="T42" i="28"/>
  <c r="V42" i="28" s="1"/>
  <c r="U42" i="28"/>
  <c r="T286" i="28"/>
  <c r="V286" i="28" s="1"/>
  <c r="U286" i="28"/>
  <c r="T99" i="28"/>
  <c r="V99" i="28" s="1"/>
  <c r="U99" i="28"/>
  <c r="T295" i="28"/>
  <c r="V295" i="28" s="1"/>
  <c r="U295" i="28"/>
  <c r="T253" i="28"/>
  <c r="V253" i="28" s="1"/>
  <c r="U253" i="28"/>
  <c r="T306" i="28"/>
  <c r="V306" i="28" s="1"/>
  <c r="U306" i="28"/>
  <c r="T53" i="28"/>
  <c r="V53" i="28" s="1"/>
  <c r="U53" i="28"/>
  <c r="T166" i="28"/>
  <c r="V166" i="28" s="1"/>
  <c r="U166" i="28"/>
  <c r="T198" i="28"/>
  <c r="V198" i="28" s="1"/>
  <c r="U198" i="28"/>
  <c r="T209" i="28"/>
  <c r="V209" i="28" s="1"/>
  <c r="U209" i="28"/>
  <c r="T287" i="28"/>
  <c r="V287" i="28" s="1"/>
  <c r="U287" i="28"/>
  <c r="T249" i="28"/>
  <c r="V249" i="28" s="1"/>
  <c r="U249" i="28"/>
  <c r="T90" i="28"/>
  <c r="V90" i="28" s="1"/>
  <c r="U90" i="28"/>
  <c r="T40" i="28"/>
  <c r="V40" i="28" s="1"/>
  <c r="U40" i="28"/>
  <c r="T201" i="28"/>
  <c r="V201" i="28" s="1"/>
  <c r="U201" i="28"/>
  <c r="T192" i="28"/>
  <c r="V192" i="28" s="1"/>
  <c r="U192" i="28"/>
  <c r="T237" i="28"/>
  <c r="V237" i="28" s="1"/>
  <c r="U237" i="28"/>
  <c r="T27" i="28"/>
  <c r="V27" i="28" s="1"/>
  <c r="U27" i="28"/>
  <c r="T243" i="28"/>
  <c r="V243" i="28" s="1"/>
  <c r="U243" i="28"/>
  <c r="T207" i="28"/>
  <c r="V207" i="28" s="1"/>
  <c r="U207" i="28"/>
  <c r="T74" i="28"/>
  <c r="V74" i="28" s="1"/>
  <c r="U74" i="28"/>
  <c r="T13" i="28"/>
  <c r="V13" i="28" s="1"/>
  <c r="U13" i="28"/>
  <c r="T119" i="28"/>
  <c r="V119" i="28" s="1"/>
  <c r="U119" i="28"/>
  <c r="T107" i="28"/>
  <c r="V107" i="28" s="1"/>
  <c r="U107" i="28"/>
  <c r="T288" i="28"/>
  <c r="V288" i="28" s="1"/>
  <c r="U288" i="28"/>
  <c r="T263" i="28"/>
  <c r="V263" i="28" s="1"/>
  <c r="U263" i="28"/>
  <c r="T245" i="28"/>
  <c r="V245" i="28" s="1"/>
  <c r="U245" i="28"/>
  <c r="T97" i="28"/>
  <c r="V97" i="28" s="1"/>
  <c r="U97" i="28"/>
  <c r="T191" i="28"/>
  <c r="V191" i="28" s="1"/>
  <c r="U191" i="28"/>
  <c r="T210" i="28"/>
  <c r="V210" i="28" s="1"/>
  <c r="U210" i="28"/>
  <c r="T276" i="28"/>
  <c r="V276" i="28" s="1"/>
  <c r="U276" i="28"/>
  <c r="T79" i="28"/>
  <c r="V79" i="28" s="1"/>
  <c r="U79" i="28"/>
  <c r="T56" i="28"/>
  <c r="V56" i="28" s="1"/>
  <c r="U56" i="28"/>
  <c r="T299" i="28"/>
  <c r="V299" i="28" s="1"/>
  <c r="U299" i="28"/>
  <c r="T15" i="28"/>
  <c r="V15" i="28" s="1"/>
  <c r="U15" i="28"/>
  <c r="T31" i="28"/>
  <c r="V31" i="28" s="1"/>
  <c r="U31" i="28"/>
  <c r="T136" i="28"/>
  <c r="V136" i="28" s="1"/>
  <c r="U136" i="28"/>
  <c r="T35" i="28"/>
  <c r="V35" i="28" s="1"/>
  <c r="U35" i="28"/>
  <c r="T115" i="28"/>
  <c r="V115" i="28" s="1"/>
  <c r="U115" i="28"/>
  <c r="T128" i="28"/>
  <c r="V128" i="28" s="1"/>
  <c r="U128" i="28"/>
  <c r="T265" i="28"/>
  <c r="V265" i="28" s="1"/>
  <c r="U265" i="28"/>
  <c r="T54" i="28"/>
  <c r="V54" i="28" s="1"/>
  <c r="U54" i="28"/>
  <c r="T165" i="28"/>
  <c r="V165" i="28" s="1"/>
  <c r="U165" i="28"/>
  <c r="T197" i="28"/>
  <c r="V197" i="28" s="1"/>
  <c r="U197" i="28"/>
  <c r="T208" i="28"/>
  <c r="V208" i="28" s="1"/>
  <c r="U208" i="28"/>
  <c r="T224" i="28"/>
  <c r="V224" i="28" s="1"/>
  <c r="U224" i="28"/>
  <c r="T69" i="28"/>
  <c r="V69" i="28" s="1"/>
  <c r="U69" i="28"/>
  <c r="T160" i="28"/>
  <c r="V160" i="28" s="1"/>
  <c r="U160" i="28"/>
  <c r="T270" i="28"/>
  <c r="V270" i="28" s="1"/>
  <c r="U270" i="28"/>
  <c r="T293" i="28"/>
  <c r="V293" i="28" s="1"/>
  <c r="U293" i="28"/>
  <c r="T85" i="28"/>
  <c r="V85" i="28" s="1"/>
  <c r="U85" i="28"/>
  <c r="T151" i="28"/>
  <c r="V151" i="28" s="1"/>
  <c r="U151" i="28"/>
  <c r="T88" i="28"/>
  <c r="V88" i="28" s="1"/>
  <c r="U88" i="28"/>
  <c r="T153" i="28"/>
  <c r="V153" i="28" s="1"/>
  <c r="U153" i="28"/>
  <c r="T39" i="28"/>
  <c r="V39" i="28" s="1"/>
  <c r="U39" i="28"/>
  <c r="T82" i="28"/>
  <c r="V82" i="28" s="1"/>
  <c r="U82" i="28"/>
  <c r="T102" i="28"/>
  <c r="V102" i="28" s="1"/>
  <c r="U102" i="28"/>
  <c r="T274" i="28"/>
  <c r="V274" i="28" s="1"/>
  <c r="U274" i="28"/>
  <c r="T273" i="28"/>
  <c r="V273" i="28" s="1"/>
  <c r="U273" i="28"/>
  <c r="T144" i="28"/>
  <c r="V144" i="28" s="1"/>
  <c r="U144" i="28"/>
  <c r="T213" i="28"/>
  <c r="V213" i="28" s="1"/>
  <c r="U213" i="28"/>
  <c r="T50" i="28"/>
  <c r="V50" i="28" s="1"/>
  <c r="U50" i="28"/>
  <c r="T175" i="28"/>
  <c r="V175" i="28" s="1"/>
  <c r="U175" i="28"/>
  <c r="T18" i="28"/>
  <c r="V18" i="28" s="1"/>
  <c r="U18" i="28"/>
  <c r="T58" i="28"/>
  <c r="V58" i="28" s="1"/>
  <c r="U58" i="28"/>
  <c r="T183" i="28"/>
  <c r="V183" i="28" s="1"/>
  <c r="U183" i="28"/>
  <c r="T309" i="28"/>
  <c r="V309" i="28" s="1"/>
  <c r="U309" i="28"/>
  <c r="T280" i="28"/>
  <c r="V280" i="28" s="1"/>
  <c r="U280" i="28"/>
  <c r="T305" i="28"/>
  <c r="V305" i="28" s="1"/>
  <c r="U305" i="28"/>
  <c r="T159" i="28"/>
  <c r="V159" i="28" s="1"/>
  <c r="U159" i="28"/>
  <c r="T101" i="28"/>
  <c r="V101" i="28" s="1"/>
  <c r="U101" i="28"/>
  <c r="T211" i="28"/>
  <c r="V211" i="28" s="1"/>
  <c r="U211" i="28"/>
  <c r="T239" i="28"/>
  <c r="V239" i="28" s="1"/>
  <c r="U239" i="28"/>
  <c r="T137" i="28"/>
  <c r="V137" i="28" s="1"/>
  <c r="U137" i="28"/>
  <c r="T114" i="28"/>
  <c r="V114" i="28" s="1"/>
  <c r="U114" i="28"/>
  <c r="T24" i="28"/>
  <c r="V24" i="28" s="1"/>
  <c r="U24" i="28"/>
  <c r="T93" i="28"/>
  <c r="V93" i="28" s="1"/>
  <c r="U93" i="28"/>
  <c r="T124" i="28"/>
  <c r="V124" i="28" s="1"/>
  <c r="U124" i="28"/>
  <c r="T176" i="28"/>
  <c r="V176" i="28" s="1"/>
  <c r="U176" i="28"/>
  <c r="T248" i="28"/>
  <c r="V248" i="28" s="1"/>
  <c r="U248" i="28"/>
  <c r="T116" i="28"/>
  <c r="V116" i="28" s="1"/>
  <c r="U116" i="28"/>
  <c r="T302" i="28"/>
  <c r="V302" i="28" s="1"/>
  <c r="U302" i="28"/>
  <c r="T110" i="28"/>
  <c r="V110" i="28" s="1"/>
  <c r="U110" i="28"/>
  <c r="T22" i="28"/>
  <c r="V22" i="28" s="1"/>
  <c r="U22" i="28"/>
  <c r="T87" i="28"/>
  <c r="V87" i="28" s="1"/>
  <c r="U87" i="28"/>
  <c r="T118" i="28"/>
  <c r="V118" i="28" s="1"/>
  <c r="U118" i="28"/>
  <c r="T289" i="28"/>
  <c r="V289" i="28" s="1"/>
  <c r="U289" i="28"/>
  <c r="T43" i="28"/>
  <c r="V43" i="28" s="1"/>
  <c r="U43" i="28"/>
  <c r="T247" i="28"/>
  <c r="V247" i="28" s="1"/>
  <c r="U247" i="28"/>
  <c r="T215" i="28"/>
  <c r="V215" i="28" s="1"/>
  <c r="U215" i="28"/>
  <c r="T214" i="28"/>
  <c r="V214" i="28" s="1"/>
  <c r="U214" i="28"/>
  <c r="T277" i="28"/>
  <c r="V277" i="28" s="1"/>
  <c r="U277" i="28"/>
  <c r="T283" i="28"/>
  <c r="V283" i="28" s="1"/>
  <c r="U283" i="28"/>
  <c r="T21" i="28"/>
  <c r="V21" i="28" s="1"/>
  <c r="U21" i="28"/>
  <c r="T26" i="28"/>
  <c r="V26" i="28" s="1"/>
  <c r="U26" i="28"/>
  <c r="T241" i="28"/>
  <c r="V241" i="28" s="1"/>
  <c r="U241" i="28"/>
  <c r="T292" i="28"/>
  <c r="V292" i="28" s="1"/>
  <c r="U292" i="28"/>
  <c r="T78" i="28"/>
  <c r="V78" i="28" s="1"/>
  <c r="U78" i="28"/>
  <c r="T55" i="28"/>
  <c r="V55" i="28" s="1"/>
  <c r="U55" i="28"/>
  <c r="T298" i="28"/>
  <c r="V298" i="28" s="1"/>
  <c r="U298" i="28"/>
  <c r="U14" i="28"/>
  <c r="T14" i="28"/>
  <c r="V14" i="28" s="1"/>
  <c r="U30" i="28"/>
  <c r="T30" i="28"/>
  <c r="V30" i="28" s="1"/>
  <c r="T63" i="28"/>
  <c r="V63" i="28" s="1"/>
  <c r="U63" i="28"/>
  <c r="T127" i="28"/>
  <c r="V127" i="28" s="1"/>
  <c r="U127" i="28"/>
  <c r="T150" i="28"/>
  <c r="V150" i="28" s="1"/>
  <c r="U150" i="28"/>
  <c r="T182" i="28"/>
  <c r="V182" i="28" s="1"/>
  <c r="U182" i="28"/>
  <c r="T255" i="28"/>
  <c r="V255" i="28" s="1"/>
  <c r="U255" i="28"/>
  <c r="O309" i="4"/>
  <c r="O308" i="4"/>
  <c r="O307" i="4"/>
  <c r="O306" i="4"/>
  <c r="O305" i="4"/>
  <c r="O304" i="4"/>
  <c r="O303" i="4"/>
  <c r="O302" i="4"/>
  <c r="O301" i="4"/>
  <c r="O300" i="4"/>
  <c r="O299" i="4"/>
  <c r="O298" i="4"/>
  <c r="O297" i="4"/>
  <c r="O296" i="4"/>
  <c r="O295" i="4"/>
  <c r="O294" i="4"/>
  <c r="O293" i="4"/>
  <c r="O292" i="4"/>
  <c r="O291" i="4"/>
  <c r="O290" i="4"/>
  <c r="O289" i="4"/>
  <c r="O288" i="4"/>
  <c r="O287" i="4"/>
  <c r="O286" i="4"/>
  <c r="O285" i="4"/>
  <c r="O284" i="4"/>
  <c r="O283" i="4"/>
  <c r="O282" i="4"/>
  <c r="O281" i="4"/>
  <c r="O280" i="4"/>
  <c r="O279" i="4"/>
  <c r="O278" i="4"/>
  <c r="O277" i="4"/>
  <c r="O276" i="4"/>
  <c r="O275" i="4"/>
  <c r="O274" i="4"/>
  <c r="O273" i="4"/>
  <c r="O272" i="4"/>
  <c r="O271" i="4"/>
  <c r="O270" i="4"/>
  <c r="O269" i="4"/>
  <c r="O268" i="4"/>
  <c r="O267" i="4"/>
  <c r="O266" i="4"/>
  <c r="O265" i="4"/>
  <c r="O264" i="4"/>
  <c r="O263" i="4"/>
  <c r="O262" i="4"/>
  <c r="O261" i="4"/>
  <c r="O260" i="4"/>
  <c r="O259" i="4"/>
  <c r="O258" i="4"/>
  <c r="O257" i="4"/>
  <c r="O256" i="4"/>
  <c r="O255" i="4"/>
  <c r="O254" i="4"/>
  <c r="O253" i="4"/>
  <c r="O252" i="4"/>
  <c r="O251" i="4"/>
  <c r="O250" i="4"/>
  <c r="O249" i="4"/>
  <c r="O248" i="4"/>
  <c r="O247" i="4"/>
  <c r="O246" i="4"/>
  <c r="O245" i="4"/>
  <c r="O244" i="4"/>
  <c r="O243" i="4"/>
  <c r="O242" i="4"/>
  <c r="O241" i="4"/>
  <c r="O240" i="4"/>
  <c r="O239" i="4"/>
  <c r="O238" i="4"/>
  <c r="O237" i="4"/>
  <c r="O236" i="4"/>
  <c r="O235" i="4"/>
  <c r="O234" i="4"/>
  <c r="O233" i="4"/>
  <c r="O232" i="4"/>
  <c r="O231" i="4"/>
  <c r="O230" i="4"/>
  <c r="O229" i="4"/>
  <c r="O228" i="4"/>
  <c r="O227" i="4"/>
  <c r="O226" i="4"/>
  <c r="O225" i="4"/>
  <c r="O224" i="4"/>
  <c r="O223" i="4"/>
  <c r="O222" i="4"/>
  <c r="O221" i="4"/>
  <c r="O220" i="4"/>
  <c r="O219" i="4"/>
  <c r="O218" i="4"/>
  <c r="O217" i="4"/>
  <c r="O216" i="4"/>
  <c r="O215" i="4"/>
  <c r="O214" i="4"/>
  <c r="O213" i="4"/>
  <c r="O212" i="4"/>
  <c r="O211" i="4"/>
  <c r="O210" i="4"/>
  <c r="O209" i="4"/>
  <c r="O208" i="4"/>
  <c r="O207" i="4"/>
  <c r="O206" i="4"/>
  <c r="O205" i="4"/>
  <c r="O204" i="4"/>
  <c r="O203" i="4"/>
  <c r="O202" i="4"/>
  <c r="O201" i="4"/>
  <c r="O200" i="4"/>
  <c r="O199" i="4"/>
  <c r="O198" i="4"/>
  <c r="O197" i="4"/>
  <c r="O196" i="4"/>
  <c r="O195" i="4"/>
  <c r="O194" i="4"/>
  <c r="O193" i="4"/>
  <c r="O192" i="4"/>
  <c r="O191" i="4"/>
  <c r="O190" i="4"/>
  <c r="O189" i="4"/>
  <c r="O188" i="4"/>
  <c r="O187" i="4"/>
  <c r="O186" i="4"/>
  <c r="O185" i="4"/>
  <c r="O184" i="4"/>
  <c r="O183" i="4"/>
  <c r="O182" i="4"/>
  <c r="O181" i="4"/>
  <c r="O180" i="4"/>
  <c r="O179" i="4"/>
  <c r="O178" i="4"/>
  <c r="O177" i="4"/>
  <c r="O176" i="4"/>
  <c r="O175" i="4"/>
  <c r="O174" i="4"/>
  <c r="O173" i="4"/>
  <c r="O172" i="4"/>
  <c r="O171" i="4"/>
  <c r="O170" i="4"/>
  <c r="O169" i="4"/>
  <c r="O168" i="4"/>
  <c r="O167" i="4"/>
  <c r="O166" i="4"/>
  <c r="O165" i="4"/>
  <c r="O164" i="4"/>
  <c r="O163" i="4"/>
  <c r="O162" i="4"/>
  <c r="O161" i="4"/>
  <c r="O160" i="4"/>
  <c r="O159" i="4"/>
  <c r="O158" i="4"/>
  <c r="O157" i="4"/>
  <c r="O156" i="4"/>
  <c r="O155" i="4"/>
  <c r="O154" i="4"/>
  <c r="O153" i="4"/>
  <c r="O152" i="4"/>
  <c r="O151" i="4"/>
  <c r="O150" i="4"/>
  <c r="O149" i="4"/>
  <c r="O148" i="4"/>
  <c r="O147" i="4"/>
  <c r="O146" i="4"/>
  <c r="O145" i="4"/>
  <c r="O144" i="4"/>
  <c r="O143" i="4"/>
  <c r="O142" i="4"/>
  <c r="O141" i="4"/>
  <c r="O140" i="4"/>
  <c r="O139" i="4"/>
  <c r="O138" i="4"/>
  <c r="O137" i="4"/>
  <c r="O136" i="4"/>
  <c r="O135" i="4"/>
  <c r="O134" i="4"/>
  <c r="O133" i="4"/>
  <c r="O132" i="4"/>
  <c r="O131" i="4"/>
  <c r="O130" i="4"/>
  <c r="O129" i="4"/>
  <c r="O128" i="4"/>
  <c r="O127" i="4"/>
  <c r="O126" i="4"/>
  <c r="O125" i="4"/>
  <c r="O124" i="4"/>
  <c r="O123" i="4"/>
  <c r="O122" i="4"/>
  <c r="O121" i="4"/>
  <c r="O120" i="4"/>
  <c r="O119" i="4"/>
  <c r="O118" i="4"/>
  <c r="O117" i="4"/>
  <c r="O116" i="4"/>
  <c r="O115" i="4"/>
  <c r="O114" i="4"/>
  <c r="O113" i="4"/>
  <c r="O112" i="4"/>
  <c r="O111" i="4"/>
  <c r="O110" i="4"/>
  <c r="O109" i="4"/>
  <c r="O108" i="4"/>
  <c r="O107" i="4"/>
  <c r="O106" i="4"/>
  <c r="O105" i="4"/>
  <c r="O104" i="4"/>
  <c r="O103" i="4"/>
  <c r="O102" i="4"/>
  <c r="O101" i="4"/>
  <c r="O100" i="4"/>
  <c r="O99" i="4"/>
  <c r="O98" i="4"/>
  <c r="O97" i="4"/>
  <c r="O96" i="4"/>
  <c r="O95" i="4"/>
  <c r="O94" i="4"/>
  <c r="O93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8" i="4"/>
  <c r="O77" i="4"/>
  <c r="O76" i="4"/>
  <c r="O75" i="4"/>
  <c r="O74" i="4"/>
  <c r="O73" i="4"/>
  <c r="O72" i="4"/>
  <c r="O71" i="4"/>
  <c r="O70" i="4"/>
  <c r="O69" i="4"/>
  <c r="O68" i="4"/>
  <c r="O67" i="4"/>
  <c r="O66" i="4"/>
  <c r="O65" i="4"/>
  <c r="O64" i="4"/>
  <c r="O63" i="4"/>
  <c r="O62" i="4"/>
  <c r="O61" i="4"/>
  <c r="O60" i="4"/>
  <c r="O59" i="4"/>
  <c r="O58" i="4"/>
  <c r="O57" i="4"/>
  <c r="O56" i="4"/>
  <c r="O55" i="4"/>
  <c r="O54" i="4"/>
  <c r="O53" i="4"/>
  <c r="O52" i="4"/>
  <c r="O51" i="4"/>
  <c r="O50" i="4"/>
  <c r="O49" i="4"/>
  <c r="O48" i="4"/>
  <c r="O47" i="4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20" i="4"/>
  <c r="O19" i="4"/>
  <c r="O18" i="4"/>
  <c r="O17" i="4"/>
  <c r="O16" i="4"/>
  <c r="O15" i="4"/>
  <c r="O14" i="4"/>
  <c r="O13" i="4"/>
  <c r="O12" i="4"/>
  <c r="O11" i="4"/>
  <c r="O10" i="4"/>
  <c r="O9" i="4"/>
  <c r="O8" i="4"/>
  <c r="U8" i="29" l="1"/>
  <c r="M8" i="4"/>
  <c r="M9" i="4"/>
  <c r="M10" i="4"/>
  <c r="M11" i="4"/>
  <c r="I16" i="4" l="1"/>
  <c r="I23" i="4"/>
  <c r="I43" i="4"/>
  <c r="I71" i="4"/>
  <c r="I93" i="4"/>
  <c r="I125" i="4"/>
  <c r="I141" i="4"/>
  <c r="I147" i="4"/>
  <c r="I165" i="4"/>
  <c r="I171" i="4"/>
  <c r="I205" i="4"/>
  <c r="I241" i="4"/>
  <c r="I245" i="4"/>
  <c r="I263" i="4"/>
  <c r="I277" i="4"/>
  <c r="I301" i="4"/>
  <c r="H9" i="4"/>
  <c r="I9" i="4" s="1"/>
  <c r="H10" i="4"/>
  <c r="I10" i="4" s="1"/>
  <c r="H11" i="4"/>
  <c r="H12" i="4"/>
  <c r="I12" i="4" s="1"/>
  <c r="H13" i="4"/>
  <c r="I13" i="4" s="1"/>
  <c r="H14" i="4"/>
  <c r="I14" i="4" s="1"/>
  <c r="H15" i="4"/>
  <c r="I15" i="4" s="1"/>
  <c r="H16" i="4"/>
  <c r="H17" i="4"/>
  <c r="I17" i="4" s="1"/>
  <c r="H18" i="4"/>
  <c r="I18" i="4" s="1"/>
  <c r="H20" i="4"/>
  <c r="I20" i="4" s="1"/>
  <c r="H21" i="4"/>
  <c r="H22" i="4"/>
  <c r="I22" i="4" s="1"/>
  <c r="H23" i="4"/>
  <c r="W23" i="4" s="1"/>
  <c r="H24" i="4"/>
  <c r="I24" i="4" s="1"/>
  <c r="H25" i="4"/>
  <c r="H26" i="4"/>
  <c r="I26" i="4" s="1"/>
  <c r="H27" i="4"/>
  <c r="I27" i="4" s="1"/>
  <c r="H28" i="4"/>
  <c r="I28" i="4" s="1"/>
  <c r="H29" i="4"/>
  <c r="I29" i="4" s="1"/>
  <c r="H30" i="4"/>
  <c r="I30" i="4" s="1"/>
  <c r="H31" i="4"/>
  <c r="I31" i="4" s="1"/>
  <c r="H32" i="4"/>
  <c r="H33" i="4"/>
  <c r="I33" i="4" s="1"/>
  <c r="H34" i="4"/>
  <c r="I34" i="4" s="1"/>
  <c r="H35" i="4"/>
  <c r="I35" i="4" s="1"/>
  <c r="H36" i="4"/>
  <c r="I36" i="4" s="1"/>
  <c r="H37" i="4"/>
  <c r="I37" i="4" s="1"/>
  <c r="H38" i="4"/>
  <c r="I38" i="4" s="1"/>
  <c r="H39" i="4"/>
  <c r="I39" i="4" s="1"/>
  <c r="H40" i="4"/>
  <c r="I40" i="4" s="1"/>
  <c r="H41" i="4"/>
  <c r="I41" i="4" s="1"/>
  <c r="H42" i="4"/>
  <c r="I42" i="4" s="1"/>
  <c r="H43" i="4"/>
  <c r="W43" i="4" s="1"/>
  <c r="H44" i="4"/>
  <c r="I44" i="4" s="1"/>
  <c r="H45" i="4"/>
  <c r="I45" i="4" s="1"/>
  <c r="H46" i="4"/>
  <c r="H47" i="4"/>
  <c r="I47" i="4" s="1"/>
  <c r="H48" i="4"/>
  <c r="I48" i="4" s="1"/>
  <c r="H49" i="4"/>
  <c r="I49" i="4" s="1"/>
  <c r="H50" i="4"/>
  <c r="H51" i="4"/>
  <c r="I51" i="4" s="1"/>
  <c r="H52" i="4"/>
  <c r="I52" i="4" s="1"/>
  <c r="H53" i="4"/>
  <c r="I53" i="4" s="1"/>
  <c r="H54" i="4"/>
  <c r="I54" i="4" s="1"/>
  <c r="H55" i="4"/>
  <c r="I55" i="4" s="1"/>
  <c r="H56" i="4"/>
  <c r="I56" i="4" s="1"/>
  <c r="H57" i="4"/>
  <c r="I57" i="4" s="1"/>
  <c r="H58" i="4"/>
  <c r="I58" i="4" s="1"/>
  <c r="H59" i="4"/>
  <c r="I59" i="4" s="1"/>
  <c r="H60" i="4"/>
  <c r="I60" i="4" s="1"/>
  <c r="H61" i="4"/>
  <c r="I61" i="4" s="1"/>
  <c r="H62" i="4"/>
  <c r="I62" i="4" s="1"/>
  <c r="H63" i="4"/>
  <c r="I63" i="4" s="1"/>
  <c r="H64" i="4"/>
  <c r="I64" i="4" s="1"/>
  <c r="H65" i="4"/>
  <c r="I65" i="4" s="1"/>
  <c r="H66" i="4"/>
  <c r="I66" i="4" s="1"/>
  <c r="H67" i="4"/>
  <c r="I67" i="4" s="1"/>
  <c r="H68" i="4"/>
  <c r="H69" i="4"/>
  <c r="H70" i="4"/>
  <c r="I70" i="4" s="1"/>
  <c r="H71" i="4"/>
  <c r="H72" i="4"/>
  <c r="H73" i="4"/>
  <c r="I73" i="4" s="1"/>
  <c r="H74" i="4"/>
  <c r="I74" i="4" s="1"/>
  <c r="H75" i="4"/>
  <c r="I75" i="4" s="1"/>
  <c r="H76" i="4"/>
  <c r="H77" i="4"/>
  <c r="I77" i="4" s="1"/>
  <c r="H78" i="4"/>
  <c r="I78" i="4" s="1"/>
  <c r="H79" i="4"/>
  <c r="I79" i="4" s="1"/>
  <c r="H80" i="4"/>
  <c r="H81" i="4"/>
  <c r="I81" i="4" s="1"/>
  <c r="H82" i="4"/>
  <c r="H83" i="4"/>
  <c r="I83" i="4" s="1"/>
  <c r="H84" i="4"/>
  <c r="I84" i="4" s="1"/>
  <c r="H85" i="4"/>
  <c r="I85" i="4" s="1"/>
  <c r="H86" i="4"/>
  <c r="I86" i="4" s="1"/>
  <c r="H87" i="4"/>
  <c r="I87" i="4" s="1"/>
  <c r="H88" i="4"/>
  <c r="H89" i="4"/>
  <c r="I89" i="4" s="1"/>
  <c r="H90" i="4"/>
  <c r="I90" i="4" s="1"/>
  <c r="H91" i="4"/>
  <c r="H92" i="4"/>
  <c r="I92" i="4" s="1"/>
  <c r="H93" i="4"/>
  <c r="H94" i="4"/>
  <c r="I94" i="4" s="1"/>
  <c r="H95" i="4"/>
  <c r="I95" i="4" s="1"/>
  <c r="H96" i="4"/>
  <c r="W96" i="4" s="1"/>
  <c r="H97" i="4"/>
  <c r="I97" i="4" s="1"/>
  <c r="H98" i="4"/>
  <c r="H99" i="4"/>
  <c r="I99" i="4" s="1"/>
  <c r="H100" i="4"/>
  <c r="I100" i="4" s="1"/>
  <c r="H101" i="4"/>
  <c r="I101" i="4" s="1"/>
  <c r="H102" i="4"/>
  <c r="I102" i="4" s="1"/>
  <c r="H103" i="4"/>
  <c r="I103" i="4" s="1"/>
  <c r="H104" i="4"/>
  <c r="H105" i="4"/>
  <c r="I105" i="4" s="1"/>
  <c r="H106" i="4"/>
  <c r="I106" i="4" s="1"/>
  <c r="H107" i="4"/>
  <c r="I107" i="4" s="1"/>
  <c r="H108" i="4"/>
  <c r="H109" i="4"/>
  <c r="I109" i="4" s="1"/>
  <c r="H110" i="4"/>
  <c r="I110" i="4" s="1"/>
  <c r="H111" i="4"/>
  <c r="I111" i="4" s="1"/>
  <c r="H112" i="4"/>
  <c r="H113" i="4"/>
  <c r="I113" i="4" s="1"/>
  <c r="H114" i="4"/>
  <c r="I114" i="4" s="1"/>
  <c r="H115" i="4"/>
  <c r="I115" i="4" s="1"/>
  <c r="H116" i="4"/>
  <c r="I116" i="4" s="1"/>
  <c r="H117" i="4"/>
  <c r="I117" i="4" s="1"/>
  <c r="H118" i="4"/>
  <c r="H119" i="4"/>
  <c r="I119" i="4" s="1"/>
  <c r="H120" i="4"/>
  <c r="I120" i="4" s="1"/>
  <c r="H121" i="4"/>
  <c r="I121" i="4" s="1"/>
  <c r="H122" i="4"/>
  <c r="I122" i="4" s="1"/>
  <c r="H123" i="4"/>
  <c r="I123" i="4" s="1"/>
  <c r="H124" i="4"/>
  <c r="I124" i="4" s="1"/>
  <c r="H125" i="4"/>
  <c r="H126" i="4"/>
  <c r="I126" i="4" s="1"/>
  <c r="H127" i="4"/>
  <c r="I127" i="4" s="1"/>
  <c r="H128" i="4"/>
  <c r="I128" i="4" s="1"/>
  <c r="H129" i="4"/>
  <c r="I129" i="4" s="1"/>
  <c r="H130" i="4"/>
  <c r="I130" i="4" s="1"/>
  <c r="H131" i="4"/>
  <c r="I131" i="4" s="1"/>
  <c r="H132" i="4"/>
  <c r="I132" i="4" s="1"/>
  <c r="H133" i="4"/>
  <c r="I133" i="4" s="1"/>
  <c r="H134" i="4"/>
  <c r="H135" i="4"/>
  <c r="H136" i="4"/>
  <c r="I136" i="4" s="1"/>
  <c r="H137" i="4"/>
  <c r="I137" i="4" s="1"/>
  <c r="H138" i="4"/>
  <c r="I138" i="4" s="1"/>
  <c r="H139" i="4"/>
  <c r="I139" i="4" s="1"/>
  <c r="H140" i="4"/>
  <c r="I140" i="4" s="1"/>
  <c r="H141" i="4"/>
  <c r="H142" i="4"/>
  <c r="I142" i="4" s="1"/>
  <c r="H143" i="4"/>
  <c r="I143" i="4" s="1"/>
  <c r="H144" i="4"/>
  <c r="H145" i="4"/>
  <c r="I145" i="4" s="1"/>
  <c r="H146" i="4"/>
  <c r="H147" i="4"/>
  <c r="H148" i="4"/>
  <c r="I148" i="4" s="1"/>
  <c r="H149" i="4"/>
  <c r="I149" i="4" s="1"/>
  <c r="H150" i="4"/>
  <c r="H151" i="4"/>
  <c r="I151" i="4" s="1"/>
  <c r="H152" i="4"/>
  <c r="I152" i="4" s="1"/>
  <c r="H153" i="4"/>
  <c r="H154" i="4"/>
  <c r="I154" i="4" s="1"/>
  <c r="H155" i="4"/>
  <c r="I155" i="4" s="1"/>
  <c r="H156" i="4"/>
  <c r="I156" i="4" s="1"/>
  <c r="H157" i="4"/>
  <c r="H158" i="4"/>
  <c r="I158" i="4" s="1"/>
  <c r="H159" i="4"/>
  <c r="I159" i="4" s="1"/>
  <c r="H160" i="4"/>
  <c r="I160" i="4" s="1"/>
  <c r="H161" i="4"/>
  <c r="I161" i="4" s="1"/>
  <c r="H162" i="4"/>
  <c r="I162" i="4" s="1"/>
  <c r="H163" i="4"/>
  <c r="I163" i="4" s="1"/>
  <c r="H164" i="4"/>
  <c r="H165" i="4"/>
  <c r="H166" i="4"/>
  <c r="I166" i="4" s="1"/>
  <c r="H167" i="4"/>
  <c r="I167" i="4" s="1"/>
  <c r="H168" i="4"/>
  <c r="H169" i="4"/>
  <c r="I169" i="4" s="1"/>
  <c r="H170" i="4"/>
  <c r="I170" i="4" s="1"/>
  <c r="H171" i="4"/>
  <c r="H172" i="4"/>
  <c r="I172" i="4" s="1"/>
  <c r="H173" i="4"/>
  <c r="I173" i="4" s="1"/>
  <c r="H174" i="4"/>
  <c r="I174" i="4" s="1"/>
  <c r="H175" i="4"/>
  <c r="I175" i="4" s="1"/>
  <c r="H176" i="4"/>
  <c r="I176" i="4" s="1"/>
  <c r="H177" i="4"/>
  <c r="I177" i="4" s="1"/>
  <c r="H178" i="4"/>
  <c r="I178" i="4" s="1"/>
  <c r="H179" i="4"/>
  <c r="I179" i="4" s="1"/>
  <c r="H180" i="4"/>
  <c r="I180" i="4" s="1"/>
  <c r="H181" i="4"/>
  <c r="I181" i="4" s="1"/>
  <c r="H182" i="4"/>
  <c r="I182" i="4" s="1"/>
  <c r="H183" i="4"/>
  <c r="I183" i="4" s="1"/>
  <c r="H184" i="4"/>
  <c r="I184" i="4" s="1"/>
  <c r="H185" i="4"/>
  <c r="I185" i="4" s="1"/>
  <c r="H186" i="4"/>
  <c r="I186" i="4" s="1"/>
  <c r="H187" i="4"/>
  <c r="I187" i="4" s="1"/>
  <c r="H188" i="4"/>
  <c r="I188" i="4" s="1"/>
  <c r="H189" i="4"/>
  <c r="I189" i="4" s="1"/>
  <c r="H190" i="4"/>
  <c r="I190" i="4" s="1"/>
  <c r="H191" i="4"/>
  <c r="I191" i="4" s="1"/>
  <c r="H192" i="4"/>
  <c r="I192" i="4" s="1"/>
  <c r="H193" i="4"/>
  <c r="I193" i="4" s="1"/>
  <c r="H194" i="4"/>
  <c r="I194" i="4" s="1"/>
  <c r="H195" i="4"/>
  <c r="I195" i="4" s="1"/>
  <c r="H196" i="4"/>
  <c r="I196" i="4" s="1"/>
  <c r="H197" i="4"/>
  <c r="I197" i="4" s="1"/>
  <c r="H198" i="4"/>
  <c r="I198" i="4" s="1"/>
  <c r="H199" i="4"/>
  <c r="I199" i="4" s="1"/>
  <c r="H200" i="4"/>
  <c r="H201" i="4"/>
  <c r="I201" i="4" s="1"/>
  <c r="H202" i="4"/>
  <c r="I202" i="4" s="1"/>
  <c r="H203" i="4"/>
  <c r="I203" i="4" s="1"/>
  <c r="H204" i="4"/>
  <c r="I204" i="4" s="1"/>
  <c r="H205" i="4"/>
  <c r="H206" i="4"/>
  <c r="H207" i="4"/>
  <c r="I207" i="4" s="1"/>
  <c r="H208" i="4"/>
  <c r="I208" i="4" s="1"/>
  <c r="H209" i="4"/>
  <c r="H210" i="4"/>
  <c r="I210" i="4" s="1"/>
  <c r="H211" i="4"/>
  <c r="I211" i="4" s="1"/>
  <c r="H212" i="4"/>
  <c r="I212" i="4" s="1"/>
  <c r="H213" i="4"/>
  <c r="H214" i="4"/>
  <c r="I214" i="4" s="1"/>
  <c r="H215" i="4"/>
  <c r="I215" i="4" s="1"/>
  <c r="H216" i="4"/>
  <c r="I216" i="4" s="1"/>
  <c r="H217" i="4"/>
  <c r="H218" i="4"/>
  <c r="I218" i="4" s="1"/>
  <c r="H219" i="4"/>
  <c r="I219" i="4" s="1"/>
  <c r="H220" i="4"/>
  <c r="I220" i="4" s="1"/>
  <c r="H221" i="4"/>
  <c r="I221" i="4" s="1"/>
  <c r="H222" i="4"/>
  <c r="I222" i="4" s="1"/>
  <c r="H223" i="4"/>
  <c r="I223" i="4" s="1"/>
  <c r="H224" i="4"/>
  <c r="I224" i="4" s="1"/>
  <c r="H225" i="4"/>
  <c r="I225" i="4" s="1"/>
  <c r="H226" i="4"/>
  <c r="I226" i="4" s="1"/>
  <c r="H227" i="4"/>
  <c r="I227" i="4" s="1"/>
  <c r="H228" i="4"/>
  <c r="W228" i="4" s="1"/>
  <c r="H229" i="4"/>
  <c r="I229" i="4" s="1"/>
  <c r="H230" i="4"/>
  <c r="H231" i="4"/>
  <c r="I231" i="4" s="1"/>
  <c r="H232" i="4"/>
  <c r="H233" i="4"/>
  <c r="I233" i="4" s="1"/>
  <c r="H234" i="4"/>
  <c r="I234" i="4" s="1"/>
  <c r="H235" i="4"/>
  <c r="H236" i="4"/>
  <c r="I236" i="4" s="1"/>
  <c r="H237" i="4"/>
  <c r="I237" i="4" s="1"/>
  <c r="H238" i="4"/>
  <c r="I238" i="4" s="1"/>
  <c r="H239" i="4"/>
  <c r="I239" i="4" s="1"/>
  <c r="H240" i="4"/>
  <c r="I240" i="4" s="1"/>
  <c r="H241" i="4"/>
  <c r="H242" i="4"/>
  <c r="I242" i="4" s="1"/>
  <c r="H243" i="4"/>
  <c r="H244" i="4"/>
  <c r="I244" i="4" s="1"/>
  <c r="H245" i="4"/>
  <c r="H246" i="4"/>
  <c r="I246" i="4" s="1"/>
  <c r="H247" i="4"/>
  <c r="H248" i="4"/>
  <c r="I248" i="4" s="1"/>
  <c r="H249" i="4"/>
  <c r="I249" i="4" s="1"/>
  <c r="H250" i="4"/>
  <c r="I250" i="4" s="1"/>
  <c r="H251" i="4"/>
  <c r="I251" i="4" s="1"/>
  <c r="H252" i="4"/>
  <c r="I252" i="4" s="1"/>
  <c r="H253" i="4"/>
  <c r="I253" i="4" s="1"/>
  <c r="H254" i="4"/>
  <c r="H255" i="4"/>
  <c r="I255" i="4" s="1"/>
  <c r="H256" i="4"/>
  <c r="I256" i="4" s="1"/>
  <c r="H257" i="4"/>
  <c r="H258" i="4"/>
  <c r="I258" i="4" s="1"/>
  <c r="H259" i="4"/>
  <c r="I259" i="4" s="1"/>
  <c r="H260" i="4"/>
  <c r="I260" i="4" s="1"/>
  <c r="H261" i="4"/>
  <c r="I261" i="4" s="1"/>
  <c r="H262" i="4"/>
  <c r="I262" i="4" s="1"/>
  <c r="H263" i="4"/>
  <c r="H264" i="4"/>
  <c r="I264" i="4" s="1"/>
  <c r="H265" i="4"/>
  <c r="I265" i="4" s="1"/>
  <c r="H266" i="4"/>
  <c r="I266" i="4" s="1"/>
  <c r="H267" i="4"/>
  <c r="I267" i="4" s="1"/>
  <c r="H268" i="4"/>
  <c r="H269" i="4"/>
  <c r="I269" i="4" s="1"/>
  <c r="H270" i="4"/>
  <c r="I270" i="4" s="1"/>
  <c r="H271" i="4"/>
  <c r="I271" i="4" s="1"/>
  <c r="H272" i="4"/>
  <c r="H273" i="4"/>
  <c r="I273" i="4" s="1"/>
  <c r="H274" i="4"/>
  <c r="I274" i="4" s="1"/>
  <c r="H275" i="4"/>
  <c r="H276" i="4"/>
  <c r="I276" i="4" s="1"/>
  <c r="H277" i="4"/>
  <c r="H278" i="4"/>
  <c r="H279" i="4"/>
  <c r="I279" i="4" s="1"/>
  <c r="H280" i="4"/>
  <c r="I280" i="4" s="1"/>
  <c r="H281" i="4"/>
  <c r="I281" i="4" s="1"/>
  <c r="H282" i="4"/>
  <c r="I282" i="4" s="1"/>
  <c r="H283" i="4"/>
  <c r="I283" i="4" s="1"/>
  <c r="H284" i="4"/>
  <c r="I284" i="4" s="1"/>
  <c r="H285" i="4"/>
  <c r="I285" i="4" s="1"/>
  <c r="H286" i="4"/>
  <c r="I286" i="4" s="1"/>
  <c r="H287" i="4"/>
  <c r="I287" i="4" s="1"/>
  <c r="H288" i="4"/>
  <c r="I288" i="4" s="1"/>
  <c r="H289" i="4"/>
  <c r="I289" i="4" s="1"/>
  <c r="H290" i="4"/>
  <c r="I290" i="4" s="1"/>
  <c r="H291" i="4"/>
  <c r="I291" i="4" s="1"/>
  <c r="H292" i="4"/>
  <c r="I292" i="4" s="1"/>
  <c r="H293" i="4"/>
  <c r="I293" i="4" s="1"/>
  <c r="H294" i="4"/>
  <c r="I294" i="4" s="1"/>
  <c r="H295" i="4"/>
  <c r="I295" i="4" s="1"/>
  <c r="H296" i="4"/>
  <c r="I296" i="4" s="1"/>
  <c r="H297" i="4"/>
  <c r="I297" i="4" s="1"/>
  <c r="H298" i="4"/>
  <c r="I298" i="4" s="1"/>
  <c r="H299" i="4"/>
  <c r="I299" i="4" s="1"/>
  <c r="H300" i="4"/>
  <c r="I300" i="4" s="1"/>
  <c r="H301" i="4"/>
  <c r="H302" i="4"/>
  <c r="I302" i="4" s="1"/>
  <c r="H303" i="4"/>
  <c r="I303" i="4" s="1"/>
  <c r="H304" i="4"/>
  <c r="I304" i="4" s="1"/>
  <c r="H305" i="4"/>
  <c r="I305" i="4" s="1"/>
  <c r="H306" i="4"/>
  <c r="I306" i="4" s="1"/>
  <c r="H307" i="4"/>
  <c r="I307" i="4" s="1"/>
  <c r="H308" i="4"/>
  <c r="I308" i="4" s="1"/>
  <c r="H309" i="4"/>
  <c r="I309" i="4" s="1"/>
  <c r="G8" i="4"/>
  <c r="H8" i="4"/>
  <c r="I8" i="4"/>
  <c r="G9" i="4"/>
  <c r="G10" i="4"/>
  <c r="G11" i="4"/>
  <c r="G12" i="4"/>
  <c r="G13" i="4"/>
  <c r="G14" i="4"/>
  <c r="G15" i="4"/>
  <c r="G16" i="4"/>
  <c r="G17" i="4"/>
  <c r="G18" i="4"/>
  <c r="G19" i="4"/>
  <c r="H19" i="4" s="1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P222" i="4"/>
  <c r="Q222" i="4" s="1"/>
  <c r="P226" i="4"/>
  <c r="W226" i="4" s="1"/>
  <c r="X225" i="4" s="1"/>
  <c r="P8" i="4"/>
  <c r="Q8" i="4" s="1"/>
  <c r="P9" i="4"/>
  <c r="R9" i="4" s="1"/>
  <c r="P10" i="4"/>
  <c r="Q10" i="4" s="1"/>
  <c r="P11" i="4"/>
  <c r="M12" i="4"/>
  <c r="P12" i="4" s="1"/>
  <c r="M13" i="4"/>
  <c r="P13" i="4"/>
  <c r="W13" i="4" s="1"/>
  <c r="M14" i="4"/>
  <c r="P14" i="4" s="1"/>
  <c r="M15" i="4"/>
  <c r="P15" i="4" s="1"/>
  <c r="M16" i="4"/>
  <c r="P16" i="4" s="1"/>
  <c r="M17" i="4"/>
  <c r="P17" i="4" s="1"/>
  <c r="M18" i="4"/>
  <c r="P18" i="4" s="1"/>
  <c r="M20" i="4"/>
  <c r="P20" i="4"/>
  <c r="M21" i="4"/>
  <c r="P21" i="4" s="1"/>
  <c r="Q21" i="4" s="1"/>
  <c r="M22" i="4"/>
  <c r="P22" i="4" s="1"/>
  <c r="M23" i="4"/>
  <c r="P23" i="4"/>
  <c r="Q23" i="4" s="1"/>
  <c r="M24" i="4"/>
  <c r="P24" i="4"/>
  <c r="M25" i="4"/>
  <c r="P25" i="4" s="1"/>
  <c r="R25" i="4" s="1"/>
  <c r="M26" i="4"/>
  <c r="P26" i="4"/>
  <c r="R26" i="4" s="1"/>
  <c r="M27" i="4"/>
  <c r="P27" i="4" s="1"/>
  <c r="Q27" i="4" s="1"/>
  <c r="M28" i="4"/>
  <c r="P28" i="4" s="1"/>
  <c r="M29" i="4"/>
  <c r="P29" i="4" s="1"/>
  <c r="R29" i="4" s="1"/>
  <c r="M30" i="4"/>
  <c r="P30" i="4" s="1"/>
  <c r="Q30" i="4" s="1"/>
  <c r="M31" i="4"/>
  <c r="P31" i="4" s="1"/>
  <c r="R31" i="4" s="1"/>
  <c r="M32" i="4"/>
  <c r="P32" i="4"/>
  <c r="M33" i="4"/>
  <c r="P33" i="4" s="1"/>
  <c r="R33" i="4" s="1"/>
  <c r="M34" i="4"/>
  <c r="P34" i="4"/>
  <c r="Q34" i="4" s="1"/>
  <c r="M35" i="4"/>
  <c r="P35" i="4" s="1"/>
  <c r="W35" i="4" s="1"/>
  <c r="M36" i="4"/>
  <c r="P36" i="4" s="1"/>
  <c r="M37" i="4"/>
  <c r="P37" i="4"/>
  <c r="R37" i="4" s="1"/>
  <c r="M38" i="4"/>
  <c r="P38" i="4" s="1"/>
  <c r="M39" i="4"/>
  <c r="P39" i="4"/>
  <c r="M40" i="4"/>
  <c r="P40" i="4" s="1"/>
  <c r="M41" i="4"/>
  <c r="P41" i="4" s="1"/>
  <c r="R41" i="4" s="1"/>
  <c r="M42" i="4"/>
  <c r="P42" i="4" s="1"/>
  <c r="W42" i="4" s="1"/>
  <c r="M43" i="4"/>
  <c r="P43" i="4" s="1"/>
  <c r="Q43" i="4" s="1"/>
  <c r="M44" i="4"/>
  <c r="P44" i="4" s="1"/>
  <c r="Q44" i="4" s="1"/>
  <c r="M45" i="4"/>
  <c r="P45" i="4" s="1"/>
  <c r="R45" i="4" s="1"/>
  <c r="M46" i="4"/>
  <c r="P46" i="4"/>
  <c r="R46" i="4" s="1"/>
  <c r="M47" i="4"/>
  <c r="P47" i="4"/>
  <c r="Q47" i="4" s="1"/>
  <c r="M48" i="4"/>
  <c r="P48" i="4" s="1"/>
  <c r="R48" i="4" s="1"/>
  <c r="M49" i="4"/>
  <c r="P49" i="4" s="1"/>
  <c r="Q49" i="4" s="1"/>
  <c r="M50" i="4"/>
  <c r="P50" i="4"/>
  <c r="R50" i="4" s="1"/>
  <c r="M51" i="4"/>
  <c r="P51" i="4" s="1"/>
  <c r="M52" i="4"/>
  <c r="P52" i="4" s="1"/>
  <c r="Q52" i="4" s="1"/>
  <c r="M53" i="4"/>
  <c r="P53" i="4"/>
  <c r="Q53" i="4" s="1"/>
  <c r="M54" i="4"/>
  <c r="P54" i="4"/>
  <c r="Q54" i="4" s="1"/>
  <c r="M55" i="4"/>
  <c r="P55" i="4"/>
  <c r="M56" i="4"/>
  <c r="P56" i="4"/>
  <c r="Q56" i="4" s="1"/>
  <c r="M57" i="4"/>
  <c r="P57" i="4" s="1"/>
  <c r="W57" i="4" s="1"/>
  <c r="M58" i="4"/>
  <c r="P58" i="4" s="1"/>
  <c r="M59" i="4"/>
  <c r="P59" i="4" s="1"/>
  <c r="Q59" i="4" s="1"/>
  <c r="M60" i="4"/>
  <c r="P60" i="4"/>
  <c r="R60" i="4" s="1"/>
  <c r="M61" i="4"/>
  <c r="P61" i="4" s="1"/>
  <c r="M62" i="4"/>
  <c r="P62" i="4"/>
  <c r="W62" i="4" s="1"/>
  <c r="M63" i="4"/>
  <c r="P63" i="4" s="1"/>
  <c r="M64" i="4"/>
  <c r="P64" i="4" s="1"/>
  <c r="R64" i="4" s="1"/>
  <c r="M65" i="4"/>
  <c r="P65" i="4"/>
  <c r="R65" i="4" s="1"/>
  <c r="M66" i="4"/>
  <c r="P66" i="4" s="1"/>
  <c r="M67" i="4"/>
  <c r="P67" i="4" s="1"/>
  <c r="R67" i="4" s="1"/>
  <c r="M68" i="4"/>
  <c r="P68" i="4"/>
  <c r="R68" i="4" s="1"/>
  <c r="M69" i="4"/>
  <c r="P69" i="4" s="1"/>
  <c r="R69" i="4" s="1"/>
  <c r="M70" i="4"/>
  <c r="P70" i="4"/>
  <c r="M71" i="4"/>
  <c r="P71" i="4" s="1"/>
  <c r="Q71" i="4" s="1"/>
  <c r="M72" i="4"/>
  <c r="P72" i="4" s="1"/>
  <c r="M73" i="4"/>
  <c r="P73" i="4"/>
  <c r="M74" i="4"/>
  <c r="P74" i="4"/>
  <c r="Q74" i="4" s="1"/>
  <c r="M75" i="4"/>
  <c r="P75" i="4" s="1"/>
  <c r="M76" i="4"/>
  <c r="P76" i="4" s="1"/>
  <c r="M77" i="4"/>
  <c r="P77" i="4"/>
  <c r="W77" i="4" s="1"/>
  <c r="M78" i="4"/>
  <c r="P78" i="4" s="1"/>
  <c r="M79" i="4"/>
  <c r="P79" i="4"/>
  <c r="Q79" i="4" s="1"/>
  <c r="M80" i="4"/>
  <c r="P80" i="4" s="1"/>
  <c r="M81" i="4"/>
  <c r="P81" i="4" s="1"/>
  <c r="W81" i="4" s="1"/>
  <c r="M82" i="4"/>
  <c r="P82" i="4"/>
  <c r="M83" i="4"/>
  <c r="P83" i="4" s="1"/>
  <c r="M84" i="4"/>
  <c r="P84" i="4" s="1"/>
  <c r="M85" i="4"/>
  <c r="P85" i="4" s="1"/>
  <c r="R85" i="4" s="1"/>
  <c r="M86" i="4"/>
  <c r="P86" i="4" s="1"/>
  <c r="R86" i="4" s="1"/>
  <c r="M87" i="4"/>
  <c r="P87" i="4" s="1"/>
  <c r="M88" i="4"/>
  <c r="P88" i="4"/>
  <c r="Q88" i="4" s="1"/>
  <c r="M89" i="4"/>
  <c r="P89" i="4" s="1"/>
  <c r="W89" i="4" s="1"/>
  <c r="M90" i="4"/>
  <c r="P90" i="4"/>
  <c r="M91" i="4"/>
  <c r="P91" i="4"/>
  <c r="Q91" i="4" s="1"/>
  <c r="M92" i="4"/>
  <c r="P92" i="4" s="1"/>
  <c r="Q92" i="4" s="1"/>
  <c r="M93" i="4"/>
  <c r="P93" i="4" s="1"/>
  <c r="R93" i="4" s="1"/>
  <c r="M94" i="4"/>
  <c r="P94" i="4" s="1"/>
  <c r="M95" i="4"/>
  <c r="P95" i="4" s="1"/>
  <c r="R95" i="4" s="1"/>
  <c r="M96" i="4"/>
  <c r="P96" i="4" s="1"/>
  <c r="Q96" i="4" s="1"/>
  <c r="M97" i="4"/>
  <c r="P97" i="4"/>
  <c r="M98" i="4"/>
  <c r="P98" i="4" s="1"/>
  <c r="Q98" i="4" s="1"/>
  <c r="M99" i="4"/>
  <c r="P99" i="4"/>
  <c r="W99" i="4" s="1"/>
  <c r="M100" i="4"/>
  <c r="P100" i="4" s="1"/>
  <c r="Q100" i="4" s="1"/>
  <c r="M101" i="4"/>
  <c r="P101" i="4" s="1"/>
  <c r="R101" i="4" s="1"/>
  <c r="M102" i="4"/>
  <c r="P102" i="4" s="1"/>
  <c r="R102" i="4" s="1"/>
  <c r="M103" i="4"/>
  <c r="P103" i="4" s="1"/>
  <c r="Q103" i="4" s="1"/>
  <c r="M104" i="4"/>
  <c r="P104" i="4" s="1"/>
  <c r="Q104" i="4" s="1"/>
  <c r="M105" i="4"/>
  <c r="P105" i="4" s="1"/>
  <c r="M106" i="4"/>
  <c r="P106" i="4"/>
  <c r="R106" i="4" s="1"/>
  <c r="M107" i="4"/>
  <c r="P107" i="4" s="1"/>
  <c r="M108" i="4"/>
  <c r="P108" i="4"/>
  <c r="R108" i="4" s="1"/>
  <c r="M109" i="4"/>
  <c r="P109" i="4" s="1"/>
  <c r="M110" i="4"/>
  <c r="P110" i="4" s="1"/>
  <c r="M111" i="4"/>
  <c r="P111" i="4" s="1"/>
  <c r="R111" i="4" s="1"/>
  <c r="M112" i="4"/>
  <c r="P112" i="4" s="1"/>
  <c r="Q112" i="4" s="1"/>
  <c r="M113" i="4"/>
  <c r="P113" i="4" s="1"/>
  <c r="R113" i="4" s="1"/>
  <c r="M114" i="4"/>
  <c r="P114" i="4" s="1"/>
  <c r="R114" i="4" s="1"/>
  <c r="M115" i="4"/>
  <c r="P115" i="4" s="1"/>
  <c r="R115" i="4" s="1"/>
  <c r="M116" i="4"/>
  <c r="P116" i="4"/>
  <c r="Q116" i="4" s="1"/>
  <c r="M117" i="4"/>
  <c r="P117" i="4" s="1"/>
  <c r="Q117" i="4" s="1"/>
  <c r="M118" i="4"/>
  <c r="P118" i="4" s="1"/>
  <c r="M119" i="4"/>
  <c r="P119" i="4" s="1"/>
  <c r="M120" i="4"/>
  <c r="P120" i="4" s="1"/>
  <c r="R120" i="4" s="1"/>
  <c r="M121" i="4"/>
  <c r="P121" i="4"/>
  <c r="R121" i="4" s="1"/>
  <c r="M122" i="4"/>
  <c r="P122" i="4" s="1"/>
  <c r="R122" i="4" s="1"/>
  <c r="M123" i="4"/>
  <c r="P123" i="4" s="1"/>
  <c r="R123" i="4" s="1"/>
  <c r="M124" i="4"/>
  <c r="P124" i="4"/>
  <c r="R124" i="4" s="1"/>
  <c r="M125" i="4"/>
  <c r="P125" i="4" s="1"/>
  <c r="Q125" i="4" s="1"/>
  <c r="M126" i="4"/>
  <c r="P126" i="4"/>
  <c r="W126" i="4" s="1"/>
  <c r="M127" i="4"/>
  <c r="P127" i="4"/>
  <c r="R127" i="4" s="1"/>
  <c r="M128" i="4"/>
  <c r="P128" i="4" s="1"/>
  <c r="M129" i="4"/>
  <c r="P129" i="4" s="1"/>
  <c r="Q129" i="4" s="1"/>
  <c r="M130" i="4"/>
  <c r="P130" i="4" s="1"/>
  <c r="M131" i="4"/>
  <c r="P131" i="4" s="1"/>
  <c r="R131" i="4" s="1"/>
  <c r="M132" i="4"/>
  <c r="P132" i="4" s="1"/>
  <c r="M133" i="4"/>
  <c r="P133" i="4"/>
  <c r="W133" i="4" s="1"/>
  <c r="M134" i="4"/>
  <c r="P134" i="4" s="1"/>
  <c r="M135" i="4"/>
  <c r="P135" i="4" s="1"/>
  <c r="M136" i="4"/>
  <c r="P136" i="4"/>
  <c r="Q136" i="4" s="1"/>
  <c r="M137" i="4"/>
  <c r="P137" i="4" s="1"/>
  <c r="M138" i="4"/>
  <c r="P138" i="4"/>
  <c r="W138" i="4" s="1"/>
  <c r="M139" i="4"/>
  <c r="P139" i="4" s="1"/>
  <c r="M140" i="4"/>
  <c r="P140" i="4" s="1"/>
  <c r="M141" i="4"/>
  <c r="P141" i="4"/>
  <c r="Q141" i="4" s="1"/>
  <c r="M142" i="4"/>
  <c r="P142" i="4" s="1"/>
  <c r="M143" i="4"/>
  <c r="P143" i="4" s="1"/>
  <c r="Q143" i="4" s="1"/>
  <c r="M144" i="4"/>
  <c r="P144" i="4"/>
  <c r="Q144" i="4" s="1"/>
  <c r="M145" i="4"/>
  <c r="P145" i="4" s="1"/>
  <c r="R145" i="4" s="1"/>
  <c r="M146" i="4"/>
  <c r="P146" i="4" s="1"/>
  <c r="M147" i="4"/>
  <c r="P147" i="4" s="1"/>
  <c r="R147" i="4" s="1"/>
  <c r="M148" i="4"/>
  <c r="P148" i="4" s="1"/>
  <c r="Q148" i="4" s="1"/>
  <c r="M149" i="4"/>
  <c r="P149" i="4"/>
  <c r="R149" i="4" s="1"/>
  <c r="M150" i="4"/>
  <c r="P150" i="4" s="1"/>
  <c r="M151" i="4"/>
  <c r="P151" i="4"/>
  <c r="Q151" i="4" s="1"/>
  <c r="M152" i="4"/>
  <c r="P152" i="4" s="1"/>
  <c r="Q152" i="4" s="1"/>
  <c r="M153" i="4"/>
  <c r="P153" i="4" s="1"/>
  <c r="M154" i="4"/>
  <c r="P154" i="4"/>
  <c r="M155" i="4"/>
  <c r="P155" i="4" s="1"/>
  <c r="R155" i="4" s="1"/>
  <c r="M156" i="4"/>
  <c r="P156" i="4" s="1"/>
  <c r="M157" i="4"/>
  <c r="P157" i="4" s="1"/>
  <c r="Q157" i="4" s="1"/>
  <c r="M158" i="4"/>
  <c r="P158" i="4"/>
  <c r="Q158" i="4" s="1"/>
  <c r="M159" i="4"/>
  <c r="P159" i="4"/>
  <c r="M160" i="4"/>
  <c r="P160" i="4"/>
  <c r="R160" i="4" s="1"/>
  <c r="M161" i="4"/>
  <c r="P161" i="4" s="1"/>
  <c r="Q161" i="4" s="1"/>
  <c r="M162" i="4"/>
  <c r="P162" i="4" s="1"/>
  <c r="M163" i="4"/>
  <c r="P163" i="4" s="1"/>
  <c r="M164" i="4"/>
  <c r="P164" i="4" s="1"/>
  <c r="W164" i="4" s="1"/>
  <c r="M165" i="4"/>
  <c r="P165" i="4" s="1"/>
  <c r="M166" i="4"/>
  <c r="P166" i="4"/>
  <c r="Q166" i="4" s="1"/>
  <c r="M167" i="4"/>
  <c r="P167" i="4"/>
  <c r="R167" i="4" s="1"/>
  <c r="M168" i="4"/>
  <c r="P168" i="4"/>
  <c r="R168" i="4" s="1"/>
  <c r="M169" i="4"/>
  <c r="P169" i="4" s="1"/>
  <c r="M170" i="4"/>
  <c r="P170" i="4" s="1"/>
  <c r="W170" i="4" s="1"/>
  <c r="M171" i="4"/>
  <c r="P171" i="4"/>
  <c r="R171" i="4" s="1"/>
  <c r="M172" i="4"/>
  <c r="P172" i="4"/>
  <c r="R172" i="4" s="1"/>
  <c r="M173" i="4"/>
  <c r="P173" i="4"/>
  <c r="M174" i="4"/>
  <c r="P174" i="4" s="1"/>
  <c r="M175" i="4"/>
  <c r="P175" i="4" s="1"/>
  <c r="R175" i="4" s="1"/>
  <c r="M176" i="4"/>
  <c r="P176" i="4"/>
  <c r="Q176" i="4" s="1"/>
  <c r="M177" i="4"/>
  <c r="P177" i="4"/>
  <c r="R177" i="4" s="1"/>
  <c r="M178" i="4"/>
  <c r="P178" i="4"/>
  <c r="W178" i="4" s="1"/>
  <c r="M179" i="4"/>
  <c r="P179" i="4"/>
  <c r="R179" i="4" s="1"/>
  <c r="M180" i="4"/>
  <c r="P180" i="4" s="1"/>
  <c r="M181" i="4"/>
  <c r="P181" i="4" s="1"/>
  <c r="M182" i="4"/>
  <c r="P182" i="4" s="1"/>
  <c r="M183" i="4"/>
  <c r="P183" i="4" s="1"/>
  <c r="Q183" i="4" s="1"/>
  <c r="M184" i="4"/>
  <c r="P184" i="4" s="1"/>
  <c r="M185" i="4"/>
  <c r="P185" i="4"/>
  <c r="Q185" i="4" s="1"/>
  <c r="M186" i="4"/>
  <c r="P186" i="4" s="1"/>
  <c r="M187" i="4"/>
  <c r="P187" i="4"/>
  <c r="R187" i="4" s="1"/>
  <c r="M188" i="4"/>
  <c r="P188" i="4"/>
  <c r="Q188" i="4" s="1"/>
  <c r="M189" i="4"/>
  <c r="P189" i="4"/>
  <c r="R189" i="4" s="1"/>
  <c r="M190" i="4"/>
  <c r="P190" i="4" s="1"/>
  <c r="R190" i="4" s="1"/>
  <c r="M191" i="4"/>
  <c r="P191" i="4" s="1"/>
  <c r="Q191" i="4" s="1"/>
  <c r="M192" i="4"/>
  <c r="P192" i="4"/>
  <c r="R192" i="4" s="1"/>
  <c r="M193" i="4"/>
  <c r="P193" i="4" s="1"/>
  <c r="M194" i="4"/>
  <c r="P194" i="4" s="1"/>
  <c r="Q194" i="4" s="1"/>
  <c r="M195" i="4"/>
  <c r="P195" i="4" s="1"/>
  <c r="M196" i="4"/>
  <c r="P196" i="4" s="1"/>
  <c r="Q196" i="4" s="1"/>
  <c r="M197" i="4"/>
  <c r="P197" i="4"/>
  <c r="Q197" i="4" s="1"/>
  <c r="M198" i="4"/>
  <c r="P198" i="4"/>
  <c r="Q198" i="4" s="1"/>
  <c r="M199" i="4"/>
  <c r="P199" i="4"/>
  <c r="R199" i="4" s="1"/>
  <c r="M200" i="4"/>
  <c r="P200" i="4"/>
  <c r="Q200" i="4" s="1"/>
  <c r="M201" i="4"/>
  <c r="P201" i="4" s="1"/>
  <c r="M202" i="4"/>
  <c r="P202" i="4" s="1"/>
  <c r="R202" i="4" s="1"/>
  <c r="M203" i="4"/>
  <c r="P203" i="4" s="1"/>
  <c r="R203" i="4" s="1"/>
  <c r="M204" i="4"/>
  <c r="P204" i="4"/>
  <c r="M205" i="4"/>
  <c r="P205" i="4" s="1"/>
  <c r="M206" i="4"/>
  <c r="P206" i="4" s="1"/>
  <c r="Q206" i="4" s="1"/>
  <c r="M207" i="4"/>
  <c r="P207" i="4" s="1"/>
  <c r="M208" i="4"/>
  <c r="P208" i="4" s="1"/>
  <c r="R208" i="4" s="1"/>
  <c r="M209" i="4"/>
  <c r="P209" i="4" s="1"/>
  <c r="Q209" i="4" s="1"/>
  <c r="M210" i="4"/>
  <c r="P210" i="4"/>
  <c r="Q210" i="4" s="1"/>
  <c r="M211" i="4"/>
  <c r="P211" i="4" s="1"/>
  <c r="R211" i="4" s="1"/>
  <c r="M212" i="4"/>
  <c r="P212" i="4"/>
  <c r="M213" i="4"/>
  <c r="P213" i="4"/>
  <c r="R213" i="4" s="1"/>
  <c r="M214" i="4"/>
  <c r="P214" i="4"/>
  <c r="M215" i="4"/>
  <c r="P215" i="4"/>
  <c r="R215" i="4" s="1"/>
  <c r="M216" i="4"/>
  <c r="P216" i="4" s="1"/>
  <c r="M217" i="4"/>
  <c r="P217" i="4"/>
  <c r="M218" i="4"/>
  <c r="P218" i="4" s="1"/>
  <c r="Q218" i="4" s="1"/>
  <c r="M219" i="4"/>
  <c r="P219" i="4"/>
  <c r="Q219" i="4" s="1"/>
  <c r="M220" i="4"/>
  <c r="P220" i="4" s="1"/>
  <c r="Q220" i="4" s="1"/>
  <c r="M221" i="4"/>
  <c r="P221" i="4" s="1"/>
  <c r="R221" i="4" s="1"/>
  <c r="M222" i="4"/>
  <c r="M223" i="4"/>
  <c r="P223" i="4" s="1"/>
  <c r="Q223" i="4" s="1"/>
  <c r="M224" i="4"/>
  <c r="P224" i="4"/>
  <c r="R224" i="4" s="1"/>
  <c r="M225" i="4"/>
  <c r="P225" i="4"/>
  <c r="R225" i="4" s="1"/>
  <c r="M226" i="4"/>
  <c r="M227" i="4"/>
  <c r="P227" i="4" s="1"/>
  <c r="Q227" i="4" s="1"/>
  <c r="M228" i="4"/>
  <c r="P228" i="4"/>
  <c r="R228" i="4" s="1"/>
  <c r="M229" i="4"/>
  <c r="P229" i="4" s="1"/>
  <c r="Q229" i="4" s="1"/>
  <c r="M230" i="4"/>
  <c r="P230" i="4" s="1"/>
  <c r="Q230" i="4" s="1"/>
  <c r="M231" i="4"/>
  <c r="P231" i="4" s="1"/>
  <c r="M232" i="4"/>
  <c r="P232" i="4"/>
  <c r="Q232" i="4" s="1"/>
  <c r="M233" i="4"/>
  <c r="P233" i="4"/>
  <c r="W233" i="4" s="1"/>
  <c r="M234" i="4"/>
  <c r="P234" i="4" s="1"/>
  <c r="W234" i="4" s="1"/>
  <c r="M235" i="4"/>
  <c r="P235" i="4" s="1"/>
  <c r="M236" i="4"/>
  <c r="P236" i="4" s="1"/>
  <c r="M237" i="4"/>
  <c r="P237" i="4" s="1"/>
  <c r="Q237" i="4" s="1"/>
  <c r="M238" i="4"/>
  <c r="P238" i="4" s="1"/>
  <c r="R238" i="4" s="1"/>
  <c r="M239" i="4"/>
  <c r="P239" i="4" s="1"/>
  <c r="M240" i="4"/>
  <c r="P240" i="4"/>
  <c r="R240" i="4" s="1"/>
  <c r="M241" i="4"/>
  <c r="P241" i="4" s="1"/>
  <c r="M242" i="4"/>
  <c r="P242" i="4" s="1"/>
  <c r="W242" i="4" s="1"/>
  <c r="M243" i="4"/>
  <c r="P243" i="4" s="1"/>
  <c r="R243" i="4" s="1"/>
  <c r="M244" i="4"/>
  <c r="P244" i="4" s="1"/>
  <c r="Q244" i="4" s="1"/>
  <c r="M245" i="4"/>
  <c r="P245" i="4" s="1"/>
  <c r="M246" i="4"/>
  <c r="P246" i="4" s="1"/>
  <c r="R246" i="4" s="1"/>
  <c r="M247" i="4"/>
  <c r="P247" i="4" s="1"/>
  <c r="R247" i="4" s="1"/>
  <c r="M248" i="4"/>
  <c r="P248" i="4" s="1"/>
  <c r="Q248" i="4" s="1"/>
  <c r="M249" i="4"/>
  <c r="P249" i="4"/>
  <c r="Q249" i="4" s="1"/>
  <c r="M250" i="4"/>
  <c r="P250" i="4" s="1"/>
  <c r="R250" i="4" s="1"/>
  <c r="M251" i="4"/>
  <c r="P251" i="4"/>
  <c r="R251" i="4" s="1"/>
  <c r="M252" i="4"/>
  <c r="P252" i="4" s="1"/>
  <c r="W252" i="4" s="1"/>
  <c r="M253" i="4"/>
  <c r="P253" i="4"/>
  <c r="M254" i="4"/>
  <c r="P254" i="4" s="1"/>
  <c r="M255" i="4"/>
  <c r="P255" i="4"/>
  <c r="R255" i="4" s="1"/>
  <c r="M256" i="4"/>
  <c r="P256" i="4" s="1"/>
  <c r="Q256" i="4" s="1"/>
  <c r="M257" i="4"/>
  <c r="P257" i="4" s="1"/>
  <c r="Q257" i="4" s="1"/>
  <c r="M258" i="4"/>
  <c r="P258" i="4" s="1"/>
  <c r="Q258" i="4" s="1"/>
  <c r="M259" i="4"/>
  <c r="P259" i="4" s="1"/>
  <c r="M260" i="4"/>
  <c r="P260" i="4" s="1"/>
  <c r="R260" i="4" s="1"/>
  <c r="M261" i="4"/>
  <c r="P261" i="4"/>
  <c r="W261" i="4" s="1"/>
  <c r="M262" i="4"/>
  <c r="P262" i="4" s="1"/>
  <c r="Q262" i="4" s="1"/>
  <c r="M263" i="4"/>
  <c r="P263" i="4" s="1"/>
  <c r="Q263" i="4" s="1"/>
  <c r="M264" i="4"/>
  <c r="P264" i="4" s="1"/>
  <c r="R264" i="4" s="1"/>
  <c r="M265" i="4"/>
  <c r="P265" i="4" s="1"/>
  <c r="M266" i="4"/>
  <c r="P266" i="4" s="1"/>
  <c r="M267" i="4"/>
  <c r="P267" i="4"/>
  <c r="W267" i="4" s="1"/>
  <c r="M268" i="4"/>
  <c r="P268" i="4" s="1"/>
  <c r="M269" i="4"/>
  <c r="P269" i="4" s="1"/>
  <c r="Q269" i="4" s="1"/>
  <c r="M270" i="4"/>
  <c r="P270" i="4"/>
  <c r="R270" i="4" s="1"/>
  <c r="M271" i="4"/>
  <c r="P271" i="4"/>
  <c r="M272" i="4"/>
  <c r="P272" i="4"/>
  <c r="R272" i="4" s="1"/>
  <c r="M273" i="4"/>
  <c r="P273" i="4"/>
  <c r="M274" i="4"/>
  <c r="P274" i="4"/>
  <c r="Q274" i="4" s="1"/>
  <c r="M275" i="4"/>
  <c r="P275" i="4"/>
  <c r="M276" i="4"/>
  <c r="P276" i="4" s="1"/>
  <c r="R276" i="4" s="1"/>
  <c r="M277" i="4"/>
  <c r="P277" i="4" s="1"/>
  <c r="M278" i="4"/>
  <c r="P278" i="4"/>
  <c r="R278" i="4" s="1"/>
  <c r="M279" i="4"/>
  <c r="P279" i="4" s="1"/>
  <c r="Q279" i="4" s="1"/>
  <c r="M280" i="4"/>
  <c r="P280" i="4"/>
  <c r="R280" i="4" s="1"/>
  <c r="M281" i="4"/>
  <c r="P281" i="4" s="1"/>
  <c r="R281" i="4" s="1"/>
  <c r="M282" i="4"/>
  <c r="P282" i="4" s="1"/>
  <c r="M283" i="4"/>
  <c r="P283" i="4" s="1"/>
  <c r="Q283" i="4" s="1"/>
  <c r="M284" i="4"/>
  <c r="P284" i="4" s="1"/>
  <c r="R284" i="4" s="1"/>
  <c r="M285" i="4"/>
  <c r="P285" i="4" s="1"/>
  <c r="R285" i="4" s="1"/>
  <c r="M286" i="4"/>
  <c r="P286" i="4" s="1"/>
  <c r="Q286" i="4" s="1"/>
  <c r="M287" i="4"/>
  <c r="P287" i="4" s="1"/>
  <c r="R287" i="4" s="1"/>
  <c r="M288" i="4"/>
  <c r="P288" i="4" s="1"/>
  <c r="M289" i="4"/>
  <c r="P289" i="4" s="1"/>
  <c r="M290" i="4"/>
  <c r="P290" i="4" s="1"/>
  <c r="W290" i="4" s="1"/>
  <c r="M291" i="4"/>
  <c r="P291" i="4"/>
  <c r="Q291" i="4" s="1"/>
  <c r="M292" i="4"/>
  <c r="P292" i="4" s="1"/>
  <c r="M293" i="4"/>
  <c r="P293" i="4"/>
  <c r="Q293" i="4" s="1"/>
  <c r="M294" i="4"/>
  <c r="P294" i="4"/>
  <c r="W294" i="4" s="1"/>
  <c r="M295" i="4"/>
  <c r="P295" i="4" s="1"/>
  <c r="R295" i="4" s="1"/>
  <c r="M296" i="4"/>
  <c r="P296" i="4" s="1"/>
  <c r="M297" i="4"/>
  <c r="P297" i="4" s="1"/>
  <c r="R297" i="4" s="1"/>
  <c r="M298" i="4"/>
  <c r="P298" i="4" s="1"/>
  <c r="W298" i="4" s="1"/>
  <c r="M299" i="4"/>
  <c r="P299" i="4" s="1"/>
  <c r="Q299" i="4"/>
  <c r="M300" i="4"/>
  <c r="P300" i="4" s="1"/>
  <c r="Q300" i="4" s="1"/>
  <c r="M301" i="4"/>
  <c r="P301" i="4" s="1"/>
  <c r="Q301" i="4" s="1"/>
  <c r="M302" i="4"/>
  <c r="P302" i="4" s="1"/>
  <c r="W302" i="4" s="1"/>
  <c r="X301" i="4" s="1"/>
  <c r="S301" i="4" s="1"/>
  <c r="T301" i="4" s="1"/>
  <c r="M303" i="4"/>
  <c r="P303" i="4" s="1"/>
  <c r="M304" i="4"/>
  <c r="P304" i="4"/>
  <c r="Q304" i="4" s="1"/>
  <c r="M305" i="4"/>
  <c r="P305" i="4" s="1"/>
  <c r="M306" i="4"/>
  <c r="P306" i="4"/>
  <c r="M307" i="4"/>
  <c r="P307" i="4" s="1"/>
  <c r="M308" i="4"/>
  <c r="P308" i="4" s="1"/>
  <c r="M309" i="4"/>
  <c r="P309" i="4" s="1"/>
  <c r="R309" i="4" s="1"/>
  <c r="W210" i="4"/>
  <c r="W34" i="4"/>
  <c r="R70" i="4"/>
  <c r="R196" i="4"/>
  <c r="R34" i="4"/>
  <c r="R294" i="4"/>
  <c r="W54" i="4"/>
  <c r="Q40" i="4"/>
  <c r="Q46" i="4"/>
  <c r="R20" i="4"/>
  <c r="Q246" i="4"/>
  <c r="W142" i="4"/>
  <c r="Q110" i="4"/>
  <c r="Q296" i="4"/>
  <c r="R166" i="4"/>
  <c r="Q123" i="4"/>
  <c r="Q284" i="4"/>
  <c r="Q236" i="4"/>
  <c r="R232" i="4"/>
  <c r="Q288" i="4"/>
  <c r="Q272" i="4"/>
  <c r="R92" i="4"/>
  <c r="R206" i="4"/>
  <c r="R130" i="4"/>
  <c r="Q126" i="4"/>
  <c r="W246" i="4"/>
  <c r="R74" i="4"/>
  <c r="Q39" i="4"/>
  <c r="R161" i="4"/>
  <c r="W284" i="4"/>
  <c r="R301" i="4"/>
  <c r="Q145" i="4"/>
  <c r="R283" i="4"/>
  <c r="Q267" i="4"/>
  <c r="Q187" i="4"/>
  <c r="Q189" i="4"/>
  <c r="Q169" i="4"/>
  <c r="R129" i="4"/>
  <c r="Q113" i="4"/>
  <c r="R21" i="4"/>
  <c r="Q280" i="4"/>
  <c r="Q228" i="4"/>
  <c r="W219" i="4"/>
  <c r="Q173" i="4"/>
  <c r="R157" i="4"/>
  <c r="R49" i="4"/>
  <c r="R299" i="4"/>
  <c r="Q308" i="4"/>
  <c r="R104" i="4"/>
  <c r="R16" i="4"/>
  <c r="Q102" i="4"/>
  <c r="Q271" i="4"/>
  <c r="R195" i="4"/>
  <c r="R75" i="4"/>
  <c r="Q51" i="4"/>
  <c r="R15" i="4"/>
  <c r="R151" i="4"/>
  <c r="W52" i="4"/>
  <c r="W141" i="4"/>
  <c r="W93" i="4"/>
  <c r="W85" i="4"/>
  <c r="R191" i="4"/>
  <c r="Q175" i="4"/>
  <c r="Q163" i="4"/>
  <c r="R59" i="4"/>
  <c r="R258" i="4"/>
  <c r="Q242" i="4"/>
  <c r="R242" i="4"/>
  <c r="W198" i="4"/>
  <c r="W222" i="4"/>
  <c r="R222" i="4"/>
  <c r="Q31" i="4"/>
  <c r="W103" i="4"/>
  <c r="R152" i="4"/>
  <c r="W179" i="4"/>
  <c r="W171" i="4"/>
  <c r="W111" i="4"/>
  <c r="W79" i="4"/>
  <c r="W269" i="4"/>
  <c r="W225" i="4"/>
  <c r="W209" i="4"/>
  <c r="W197" i="4"/>
  <c r="W177" i="4"/>
  <c r="W149" i="4"/>
  <c r="W113" i="4"/>
  <c r="W65" i="4"/>
  <c r="W49" i="4"/>
  <c r="W301" i="4"/>
  <c r="W289" i="4"/>
  <c r="Q13" i="4"/>
  <c r="R13" i="4"/>
  <c r="R8" i="4" l="1"/>
  <c r="R305" i="4"/>
  <c r="Q305" i="4"/>
  <c r="W305" i="4"/>
  <c r="W205" i="4"/>
  <c r="Q205" i="4"/>
  <c r="R153" i="4"/>
  <c r="W153" i="4"/>
  <c r="Q153" i="4"/>
  <c r="Q109" i="4"/>
  <c r="W109" i="4"/>
  <c r="V77" i="4"/>
  <c r="W307" i="4"/>
  <c r="Q307" i="4"/>
  <c r="R266" i="4"/>
  <c r="W266" i="4"/>
  <c r="Q137" i="4"/>
  <c r="W137" i="4"/>
  <c r="X137" i="4" s="1"/>
  <c r="Q80" i="4"/>
  <c r="R80" i="4"/>
  <c r="V256" i="4"/>
  <c r="V172" i="4"/>
  <c r="R268" i="4"/>
  <c r="Q268" i="4"/>
  <c r="R139" i="4"/>
  <c r="W139" i="4"/>
  <c r="X138" i="4" s="1"/>
  <c r="W18" i="4"/>
  <c r="Q18" i="4"/>
  <c r="Q14" i="4"/>
  <c r="R14" i="4"/>
  <c r="V291" i="4"/>
  <c r="W263" i="4"/>
  <c r="R303" i="4"/>
  <c r="Q303" i="4"/>
  <c r="R277" i="4"/>
  <c r="Q277" i="4"/>
  <c r="R241" i="4"/>
  <c r="W241" i="4"/>
  <c r="X241" i="4" s="1"/>
  <c r="S241" i="4" s="1"/>
  <c r="T241" i="4" s="1"/>
  <c r="V241" i="4" s="1"/>
  <c r="W184" i="4"/>
  <c r="Q184" i="4"/>
  <c r="I96" i="4"/>
  <c r="V96" i="4" s="1"/>
  <c r="Q160" i="4"/>
  <c r="Q211" i="4"/>
  <c r="Q221" i="4"/>
  <c r="Q213" i="4"/>
  <c r="R188" i="4"/>
  <c r="V103" i="4"/>
  <c r="V301" i="4"/>
  <c r="W123" i="4"/>
  <c r="W223" i="4"/>
  <c r="X222" i="4" s="1"/>
  <c r="S222" i="4" s="1"/>
  <c r="T222" i="4" s="1"/>
  <c r="V222" i="4" s="1"/>
  <c r="W143" i="4"/>
  <c r="W47" i="4"/>
  <c r="W244" i="4"/>
  <c r="W84" i="4"/>
  <c r="X83" i="4" s="1"/>
  <c r="S83" i="4" s="1"/>
  <c r="T83" i="4" s="1"/>
  <c r="Q149" i="4"/>
  <c r="R125" i="4"/>
  <c r="Q270" i="4"/>
  <c r="W41" i="4"/>
  <c r="W125" i="4"/>
  <c r="W185" i="4"/>
  <c r="W155" i="4"/>
  <c r="W59" i="4"/>
  <c r="W151" i="4"/>
  <c r="R269" i="4"/>
  <c r="Q297" i="4"/>
  <c r="R244" i="4"/>
  <c r="W199" i="4"/>
  <c r="X198" i="4" s="1"/>
  <c r="S198" i="4" s="1"/>
  <c r="T198" i="4" s="1"/>
  <c r="Q247" i="4"/>
  <c r="Q85" i="4"/>
  <c r="Q99" i="4"/>
  <c r="W188" i="4"/>
  <c r="Q224" i="4"/>
  <c r="Q238" i="4"/>
  <c r="Q108" i="4"/>
  <c r="Q264" i="4"/>
  <c r="R274" i="4"/>
  <c r="W270" i="4"/>
  <c r="X269" i="4" s="1"/>
  <c r="S269" i="4" s="1"/>
  <c r="T269" i="4" s="1"/>
  <c r="V269" i="4" s="1"/>
  <c r="W106" i="4"/>
  <c r="W195" i="4"/>
  <c r="W75" i="4"/>
  <c r="W51" i="4"/>
  <c r="W15" i="4"/>
  <c r="V289" i="4"/>
  <c r="V181" i="4"/>
  <c r="V173" i="4"/>
  <c r="V49" i="4"/>
  <c r="V120" i="4"/>
  <c r="V52" i="4"/>
  <c r="X84" i="4"/>
  <c r="S84" i="4" s="1"/>
  <c r="T84" i="4" s="1"/>
  <c r="V84" i="4" s="1"/>
  <c r="R103" i="4"/>
  <c r="Q168" i="4"/>
  <c r="R144" i="4"/>
  <c r="X233" i="4"/>
  <c r="S233" i="4" s="1"/>
  <c r="T233" i="4" s="1"/>
  <c r="V233" i="4" s="1"/>
  <c r="W44" i="4"/>
  <c r="V143" i="4"/>
  <c r="V83" i="4"/>
  <c r="V277" i="4"/>
  <c r="W295" i="4"/>
  <c r="W31" i="4"/>
  <c r="Q155" i="4"/>
  <c r="W167" i="4"/>
  <c r="R71" i="4"/>
  <c r="W120" i="4"/>
  <c r="R210" i="4"/>
  <c r="W299" i="4"/>
  <c r="X298" i="4" s="1"/>
  <c r="S298" i="4" s="1"/>
  <c r="T298" i="4" s="1"/>
  <c r="V298" i="4" s="1"/>
  <c r="W212" i="4"/>
  <c r="W159" i="4"/>
  <c r="X125" i="4"/>
  <c r="S125" i="4" s="1"/>
  <c r="T125" i="4" s="1"/>
  <c r="V125" i="4" s="1"/>
  <c r="W20" i="4"/>
  <c r="V198" i="4"/>
  <c r="Q12" i="4"/>
  <c r="W12" i="4"/>
  <c r="X12" i="4" s="1"/>
  <c r="R12" i="4"/>
  <c r="W10" i="4"/>
  <c r="X33" i="4"/>
  <c r="R10" i="4"/>
  <c r="W45" i="4"/>
  <c r="X44" i="4" s="1"/>
  <c r="S44" i="4" s="1"/>
  <c r="W95" i="4"/>
  <c r="X95" i="4" s="1"/>
  <c r="W303" i="4"/>
  <c r="X302" i="4" s="1"/>
  <c r="W67" i="4"/>
  <c r="Q266" i="4"/>
  <c r="R47" i="4"/>
  <c r="Q67" i="4"/>
  <c r="W145" i="4"/>
  <c r="W277" i="4"/>
  <c r="Q15" i="4"/>
  <c r="R51" i="4"/>
  <c r="Q195" i="4"/>
  <c r="R184" i="4"/>
  <c r="W183" i="4"/>
  <c r="W291" i="4"/>
  <c r="X290" i="4" s="1"/>
  <c r="R79" i="4"/>
  <c r="Q243" i="4"/>
  <c r="Q295" i="4"/>
  <c r="W287" i="4"/>
  <c r="R143" i="4"/>
  <c r="R126" i="4"/>
  <c r="W92" i="4"/>
  <c r="X92" i="4" s="1"/>
  <c r="S92" i="4" s="1"/>
  <c r="T92" i="4" s="1"/>
  <c r="V92" i="4" s="1"/>
  <c r="Q64" i="4"/>
  <c r="R88" i="4"/>
  <c r="R141" i="4"/>
  <c r="Q114" i="4"/>
  <c r="R98" i="4"/>
  <c r="X43" i="4"/>
  <c r="S43" i="4" s="1"/>
  <c r="T43" i="4" s="1"/>
  <c r="V43" i="4" s="1"/>
  <c r="X34" i="4"/>
  <c r="W14" i="4"/>
  <c r="X13" i="4" s="1"/>
  <c r="W33" i="4"/>
  <c r="W71" i="4"/>
  <c r="W152" i="4"/>
  <c r="R185" i="4"/>
  <c r="Q45" i="4"/>
  <c r="Q95" i="4"/>
  <c r="W129" i="4"/>
  <c r="W161" i="4"/>
  <c r="R43" i="4"/>
  <c r="Q75" i="4"/>
  <c r="W102" i="4"/>
  <c r="Q234" i="4"/>
  <c r="W104" i="4"/>
  <c r="X103" i="4" s="1"/>
  <c r="S103" i="4" s="1"/>
  <c r="T103" i="4" s="1"/>
  <c r="Q41" i="4"/>
  <c r="W211" i="4"/>
  <c r="X210" i="4" s="1"/>
  <c r="S210" i="4" s="1"/>
  <c r="T210" i="4" s="1"/>
  <c r="V210" i="4" s="1"/>
  <c r="R23" i="4"/>
  <c r="R267" i="4"/>
  <c r="R237" i="4"/>
  <c r="R209" i="4"/>
  <c r="Q65" i="4"/>
  <c r="Q278" i="4"/>
  <c r="R248" i="4"/>
  <c r="Q250" i="4"/>
  <c r="R249" i="4"/>
  <c r="W221" i="4"/>
  <c r="X170" i="4"/>
  <c r="S170" i="4" s="1"/>
  <c r="T170" i="4" s="1"/>
  <c r="V170" i="4" s="1"/>
  <c r="X41" i="4"/>
  <c r="S41" i="4" s="1"/>
  <c r="T41" i="4" s="1"/>
  <c r="V41" i="4" s="1"/>
  <c r="X178" i="4"/>
  <c r="W250" i="4"/>
  <c r="W37" i="4"/>
  <c r="W229" i="4"/>
  <c r="X228" i="4" s="1"/>
  <c r="S228" i="4" s="1"/>
  <c r="T228" i="4" s="1"/>
  <c r="W297" i="4"/>
  <c r="X42" i="4"/>
  <c r="S42" i="4" s="1"/>
  <c r="T42" i="4" s="1"/>
  <c r="V42" i="4" s="1"/>
  <c r="W227" i="4"/>
  <c r="X226" i="4" s="1"/>
  <c r="R252" i="4"/>
  <c r="W91" i="4"/>
  <c r="R96" i="4"/>
  <c r="R198" i="4"/>
  <c r="R18" i="4"/>
  <c r="Q171" i="4"/>
  <c r="R56" i="4"/>
  <c r="R227" i="4"/>
  <c r="R290" i="4"/>
  <c r="Q241" i="4"/>
  <c r="R229" i="4"/>
  <c r="W187" i="4"/>
  <c r="X187" i="4" s="1"/>
  <c r="S187" i="4" s="1"/>
  <c r="T187" i="4" s="1"/>
  <c r="V187" i="4" s="1"/>
  <c r="W283" i="4"/>
  <c r="X283" i="4" s="1"/>
  <c r="S283" i="4" s="1"/>
  <c r="T283" i="4" s="1"/>
  <c r="V283" i="4" s="1"/>
  <c r="Q29" i="4"/>
  <c r="Q93" i="4"/>
  <c r="Q225" i="4"/>
  <c r="S225" i="4" s="1"/>
  <c r="T225" i="4" s="1"/>
  <c r="V225" i="4" s="1"/>
  <c r="R99" i="4"/>
  <c r="Q167" i="4"/>
  <c r="Q287" i="4"/>
  <c r="R137" i="4"/>
  <c r="Q172" i="4"/>
  <c r="W172" i="4"/>
  <c r="X171" i="4" s="1"/>
  <c r="S171" i="4" s="1"/>
  <c r="T171" i="4" s="1"/>
  <c r="V171" i="4" s="1"/>
  <c r="W86" i="4"/>
  <c r="X85" i="4" s="1"/>
  <c r="S85" i="4" s="1"/>
  <c r="T85" i="4" s="1"/>
  <c r="V85" i="4" s="1"/>
  <c r="Q37" i="4"/>
  <c r="Q86" i="4"/>
  <c r="R136" i="4"/>
  <c r="Q252" i="4"/>
  <c r="R176" i="4"/>
  <c r="Q192" i="4"/>
  <c r="Q106" i="4"/>
  <c r="W160" i="4"/>
  <c r="X160" i="4" s="1"/>
  <c r="S160" i="4" s="1"/>
  <c r="T160" i="4" s="1"/>
  <c r="V160" i="4" s="1"/>
  <c r="R200" i="4"/>
  <c r="W26" i="4"/>
  <c r="R54" i="4"/>
  <c r="W176" i="4"/>
  <c r="W166" i="4"/>
  <c r="Q302" i="4"/>
  <c r="X266" i="4"/>
  <c r="R256" i="4"/>
  <c r="Q226" i="4"/>
  <c r="X141" i="4"/>
  <c r="W256" i="4"/>
  <c r="Q9" i="4"/>
  <c r="X102" i="4"/>
  <c r="W21" i="4"/>
  <c r="W249" i="4"/>
  <c r="W27" i="4"/>
  <c r="X26" i="4" s="1"/>
  <c r="S26" i="4" s="1"/>
  <c r="T26" i="4" s="1"/>
  <c r="V26" i="4" s="1"/>
  <c r="W191" i="4"/>
  <c r="R100" i="4"/>
  <c r="W115" i="4"/>
  <c r="W29" i="4"/>
  <c r="W237" i="4"/>
  <c r="W281" i="4"/>
  <c r="R52" i="4"/>
  <c r="R234" i="4"/>
  <c r="R27" i="4"/>
  <c r="Q139" i="4"/>
  <c r="W175" i="4"/>
  <c r="Q69" i="4"/>
  <c r="R197" i="4"/>
  <c r="Q115" i="4"/>
  <c r="Q199" i="4"/>
  <c r="Q177" i="4"/>
  <c r="W136" i="4"/>
  <c r="W220" i="4"/>
  <c r="X220" i="4" s="1"/>
  <c r="S220" i="4" s="1"/>
  <c r="T220" i="4" s="1"/>
  <c r="V220" i="4" s="1"/>
  <c r="W189" i="4"/>
  <c r="X188" i="4" s="1"/>
  <c r="W224" i="4"/>
  <c r="R158" i="4"/>
  <c r="Q120" i="4"/>
  <c r="R91" i="4"/>
  <c r="R44" i="4"/>
  <c r="R226" i="4"/>
  <c r="R302" i="4"/>
  <c r="W74" i="4"/>
  <c r="W258" i="4"/>
  <c r="Q26" i="4"/>
  <c r="W9" i="4"/>
  <c r="W8" i="4"/>
  <c r="P19" i="4"/>
  <c r="R19" i="4" s="1"/>
  <c r="I19" i="4"/>
  <c r="U198" i="4"/>
  <c r="W231" i="4"/>
  <c r="R231" i="4"/>
  <c r="Q231" i="4"/>
  <c r="W181" i="4"/>
  <c r="Q181" i="4"/>
  <c r="R181" i="4"/>
  <c r="R174" i="4"/>
  <c r="Q174" i="4"/>
  <c r="R169" i="4"/>
  <c r="W169" i="4"/>
  <c r="R107" i="4"/>
  <c r="Q107" i="4"/>
  <c r="W107" i="4"/>
  <c r="Q94" i="4"/>
  <c r="R94" i="4"/>
  <c r="R63" i="4"/>
  <c r="W63" i="4"/>
  <c r="X62" i="4" s="1"/>
  <c r="Q63" i="4"/>
  <c r="R22" i="4"/>
  <c r="Q22" i="4"/>
  <c r="W22" i="4"/>
  <c r="I98" i="4"/>
  <c r="W98" i="4"/>
  <c r="W94" i="4"/>
  <c r="I91" i="4"/>
  <c r="X197" i="4"/>
  <c r="S197" i="4" s="1"/>
  <c r="T197" i="4" s="1"/>
  <c r="V197" i="4" s="1"/>
  <c r="Q245" i="4"/>
  <c r="W245" i="4"/>
  <c r="X244" i="4" s="1"/>
  <c r="S244" i="4" s="1"/>
  <c r="T244" i="4" s="1"/>
  <c r="V244" i="4" s="1"/>
  <c r="R245" i="4"/>
  <c r="R239" i="4"/>
  <c r="Q239" i="4"/>
  <c r="W239" i="4"/>
  <c r="Q235" i="4"/>
  <c r="R235" i="4"/>
  <c r="R186" i="4"/>
  <c r="W186" i="4"/>
  <c r="Q186" i="4"/>
  <c r="R119" i="4"/>
  <c r="Q119" i="4"/>
  <c r="W119" i="4"/>
  <c r="R116" i="4"/>
  <c r="W116" i="4"/>
  <c r="R76" i="4"/>
  <c r="Q76" i="4"/>
  <c r="Q73" i="4"/>
  <c r="R73" i="4"/>
  <c r="W73" i="4"/>
  <c r="Q70" i="4"/>
  <c r="W70" i="4"/>
  <c r="X69" i="4" s="1"/>
  <c r="S69" i="4" s="1"/>
  <c r="T69" i="4" s="1"/>
  <c r="Q162" i="4"/>
  <c r="R162" i="4"/>
  <c r="W162" i="4"/>
  <c r="X161" i="4" s="1"/>
  <c r="S161" i="4" s="1"/>
  <c r="T161" i="4" s="1"/>
  <c r="V161" i="4" s="1"/>
  <c r="I217" i="4"/>
  <c r="V217" i="4" s="1"/>
  <c r="W217" i="4"/>
  <c r="I213" i="4"/>
  <c r="W213" i="4"/>
  <c r="X212" i="4" s="1"/>
  <c r="S212" i="4" s="1"/>
  <c r="T212" i="4" s="1"/>
  <c r="V212" i="4" s="1"/>
  <c r="I209" i="4"/>
  <c r="V209" i="4" s="1"/>
  <c r="U301" i="4"/>
  <c r="Q309" i="4"/>
  <c r="W309" i="4"/>
  <c r="Q306" i="4"/>
  <c r="W306" i="4"/>
  <c r="R306" i="4"/>
  <c r="W304" i="4"/>
  <c r="R304" i="4"/>
  <c r="Q292" i="4"/>
  <c r="R292" i="4"/>
  <c r="W292" i="4"/>
  <c r="X291" i="4" s="1"/>
  <c r="S291" i="4" s="1"/>
  <c r="T291" i="4" s="1"/>
  <c r="R286" i="4"/>
  <c r="W286" i="4"/>
  <c r="W282" i="4"/>
  <c r="Q282" i="4"/>
  <c r="R282" i="4"/>
  <c r="R275" i="4"/>
  <c r="Q275" i="4"/>
  <c r="R273" i="4"/>
  <c r="W273" i="4"/>
  <c r="Q273" i="4"/>
  <c r="R271" i="4"/>
  <c r="W271" i="4"/>
  <c r="X270" i="4" s="1"/>
  <c r="S270" i="4" s="1"/>
  <c r="T270" i="4" s="1"/>
  <c r="V270" i="4" s="1"/>
  <c r="Q265" i="4"/>
  <c r="R265" i="4"/>
  <c r="W265" i="4"/>
  <c r="X265" i="4" s="1"/>
  <c r="W262" i="4"/>
  <c r="R262" i="4"/>
  <c r="Q259" i="4"/>
  <c r="W259" i="4"/>
  <c r="R259" i="4"/>
  <c r="R254" i="4"/>
  <c r="Q254" i="4"/>
  <c r="Q214" i="4"/>
  <c r="W214" i="4"/>
  <c r="X213" i="4" s="1"/>
  <c r="S213" i="4" s="1"/>
  <c r="T213" i="4" s="1"/>
  <c r="R214" i="4"/>
  <c r="R212" i="4"/>
  <c r="Q212" i="4"/>
  <c r="Q207" i="4"/>
  <c r="W207" i="4"/>
  <c r="R207" i="4"/>
  <c r="W204" i="4"/>
  <c r="R204" i="4"/>
  <c r="Q204" i="4"/>
  <c r="R201" i="4"/>
  <c r="Q201" i="4"/>
  <c r="W201" i="4"/>
  <c r="Q193" i="4"/>
  <c r="R193" i="4"/>
  <c r="W193" i="4"/>
  <c r="W190" i="4"/>
  <c r="Q190" i="4"/>
  <c r="Q140" i="4"/>
  <c r="W140" i="4"/>
  <c r="R140" i="4"/>
  <c r="Q87" i="4"/>
  <c r="R87" i="4"/>
  <c r="W87" i="4"/>
  <c r="Q83" i="4"/>
  <c r="R83" i="4"/>
  <c r="Q78" i="4"/>
  <c r="R78" i="4"/>
  <c r="W78" i="4"/>
  <c r="X77" i="4" s="1"/>
  <c r="S77" i="4" s="1"/>
  <c r="T77" i="4" s="1"/>
  <c r="Q28" i="4"/>
  <c r="R28" i="4"/>
  <c r="W58" i="4"/>
  <c r="R58" i="4"/>
  <c r="Q58" i="4"/>
  <c r="I275" i="4"/>
  <c r="W83" i="4"/>
  <c r="X51" i="4"/>
  <c r="S51" i="4" s="1"/>
  <c r="T51" i="4" s="1"/>
  <c r="V51" i="4" s="1"/>
  <c r="W275" i="4"/>
  <c r="X221" i="4"/>
  <c r="Q165" i="4"/>
  <c r="W165" i="4"/>
  <c r="X164" i="4" s="1"/>
  <c r="S164" i="4" s="1"/>
  <c r="T164" i="4" s="1"/>
  <c r="R165" i="4"/>
  <c r="R159" i="4"/>
  <c r="Q159" i="4"/>
  <c r="Q154" i="4"/>
  <c r="R154" i="4"/>
  <c r="W154" i="4"/>
  <c r="R150" i="4"/>
  <c r="Q150" i="4"/>
  <c r="Q142" i="4"/>
  <c r="R142" i="4"/>
  <c r="Q135" i="4"/>
  <c r="R135" i="4"/>
  <c r="W132" i="4"/>
  <c r="Q132" i="4"/>
  <c r="R132" i="4"/>
  <c r="Q128" i="4"/>
  <c r="W128" i="4"/>
  <c r="R128" i="4"/>
  <c r="Q105" i="4"/>
  <c r="R105" i="4"/>
  <c r="W105" i="4"/>
  <c r="Q97" i="4"/>
  <c r="R97" i="4"/>
  <c r="W97" i="4"/>
  <c r="X96" i="4" s="1"/>
  <c r="S96" i="4" s="1"/>
  <c r="T96" i="4" s="1"/>
  <c r="R89" i="4"/>
  <c r="Q89" i="4"/>
  <c r="R61" i="4"/>
  <c r="Q61" i="4"/>
  <c r="W61" i="4"/>
  <c r="Q55" i="4"/>
  <c r="R55" i="4"/>
  <c r="W55" i="4"/>
  <c r="X54" i="4" s="1"/>
  <c r="S54" i="4" s="1"/>
  <c r="T54" i="4" s="1"/>
  <c r="V54" i="4" s="1"/>
  <c r="W53" i="4"/>
  <c r="X52" i="4" s="1"/>
  <c r="S52" i="4" s="1"/>
  <c r="T52" i="4" s="1"/>
  <c r="R53" i="4"/>
  <c r="W48" i="4"/>
  <c r="Q48" i="4"/>
  <c r="Q42" i="4"/>
  <c r="R42" i="4"/>
  <c r="Q36" i="4"/>
  <c r="W36" i="4"/>
  <c r="X35" i="4" s="1"/>
  <c r="S35" i="4" s="1"/>
  <c r="T35" i="4" s="1"/>
  <c r="V35" i="4" s="1"/>
  <c r="R36" i="4"/>
  <c r="Q17" i="4"/>
  <c r="R17" i="4"/>
  <c r="W17" i="4"/>
  <c r="W28" i="4"/>
  <c r="I25" i="4"/>
  <c r="W25" i="4"/>
  <c r="I21" i="4"/>
  <c r="X294" i="4"/>
  <c r="X297" i="4"/>
  <c r="S297" i="4" s="1"/>
  <c r="T297" i="4" s="1"/>
  <c r="V297" i="4" s="1"/>
  <c r="X128" i="4"/>
  <c r="X177" i="4"/>
  <c r="X209" i="4"/>
  <c r="S209" i="4" s="1"/>
  <c r="T209" i="4" s="1"/>
  <c r="W308" i="4"/>
  <c r="X307" i="4" s="1"/>
  <c r="S307" i="4" s="1"/>
  <c r="T307" i="4" s="1"/>
  <c r="V307" i="4" s="1"/>
  <c r="R308" i="4"/>
  <c r="R289" i="4"/>
  <c r="Q289" i="4"/>
  <c r="W285" i="4"/>
  <c r="X284" i="4" s="1"/>
  <c r="S284" i="4" s="1"/>
  <c r="T284" i="4" s="1"/>
  <c r="V284" i="4" s="1"/>
  <c r="Q285" i="4"/>
  <c r="W279" i="4"/>
  <c r="R279" i="4"/>
  <c r="Q261" i="4"/>
  <c r="R261" i="4"/>
  <c r="Q253" i="4"/>
  <c r="W253" i="4"/>
  <c r="X252" i="4" s="1"/>
  <c r="R253" i="4"/>
  <c r="Q251" i="4"/>
  <c r="W251" i="4"/>
  <c r="R223" i="4"/>
  <c r="R216" i="4"/>
  <c r="Q216" i="4"/>
  <c r="W216" i="4"/>
  <c r="R183" i="4"/>
  <c r="R178" i="4"/>
  <c r="Q178" i="4"/>
  <c r="R173" i="4"/>
  <c r="W173" i="4"/>
  <c r="X172" i="4" s="1"/>
  <c r="S172" i="4" s="1"/>
  <c r="T172" i="4" s="1"/>
  <c r="Q164" i="4"/>
  <c r="R164" i="4"/>
  <c r="W147" i="4"/>
  <c r="Q147" i="4"/>
  <c r="R134" i="4"/>
  <c r="Q134" i="4"/>
  <c r="W131" i="4"/>
  <c r="Q131" i="4"/>
  <c r="W127" i="4"/>
  <c r="X126" i="4" s="1"/>
  <c r="S126" i="4" s="1"/>
  <c r="T126" i="4" s="1"/>
  <c r="V126" i="4" s="1"/>
  <c r="Q127" i="4"/>
  <c r="R118" i="4"/>
  <c r="Q118" i="4"/>
  <c r="Q111" i="4"/>
  <c r="Q101" i="4"/>
  <c r="W101" i="4"/>
  <c r="Q82" i="4"/>
  <c r="R82" i="4"/>
  <c r="W60" i="4"/>
  <c r="X59" i="4" s="1"/>
  <c r="S59" i="4" s="1"/>
  <c r="T59" i="4" s="1"/>
  <c r="V59" i="4" s="1"/>
  <c r="Q60" i="4"/>
  <c r="R57" i="4"/>
  <c r="Q57" i="4"/>
  <c r="R38" i="4"/>
  <c r="Q38" i="4"/>
  <c r="Q33" i="4"/>
  <c r="Q25" i="4"/>
  <c r="Q16" i="4"/>
  <c r="W16" i="4"/>
  <c r="Q290" i="4"/>
  <c r="I278" i="4"/>
  <c r="W278" i="4"/>
  <c r="X277" i="4" s="1"/>
  <c r="S277" i="4" s="1"/>
  <c r="T277" i="4" s="1"/>
  <c r="W232" i="4"/>
  <c r="I232" i="4"/>
  <c r="I228" i="4"/>
  <c r="V228" i="4" s="1"/>
  <c r="U228" i="4"/>
  <c r="I146" i="4"/>
  <c r="W146" i="4"/>
  <c r="I135" i="4"/>
  <c r="W135" i="4"/>
  <c r="I108" i="4"/>
  <c r="W108" i="4"/>
  <c r="I104" i="4"/>
  <c r="W100" i="4"/>
  <c r="X99" i="4" s="1"/>
  <c r="S99" i="4" s="1"/>
  <c r="T99" i="4" s="1"/>
  <c r="V99" i="4" s="1"/>
  <c r="I50" i="4"/>
  <c r="W50" i="4"/>
  <c r="X49" i="4" s="1"/>
  <c r="S49" i="4" s="1"/>
  <c r="T49" i="4" s="1"/>
  <c r="I46" i="4"/>
  <c r="W46" i="4"/>
  <c r="X45" i="4" s="1"/>
  <c r="S45" i="4" s="1"/>
  <c r="T45" i="4" s="1"/>
  <c r="V45" i="4" s="1"/>
  <c r="W38" i="4"/>
  <c r="W296" i="4"/>
  <c r="R296" i="4"/>
  <c r="R293" i="4"/>
  <c r="W293" i="4"/>
  <c r="X292" i="4" s="1"/>
  <c r="S292" i="4" s="1"/>
  <c r="T292" i="4" s="1"/>
  <c r="V292" i="4" s="1"/>
  <c r="R288" i="4"/>
  <c r="W288" i="4"/>
  <c r="Q255" i="4"/>
  <c r="W255" i="4"/>
  <c r="Q240" i="4"/>
  <c r="W240" i="4"/>
  <c r="R218" i="4"/>
  <c r="W218" i="4"/>
  <c r="X217" i="4" s="1"/>
  <c r="S217" i="4" s="1"/>
  <c r="T217" i="4" s="1"/>
  <c r="W203" i="4"/>
  <c r="Q203" i="4"/>
  <c r="R180" i="4"/>
  <c r="W180" i="4"/>
  <c r="X179" i="4" s="1"/>
  <c r="S179" i="4" s="1"/>
  <c r="T179" i="4" s="1"/>
  <c r="V179" i="4" s="1"/>
  <c r="Q180" i="4"/>
  <c r="R156" i="4"/>
  <c r="W156" i="4"/>
  <c r="Q156" i="4"/>
  <c r="R146" i="4"/>
  <c r="Q146" i="4"/>
  <c r="R138" i="4"/>
  <c r="Q138" i="4"/>
  <c r="R133" i="4"/>
  <c r="Q133" i="4"/>
  <c r="Q130" i="4"/>
  <c r="W130" i="4"/>
  <c r="W122" i="4"/>
  <c r="Q122" i="4"/>
  <c r="Q90" i="4"/>
  <c r="W90" i="4"/>
  <c r="X89" i="4" s="1"/>
  <c r="S89" i="4" s="1"/>
  <c r="T89" i="4" s="1"/>
  <c r="V89" i="4" s="1"/>
  <c r="R90" i="4"/>
  <c r="R72" i="4"/>
  <c r="Q72" i="4"/>
  <c r="R40" i="4"/>
  <c r="W40" i="4"/>
  <c r="R35" i="4"/>
  <c r="Q35" i="4"/>
  <c r="W30" i="4"/>
  <c r="R30" i="4"/>
  <c r="Q202" i="4"/>
  <c r="I254" i="4"/>
  <c r="W254" i="4"/>
  <c r="I247" i="4"/>
  <c r="W247" i="4"/>
  <c r="X246" i="4" s="1"/>
  <c r="S246" i="4" s="1"/>
  <c r="T246" i="4" s="1"/>
  <c r="V246" i="4" s="1"/>
  <c r="I243" i="4"/>
  <c r="W243" i="4"/>
  <c r="X242" i="4" s="1"/>
  <c r="S242" i="4" s="1"/>
  <c r="T242" i="4" s="1"/>
  <c r="V242" i="4" s="1"/>
  <c r="W235" i="4"/>
  <c r="X234" i="4" s="1"/>
  <c r="S234" i="4" s="1"/>
  <c r="T234" i="4" s="1"/>
  <c r="V234" i="4" s="1"/>
  <c r="I200" i="4"/>
  <c r="W200" i="4"/>
  <c r="X199" i="4" s="1"/>
  <c r="W196" i="4"/>
  <c r="X195" i="4" s="1"/>
  <c r="S195" i="4" s="1"/>
  <c r="T195" i="4" s="1"/>
  <c r="V195" i="4" s="1"/>
  <c r="W157" i="4"/>
  <c r="I157" i="4"/>
  <c r="I153" i="4"/>
  <c r="I118" i="4"/>
  <c r="W118" i="4"/>
  <c r="W114" i="4"/>
  <c r="X113" i="4" s="1"/>
  <c r="S113" i="4" s="1"/>
  <c r="T113" i="4" s="1"/>
  <c r="V113" i="4" s="1"/>
  <c r="I69" i="4"/>
  <c r="W69" i="4"/>
  <c r="I235" i="4"/>
  <c r="X142" i="4"/>
  <c r="W238" i="4"/>
  <c r="X237" i="4" s="1"/>
  <c r="S237" i="4" s="1"/>
  <c r="T237" i="4" s="1"/>
  <c r="V237" i="4" s="1"/>
  <c r="R263" i="4"/>
  <c r="Q281" i="4"/>
  <c r="R230" i="4"/>
  <c r="R220" i="4"/>
  <c r="R298" i="4"/>
  <c r="Q298" i="4"/>
  <c r="X289" i="4"/>
  <c r="S289" i="4" s="1"/>
  <c r="T289" i="4" s="1"/>
  <c r="Q276" i="4"/>
  <c r="W276" i="4"/>
  <c r="W260" i="4"/>
  <c r="X260" i="4" s="1"/>
  <c r="Q260" i="4"/>
  <c r="R236" i="4"/>
  <c r="W236" i="4"/>
  <c r="Q233" i="4"/>
  <c r="R233" i="4"/>
  <c r="R217" i="4"/>
  <c r="Q217" i="4"/>
  <c r="W208" i="4"/>
  <c r="Q208" i="4"/>
  <c r="R194" i="4"/>
  <c r="W194" i="4"/>
  <c r="X193" i="4" s="1"/>
  <c r="Q170" i="4"/>
  <c r="R170" i="4"/>
  <c r="W163" i="4"/>
  <c r="R163" i="4"/>
  <c r="W148" i="4"/>
  <c r="R148" i="4"/>
  <c r="Q124" i="4"/>
  <c r="W124" i="4"/>
  <c r="Q121" i="4"/>
  <c r="W121" i="4"/>
  <c r="X120" i="4" s="1"/>
  <c r="S120" i="4" s="1"/>
  <c r="T120" i="4" s="1"/>
  <c r="R110" i="4"/>
  <c r="W110" i="4"/>
  <c r="R84" i="4"/>
  <c r="Q84" i="4"/>
  <c r="R81" i="4"/>
  <c r="Q81" i="4"/>
  <c r="R66" i="4"/>
  <c r="Q66" i="4"/>
  <c r="W66" i="4"/>
  <c r="X65" i="4" s="1"/>
  <c r="S65" i="4" s="1"/>
  <c r="T65" i="4" s="1"/>
  <c r="V65" i="4" s="1"/>
  <c r="R39" i="4"/>
  <c r="W39" i="4"/>
  <c r="Q32" i="4"/>
  <c r="R32" i="4"/>
  <c r="Q24" i="4"/>
  <c r="R24" i="4"/>
  <c r="W24" i="4"/>
  <c r="X23" i="4" s="1"/>
  <c r="S23" i="4" s="1"/>
  <c r="T23" i="4" s="1"/>
  <c r="V23" i="4" s="1"/>
  <c r="R11" i="4"/>
  <c r="Q11" i="4"/>
  <c r="W182" i="4"/>
  <c r="X181" i="4" s="1"/>
  <c r="S181" i="4" s="1"/>
  <c r="T181" i="4" s="1"/>
  <c r="Q182" i="4"/>
  <c r="R182" i="4"/>
  <c r="I272" i="4"/>
  <c r="W272" i="4"/>
  <c r="W268" i="4"/>
  <c r="X267" i="4" s="1"/>
  <c r="S267" i="4" s="1"/>
  <c r="T267" i="4" s="1"/>
  <c r="V267" i="4" s="1"/>
  <c r="I268" i="4"/>
  <c r="W264" i="4"/>
  <c r="X263" i="4" s="1"/>
  <c r="S263" i="4" s="1"/>
  <c r="T263" i="4" s="1"/>
  <c r="V263" i="4" s="1"/>
  <c r="I257" i="4"/>
  <c r="W257" i="4"/>
  <c r="X256" i="4" s="1"/>
  <c r="S256" i="4" s="1"/>
  <c r="T256" i="4" s="1"/>
  <c r="I206" i="4"/>
  <c r="W206" i="4"/>
  <c r="W202" i="4"/>
  <c r="W168" i="4"/>
  <c r="I168" i="4"/>
  <c r="I164" i="4"/>
  <c r="W88" i="4"/>
  <c r="X87" i="4" s="1"/>
  <c r="I88" i="4"/>
  <c r="I80" i="4"/>
  <c r="W80" i="4"/>
  <c r="X79" i="4" s="1"/>
  <c r="S79" i="4" s="1"/>
  <c r="T79" i="4" s="1"/>
  <c r="V79" i="4" s="1"/>
  <c r="I76" i="4"/>
  <c r="W76" i="4"/>
  <c r="W72" i="4"/>
  <c r="X71" i="4" s="1"/>
  <c r="S71" i="4" s="1"/>
  <c r="T71" i="4" s="1"/>
  <c r="V71" i="4" s="1"/>
  <c r="I72" i="4"/>
  <c r="I11" i="4"/>
  <c r="W11" i="4"/>
  <c r="W300" i="4"/>
  <c r="R307" i="4"/>
  <c r="R300" i="4"/>
  <c r="Q294" i="4"/>
  <c r="R291" i="4"/>
  <c r="W280" i="4"/>
  <c r="R257" i="4"/>
  <c r="R219" i="4"/>
  <c r="Q215" i="4"/>
  <c r="R205" i="4"/>
  <c r="Q179" i="4"/>
  <c r="R117" i="4"/>
  <c r="R112" i="4"/>
  <c r="R109" i="4"/>
  <c r="Q77" i="4"/>
  <c r="Q68" i="4"/>
  <c r="Q62" i="4"/>
  <c r="W56" i="4"/>
  <c r="Q50" i="4"/>
  <c r="Q20" i="4"/>
  <c r="W274" i="4"/>
  <c r="W192" i="4"/>
  <c r="W174" i="4"/>
  <c r="X173" i="4" s="1"/>
  <c r="S173" i="4" s="1"/>
  <c r="T173" i="4" s="1"/>
  <c r="I134" i="4"/>
  <c r="W134" i="4"/>
  <c r="X133" i="4" s="1"/>
  <c r="S133" i="4" s="1"/>
  <c r="T133" i="4" s="1"/>
  <c r="V133" i="4" s="1"/>
  <c r="I68" i="4"/>
  <c r="W68" i="4"/>
  <c r="W64" i="4"/>
  <c r="I230" i="4"/>
  <c r="W230" i="4"/>
  <c r="W158" i="4"/>
  <c r="W144" i="4"/>
  <c r="X143" i="4" s="1"/>
  <c r="S143" i="4" s="1"/>
  <c r="T143" i="4" s="1"/>
  <c r="I82" i="4"/>
  <c r="W82" i="4"/>
  <c r="X81" i="4" s="1"/>
  <c r="S81" i="4" s="1"/>
  <c r="T81" i="4" s="1"/>
  <c r="V81" i="4" s="1"/>
  <c r="W117" i="4"/>
  <c r="X116" i="4" s="1"/>
  <c r="S116" i="4" s="1"/>
  <c r="T116" i="4" s="1"/>
  <c r="V116" i="4" s="1"/>
  <c r="W215" i="4"/>
  <c r="R77" i="4"/>
  <c r="R62" i="4"/>
  <c r="W248" i="4"/>
  <c r="I150" i="4"/>
  <c r="W150" i="4"/>
  <c r="X149" i="4" s="1"/>
  <c r="S149" i="4" s="1"/>
  <c r="T149" i="4" s="1"/>
  <c r="V149" i="4" s="1"/>
  <c r="W112" i="4"/>
  <c r="I112" i="4"/>
  <c r="W32" i="4"/>
  <c r="X31" i="4" s="1"/>
  <c r="S31" i="4" s="1"/>
  <c r="T31" i="4" s="1"/>
  <c r="V31" i="4" s="1"/>
  <c r="I32" i="4"/>
  <c r="I144" i="4"/>
  <c r="X273" i="4" l="1"/>
  <c r="S273" i="4" s="1"/>
  <c r="T273" i="4" s="1"/>
  <c r="V273" i="4" s="1"/>
  <c r="V168" i="4"/>
  <c r="S128" i="4"/>
  <c r="T128" i="4" s="1"/>
  <c r="V128" i="4" s="1"/>
  <c r="X152" i="4"/>
  <c r="S152" i="4" s="1"/>
  <c r="T152" i="4" s="1"/>
  <c r="V152" i="4" s="1"/>
  <c r="X151" i="4"/>
  <c r="S151" i="4" s="1"/>
  <c r="T151" i="4" s="1"/>
  <c r="V151" i="4" s="1"/>
  <c r="U34" i="4"/>
  <c r="S34" i="4"/>
  <c r="T34" i="4" s="1"/>
  <c r="V34" i="4" s="1"/>
  <c r="T44" i="4"/>
  <c r="V44" i="4" s="1"/>
  <c r="U44" i="4"/>
  <c r="X223" i="4"/>
  <c r="S223" i="4" s="1"/>
  <c r="T223" i="4" s="1"/>
  <c r="V223" i="4" s="1"/>
  <c r="X224" i="4"/>
  <c r="S224" i="4" s="1"/>
  <c r="T224" i="4" s="1"/>
  <c r="V224" i="4" s="1"/>
  <c r="V21" i="4"/>
  <c r="U102" i="4"/>
  <c r="S102" i="4"/>
  <c r="T102" i="4" s="1"/>
  <c r="V102" i="4" s="1"/>
  <c r="X166" i="4"/>
  <c r="S166" i="4" s="1"/>
  <c r="T166" i="4" s="1"/>
  <c r="V166" i="4" s="1"/>
  <c r="S226" i="4"/>
  <c r="T226" i="4" s="1"/>
  <c r="V226" i="4" s="1"/>
  <c r="U137" i="4"/>
  <c r="S137" i="4"/>
  <c r="T137" i="4" s="1"/>
  <c r="V137" i="4" s="1"/>
  <c r="V134" i="4"/>
  <c r="X67" i="4"/>
  <c r="S67" i="4" s="1"/>
  <c r="T67" i="4" s="1"/>
  <c r="V67" i="4" s="1"/>
  <c r="V76" i="4"/>
  <c r="S87" i="4"/>
  <c r="T87" i="4" s="1"/>
  <c r="V87" i="4" s="1"/>
  <c r="X271" i="4"/>
  <c r="S271" i="4" s="1"/>
  <c r="T271" i="4" s="1"/>
  <c r="V271" i="4" s="1"/>
  <c r="S260" i="4"/>
  <c r="T260" i="4" s="1"/>
  <c r="V260" i="4" s="1"/>
  <c r="S142" i="4"/>
  <c r="T142" i="4" s="1"/>
  <c r="V142" i="4" s="1"/>
  <c r="V69" i="4"/>
  <c r="S199" i="4"/>
  <c r="T199" i="4" s="1"/>
  <c r="V199" i="4" s="1"/>
  <c r="X155" i="4"/>
  <c r="S155" i="4" s="1"/>
  <c r="T155" i="4" s="1"/>
  <c r="V155" i="4" s="1"/>
  <c r="X136" i="4"/>
  <c r="S136" i="4" s="1"/>
  <c r="T136" i="4" s="1"/>
  <c r="V136" i="4" s="1"/>
  <c r="X145" i="4"/>
  <c r="S145" i="4" s="1"/>
  <c r="T145" i="4" s="1"/>
  <c r="V145" i="4" s="1"/>
  <c r="S252" i="4"/>
  <c r="T252" i="4" s="1"/>
  <c r="V252" i="4" s="1"/>
  <c r="X153" i="4"/>
  <c r="S153" i="4" s="1"/>
  <c r="T153" i="4" s="1"/>
  <c r="V153" i="4" s="1"/>
  <c r="S221" i="4"/>
  <c r="T221" i="4" s="1"/>
  <c r="V221" i="4" s="1"/>
  <c r="X86" i="4"/>
  <c r="S86" i="4" s="1"/>
  <c r="T86" i="4" s="1"/>
  <c r="V86" i="4" s="1"/>
  <c r="X258" i="4"/>
  <c r="S258" i="4" s="1"/>
  <c r="T258" i="4" s="1"/>
  <c r="V258" i="4" s="1"/>
  <c r="S265" i="4"/>
  <c r="T265" i="4" s="1"/>
  <c r="V265" i="4" s="1"/>
  <c r="V213" i="4"/>
  <c r="S62" i="4"/>
  <c r="T62" i="4" s="1"/>
  <c r="V62" i="4" s="1"/>
  <c r="X106" i="4"/>
  <c r="S106" i="4" s="1"/>
  <c r="T106" i="4" s="1"/>
  <c r="V106" i="4" s="1"/>
  <c r="U43" i="4"/>
  <c r="S266" i="4"/>
  <c r="T266" i="4" s="1"/>
  <c r="V266" i="4" s="1"/>
  <c r="S290" i="4"/>
  <c r="T290" i="4" s="1"/>
  <c r="V290" i="4" s="1"/>
  <c r="S302" i="4"/>
  <c r="T302" i="4" s="1"/>
  <c r="V302" i="4" s="1"/>
  <c r="S12" i="4"/>
  <c r="X184" i="4"/>
  <c r="S184" i="4" s="1"/>
  <c r="S138" i="4"/>
  <c r="T138" i="4" s="1"/>
  <c r="V138" i="4" s="1"/>
  <c r="V150" i="4"/>
  <c r="X10" i="4"/>
  <c r="X167" i="4"/>
  <c r="S167" i="4" s="1"/>
  <c r="T167" i="4" s="1"/>
  <c r="V167" i="4" s="1"/>
  <c r="S188" i="4"/>
  <c r="T188" i="4" s="1"/>
  <c r="V188" i="4" s="1"/>
  <c r="V164" i="4"/>
  <c r="X205" i="4"/>
  <c r="S205" i="4" s="1"/>
  <c r="T205" i="4" s="1"/>
  <c r="V205" i="4" s="1"/>
  <c r="S193" i="4"/>
  <c r="T193" i="4" s="1"/>
  <c r="V193" i="4" s="1"/>
  <c r="V157" i="4"/>
  <c r="X239" i="4"/>
  <c r="S239" i="4" s="1"/>
  <c r="T239" i="4" s="1"/>
  <c r="V239" i="4" s="1"/>
  <c r="V108" i="4"/>
  <c r="X15" i="4"/>
  <c r="S15" i="4" s="1"/>
  <c r="T15" i="4" s="1"/>
  <c r="V15" i="4" s="1"/>
  <c r="S177" i="4"/>
  <c r="T177" i="4" s="1"/>
  <c r="V177" i="4" s="1"/>
  <c r="S294" i="4"/>
  <c r="T294" i="4" s="1"/>
  <c r="V294" i="4" s="1"/>
  <c r="X305" i="4"/>
  <c r="S305" i="4" s="1"/>
  <c r="T305" i="4" s="1"/>
  <c r="V305" i="4" s="1"/>
  <c r="U85" i="4"/>
  <c r="X159" i="4"/>
  <c r="S159" i="4" s="1"/>
  <c r="T159" i="4" s="1"/>
  <c r="V159" i="4" s="1"/>
  <c r="X20" i="4"/>
  <c r="S20" i="4" s="1"/>
  <c r="T20" i="4" s="1"/>
  <c r="V20" i="4" s="1"/>
  <c r="U141" i="4"/>
  <c r="S141" i="4"/>
  <c r="T141" i="4" s="1"/>
  <c r="V141" i="4" s="1"/>
  <c r="X25" i="4"/>
  <c r="S25" i="4" s="1"/>
  <c r="T25" i="4" s="1"/>
  <c r="V25" i="4" s="1"/>
  <c r="S178" i="4"/>
  <c r="T178" i="4" s="1"/>
  <c r="V178" i="4" s="1"/>
  <c r="T13" i="4"/>
  <c r="V13" i="4" s="1"/>
  <c r="S13" i="4"/>
  <c r="X183" i="4"/>
  <c r="S183" i="4" s="1"/>
  <c r="S95" i="4"/>
  <c r="T95" i="4" s="1"/>
  <c r="V95" i="4" s="1"/>
  <c r="S33" i="4"/>
  <c r="T33" i="4" s="1"/>
  <c r="V33" i="4" s="1"/>
  <c r="U13" i="4"/>
  <c r="U12" i="4"/>
  <c r="T12" i="4"/>
  <c r="V12" i="4" s="1"/>
  <c r="U302" i="4"/>
  <c r="U210" i="4"/>
  <c r="U220" i="4"/>
  <c r="U92" i="4"/>
  <c r="X240" i="4"/>
  <c r="S240" i="4" s="1"/>
  <c r="T240" i="4" s="1"/>
  <c r="V240" i="4" s="1"/>
  <c r="X229" i="4"/>
  <c r="X36" i="4"/>
  <c r="S36" i="4" s="1"/>
  <c r="T36" i="4" s="1"/>
  <c r="V36" i="4" s="1"/>
  <c r="U193" i="4"/>
  <c r="X129" i="4"/>
  <c r="S129" i="4" s="1"/>
  <c r="T129" i="4" s="1"/>
  <c r="V129" i="4" s="1"/>
  <c r="X37" i="4"/>
  <c r="U172" i="4"/>
  <c r="U265" i="4"/>
  <c r="U41" i="4"/>
  <c r="X219" i="4"/>
  <c r="S219" i="4" s="1"/>
  <c r="T219" i="4" s="1"/>
  <c r="V219" i="4" s="1"/>
  <c r="X211" i="4"/>
  <c r="S211" i="4" s="1"/>
  <c r="T211" i="4" s="1"/>
  <c r="V211" i="4" s="1"/>
  <c r="U133" i="4"/>
  <c r="X202" i="4"/>
  <c r="S202" i="4" s="1"/>
  <c r="T202" i="4" s="1"/>
  <c r="V202" i="4" s="1"/>
  <c r="X247" i="4"/>
  <c r="U87" i="4"/>
  <c r="X32" i="4"/>
  <c r="S32" i="4" s="1"/>
  <c r="T32" i="4" s="1"/>
  <c r="V32" i="4" s="1"/>
  <c r="X227" i="4"/>
  <c r="S227" i="4" s="1"/>
  <c r="T227" i="4" s="1"/>
  <c r="V227" i="4" s="1"/>
  <c r="X27" i="4"/>
  <c r="X281" i="4"/>
  <c r="S281" i="4" s="1"/>
  <c r="T281" i="4" s="1"/>
  <c r="V281" i="4" s="1"/>
  <c r="X115" i="4"/>
  <c r="S115" i="4" s="1"/>
  <c r="T115" i="4" s="1"/>
  <c r="V115" i="4" s="1"/>
  <c r="X73" i="4"/>
  <c r="S73" i="4" s="1"/>
  <c r="T73" i="4" s="1"/>
  <c r="V73" i="4" s="1"/>
  <c r="X91" i="4"/>
  <c r="S91" i="4" s="1"/>
  <c r="T91" i="4" s="1"/>
  <c r="V91" i="4" s="1"/>
  <c r="X14" i="4"/>
  <c r="U225" i="4"/>
  <c r="U187" i="4"/>
  <c r="U160" i="4"/>
  <c r="U171" i="4"/>
  <c r="X257" i="4"/>
  <c r="S257" i="4" s="1"/>
  <c r="T257" i="4" s="1"/>
  <c r="V257" i="4" s="1"/>
  <c r="X82" i="4"/>
  <c r="U260" i="4"/>
  <c r="X74" i="4"/>
  <c r="S74" i="4" s="1"/>
  <c r="T74" i="4" s="1"/>
  <c r="V74" i="4" s="1"/>
  <c r="X68" i="4"/>
  <c r="S68" i="4" s="1"/>
  <c r="T68" i="4" s="1"/>
  <c r="V68" i="4" s="1"/>
  <c r="X150" i="4"/>
  <c r="S150" i="4" s="1"/>
  <c r="T150" i="4" s="1"/>
  <c r="U77" i="4"/>
  <c r="U223" i="4"/>
  <c r="X175" i="4"/>
  <c r="S175" i="4" s="1"/>
  <c r="T175" i="4" s="1"/>
  <c r="V175" i="4" s="1"/>
  <c r="X249" i="4"/>
  <c r="S249" i="4" s="1"/>
  <c r="T249" i="4" s="1"/>
  <c r="V249" i="4" s="1"/>
  <c r="X176" i="4"/>
  <c r="S176" i="4" s="1"/>
  <c r="T176" i="4" s="1"/>
  <c r="V176" i="4" s="1"/>
  <c r="U32" i="4"/>
  <c r="X174" i="4"/>
  <c r="S174" i="4" s="1"/>
  <c r="T174" i="4" s="1"/>
  <c r="V174" i="4" s="1"/>
  <c r="X144" i="4"/>
  <c r="X230" i="4"/>
  <c r="S230" i="4" s="1"/>
  <c r="T230" i="4" s="1"/>
  <c r="V230" i="4" s="1"/>
  <c r="U283" i="4"/>
  <c r="X191" i="4"/>
  <c r="S191" i="4" s="1"/>
  <c r="T191" i="4" s="1"/>
  <c r="V191" i="4" s="1"/>
  <c r="X55" i="4"/>
  <c r="S55" i="4" s="1"/>
  <c r="T55" i="4" s="1"/>
  <c r="V55" i="4" s="1"/>
  <c r="X38" i="4"/>
  <c r="X207" i="4"/>
  <c r="S207" i="4" s="1"/>
  <c r="T207" i="4" s="1"/>
  <c r="V207" i="4" s="1"/>
  <c r="X259" i="4"/>
  <c r="S259" i="4" s="1"/>
  <c r="T259" i="4" s="1"/>
  <c r="V259" i="4" s="1"/>
  <c r="X253" i="4"/>
  <c r="X29" i="4"/>
  <c r="X131" i="4"/>
  <c r="S131" i="4" s="1"/>
  <c r="T131" i="4" s="1"/>
  <c r="V131" i="4" s="1"/>
  <c r="W19" i="4"/>
  <c r="X8" i="4"/>
  <c r="U211" i="4"/>
  <c r="U222" i="4"/>
  <c r="X9" i="4"/>
  <c r="Q19" i="4"/>
  <c r="X19" i="4"/>
  <c r="S19" i="4" s="1"/>
  <c r="U170" i="4"/>
  <c r="U233" i="4"/>
  <c r="U20" i="4"/>
  <c r="U42" i="4"/>
  <c r="U84" i="4"/>
  <c r="U129" i="4"/>
  <c r="U202" i="4"/>
  <c r="X134" i="4"/>
  <c r="S134" i="4" s="1"/>
  <c r="T134" i="4" s="1"/>
  <c r="X135" i="4"/>
  <c r="S135" i="4" s="1"/>
  <c r="T135" i="4" s="1"/>
  <c r="V135" i="4" s="1"/>
  <c r="U277" i="4"/>
  <c r="U59" i="4"/>
  <c r="X285" i="4"/>
  <c r="S285" i="4" s="1"/>
  <c r="T285" i="4" s="1"/>
  <c r="V285" i="4" s="1"/>
  <c r="X286" i="4"/>
  <c r="S286" i="4" s="1"/>
  <c r="T286" i="4" s="1"/>
  <c r="V286" i="4" s="1"/>
  <c r="U241" i="4"/>
  <c r="X93" i="4"/>
  <c r="S93" i="4" s="1"/>
  <c r="T93" i="4" s="1"/>
  <c r="V93" i="4" s="1"/>
  <c r="X94" i="4"/>
  <c r="S94" i="4" s="1"/>
  <c r="T94" i="4" s="1"/>
  <c r="V94" i="4" s="1"/>
  <c r="X22" i="4"/>
  <c r="S22" i="4" s="1"/>
  <c r="T22" i="4" s="1"/>
  <c r="V22" i="4" s="1"/>
  <c r="X21" i="4"/>
  <c r="S21" i="4" s="1"/>
  <c r="T21" i="4" s="1"/>
  <c r="U230" i="4"/>
  <c r="U31" i="4"/>
  <c r="X214" i="4"/>
  <c r="S214" i="4" s="1"/>
  <c r="T214" i="4" s="1"/>
  <c r="V214" i="4" s="1"/>
  <c r="X157" i="4"/>
  <c r="S157" i="4" s="1"/>
  <c r="T157" i="4" s="1"/>
  <c r="U67" i="4"/>
  <c r="U173" i="4"/>
  <c r="X300" i="4"/>
  <c r="S300" i="4" s="1"/>
  <c r="T300" i="4" s="1"/>
  <c r="V300" i="4" s="1"/>
  <c r="X299" i="4"/>
  <c r="S299" i="4" s="1"/>
  <c r="T299" i="4" s="1"/>
  <c r="V299" i="4" s="1"/>
  <c r="X201" i="4"/>
  <c r="S201" i="4" s="1"/>
  <c r="T201" i="4" s="1"/>
  <c r="V201" i="4" s="1"/>
  <c r="U256" i="4"/>
  <c r="X147" i="4"/>
  <c r="S147" i="4" s="1"/>
  <c r="T147" i="4" s="1"/>
  <c r="V147" i="4" s="1"/>
  <c r="X148" i="4"/>
  <c r="S148" i="4" s="1"/>
  <c r="T148" i="4" s="1"/>
  <c r="V148" i="4" s="1"/>
  <c r="U259" i="4"/>
  <c r="U237" i="4"/>
  <c r="X78" i="4"/>
  <c r="S78" i="4" s="1"/>
  <c r="T78" i="4" s="1"/>
  <c r="V78" i="4" s="1"/>
  <c r="U195" i="4"/>
  <c r="U234" i="4"/>
  <c r="U246" i="4"/>
  <c r="X40" i="4"/>
  <c r="S40" i="4" s="1"/>
  <c r="T40" i="4" s="1"/>
  <c r="V40" i="4" s="1"/>
  <c r="X39" i="4"/>
  <c r="S39" i="4" s="1"/>
  <c r="T39" i="4" s="1"/>
  <c r="V39" i="4" s="1"/>
  <c r="X121" i="4"/>
  <c r="S121" i="4" s="1"/>
  <c r="T121" i="4" s="1"/>
  <c r="V121" i="4" s="1"/>
  <c r="U239" i="4"/>
  <c r="X287" i="4"/>
  <c r="S287" i="4" s="1"/>
  <c r="T287" i="4" s="1"/>
  <c r="V287" i="4" s="1"/>
  <c r="X288" i="4"/>
  <c r="S288" i="4" s="1"/>
  <c r="T288" i="4" s="1"/>
  <c r="V288" i="4" s="1"/>
  <c r="X46" i="4"/>
  <c r="S46" i="4" s="1"/>
  <c r="T46" i="4" s="1"/>
  <c r="V46" i="4" s="1"/>
  <c r="U136" i="4"/>
  <c r="U49" i="4"/>
  <c r="U145" i="4"/>
  <c r="U15" i="4"/>
  <c r="X101" i="4"/>
  <c r="S101" i="4" s="1"/>
  <c r="T101" i="4" s="1"/>
  <c r="V101" i="4" s="1"/>
  <c r="X100" i="4"/>
  <c r="S100" i="4" s="1"/>
  <c r="T100" i="4" s="1"/>
  <c r="V100" i="4" s="1"/>
  <c r="X130" i="4"/>
  <c r="S130" i="4" s="1"/>
  <c r="T130" i="4" s="1"/>
  <c r="V130" i="4" s="1"/>
  <c r="X146" i="4"/>
  <c r="S146" i="4" s="1"/>
  <c r="T146" i="4" s="1"/>
  <c r="V146" i="4" s="1"/>
  <c r="X215" i="4"/>
  <c r="S215" i="4" s="1"/>
  <c r="T215" i="4" s="1"/>
  <c r="V215" i="4" s="1"/>
  <c r="X251" i="4"/>
  <c r="S251" i="4" s="1"/>
  <c r="T251" i="4" s="1"/>
  <c r="V251" i="4" s="1"/>
  <c r="X250" i="4"/>
  <c r="S250" i="4" s="1"/>
  <c r="T250" i="4" s="1"/>
  <c r="V250" i="4" s="1"/>
  <c r="X278" i="4"/>
  <c r="S278" i="4" s="1"/>
  <c r="T278" i="4" s="1"/>
  <c r="V278" i="4" s="1"/>
  <c r="U177" i="4"/>
  <c r="U224" i="4"/>
  <c r="X47" i="4"/>
  <c r="S47" i="4" s="1"/>
  <c r="T47" i="4" s="1"/>
  <c r="V47" i="4" s="1"/>
  <c r="X48" i="4"/>
  <c r="S48" i="4" s="1"/>
  <c r="T48" i="4" s="1"/>
  <c r="V48" i="4" s="1"/>
  <c r="U51" i="4"/>
  <c r="X50" i="4"/>
  <c r="S50" i="4" s="1"/>
  <c r="T50" i="4" s="1"/>
  <c r="V50" i="4" s="1"/>
  <c r="U152" i="4"/>
  <c r="X206" i="4"/>
  <c r="S206" i="4" s="1"/>
  <c r="T206" i="4" s="1"/>
  <c r="V206" i="4" s="1"/>
  <c r="X304" i="4"/>
  <c r="S304" i="4" s="1"/>
  <c r="T304" i="4" s="1"/>
  <c r="V304" i="4" s="1"/>
  <c r="X303" i="4"/>
  <c r="S303" i="4" s="1"/>
  <c r="T303" i="4" s="1"/>
  <c r="V303" i="4" s="1"/>
  <c r="X309" i="4"/>
  <c r="S309" i="4" s="1"/>
  <c r="T309" i="4" s="1"/>
  <c r="V309" i="4" s="1"/>
  <c r="X308" i="4"/>
  <c r="S308" i="4" s="1"/>
  <c r="T308" i="4" s="1"/>
  <c r="V308" i="4" s="1"/>
  <c r="X66" i="4"/>
  <c r="S66" i="4" s="1"/>
  <c r="T66" i="4" s="1"/>
  <c r="V66" i="4" s="1"/>
  <c r="X248" i="4"/>
  <c r="S248" i="4" s="1"/>
  <c r="T248" i="4" s="1"/>
  <c r="V248" i="4" s="1"/>
  <c r="X216" i="4"/>
  <c r="S216" i="4" s="1"/>
  <c r="T216" i="4" s="1"/>
  <c r="V216" i="4" s="1"/>
  <c r="U115" i="4"/>
  <c r="X245" i="4"/>
  <c r="S245" i="4" s="1"/>
  <c r="T245" i="4" s="1"/>
  <c r="V245" i="4" s="1"/>
  <c r="X70" i="4"/>
  <c r="S70" i="4" s="1"/>
  <c r="T70" i="4" s="1"/>
  <c r="V70" i="4" s="1"/>
  <c r="X80" i="4"/>
  <c r="S80" i="4" s="1"/>
  <c r="T80" i="4" s="1"/>
  <c r="V80" i="4" s="1"/>
  <c r="X11" i="4"/>
  <c r="X169" i="4"/>
  <c r="S169" i="4" s="1"/>
  <c r="T169" i="4" s="1"/>
  <c r="V169" i="4" s="1"/>
  <c r="X168" i="4"/>
  <c r="S168" i="4" s="1"/>
  <c r="T168" i="4" s="1"/>
  <c r="X243" i="4"/>
  <c r="S243" i="4" s="1"/>
  <c r="T243" i="4" s="1"/>
  <c r="V243" i="4" s="1"/>
  <c r="X182" i="4"/>
  <c r="S182" i="4" s="1"/>
  <c r="T182" i="4" s="1"/>
  <c r="V182" i="4" s="1"/>
  <c r="X56" i="4"/>
  <c r="S56" i="4" s="1"/>
  <c r="T56" i="4" s="1"/>
  <c r="V56" i="4" s="1"/>
  <c r="X90" i="4"/>
  <c r="S90" i="4" s="1"/>
  <c r="T90" i="4" s="1"/>
  <c r="V90" i="4" s="1"/>
  <c r="U71" i="4"/>
  <c r="U205" i="4"/>
  <c r="X123" i="4"/>
  <c r="S123" i="4" s="1"/>
  <c r="T123" i="4" s="1"/>
  <c r="V123" i="4" s="1"/>
  <c r="X124" i="4"/>
  <c r="S124" i="4" s="1"/>
  <c r="T124" i="4" s="1"/>
  <c r="V124" i="4" s="1"/>
  <c r="X236" i="4"/>
  <c r="S236" i="4" s="1"/>
  <c r="T236" i="4" s="1"/>
  <c r="V236" i="4" s="1"/>
  <c r="X235" i="4"/>
  <c r="S235" i="4" s="1"/>
  <c r="T235" i="4" s="1"/>
  <c r="V235" i="4" s="1"/>
  <c r="U199" i="4"/>
  <c r="U179" i="4"/>
  <c r="X295" i="4"/>
  <c r="S295" i="4" s="1"/>
  <c r="T295" i="4" s="1"/>
  <c r="V295" i="4" s="1"/>
  <c r="X296" i="4"/>
  <c r="S296" i="4" s="1"/>
  <c r="T296" i="4" s="1"/>
  <c r="V296" i="4" s="1"/>
  <c r="U174" i="4"/>
  <c r="X189" i="4"/>
  <c r="S189" i="4" s="1"/>
  <c r="T189" i="4" s="1"/>
  <c r="V189" i="4" s="1"/>
  <c r="X190" i="4"/>
  <c r="S190" i="4" s="1"/>
  <c r="T190" i="4" s="1"/>
  <c r="V190" i="4" s="1"/>
  <c r="X261" i="4"/>
  <c r="S261" i="4" s="1"/>
  <c r="T261" i="4" s="1"/>
  <c r="V261" i="4" s="1"/>
  <c r="X262" i="4"/>
  <c r="S262" i="4" s="1"/>
  <c r="T262" i="4" s="1"/>
  <c r="V262" i="4" s="1"/>
  <c r="U69" i="4"/>
  <c r="U290" i="4"/>
  <c r="U62" i="4"/>
  <c r="X28" i="4"/>
  <c r="S28" i="4" s="1"/>
  <c r="T28" i="4" s="1"/>
  <c r="V28" i="4" s="1"/>
  <c r="X111" i="4"/>
  <c r="S111" i="4" s="1"/>
  <c r="T111" i="4" s="1"/>
  <c r="V111" i="4" s="1"/>
  <c r="X112" i="4"/>
  <c r="S112" i="4" s="1"/>
  <c r="T112" i="4" s="1"/>
  <c r="V112" i="4" s="1"/>
  <c r="U143" i="4"/>
  <c r="U191" i="4"/>
  <c r="X76" i="4"/>
  <c r="S76" i="4" s="1"/>
  <c r="T76" i="4" s="1"/>
  <c r="X75" i="4"/>
  <c r="S75" i="4" s="1"/>
  <c r="T75" i="4" s="1"/>
  <c r="V75" i="4" s="1"/>
  <c r="U271" i="4"/>
  <c r="U65" i="4"/>
  <c r="X162" i="4"/>
  <c r="S162" i="4" s="1"/>
  <c r="T162" i="4" s="1"/>
  <c r="V162" i="4" s="1"/>
  <c r="X163" i="4"/>
  <c r="S163" i="4" s="1"/>
  <c r="T163" i="4" s="1"/>
  <c r="V163" i="4" s="1"/>
  <c r="U74" i="4"/>
  <c r="U142" i="4"/>
  <c r="U269" i="4"/>
  <c r="U242" i="4"/>
  <c r="U155" i="4"/>
  <c r="X254" i="4"/>
  <c r="S254" i="4" s="1"/>
  <c r="T254" i="4" s="1"/>
  <c r="V254" i="4" s="1"/>
  <c r="U298" i="4"/>
  <c r="U166" i="4"/>
  <c r="U45" i="4"/>
  <c r="U99" i="4"/>
  <c r="X107" i="4"/>
  <c r="S107" i="4" s="1"/>
  <c r="T107" i="4" s="1"/>
  <c r="V107" i="4" s="1"/>
  <c r="U126" i="4"/>
  <c r="U284" i="4"/>
  <c r="U307" i="4"/>
  <c r="U128" i="4"/>
  <c r="U103" i="4"/>
  <c r="U25" i="4"/>
  <c r="U52" i="4"/>
  <c r="X61" i="4"/>
  <c r="S61" i="4" s="1"/>
  <c r="T61" i="4" s="1"/>
  <c r="V61" i="4" s="1"/>
  <c r="X60" i="4"/>
  <c r="S60" i="4" s="1"/>
  <c r="T60" i="4" s="1"/>
  <c r="V60" i="4" s="1"/>
  <c r="X104" i="4"/>
  <c r="S104" i="4" s="1"/>
  <c r="T104" i="4" s="1"/>
  <c r="V104" i="4" s="1"/>
  <c r="X105" i="4"/>
  <c r="S105" i="4" s="1"/>
  <c r="T105" i="4" s="1"/>
  <c r="V105" i="4" s="1"/>
  <c r="X127" i="4"/>
  <c r="S127" i="4" s="1"/>
  <c r="T127" i="4" s="1"/>
  <c r="V127" i="4" s="1"/>
  <c r="X30" i="4"/>
  <c r="S30" i="4" s="1"/>
  <c r="T30" i="4" s="1"/>
  <c r="V30" i="4" s="1"/>
  <c r="X58" i="4"/>
  <c r="S58" i="4" s="1"/>
  <c r="T58" i="4" s="1"/>
  <c r="V58" i="4" s="1"/>
  <c r="X57" i="4"/>
  <c r="S57" i="4" s="1"/>
  <c r="T57" i="4" s="1"/>
  <c r="V57" i="4" s="1"/>
  <c r="U86" i="4"/>
  <c r="X140" i="4"/>
  <c r="S140" i="4" s="1"/>
  <c r="T140" i="4" s="1"/>
  <c r="V140" i="4" s="1"/>
  <c r="X139" i="4"/>
  <c r="S139" i="4" s="1"/>
  <c r="T139" i="4" s="1"/>
  <c r="V139" i="4" s="1"/>
  <c r="X192" i="4"/>
  <c r="S192" i="4" s="1"/>
  <c r="T192" i="4" s="1"/>
  <c r="V192" i="4" s="1"/>
  <c r="X203" i="4"/>
  <c r="S203" i="4" s="1"/>
  <c r="T203" i="4" s="1"/>
  <c r="V203" i="4" s="1"/>
  <c r="X204" i="4"/>
  <c r="S204" i="4" s="1"/>
  <c r="T204" i="4" s="1"/>
  <c r="V204" i="4" s="1"/>
  <c r="U258" i="4"/>
  <c r="X264" i="4"/>
  <c r="S264" i="4" s="1"/>
  <c r="T264" i="4" s="1"/>
  <c r="V264" i="4" s="1"/>
  <c r="X272" i="4"/>
  <c r="S272" i="4" s="1"/>
  <c r="T272" i="4" s="1"/>
  <c r="V272" i="4" s="1"/>
  <c r="X293" i="4"/>
  <c r="S293" i="4" s="1"/>
  <c r="T293" i="4" s="1"/>
  <c r="V293" i="4" s="1"/>
  <c r="U305" i="4"/>
  <c r="X165" i="4"/>
  <c r="S165" i="4" s="1"/>
  <c r="T165" i="4" s="1"/>
  <c r="V165" i="4" s="1"/>
  <c r="X108" i="4"/>
  <c r="S108" i="4" s="1"/>
  <c r="T108" i="4" s="1"/>
  <c r="U125" i="4"/>
  <c r="U161" i="4"/>
  <c r="X118" i="4"/>
  <c r="S118" i="4" s="1"/>
  <c r="T118" i="4" s="1"/>
  <c r="V118" i="4" s="1"/>
  <c r="X119" i="4"/>
  <c r="S119" i="4" s="1"/>
  <c r="T119" i="4" s="1"/>
  <c r="V119" i="4" s="1"/>
  <c r="X185" i="4"/>
  <c r="S185" i="4" s="1"/>
  <c r="T185" i="4" s="1"/>
  <c r="V185" i="4" s="1"/>
  <c r="X186" i="4"/>
  <c r="S186" i="4" s="1"/>
  <c r="T186" i="4" s="1"/>
  <c r="V186" i="4" s="1"/>
  <c r="X238" i="4"/>
  <c r="S238" i="4" s="1"/>
  <c r="T238" i="4" s="1"/>
  <c r="V238" i="4" s="1"/>
  <c r="U244" i="4"/>
  <c r="X88" i="4"/>
  <c r="S88" i="4" s="1"/>
  <c r="T88" i="4" s="1"/>
  <c r="V88" i="4" s="1"/>
  <c r="U197" i="4"/>
  <c r="X180" i="4"/>
  <c r="S180" i="4" s="1"/>
  <c r="T180" i="4" s="1"/>
  <c r="V180" i="4" s="1"/>
  <c r="X306" i="4"/>
  <c r="S306" i="4" s="1"/>
  <c r="T306" i="4" s="1"/>
  <c r="V306" i="4" s="1"/>
  <c r="U219" i="4"/>
  <c r="U116" i="4"/>
  <c r="U79" i="4"/>
  <c r="U267" i="4"/>
  <c r="X109" i="4"/>
  <c r="S109" i="4" s="1"/>
  <c r="T109" i="4" s="1"/>
  <c r="V109" i="4" s="1"/>
  <c r="X110" i="4"/>
  <c r="S110" i="4" s="1"/>
  <c r="T110" i="4" s="1"/>
  <c r="V110" i="4" s="1"/>
  <c r="X275" i="4"/>
  <c r="S275" i="4" s="1"/>
  <c r="T275" i="4" s="1"/>
  <c r="V275" i="4" s="1"/>
  <c r="X276" i="4"/>
  <c r="S276" i="4" s="1"/>
  <c r="T276" i="4" s="1"/>
  <c r="V276" i="4" s="1"/>
  <c r="U83" i="4"/>
  <c r="X117" i="4"/>
  <c r="S117" i="4" s="1"/>
  <c r="T117" i="4" s="1"/>
  <c r="V117" i="4" s="1"/>
  <c r="U89" i="4"/>
  <c r="U227" i="4"/>
  <c r="U150" i="4"/>
  <c r="U33" i="4"/>
  <c r="X200" i="4"/>
  <c r="S200" i="4" s="1"/>
  <c r="T200" i="4" s="1"/>
  <c r="V200" i="4" s="1"/>
  <c r="U213" i="4"/>
  <c r="U106" i="4"/>
  <c r="U149" i="4"/>
  <c r="X63" i="4"/>
  <c r="S63" i="4" s="1"/>
  <c r="T63" i="4" s="1"/>
  <c r="V63" i="4" s="1"/>
  <c r="X279" i="4"/>
  <c r="S279" i="4" s="1"/>
  <c r="T279" i="4" s="1"/>
  <c r="V279" i="4" s="1"/>
  <c r="X280" i="4"/>
  <c r="S280" i="4" s="1"/>
  <c r="T280" i="4" s="1"/>
  <c r="V280" i="4" s="1"/>
  <c r="U167" i="4"/>
  <c r="U263" i="4"/>
  <c r="U23" i="4"/>
  <c r="U120" i="4"/>
  <c r="U289" i="4"/>
  <c r="X154" i="4"/>
  <c r="S154" i="4" s="1"/>
  <c r="T154" i="4" s="1"/>
  <c r="V154" i="4" s="1"/>
  <c r="U113" i="4"/>
  <c r="X156" i="4"/>
  <c r="S156" i="4" s="1"/>
  <c r="T156" i="4" s="1"/>
  <c r="V156" i="4" s="1"/>
  <c r="X194" i="4"/>
  <c r="S194" i="4" s="1"/>
  <c r="T194" i="4" s="1"/>
  <c r="V194" i="4" s="1"/>
  <c r="U257" i="4"/>
  <c r="X268" i="4"/>
  <c r="S268" i="4" s="1"/>
  <c r="T268" i="4" s="1"/>
  <c r="V268" i="4" s="1"/>
  <c r="X231" i="4"/>
  <c r="S231" i="4" s="1"/>
  <c r="T231" i="4" s="1"/>
  <c r="V231" i="4" s="1"/>
  <c r="X232" i="4"/>
  <c r="S232" i="4" s="1"/>
  <c r="T232" i="4" s="1"/>
  <c r="V232" i="4" s="1"/>
  <c r="U252" i="4"/>
  <c r="U297" i="4"/>
  <c r="X24" i="4"/>
  <c r="S24" i="4" s="1"/>
  <c r="T24" i="4" s="1"/>
  <c r="V24" i="4" s="1"/>
  <c r="X16" i="4"/>
  <c r="X17" i="4"/>
  <c r="U54" i="4"/>
  <c r="U96" i="4"/>
  <c r="X274" i="4"/>
  <c r="S274" i="4" s="1"/>
  <c r="T274" i="4" s="1"/>
  <c r="V274" i="4" s="1"/>
  <c r="U151" i="4"/>
  <c r="X64" i="4"/>
  <c r="S64" i="4" s="1"/>
  <c r="T64" i="4" s="1"/>
  <c r="V64" i="4" s="1"/>
  <c r="U270" i="4"/>
  <c r="U291" i="4"/>
  <c r="X53" i="4"/>
  <c r="S53" i="4" s="1"/>
  <c r="T53" i="4" s="1"/>
  <c r="V53" i="4" s="1"/>
  <c r="X114" i="4"/>
  <c r="S114" i="4" s="1"/>
  <c r="T114" i="4" s="1"/>
  <c r="V114" i="4" s="1"/>
  <c r="X122" i="4"/>
  <c r="S122" i="4" s="1"/>
  <c r="T122" i="4" s="1"/>
  <c r="V122" i="4" s="1"/>
  <c r="U209" i="4"/>
  <c r="X255" i="4"/>
  <c r="S255" i="4" s="1"/>
  <c r="T255" i="4" s="1"/>
  <c r="V255" i="4" s="1"/>
  <c r="X72" i="4"/>
  <c r="S72" i="4" s="1"/>
  <c r="T72" i="4" s="1"/>
  <c r="V72" i="4" s="1"/>
  <c r="X208" i="4"/>
  <c r="S208" i="4" s="1"/>
  <c r="T208" i="4" s="1"/>
  <c r="V208" i="4" s="1"/>
  <c r="X196" i="4"/>
  <c r="S196" i="4" s="1"/>
  <c r="T196" i="4" s="1"/>
  <c r="V196" i="4" s="1"/>
  <c r="X97" i="4"/>
  <c r="S97" i="4" s="1"/>
  <c r="T97" i="4" s="1"/>
  <c r="V97" i="4" s="1"/>
  <c r="X98" i="4"/>
  <c r="S98" i="4" s="1"/>
  <c r="T98" i="4" s="1"/>
  <c r="V98" i="4" s="1"/>
  <c r="X282" i="4"/>
  <c r="S282" i="4" s="1"/>
  <c r="T282" i="4" s="1"/>
  <c r="V282" i="4" s="1"/>
  <c r="X158" i="4"/>
  <c r="S158" i="4" s="1"/>
  <c r="T158" i="4" s="1"/>
  <c r="V158" i="4" s="1"/>
  <c r="X218" i="4"/>
  <c r="S218" i="4" s="1"/>
  <c r="T218" i="4" s="1"/>
  <c r="V218" i="4" s="1"/>
  <c r="X132" i="4"/>
  <c r="S132" i="4" s="1"/>
  <c r="T132" i="4" s="1"/>
  <c r="V132" i="4" s="1"/>
  <c r="T16" i="4" l="1"/>
  <c r="V16" i="4" s="1"/>
  <c r="S16" i="4"/>
  <c r="S11" i="4"/>
  <c r="T11" i="4" s="1"/>
  <c r="V11" i="4" s="1"/>
  <c r="T14" i="4"/>
  <c r="V14" i="4" s="1"/>
  <c r="S14" i="4"/>
  <c r="S17" i="4"/>
  <c r="U17" i="4" s="1"/>
  <c r="U29" i="4"/>
  <c r="S29" i="4"/>
  <c r="T29" i="4" s="1"/>
  <c r="V29" i="4" s="1"/>
  <c r="S38" i="4"/>
  <c r="T38" i="4" s="1"/>
  <c r="V38" i="4" s="1"/>
  <c r="U27" i="4"/>
  <c r="S27" i="4"/>
  <c r="T27" i="4" s="1"/>
  <c r="V27" i="4" s="1"/>
  <c r="T183" i="4"/>
  <c r="V183" i="4" s="1"/>
  <c r="U183" i="4"/>
  <c r="T184" i="4"/>
  <c r="V184" i="4" s="1"/>
  <c r="U184" i="4"/>
  <c r="U153" i="4"/>
  <c r="U36" i="4"/>
  <c r="U221" i="4"/>
  <c r="U178" i="4"/>
  <c r="U138" i="4"/>
  <c r="S8" i="4"/>
  <c r="T8" i="4" s="1"/>
  <c r="V8" i="4" s="1"/>
  <c r="S253" i="4"/>
  <c r="T253" i="4" s="1"/>
  <c r="V253" i="4" s="1"/>
  <c r="U144" i="4"/>
  <c r="S144" i="4"/>
  <c r="T144" i="4" s="1"/>
  <c r="V144" i="4" s="1"/>
  <c r="S82" i="4"/>
  <c r="T82" i="4" s="1"/>
  <c r="V82" i="4" s="1"/>
  <c r="U247" i="4"/>
  <c r="S247" i="4"/>
  <c r="T247" i="4" s="1"/>
  <c r="V247" i="4" s="1"/>
  <c r="S37" i="4"/>
  <c r="T37" i="4" s="1"/>
  <c r="V37" i="4" s="1"/>
  <c r="U229" i="4"/>
  <c r="S229" i="4"/>
  <c r="T229" i="4" s="1"/>
  <c r="V229" i="4" s="1"/>
  <c r="U188" i="4"/>
  <c r="S10" i="4"/>
  <c r="U10" i="4" s="1"/>
  <c r="U266" i="4"/>
  <c r="S9" i="4"/>
  <c r="T9" i="4" s="1"/>
  <c r="V9" i="4" s="1"/>
  <c r="X18" i="4"/>
  <c r="U91" i="4"/>
  <c r="U14" i="4"/>
  <c r="U95" i="4"/>
  <c r="T19" i="4"/>
  <c r="V19" i="4" s="1"/>
  <c r="U176" i="4"/>
  <c r="U226" i="4"/>
  <c r="U249" i="4"/>
  <c r="U26" i="4"/>
  <c r="U175" i="4"/>
  <c r="U255" i="4"/>
  <c r="U154" i="4"/>
  <c r="U185" i="4"/>
  <c r="U61" i="4"/>
  <c r="U80" i="4"/>
  <c r="U66" i="4"/>
  <c r="U39" i="4"/>
  <c r="U207" i="4"/>
  <c r="U21" i="4"/>
  <c r="U97" i="4"/>
  <c r="U196" i="4"/>
  <c r="U164" i="4"/>
  <c r="U156" i="4"/>
  <c r="U158" i="4"/>
  <c r="U208" i="4"/>
  <c r="U35" i="4"/>
  <c r="U194" i="4"/>
  <c r="U279" i="4"/>
  <c r="U63" i="4"/>
  <c r="U200" i="4"/>
  <c r="U117" i="4"/>
  <c r="U282" i="4"/>
  <c r="U72" i="4"/>
  <c r="U53" i="4"/>
  <c r="U64" i="4"/>
  <c r="U240" i="4"/>
  <c r="U55" i="4"/>
  <c r="U275" i="4"/>
  <c r="U88" i="4"/>
  <c r="U186" i="4"/>
  <c r="U264" i="4"/>
  <c r="U203" i="4"/>
  <c r="U131" i="4"/>
  <c r="U60" i="4"/>
  <c r="U217" i="4"/>
  <c r="U111" i="4"/>
  <c r="U28" i="4"/>
  <c r="U261" i="4"/>
  <c r="U295" i="4"/>
  <c r="U236" i="4"/>
  <c r="U243" i="4"/>
  <c r="U248" i="4"/>
  <c r="U303" i="4"/>
  <c r="U250" i="4"/>
  <c r="U130" i="4"/>
  <c r="U288" i="4"/>
  <c r="U121" i="4"/>
  <c r="U78" i="4"/>
  <c r="U273" i="4"/>
  <c r="U81" i="4"/>
  <c r="U93" i="4"/>
  <c r="U274" i="4"/>
  <c r="U232" i="4"/>
  <c r="U110" i="4"/>
  <c r="U159" i="4"/>
  <c r="U124" i="4"/>
  <c r="U168" i="4"/>
  <c r="U304" i="4"/>
  <c r="U251" i="4"/>
  <c r="U122" i="4"/>
  <c r="U231" i="4"/>
  <c r="U280" i="4"/>
  <c r="U109" i="4"/>
  <c r="U306" i="4"/>
  <c r="U119" i="4"/>
  <c r="U212" i="4"/>
  <c r="U108" i="4"/>
  <c r="U293" i="4"/>
  <c r="U139" i="4"/>
  <c r="U57" i="4"/>
  <c r="U105" i="4"/>
  <c r="U292" i="4"/>
  <c r="U68" i="4"/>
  <c r="U162" i="4"/>
  <c r="U76" i="4"/>
  <c r="U189" i="4"/>
  <c r="U123" i="4"/>
  <c r="U56" i="4"/>
  <c r="U169" i="4"/>
  <c r="U70" i="4"/>
  <c r="U216" i="4"/>
  <c r="U308" i="4"/>
  <c r="U281" i="4"/>
  <c r="U48" i="4"/>
  <c r="U215" i="4"/>
  <c r="U101" i="4"/>
  <c r="U46" i="4"/>
  <c r="U40" i="4"/>
  <c r="U148" i="4"/>
  <c r="U181" i="4"/>
  <c r="U201" i="4"/>
  <c r="U299" i="4"/>
  <c r="U22" i="4"/>
  <c r="U286" i="4"/>
  <c r="U135" i="4"/>
  <c r="U132" i="4"/>
  <c r="U98" i="4"/>
  <c r="U16" i="4"/>
  <c r="U192" i="4"/>
  <c r="U127" i="4"/>
  <c r="U163" i="4"/>
  <c r="U75" i="4"/>
  <c r="U190" i="4"/>
  <c r="U100" i="4"/>
  <c r="U287" i="4"/>
  <c r="U294" i="4"/>
  <c r="U218" i="4"/>
  <c r="U24" i="4"/>
  <c r="U114" i="4"/>
  <c r="U268" i="4"/>
  <c r="U276" i="4"/>
  <c r="U180" i="4"/>
  <c r="U238" i="4"/>
  <c r="U118" i="4"/>
  <c r="U165" i="4"/>
  <c r="U272" i="4"/>
  <c r="U204" i="4"/>
  <c r="U140" i="4"/>
  <c r="U58" i="4"/>
  <c r="U30" i="4"/>
  <c r="U104" i="4"/>
  <c r="U107" i="4"/>
  <c r="U254" i="4"/>
  <c r="U112" i="4"/>
  <c r="U262" i="4"/>
  <c r="U296" i="4"/>
  <c r="U235" i="4"/>
  <c r="U90" i="4"/>
  <c r="U182" i="4"/>
  <c r="U245" i="4"/>
  <c r="U309" i="4"/>
  <c r="U206" i="4"/>
  <c r="U50" i="4"/>
  <c r="U47" i="4"/>
  <c r="U278" i="4"/>
  <c r="U146" i="4"/>
  <c r="U73" i="4"/>
  <c r="U147" i="4"/>
  <c r="U300" i="4"/>
  <c r="U157" i="4"/>
  <c r="U214" i="4"/>
  <c r="U94" i="4"/>
  <c r="U285" i="4"/>
  <c r="U134" i="4"/>
  <c r="U8" i="4" l="1"/>
  <c r="U11" i="4"/>
  <c r="T10" i="4"/>
  <c r="V10" i="4" s="1"/>
  <c r="U38" i="4"/>
  <c r="T17" i="4"/>
  <c r="V17" i="4" s="1"/>
  <c r="U9" i="4"/>
  <c r="U37" i="4"/>
  <c r="U82" i="4"/>
  <c r="U253" i="4"/>
  <c r="S18" i="4"/>
  <c r="U18" i="4" s="1"/>
  <c r="U19" i="4"/>
  <c r="T18" i="4" l="1"/>
  <c r="V18" i="4" s="1"/>
</calcChain>
</file>

<file path=xl/sharedStrings.xml><?xml version="1.0" encoding="utf-8"?>
<sst xmlns="http://schemas.openxmlformats.org/spreadsheetml/2006/main" count="438" uniqueCount="228">
  <si>
    <t>Local de désamiantage</t>
  </si>
  <si>
    <t>Formation adaptée</t>
  </si>
  <si>
    <t>Manuipultaion d'amiante liée</t>
  </si>
  <si>
    <t>Information / Sensibilisation du personnel</t>
  </si>
  <si>
    <t>Capotage des installations</t>
  </si>
  <si>
    <t>Bruit</t>
  </si>
  <si>
    <t>Utilisation d'appareil de levage</t>
  </si>
  <si>
    <t>Equipement des installations</t>
  </si>
  <si>
    <t>Chute de hauteur</t>
  </si>
  <si>
    <t>Rangement</t>
  </si>
  <si>
    <t>BIP de recul</t>
  </si>
  <si>
    <t>Respect du code de la route</t>
  </si>
  <si>
    <t>Non utilisation du téléphone portable</t>
  </si>
  <si>
    <t>Protection Travailleur Isolé (PTI)</t>
  </si>
  <si>
    <t>Travailleur isolé</t>
  </si>
  <si>
    <t>Pistes en état</t>
  </si>
  <si>
    <t>Bon réglage du siège</t>
  </si>
  <si>
    <t>Conduite souple</t>
  </si>
  <si>
    <t>Non utilisation de produits Cancérigène, Mutagène et Reprotoxique (CMR)</t>
  </si>
  <si>
    <t>Port de gants adaptés</t>
  </si>
  <si>
    <t>Utilisation de produits chimiques</t>
  </si>
  <si>
    <t>Moyens de prévention</t>
  </si>
  <si>
    <t>Hygiène</t>
  </si>
  <si>
    <t>Ambiance thermique</t>
  </si>
  <si>
    <t>Chute de plain pied</t>
  </si>
  <si>
    <t>Poussière</t>
  </si>
  <si>
    <t>Chute d’objets ou de matériaux</t>
  </si>
  <si>
    <t>Ecrasement/entrainement</t>
  </si>
  <si>
    <t>Démarrage intempestif</t>
  </si>
  <si>
    <t>Incendie/explosion</t>
  </si>
  <si>
    <t>Electricité</t>
  </si>
  <si>
    <t>Noyade</t>
  </si>
  <si>
    <t>Défaillance engin</t>
  </si>
  <si>
    <t>Perte de contrôle engin</t>
  </si>
  <si>
    <t>Manutention mécanique</t>
  </si>
  <si>
    <t>Ecrasement mains, doigts, pieds</t>
  </si>
  <si>
    <t>Fatigue visuelle</t>
  </si>
  <si>
    <t>Ensevelissement</t>
  </si>
  <si>
    <t>Projection</t>
  </si>
  <si>
    <t>Risque importé</t>
  </si>
  <si>
    <t>Situation d'urgence testé</t>
  </si>
  <si>
    <t>Port du casque</t>
  </si>
  <si>
    <t>Port des chaussures de séurité</t>
  </si>
  <si>
    <t>Consignation électrique</t>
  </si>
  <si>
    <t>Consignation mécanique</t>
  </si>
  <si>
    <t>Risques des clients particuliers</t>
  </si>
  <si>
    <t>Plan de circulation</t>
  </si>
  <si>
    <t>Descente interdite du véhicule</t>
  </si>
  <si>
    <t>Risques liés aux clients</t>
  </si>
  <si>
    <t>Visite de tiers</t>
  </si>
  <si>
    <t>Visiteurs</t>
  </si>
  <si>
    <t>ex pêcheur</t>
  </si>
  <si>
    <t>Exposition solaire</t>
  </si>
  <si>
    <t>Travail répété</t>
  </si>
  <si>
    <t>Cabine insonorisée</t>
  </si>
  <si>
    <t>Entretien du véhicule</t>
  </si>
  <si>
    <t>Bouchons d'oreille (protections auditives)</t>
  </si>
  <si>
    <t>EPI adapté (vêtement couvrant + lunettes de soleil)</t>
  </si>
  <si>
    <t>Cabine isolée, chauffée, climatisée</t>
  </si>
  <si>
    <t>Organisation du temps de travail</t>
  </si>
  <si>
    <t>Port du harnais</t>
  </si>
  <si>
    <t>marchepieds et échelles antidérapantes</t>
  </si>
  <si>
    <t>Poignées et mains courantes</t>
  </si>
  <si>
    <t>Limitation du temps d'exposition</t>
  </si>
  <si>
    <t>Adaptation de la tenue de travail</t>
  </si>
  <si>
    <t>cabine protégée ROPS / FOPS</t>
  </si>
  <si>
    <t>Ceinture de sécurité</t>
  </si>
  <si>
    <t>Merlon de sécurité en bord de piste</t>
  </si>
  <si>
    <t>Consigne</t>
  </si>
  <si>
    <t>Formation Chargé de sonsignation</t>
  </si>
  <si>
    <t>Entretien régulier des engins</t>
  </si>
  <si>
    <t>Thermographie</t>
  </si>
  <si>
    <t>Extincteurs</t>
  </si>
  <si>
    <t>Risque routier</t>
  </si>
  <si>
    <t>Organisation du travail : respect des amplitudes horaires, maxima légaux, pauses</t>
  </si>
  <si>
    <t>Répartition rationelle de la charge</t>
  </si>
  <si>
    <t>CAU / BAU</t>
  </si>
  <si>
    <t>radard de recul</t>
  </si>
  <si>
    <t>Circulation d'engin et de piétons</t>
  </si>
  <si>
    <t>Plan de circulation adapté et en place</t>
  </si>
  <si>
    <t>Voie séparée engin/piéton</t>
  </si>
  <si>
    <t>Ecrasement collision</t>
  </si>
  <si>
    <t>Renversement / Retournement</t>
  </si>
  <si>
    <t>Entretien régulier du véhicule</t>
  </si>
  <si>
    <t>Frein de secours</t>
  </si>
  <si>
    <t>Port de la ceinture</t>
  </si>
  <si>
    <t>Gants de manutention</t>
  </si>
  <si>
    <t>Blessures au main et aux pieds</t>
  </si>
  <si>
    <t>élement de consignations</t>
  </si>
  <si>
    <t>Procédure de consignation</t>
  </si>
  <si>
    <t>Plan des réseaux</t>
  </si>
  <si>
    <t>Consignation</t>
  </si>
  <si>
    <t>Consigne ligne électrique</t>
  </si>
  <si>
    <t>Détecteur de ligne (béton)</t>
  </si>
  <si>
    <t>Plan de prévention</t>
  </si>
  <si>
    <t>Protocole chargement/déchargement</t>
  </si>
  <si>
    <t>Produits chimique et cancérogène</t>
  </si>
  <si>
    <t>Gants adapté</t>
  </si>
  <si>
    <t>lunettes</t>
  </si>
  <si>
    <t>Poste de conduite ergonomique</t>
  </si>
  <si>
    <t>Suspension hydraulique</t>
  </si>
  <si>
    <t xml:space="preserve">Siège supendu, réglable, adapté, entretenu </t>
  </si>
  <si>
    <t>Vibration - TMS</t>
  </si>
  <si>
    <t>Manutention mécanisée</t>
  </si>
  <si>
    <t>Travailler par voie humide (arrosage, humidification)</t>
  </si>
  <si>
    <t>Masque antipoussière</t>
  </si>
  <si>
    <t>douche de sécurité</t>
  </si>
  <si>
    <t>lave œil</t>
  </si>
  <si>
    <t>Danger afférent</t>
  </si>
  <si>
    <t>Cotation du danger</t>
  </si>
  <si>
    <t>Gravité</t>
  </si>
  <si>
    <t>Tâche</t>
  </si>
  <si>
    <t xml:space="preserve">Quelle est la gravité du dommage humain et/ou materiel ??? : </t>
  </si>
  <si>
    <t>Moyen de prévention</t>
  </si>
  <si>
    <t>Moyens de prévention en place</t>
  </si>
  <si>
    <t>Les dangers</t>
  </si>
  <si>
    <t>Mise à disposition de boissons, chaudes ou froides.</t>
  </si>
  <si>
    <t>Unité de travail</t>
  </si>
  <si>
    <t>(Qu'est-ce qui peut causer un dommage ?)</t>
  </si>
  <si>
    <t>Efficacité</t>
  </si>
  <si>
    <t>Fréquence</t>
  </si>
  <si>
    <t>EVALUATION DES RISQUES AUX POSTES DE TRAVAIL</t>
  </si>
  <si>
    <t>1 : Mineur Bénignes : Accident sans arret de travail et sans soins externes</t>
  </si>
  <si>
    <t>2 : Significatives Réversibles : Accident avec ou sans arret de travail nécessitant des soins externes</t>
  </si>
  <si>
    <t>3 : Effet Fort</t>
  </si>
  <si>
    <t>4 : Quasi Eliminé</t>
  </si>
  <si>
    <t>Maîtrise du Moyens de prévention</t>
  </si>
  <si>
    <t>Fréquence d'expo</t>
  </si>
  <si>
    <t>Fréquence Apparition</t>
  </si>
  <si>
    <t>Poste de travail :</t>
  </si>
  <si>
    <t>Cotation du Danger</t>
  </si>
  <si>
    <t>P1</t>
  </si>
  <si>
    <t>P2</t>
  </si>
  <si>
    <t>3 : Critiques Irréversibles : Accident avec arret de travail, Incapacité Permanente/Partielle</t>
  </si>
  <si>
    <t>4 : Catastrophiques : Décés, Susceptible d'entrainer la mort, Incapacité Permanente/Totale</t>
  </si>
  <si>
    <t>coeff P1</t>
  </si>
  <si>
    <r>
      <t>P</t>
    </r>
    <r>
      <rPr>
        <b/>
        <vertAlign val="subscript"/>
        <sz val="10"/>
        <color indexed="10"/>
        <rFont val="Arial"/>
        <family val="2"/>
      </rPr>
      <t>R</t>
    </r>
    <r>
      <rPr>
        <b/>
        <sz val="10"/>
        <color indexed="10"/>
        <rFont val="Arial"/>
        <family val="2"/>
      </rPr>
      <t>= P1*P2</t>
    </r>
  </si>
  <si>
    <r>
      <t>P</t>
    </r>
    <r>
      <rPr>
        <b/>
        <vertAlign val="subscript"/>
        <sz val="10"/>
        <color indexed="10"/>
        <rFont val="Arial"/>
        <family val="2"/>
      </rPr>
      <t>R</t>
    </r>
    <r>
      <rPr>
        <b/>
        <sz val="10"/>
        <color indexed="10"/>
        <rFont val="Arial"/>
        <family val="2"/>
      </rPr>
      <t xml:space="preserve"> coeff</t>
    </r>
  </si>
  <si>
    <r>
      <t>P</t>
    </r>
    <r>
      <rPr>
        <b/>
        <vertAlign val="subscript"/>
        <sz val="10"/>
        <color indexed="53"/>
        <rFont val="Arial"/>
        <family val="2"/>
      </rPr>
      <t>R moyavec coeff</t>
    </r>
  </si>
  <si>
    <t>Commentaires</t>
  </si>
  <si>
    <t>1 : Quelques jours par an</t>
  </si>
  <si>
    <t>2 : Quelques jours par mois</t>
  </si>
  <si>
    <t>3 : De une à plusieurs fois/semaine</t>
  </si>
  <si>
    <t>4 : De une à plusieurs fois/jour</t>
  </si>
  <si>
    <t>Fréquence d'exposition (A)</t>
  </si>
  <si>
    <t>Gravité (B)</t>
  </si>
  <si>
    <t>Fréquence d'apparition (C)</t>
  </si>
  <si>
    <t>Cotation de la maîtrise du risque (D : Moyens de prévention)</t>
  </si>
  <si>
    <t>Fréquence (D1)</t>
  </si>
  <si>
    <t>Gravité (D2)</t>
  </si>
  <si>
    <r>
      <t>R</t>
    </r>
    <r>
      <rPr>
        <b/>
        <vertAlign val="subscript"/>
        <sz val="10"/>
        <rFont val="Arial"/>
        <family val="2"/>
      </rPr>
      <t>R</t>
    </r>
    <r>
      <rPr>
        <b/>
        <sz val="10"/>
        <rFont val="Arial"/>
        <family val="2"/>
      </rPr>
      <t xml:space="preserve"> = Ri - D</t>
    </r>
  </si>
  <si>
    <t>Maîtrise du Moyen de prévention (D3)</t>
  </si>
  <si>
    <r>
      <t>Règles de calcul pour la détermination du Risque Résiduel (avec moyen de prévention) : R</t>
    </r>
    <r>
      <rPr>
        <b/>
        <vertAlign val="subscript"/>
        <sz val="12"/>
        <color indexed="53"/>
        <rFont val="Calibri"/>
        <family val="2"/>
      </rPr>
      <t>R</t>
    </r>
  </si>
  <si>
    <t>Règles de calcul pour la détermination de la Maîtrise du risque (D)</t>
  </si>
  <si>
    <t>Ri = A* B * C</t>
  </si>
  <si>
    <t>D= D1 * D2 * D3 (pondéré)</t>
  </si>
  <si>
    <t>Règles de calcul pour la détermination du Risque Intrinsèque (sans moyen de prévention) : Ri</t>
  </si>
  <si>
    <t>1 : Effet faible</t>
  </si>
  <si>
    <t>2 : Effet Moyen</t>
  </si>
  <si>
    <t>0,25 : Peu de Maîtrise</t>
  </si>
  <si>
    <t>0 : Pas de Maîtrise</t>
  </si>
  <si>
    <t>0,5 : Maîtrise moyenne</t>
  </si>
  <si>
    <t>0,75 : Maîtrise quasi-totale</t>
  </si>
  <si>
    <t>1 : Maîtrise Totale</t>
  </si>
  <si>
    <t>1 : RARE = ne s'est jamais produit : 1</t>
  </si>
  <si>
    <t>2 : PROBABLE = s'est déjà produit une fois : 1,25</t>
  </si>
  <si>
    <t>3 : TRES PROBABLE = S'est déjà produit plus d'une fois : 1,5</t>
  </si>
  <si>
    <t>Cotation Risque intrinsèque</t>
  </si>
  <si>
    <t>Cotation Risque résiduel</t>
  </si>
  <si>
    <t>Risque Résiduel</t>
  </si>
  <si>
    <t>Risque Intrinsèque</t>
  </si>
  <si>
    <t>Ri</t>
  </si>
  <si>
    <t>Intolérable et Prioritaire</t>
  </si>
  <si>
    <t>Significatif</t>
  </si>
  <si>
    <t>Tolérable</t>
  </si>
  <si>
    <t>Acceptable</t>
  </si>
  <si>
    <t>Note du risque</t>
  </si>
  <si>
    <r>
      <rPr>
        <sz val="10"/>
        <rFont val="Calibri"/>
        <family val="2"/>
      </rPr>
      <t>≥</t>
    </r>
    <r>
      <rPr>
        <sz val="10"/>
        <rFont val="Arial"/>
        <family val="2"/>
      </rPr>
      <t xml:space="preserve"> 16</t>
    </r>
  </si>
  <si>
    <r>
      <t xml:space="preserve">6 </t>
    </r>
    <r>
      <rPr>
        <sz val="10"/>
        <rFont val="Calibri"/>
        <family val="2"/>
      </rPr>
      <t>≤ Ri &lt; 16</t>
    </r>
  </si>
  <si>
    <t xml:space="preserve"> 2 ≤ Ri &lt; 6</t>
  </si>
  <si>
    <r>
      <rPr>
        <sz val="10"/>
        <rFont val="Calibri"/>
        <family val="2"/>
      </rPr>
      <t>&lt;</t>
    </r>
    <r>
      <rPr>
        <sz val="10"/>
        <rFont val="Arial"/>
        <family val="2"/>
      </rPr>
      <t xml:space="preserve"> 2</t>
    </r>
  </si>
  <si>
    <t>D</t>
  </si>
  <si>
    <t>Faible</t>
  </si>
  <si>
    <t>Moyen</t>
  </si>
  <si>
    <t>Efficace "-"</t>
  </si>
  <si>
    <t>Efficace</t>
  </si>
  <si>
    <t>Note du(es) Moyen(s) de prévention</t>
  </si>
  <si>
    <t>&lt; 4</t>
  </si>
  <si>
    <t xml:space="preserve"> 9 ≤ D &lt; 14</t>
  </si>
  <si>
    <t xml:space="preserve"> 4 ≤ D &lt; 9</t>
  </si>
  <si>
    <t>14 ≤ D &lt; 16</t>
  </si>
  <si>
    <r>
      <t>R</t>
    </r>
    <r>
      <rPr>
        <b/>
        <vertAlign val="subscript"/>
        <sz val="10"/>
        <rFont val="Arial"/>
        <family val="2"/>
      </rPr>
      <t>R</t>
    </r>
  </si>
  <si>
    <t>Quand Ri est "Intolérable" et D est "Moyen" ou "Faible"</t>
  </si>
  <si>
    <r>
      <t xml:space="preserve">Quand Ri est "Intolérable" et D est "Efficace " </t>
    </r>
    <r>
      <rPr>
        <sz val="10"/>
        <rFont val="Arial"/>
        <family val="2"/>
      </rPr>
      <t/>
    </r>
  </si>
  <si>
    <t>Quand Ri est "Tolérable" et D est "Faible"</t>
  </si>
  <si>
    <t>Quand Ri est "Significatif" et D est "Efficace" ou "Efficace -"</t>
  </si>
  <si>
    <r>
      <t xml:space="preserve">Quand Ri est "Intolérable" et D est "Efficace -" </t>
    </r>
    <r>
      <rPr>
        <sz val="10"/>
        <color indexed="36"/>
        <rFont val="Arial"/>
        <family val="2"/>
      </rPr>
      <t/>
    </r>
  </si>
  <si>
    <t>Quand Ri est"Significatif" et D est "Moyen" ou " Faible"</t>
  </si>
  <si>
    <t>Pour tous les autres cas</t>
  </si>
  <si>
    <t>SYNTHESE DE L'EVALUATION DES RISQUES AUX POSTES DE TRAVAIL</t>
  </si>
  <si>
    <t>Unité 1</t>
  </si>
  <si>
    <t>Unité 2</t>
  </si>
  <si>
    <t xml:space="preserve">Tache 1 </t>
  </si>
  <si>
    <t>Tache 2</t>
  </si>
  <si>
    <t>Danger 1</t>
  </si>
  <si>
    <t>Danger 2</t>
  </si>
  <si>
    <t>Unité 3</t>
  </si>
  <si>
    <t>Unité 4</t>
  </si>
  <si>
    <t>Tache 3</t>
  </si>
  <si>
    <t>Tache 4</t>
  </si>
  <si>
    <t>Danger 3</t>
  </si>
  <si>
    <t>Danger 4</t>
  </si>
  <si>
    <t>Unité 5</t>
  </si>
  <si>
    <t>Unité 6</t>
  </si>
  <si>
    <t>Tache 5</t>
  </si>
  <si>
    <t>Tache 6</t>
  </si>
  <si>
    <t>Danger 5</t>
  </si>
  <si>
    <t>Danger 6</t>
  </si>
  <si>
    <t xml:space="preserve"> Prev 5</t>
  </si>
  <si>
    <t>Prev 6</t>
  </si>
  <si>
    <t xml:space="preserve"> Prev 3</t>
  </si>
  <si>
    <t>Prev 4</t>
  </si>
  <si>
    <t>Prev 1</t>
  </si>
  <si>
    <t>Prev 2</t>
  </si>
  <si>
    <t>Poste 1</t>
  </si>
  <si>
    <t>Poste 2</t>
  </si>
  <si>
    <t>Poste 3</t>
  </si>
  <si>
    <t>Poste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</si>
</sst>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0"/>
      <name val="Arial"/>
    </font>
    <font>
      <sz val="14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sz val="11"/>
      <color indexed="10"/>
      <name val="Calibri"/>
      <family val="2"/>
    </font>
    <font>
      <sz val="10"/>
      <color indexed="10"/>
      <name val="Arial"/>
      <family val="2"/>
    </font>
    <font>
      <i/>
      <sz val="11"/>
      <name val="Calibri"/>
      <family val="2"/>
    </font>
    <font>
      <sz val="9"/>
      <color indexed="63"/>
      <name val="Arial"/>
      <family val="2"/>
    </font>
    <font>
      <sz val="10"/>
      <name val="Arial"/>
      <family val="2"/>
    </font>
    <font>
      <sz val="14"/>
      <color indexed="9"/>
      <name val="Arial"/>
      <family val="2"/>
    </font>
    <font>
      <b/>
      <sz val="14"/>
      <name val="Arial"/>
      <family val="2"/>
    </font>
    <font>
      <sz val="10"/>
      <name val="Comic Sans MS"/>
      <family val="4"/>
    </font>
    <font>
      <b/>
      <sz val="10"/>
      <color indexed="10"/>
      <name val="Arial"/>
      <family val="2"/>
    </font>
    <font>
      <b/>
      <vertAlign val="subscript"/>
      <sz val="12"/>
      <color indexed="53"/>
      <name val="Calibri"/>
      <family val="2"/>
    </font>
    <font>
      <b/>
      <vertAlign val="subscript"/>
      <sz val="10"/>
      <color indexed="10"/>
      <name val="Arial"/>
      <family val="2"/>
    </font>
    <font>
      <b/>
      <vertAlign val="subscript"/>
      <sz val="10"/>
      <color indexed="53"/>
      <name val="Arial"/>
      <family val="2"/>
    </font>
    <font>
      <b/>
      <vertAlign val="subscript"/>
      <sz val="10"/>
      <name val="Arial"/>
      <family val="2"/>
    </font>
    <font>
      <b/>
      <sz val="18"/>
      <name val="Arial"/>
      <family val="2"/>
    </font>
    <font>
      <sz val="10"/>
      <name val="Calibri"/>
      <family val="2"/>
    </font>
    <font>
      <u/>
      <sz val="10"/>
      <name val="Arial"/>
      <family val="2"/>
    </font>
    <font>
      <sz val="10"/>
      <color indexed="36"/>
      <name val="Arial"/>
      <family val="2"/>
    </font>
    <font>
      <i/>
      <sz val="10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b/>
      <sz val="10"/>
      <color theme="0"/>
      <name val="Arial"/>
      <family val="2"/>
    </font>
    <font>
      <sz val="10"/>
      <color rgb="FFC00000"/>
      <name val="Arial"/>
      <family val="2"/>
    </font>
    <font>
      <sz val="12"/>
      <color theme="7" tint="-0.249977111117893"/>
      <name val="Calibri"/>
      <family val="2"/>
      <scheme val="minor"/>
    </font>
    <font>
      <i/>
      <sz val="12"/>
      <color theme="7" tint="-0.249977111117893"/>
      <name val="Calibri"/>
      <family val="2"/>
      <scheme val="minor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2"/>
      <color rgb="FFC00000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0"/>
      <color theme="9" tint="-0.249977111117893"/>
      <name val="Arial"/>
      <family val="2"/>
    </font>
    <font>
      <sz val="12"/>
      <color rgb="FFC00000"/>
      <name val="Arial"/>
      <family val="2"/>
    </font>
    <font>
      <b/>
      <sz val="12"/>
      <color rgb="FF00B050"/>
      <name val="Calibri"/>
      <family val="2"/>
      <scheme val="minor"/>
    </font>
    <font>
      <b/>
      <sz val="12"/>
      <color rgb="FFC00000"/>
      <name val="Arial"/>
      <family val="2"/>
    </font>
    <font>
      <b/>
      <sz val="12"/>
      <color rgb="FF00206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CC0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thin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/>
      <bottom style="medium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</borders>
  <cellStyleXfs count="4">
    <xf numFmtId="0" fontId="0" fillId="0" borderId="0"/>
    <xf numFmtId="0" fontId="8" fillId="0" borderId="0"/>
    <xf numFmtId="0" fontId="11" fillId="0" borderId="0"/>
    <xf numFmtId="0" fontId="8" fillId="0" borderId="0"/>
  </cellStyleXfs>
  <cellXfs count="158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center"/>
    </xf>
    <xf numFmtId="0" fontId="2" fillId="3" borderId="0" xfId="0" applyFont="1" applyFill="1" applyAlignment="1">
      <alignment horizontal="left" indent="1"/>
    </xf>
    <xf numFmtId="0" fontId="2" fillId="0" borderId="0" xfId="0" applyFont="1" applyFill="1" applyAlignment="1">
      <alignment horizontal="left" indent="1"/>
    </xf>
    <xf numFmtId="0" fontId="3" fillId="0" borderId="0" xfId="0" applyFont="1" applyFill="1" applyAlignment="1">
      <alignment horizontal="center"/>
    </xf>
    <xf numFmtId="0" fontId="4" fillId="3" borderId="0" xfId="0" applyFont="1" applyFill="1" applyAlignment="1">
      <alignment horizontal="left" indent="1"/>
    </xf>
    <xf numFmtId="0" fontId="5" fillId="0" borderId="0" xfId="0" applyFont="1"/>
    <xf numFmtId="0" fontId="4" fillId="0" borderId="0" xfId="0" applyFont="1" applyFill="1" applyAlignment="1">
      <alignment horizontal="left" indent="1"/>
    </xf>
    <xf numFmtId="0" fontId="3" fillId="0" borderId="0" xfId="0" applyFont="1"/>
    <xf numFmtId="0" fontId="6" fillId="0" borderId="0" xfId="0" applyFont="1" applyFill="1" applyAlignment="1">
      <alignment horizontal="left" indent="1"/>
    </xf>
    <xf numFmtId="0" fontId="7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9" fillId="4" borderId="0" xfId="0" applyFont="1" applyFill="1" applyAlignment="1">
      <alignment horizontal="center"/>
    </xf>
    <xf numFmtId="0" fontId="8" fillId="0" borderId="0" xfId="0" applyFont="1"/>
    <xf numFmtId="0" fontId="8" fillId="6" borderId="0" xfId="0" applyFont="1" applyFill="1"/>
    <xf numFmtId="0" fontId="22" fillId="7" borderId="0" xfId="0" applyFont="1" applyFill="1" applyBorder="1" applyAlignment="1"/>
    <xf numFmtId="0" fontId="0" fillId="5" borderId="0" xfId="0" applyFill="1" applyAlignment="1">
      <alignment vertical="center"/>
    </xf>
    <xf numFmtId="0" fontId="23" fillId="5" borderId="0" xfId="0" applyFont="1" applyFill="1"/>
    <xf numFmtId="0" fontId="0" fillId="5" borderId="1" xfId="0" applyFill="1" applyBorder="1"/>
    <xf numFmtId="0" fontId="22" fillId="8" borderId="2" xfId="0" applyFont="1" applyFill="1" applyBorder="1" applyAlignment="1">
      <alignment horizontal="center" vertical="center"/>
    </xf>
    <xf numFmtId="0" fontId="24" fillId="5" borderId="3" xfId="0" applyFont="1" applyFill="1" applyBorder="1" applyAlignment="1">
      <alignment horizontal="center"/>
    </xf>
    <xf numFmtId="0" fontId="22" fillId="5" borderId="3" xfId="0" applyFont="1" applyFill="1" applyBorder="1" applyAlignment="1">
      <alignment horizontal="center"/>
    </xf>
    <xf numFmtId="0" fontId="22" fillId="5" borderId="3" xfId="0" applyFont="1" applyFill="1" applyBorder="1" applyAlignment="1">
      <alignment horizontal="center" wrapText="1"/>
    </xf>
    <xf numFmtId="0" fontId="23" fillId="9" borderId="3" xfId="0" applyFont="1" applyFill="1" applyBorder="1" applyAlignment="1">
      <alignment horizontal="center"/>
    </xf>
    <xf numFmtId="0" fontId="23" fillId="5" borderId="3" xfId="0" applyFont="1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9" borderId="4" xfId="0" applyFill="1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3" fillId="11" borderId="4" xfId="0" applyFont="1" applyFill="1" applyBorder="1" applyAlignment="1">
      <alignment horizontal="center"/>
    </xf>
    <xf numFmtId="0" fontId="0" fillId="12" borderId="5" xfId="0" applyFill="1" applyBorder="1"/>
    <xf numFmtId="0" fontId="0" fillId="12" borderId="3" xfId="0" applyFill="1" applyBorder="1"/>
    <xf numFmtId="0" fontId="0" fillId="12" borderId="6" xfId="0" applyFill="1" applyBorder="1"/>
    <xf numFmtId="0" fontId="0" fillId="12" borderId="4" xfId="0" applyFill="1" applyBorder="1"/>
    <xf numFmtId="0" fontId="0" fillId="13" borderId="6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9" fontId="0" fillId="14" borderId="4" xfId="0" applyNumberFormat="1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8" fillId="5" borderId="0" xfId="0" applyFont="1" applyFill="1" applyAlignment="1">
      <alignment vertical="center"/>
    </xf>
    <xf numFmtId="0" fontId="0" fillId="5" borderId="0" xfId="0" applyFill="1" applyAlignment="1">
      <alignment horizontal="center" vertical="center"/>
    </xf>
    <xf numFmtId="0" fontId="10" fillId="5" borderId="0" xfId="0" applyFont="1" applyFill="1" applyAlignment="1">
      <alignment vertical="center"/>
    </xf>
    <xf numFmtId="0" fontId="10" fillId="15" borderId="0" xfId="0" applyFont="1" applyFill="1" applyAlignment="1">
      <alignment vertical="center"/>
    </xf>
    <xf numFmtId="0" fontId="25" fillId="15" borderId="8" xfId="0" applyFont="1" applyFill="1" applyBorder="1" applyAlignment="1">
      <alignment vertical="center"/>
    </xf>
    <xf numFmtId="0" fontId="3" fillId="15" borderId="9" xfId="0" applyFont="1" applyFill="1" applyBorder="1" applyAlignment="1">
      <alignment vertical="center"/>
    </xf>
    <xf numFmtId="0" fontId="3" fillId="15" borderId="0" xfId="0" applyFont="1" applyFill="1" applyBorder="1" applyAlignment="1">
      <alignment vertical="center"/>
    </xf>
    <xf numFmtId="0" fontId="26" fillId="0" borderId="0" xfId="2" applyFont="1"/>
    <xf numFmtId="0" fontId="27" fillId="0" borderId="0" xfId="2" applyFont="1"/>
    <xf numFmtId="0" fontId="28" fillId="6" borderId="0" xfId="0" applyFont="1" applyFill="1"/>
    <xf numFmtId="0" fontId="28" fillId="0" borderId="0" xfId="0" applyFont="1"/>
    <xf numFmtId="0" fontId="29" fillId="5" borderId="3" xfId="0" applyFont="1" applyFill="1" applyBorder="1" applyAlignment="1">
      <alignment horizontal="center" wrapText="1"/>
    </xf>
    <xf numFmtId="0" fontId="22" fillId="10" borderId="3" xfId="0" applyFont="1" applyFill="1" applyBorder="1" applyAlignment="1">
      <alignment horizontal="center" vertical="center"/>
    </xf>
    <xf numFmtId="0" fontId="23" fillId="17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0" fillId="0" borderId="0" xfId="0" applyFont="1"/>
    <xf numFmtId="0" fontId="31" fillId="0" borderId="0" xfId="0" applyFont="1"/>
    <xf numFmtId="0" fontId="32" fillId="5" borderId="3" xfId="0" applyFont="1" applyFill="1" applyBorder="1" applyAlignment="1">
      <alignment horizontal="center" wrapText="1"/>
    </xf>
    <xf numFmtId="0" fontId="0" fillId="18" borderId="1" xfId="0" applyFill="1" applyBorder="1"/>
    <xf numFmtId="0" fontId="0" fillId="18" borderId="0" xfId="0" applyFill="1"/>
    <xf numFmtId="0" fontId="0" fillId="0" borderId="0" xfId="0" applyAlignment="1">
      <alignment horizontal="center" vertical="center"/>
    </xf>
    <xf numFmtId="0" fontId="23" fillId="5" borderId="0" xfId="0" applyFont="1" applyFill="1" applyAlignment="1">
      <alignment horizontal="center"/>
    </xf>
    <xf numFmtId="0" fontId="17" fillId="15" borderId="0" xfId="0" applyFont="1" applyFill="1" applyAlignment="1">
      <alignment vertical="center"/>
    </xf>
    <xf numFmtId="0" fontId="33" fillId="15" borderId="0" xfId="0" applyFont="1" applyFill="1" applyAlignment="1">
      <alignment vertical="center"/>
    </xf>
    <xf numFmtId="0" fontId="22" fillId="5" borderId="0" xfId="0" applyFont="1" applyFill="1" applyBorder="1" applyAlignment="1"/>
    <xf numFmtId="0" fontId="28" fillId="5" borderId="0" xfId="0" applyFont="1" applyFill="1" applyAlignment="1">
      <alignment horizontal="center"/>
    </xf>
    <xf numFmtId="0" fontId="34" fillId="0" borderId="0" xfId="0" applyFont="1"/>
    <xf numFmtId="2" fontId="0" fillId="10" borderId="10" xfId="0" applyNumberFormat="1" applyFill="1" applyBorder="1" applyAlignment="1">
      <alignment horizontal="center"/>
    </xf>
    <xf numFmtId="2" fontId="0" fillId="16" borderId="4" xfId="0" applyNumberFormat="1" applyFill="1" applyBorder="1" applyAlignment="1">
      <alignment horizontal="center"/>
    </xf>
    <xf numFmtId="0" fontId="0" fillId="10" borderId="4" xfId="0" applyFill="1" applyBorder="1" applyAlignment="1">
      <alignment horizontal="center" wrapText="1"/>
    </xf>
    <xf numFmtId="0" fontId="24" fillId="5" borderId="2" xfId="0" applyFont="1" applyFill="1" applyBorder="1" applyAlignment="1">
      <alignment horizontal="center"/>
    </xf>
    <xf numFmtId="0" fontId="22" fillId="5" borderId="2" xfId="0" applyFont="1" applyFill="1" applyBorder="1" applyAlignment="1">
      <alignment horizontal="center" wrapText="1"/>
    </xf>
    <xf numFmtId="0" fontId="32" fillId="5" borderId="2" xfId="0" applyFont="1" applyFill="1" applyBorder="1" applyAlignment="1">
      <alignment horizontal="center" wrapText="1"/>
    </xf>
    <xf numFmtId="2" fontId="0" fillId="11" borderId="10" xfId="0" applyNumberFormat="1" applyFill="1" applyBorder="1" applyAlignment="1">
      <alignment horizontal="center"/>
    </xf>
    <xf numFmtId="2" fontId="0" fillId="10" borderId="11" xfId="0" applyNumberFormat="1" applyFill="1" applyBorder="1" applyAlignment="1">
      <alignment horizontal="center" wrapText="1"/>
    </xf>
    <xf numFmtId="0" fontId="8" fillId="14" borderId="4" xfId="0" applyFont="1" applyFill="1" applyBorder="1" applyAlignment="1">
      <alignment horizontal="left"/>
    </xf>
    <xf numFmtId="0" fontId="8" fillId="14" borderId="3" xfId="0" applyFont="1" applyFill="1" applyBorder="1" applyAlignment="1">
      <alignment horizontal="left"/>
    </xf>
    <xf numFmtId="0" fontId="0" fillId="14" borderId="4" xfId="0" applyFill="1" applyBorder="1" applyAlignment="1">
      <alignment horizontal="left"/>
    </xf>
    <xf numFmtId="0" fontId="0" fillId="14" borderId="3" xfId="0" applyFill="1" applyBorder="1" applyAlignment="1">
      <alignment horizontal="left"/>
    </xf>
    <xf numFmtId="0" fontId="0" fillId="12" borderId="2" xfId="0" applyFill="1" applyBorder="1" applyAlignment="1">
      <alignment horizontal="left"/>
    </xf>
    <xf numFmtId="0" fontId="0" fillId="12" borderId="10" xfId="0" applyFill="1" applyBorder="1" applyAlignment="1">
      <alignment horizontal="left"/>
    </xf>
    <xf numFmtId="0" fontId="24" fillId="21" borderId="0" xfId="0" applyFont="1" applyFill="1" applyAlignment="1"/>
    <xf numFmtId="0" fontId="3" fillId="22" borderId="0" xfId="0" applyFont="1" applyFill="1" applyAlignment="1"/>
    <xf numFmtId="0" fontId="3" fillId="23" borderId="0" xfId="0" applyFont="1" applyFill="1" applyAlignment="1"/>
    <xf numFmtId="0" fontId="3" fillId="24" borderId="0" xfId="0" applyFont="1" applyFill="1" applyAlignment="1"/>
    <xf numFmtId="0" fontId="18" fillId="0" borderId="0" xfId="0" applyFont="1"/>
    <xf numFmtId="0" fontId="19" fillId="0" borderId="0" xfId="0" applyFont="1"/>
    <xf numFmtId="0" fontId="8" fillId="12" borderId="6" xfId="0" applyFont="1" applyFill="1" applyBorder="1"/>
    <xf numFmtId="0" fontId="8" fillId="12" borderId="4" xfId="0" applyFont="1" applyFill="1" applyBorder="1"/>
    <xf numFmtId="0" fontId="8" fillId="12" borderId="10" xfId="0" applyFont="1" applyFill="1" applyBorder="1" applyAlignment="1">
      <alignment horizontal="left"/>
    </xf>
    <xf numFmtId="0" fontId="22" fillId="10" borderId="3" xfId="0" applyFont="1" applyFill="1" applyBorder="1" applyAlignment="1">
      <alignment horizontal="center" vertical="center"/>
    </xf>
    <xf numFmtId="0" fontId="23" fillId="17" borderId="3" xfId="0" applyFont="1" applyFill="1" applyBorder="1" applyAlignment="1">
      <alignment horizontal="center" vertical="center" wrapText="1"/>
    </xf>
    <xf numFmtId="0" fontId="22" fillId="10" borderId="0" xfId="0" applyFont="1" applyFill="1" applyBorder="1" applyAlignment="1">
      <alignment horizontal="center" vertical="center" wrapText="1"/>
    </xf>
    <xf numFmtId="0" fontId="22" fillId="10" borderId="14" xfId="0" applyFont="1" applyFill="1" applyBorder="1" applyAlignment="1">
      <alignment horizontal="center" vertical="center" wrapText="1"/>
    </xf>
    <xf numFmtId="0" fontId="22" fillId="18" borderId="2" xfId="0" applyFont="1" applyFill="1" applyBorder="1" applyAlignment="1">
      <alignment horizontal="center" vertical="center" wrapText="1"/>
    </xf>
    <xf numFmtId="0" fontId="22" fillId="8" borderId="5" xfId="0" applyFont="1" applyFill="1" applyBorder="1" applyAlignment="1">
      <alignment horizontal="center" vertical="center" wrapText="1"/>
    </xf>
    <xf numFmtId="0" fontId="22" fillId="8" borderId="3" xfId="0" applyFont="1" applyFill="1" applyBorder="1" applyAlignment="1">
      <alignment horizontal="center" vertical="center"/>
    </xf>
    <xf numFmtId="0" fontId="22" fillId="10" borderId="3" xfId="0" applyFont="1" applyFill="1" applyBorder="1" applyAlignment="1">
      <alignment horizontal="center" vertical="center" wrapText="1"/>
    </xf>
    <xf numFmtId="0" fontId="22" fillId="10" borderId="2" xfId="0" applyFont="1" applyFill="1" applyBorder="1" applyAlignment="1">
      <alignment horizontal="center" vertical="center" wrapText="1"/>
    </xf>
    <xf numFmtId="0" fontId="22" fillId="10" borderId="12" xfId="0" applyFont="1" applyFill="1" applyBorder="1" applyAlignment="1">
      <alignment horizontal="center" vertical="center" wrapText="1"/>
    </xf>
    <xf numFmtId="0" fontId="23" fillId="8" borderId="2" xfId="0" applyFont="1" applyFill="1" applyBorder="1" applyAlignment="1">
      <alignment horizontal="center" vertical="center" wrapText="1"/>
    </xf>
    <xf numFmtId="0" fontId="23" fillId="8" borderId="12" xfId="0" applyFont="1" applyFill="1" applyBorder="1" applyAlignment="1">
      <alignment horizontal="center" vertical="center" wrapText="1"/>
    </xf>
    <xf numFmtId="0" fontId="22" fillId="10" borderId="5" xfId="0" applyFont="1" applyFill="1" applyBorder="1" applyAlignment="1">
      <alignment horizontal="center" vertical="center"/>
    </xf>
    <xf numFmtId="0" fontId="22" fillId="10" borderId="3" xfId="0" applyFont="1" applyFill="1" applyBorder="1" applyAlignment="1">
      <alignment horizontal="center" vertical="center"/>
    </xf>
    <xf numFmtId="0" fontId="23" fillId="17" borderId="5" xfId="0" applyFont="1" applyFill="1" applyBorder="1" applyAlignment="1">
      <alignment horizontal="center" vertical="center" wrapText="1"/>
    </xf>
    <xf numFmtId="0" fontId="23" fillId="17" borderId="13" xfId="0" applyFont="1" applyFill="1" applyBorder="1" applyAlignment="1">
      <alignment horizontal="center" vertical="center" wrapText="1"/>
    </xf>
    <xf numFmtId="0" fontId="23" fillId="17" borderId="3" xfId="0" applyFont="1" applyFill="1" applyBorder="1" applyAlignment="1">
      <alignment horizontal="center" vertical="center" wrapText="1"/>
    </xf>
    <xf numFmtId="0" fontId="23" fillId="17" borderId="7" xfId="0" applyFont="1" applyFill="1" applyBorder="1" applyAlignment="1">
      <alignment horizontal="center" vertical="center" wrapText="1"/>
    </xf>
    <xf numFmtId="0" fontId="22" fillId="19" borderId="3" xfId="0" applyFont="1" applyFill="1" applyBorder="1" applyAlignment="1">
      <alignment horizontal="center"/>
    </xf>
    <xf numFmtId="0" fontId="22" fillId="19" borderId="3" xfId="0" applyFont="1" applyFill="1" applyBorder="1" applyAlignment="1">
      <alignment horizontal="center" vertical="center" wrapText="1"/>
    </xf>
    <xf numFmtId="0" fontId="22" fillId="20" borderId="3" xfId="0" applyFont="1" applyFill="1" applyBorder="1" applyAlignment="1">
      <alignment horizontal="center" vertical="center"/>
    </xf>
    <xf numFmtId="0" fontId="22" fillId="19" borderId="3" xfId="0" applyFont="1" applyFill="1" applyBorder="1" applyAlignment="1">
      <alignment horizontal="center" wrapText="1"/>
    </xf>
    <xf numFmtId="0" fontId="21" fillId="0" borderId="0" xfId="0" applyFont="1" applyAlignment="1">
      <alignment horizontal="left" vertical="center"/>
    </xf>
    <xf numFmtId="0" fontId="0" fillId="9" borderId="0" xfId="0" applyFill="1"/>
    <xf numFmtId="0" fontId="0" fillId="9" borderId="1" xfId="0" applyFill="1" applyBorder="1"/>
    <xf numFmtId="0" fontId="33" fillId="9" borderId="0" xfId="0" applyFont="1" applyFill="1" applyAlignment="1">
      <alignment vertical="center"/>
    </xf>
    <xf numFmtId="0" fontId="17" fillId="15" borderId="0" xfId="0" applyFont="1" applyFill="1" applyAlignment="1">
      <alignment horizontal="center" vertical="center"/>
    </xf>
    <xf numFmtId="0" fontId="35" fillId="9" borderId="0" xfId="0" applyFont="1" applyFill="1" applyAlignment="1">
      <alignment horizontal="center" vertical="center"/>
    </xf>
    <xf numFmtId="0" fontId="35" fillId="9" borderId="14" xfId="0" applyFont="1" applyFill="1" applyBorder="1" applyAlignment="1">
      <alignment horizontal="center" vertical="center"/>
    </xf>
    <xf numFmtId="0" fontId="36" fillId="8" borderId="5" xfId="0" applyFont="1" applyFill="1" applyBorder="1" applyAlignment="1">
      <alignment horizontal="center" vertical="center" wrapText="1"/>
    </xf>
    <xf numFmtId="0" fontId="36" fillId="8" borderId="3" xfId="0" applyFont="1" applyFill="1" applyBorder="1" applyAlignment="1">
      <alignment horizontal="center" vertical="center"/>
    </xf>
    <xf numFmtId="0" fontId="36" fillId="10" borderId="3" xfId="0" applyFont="1" applyFill="1" applyBorder="1" applyAlignment="1">
      <alignment horizontal="center" vertical="center"/>
    </xf>
    <xf numFmtId="0" fontId="36" fillId="10" borderId="3" xfId="0" applyFont="1" applyFill="1" applyBorder="1" applyAlignment="1">
      <alignment horizontal="center" vertical="center" wrapText="1"/>
    </xf>
    <xf numFmtId="0" fontId="36" fillId="10" borderId="0" xfId="0" applyFont="1" applyFill="1" applyBorder="1" applyAlignment="1">
      <alignment horizontal="center" vertical="center" wrapText="1"/>
    </xf>
    <xf numFmtId="0" fontId="36" fillId="5" borderId="0" xfId="0" applyFont="1" applyFill="1" applyAlignment="1">
      <alignment horizontal="center"/>
    </xf>
    <xf numFmtId="0" fontId="36" fillId="18" borderId="2" xfId="0" applyFont="1" applyFill="1" applyBorder="1" applyAlignment="1">
      <alignment horizontal="center" vertical="center" wrapText="1"/>
    </xf>
    <xf numFmtId="0" fontId="36" fillId="17" borderId="3" xfId="0" applyFont="1" applyFill="1" applyBorder="1" applyAlignment="1">
      <alignment horizontal="center" vertical="center" wrapText="1"/>
    </xf>
    <xf numFmtId="0" fontId="36" fillId="10" borderId="14" xfId="0" applyFont="1" applyFill="1" applyBorder="1" applyAlignment="1">
      <alignment horizontal="center" vertical="center" wrapText="1"/>
    </xf>
    <xf numFmtId="0" fontId="0" fillId="13" borderId="6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9" fontId="0" fillId="14" borderId="4" xfId="0" applyNumberFormat="1" applyFill="1" applyBorder="1" applyAlignment="1">
      <alignment horizontal="center" vertical="center"/>
    </xf>
    <xf numFmtId="2" fontId="0" fillId="16" borderId="4" xfId="0" applyNumberFormat="1" applyFill="1" applyBorder="1" applyAlignment="1">
      <alignment horizontal="center" vertical="center"/>
    </xf>
    <xf numFmtId="2" fontId="0" fillId="11" borderId="10" xfId="0" applyNumberFormat="1" applyFill="1" applyBorder="1" applyAlignment="1">
      <alignment horizontal="center" vertical="center"/>
    </xf>
    <xf numFmtId="2" fontId="0" fillId="10" borderId="10" xfId="0" applyNumberFormat="1" applyFill="1" applyBorder="1" applyAlignment="1">
      <alignment horizontal="center" vertical="center"/>
    </xf>
    <xf numFmtId="2" fontId="0" fillId="10" borderId="11" xfId="0" applyNumberFormat="1" applyFill="1" applyBorder="1" applyAlignment="1">
      <alignment horizontal="center" vertical="center" wrapText="1"/>
    </xf>
    <xf numFmtId="0" fontId="0" fillId="9" borderId="4" xfId="0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8" fillId="12" borderId="3" xfId="0" applyFont="1" applyFill="1" applyBorder="1" applyAlignment="1">
      <alignment horizontal="center" vertical="center"/>
    </xf>
    <xf numFmtId="0" fontId="8" fillId="12" borderId="2" xfId="0" applyFont="1" applyFill="1" applyBorder="1" applyAlignment="1">
      <alignment horizontal="center" vertical="center"/>
    </xf>
    <xf numFmtId="0" fontId="8" fillId="14" borderId="3" xfId="0" applyFont="1" applyFill="1" applyBorder="1" applyAlignment="1">
      <alignment horizontal="center" vertical="center"/>
    </xf>
    <xf numFmtId="0" fontId="0" fillId="12" borderId="6" xfId="0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/>
    </xf>
    <xf numFmtId="0" fontId="0" fillId="12" borderId="10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12" borderId="5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8" fillId="12" borderId="6" xfId="0" applyFont="1" applyFill="1" applyBorder="1" applyAlignment="1">
      <alignment horizontal="center" vertical="center"/>
    </xf>
    <xf numFmtId="0" fontId="8" fillId="12" borderId="4" xfId="0" applyFont="1" applyFill="1" applyBorder="1" applyAlignment="1">
      <alignment horizontal="center" vertical="center"/>
    </xf>
    <xf numFmtId="0" fontId="8" fillId="12" borderId="10" xfId="0" applyFont="1" applyFill="1" applyBorder="1" applyAlignment="1">
      <alignment horizontal="center" vertical="center"/>
    </xf>
    <xf numFmtId="0" fontId="8" fillId="14" borderId="4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Normal 4" xfId="3"/>
  </cellStyles>
  <dxfs count="72"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auto="1"/>
      </font>
      <fill>
        <patternFill>
          <bgColor rgb="FF00CC00"/>
        </patternFill>
      </fill>
    </dxf>
    <dxf>
      <fill>
        <patternFill>
          <bgColor rgb="FFFFFF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C00000"/>
        </patternFill>
      </fill>
    </dxf>
    <dxf>
      <font>
        <color auto="1"/>
        <name val="Cambria"/>
        <scheme val="none"/>
      </font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rgb="FF33CC3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381000</xdr:colOff>
          <xdr:row>1</xdr:row>
          <xdr:rowOff>142875</xdr:rowOff>
        </xdr:from>
        <xdr:to>
          <xdr:col>12</xdr:col>
          <xdr:colOff>276225</xdr:colOff>
          <xdr:row>3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 une synthèse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37.52.10\Utilisateurs$\SECURITE\DSS%20et%20DU\Diff&#233;rentes%20m&#233;thodes\DUER-D&#233;mo%20cerib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principaux risques"/>
      <sheetName val="Accueil"/>
      <sheetName val="Tableau de bord"/>
      <sheetName val="Document Unique"/>
      <sheetName val="Archives Actions"/>
      <sheetName val="listes choix"/>
    </sheetNames>
    <sheetDataSet>
      <sheetData sheetId="0"/>
      <sheetData sheetId="1"/>
      <sheetData sheetId="2"/>
      <sheetData sheetId="3"/>
      <sheetData sheetId="4"/>
      <sheetData sheetId="5">
        <row r="2">
          <cell r="A2" t="str">
            <v>Parc</v>
          </cell>
        </row>
        <row r="3">
          <cell r="A3" t="str">
            <v>Centrale à béton</v>
          </cell>
        </row>
        <row r="4">
          <cell r="A4" t="str">
            <v>Presse à blocs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0.79998168889431442"/>
  </sheetPr>
  <dimension ref="A1:B152"/>
  <sheetViews>
    <sheetView workbookViewId="0">
      <pane xSplit="1" ySplit="1" topLeftCell="B113" activePane="bottomRight" state="frozenSplit"/>
      <selection pane="topRight" activeCell="B1" sqref="B1"/>
      <selection pane="bottomLeft" activeCell="A22" sqref="A22"/>
      <selection pane="bottomRight" activeCell="D150" sqref="D150"/>
    </sheetView>
  </sheetViews>
  <sheetFormatPr baseColWidth="10" defaultRowHeight="12.75" x14ac:dyDescent="0.2"/>
  <cols>
    <col min="1" max="1" width="48.5703125" customWidth="1"/>
    <col min="2" max="2" width="63.42578125" bestFit="1" customWidth="1"/>
  </cols>
  <sheetData>
    <row r="1" spans="1:2" s="5" customFormat="1" ht="18" x14ac:dyDescent="0.25">
      <c r="A1" s="16" t="s">
        <v>115</v>
      </c>
      <c r="B1" s="2" t="s">
        <v>21</v>
      </c>
    </row>
    <row r="2" spans="1:2" ht="15" x14ac:dyDescent="0.25">
      <c r="A2" s="3" t="s">
        <v>23</v>
      </c>
      <c r="B2" t="s">
        <v>58</v>
      </c>
    </row>
    <row r="3" spans="1:2" ht="15" x14ac:dyDescent="0.25">
      <c r="A3" s="4"/>
      <c r="B3" t="s">
        <v>59</v>
      </c>
    </row>
    <row r="4" spans="1:2" ht="15" x14ac:dyDescent="0.25">
      <c r="A4" s="4"/>
      <c r="B4" t="s">
        <v>63</v>
      </c>
    </row>
    <row r="5" spans="1:2" ht="15" x14ac:dyDescent="0.25">
      <c r="A5" s="4"/>
      <c r="B5" t="s">
        <v>64</v>
      </c>
    </row>
    <row r="6" spans="1:2" ht="15" x14ac:dyDescent="0.25">
      <c r="A6" s="4"/>
      <c r="B6" s="17" t="s">
        <v>116</v>
      </c>
    </row>
    <row r="7" spans="1:2" ht="15" x14ac:dyDescent="0.25">
      <c r="A7" s="4"/>
    </row>
    <row r="8" spans="1:2" ht="15" x14ac:dyDescent="0.25">
      <c r="A8" s="3" t="s">
        <v>22</v>
      </c>
    </row>
    <row r="9" spans="1:2" ht="15" x14ac:dyDescent="0.25">
      <c r="A9" s="4"/>
    </row>
    <row r="10" spans="1:2" ht="15" x14ac:dyDescent="0.25">
      <c r="A10" s="4"/>
    </row>
    <row r="11" spans="1:2" ht="15" x14ac:dyDescent="0.25">
      <c r="A11" s="4"/>
    </row>
    <row r="12" spans="1:2" ht="15" x14ac:dyDescent="0.25">
      <c r="A12" s="3" t="s">
        <v>53</v>
      </c>
    </row>
    <row r="13" spans="1:2" ht="15" x14ac:dyDescent="0.25">
      <c r="A13" s="4"/>
    </row>
    <row r="14" spans="1:2" ht="15" x14ac:dyDescent="0.25">
      <c r="A14" s="4"/>
    </row>
    <row r="15" spans="1:2" ht="15" x14ac:dyDescent="0.25">
      <c r="A15" s="3" t="s">
        <v>52</v>
      </c>
      <c r="B15" t="s">
        <v>57</v>
      </c>
    </row>
    <row r="16" spans="1:2" ht="15" x14ac:dyDescent="0.25">
      <c r="A16" s="4"/>
    </row>
    <row r="17" spans="1:2" ht="15" x14ac:dyDescent="0.25">
      <c r="A17" s="4"/>
    </row>
    <row r="18" spans="1:2" ht="15" x14ac:dyDescent="0.25">
      <c r="A18" s="3" t="s">
        <v>8</v>
      </c>
      <c r="B18" t="s">
        <v>60</v>
      </c>
    </row>
    <row r="19" spans="1:2" ht="15" x14ac:dyDescent="0.25">
      <c r="A19" s="4"/>
      <c r="B19" t="s">
        <v>7</v>
      </c>
    </row>
    <row r="20" spans="1:2" ht="15" x14ac:dyDescent="0.25">
      <c r="A20" s="4"/>
      <c r="B20" t="s">
        <v>6</v>
      </c>
    </row>
    <row r="21" spans="1:2" ht="15" x14ac:dyDescent="0.25">
      <c r="A21" s="4"/>
    </row>
    <row r="22" spans="1:2" ht="15" x14ac:dyDescent="0.25">
      <c r="A22" s="3" t="s">
        <v>24</v>
      </c>
      <c r="B22" t="s">
        <v>61</v>
      </c>
    </row>
    <row r="23" spans="1:2" ht="15" x14ac:dyDescent="0.25">
      <c r="A23" s="4"/>
      <c r="B23" t="s">
        <v>62</v>
      </c>
    </row>
    <row r="24" spans="1:2" ht="15" x14ac:dyDescent="0.25">
      <c r="A24" s="4"/>
    </row>
    <row r="25" spans="1:2" ht="15" x14ac:dyDescent="0.25">
      <c r="A25" s="4"/>
    </row>
    <row r="26" spans="1:2" ht="15" x14ac:dyDescent="0.25">
      <c r="A26" s="3" t="s">
        <v>5</v>
      </c>
      <c r="B26" t="s">
        <v>56</v>
      </c>
    </row>
    <row r="27" spans="1:2" ht="15" x14ac:dyDescent="0.25">
      <c r="A27" s="4"/>
      <c r="B27" t="s">
        <v>4</v>
      </c>
    </row>
    <row r="28" spans="1:2" ht="15" x14ac:dyDescent="0.25">
      <c r="A28" s="4"/>
      <c r="B28" t="s">
        <v>3</v>
      </c>
    </row>
    <row r="29" spans="1:2" ht="15" x14ac:dyDescent="0.25">
      <c r="A29" s="4"/>
      <c r="B29" t="s">
        <v>55</v>
      </c>
    </row>
    <row r="30" spans="1:2" ht="15" x14ac:dyDescent="0.25">
      <c r="A30" s="4"/>
      <c r="B30" t="s">
        <v>54</v>
      </c>
    </row>
    <row r="31" spans="1:2" ht="15" x14ac:dyDescent="0.25">
      <c r="A31" s="4"/>
    </row>
    <row r="32" spans="1:2" ht="15" x14ac:dyDescent="0.25">
      <c r="A32" s="3" t="s">
        <v>25</v>
      </c>
      <c r="B32" s="11" t="s">
        <v>104</v>
      </c>
    </row>
    <row r="33" spans="1:2" s="1" customFormat="1" ht="15" x14ac:dyDescent="0.25">
      <c r="A33" s="4"/>
      <c r="B33" s="1" t="s">
        <v>105</v>
      </c>
    </row>
    <row r="34" spans="1:2" s="1" customFormat="1" ht="15" x14ac:dyDescent="0.25">
      <c r="A34" s="4"/>
    </row>
    <row r="35" spans="1:2" s="1" customFormat="1" ht="15" x14ac:dyDescent="0.25">
      <c r="A35" s="4"/>
    </row>
    <row r="36" spans="1:2" s="1" customFormat="1" ht="15" x14ac:dyDescent="0.25">
      <c r="A36" s="4"/>
    </row>
    <row r="37" spans="1:2" s="1" customFormat="1" ht="15" x14ac:dyDescent="0.25">
      <c r="A37" s="4"/>
    </row>
    <row r="38" spans="1:2" s="1" customFormat="1" ht="15" x14ac:dyDescent="0.25">
      <c r="A38" s="4"/>
    </row>
    <row r="39" spans="1:2" s="1" customFormat="1" ht="15" x14ac:dyDescent="0.25">
      <c r="A39" s="4"/>
    </row>
    <row r="40" spans="1:2" s="1" customFormat="1" ht="15" x14ac:dyDescent="0.25">
      <c r="A40" s="4"/>
    </row>
    <row r="41" spans="1:2" ht="15" x14ac:dyDescent="0.25">
      <c r="A41" s="3" t="s">
        <v>102</v>
      </c>
      <c r="B41" t="s">
        <v>17</v>
      </c>
    </row>
    <row r="42" spans="1:2" ht="15" x14ac:dyDescent="0.25">
      <c r="A42" s="4"/>
      <c r="B42" t="s">
        <v>101</v>
      </c>
    </row>
    <row r="43" spans="1:2" ht="15" x14ac:dyDescent="0.25">
      <c r="A43" s="4"/>
      <c r="B43" t="s">
        <v>16</v>
      </c>
    </row>
    <row r="44" spans="1:2" ht="15" x14ac:dyDescent="0.25">
      <c r="A44" s="4"/>
      <c r="B44" t="s">
        <v>15</v>
      </c>
    </row>
    <row r="45" spans="1:2" ht="15" x14ac:dyDescent="0.25">
      <c r="A45" s="4"/>
      <c r="B45" t="s">
        <v>99</v>
      </c>
    </row>
    <row r="46" spans="1:2" ht="15" x14ac:dyDescent="0.25">
      <c r="A46" s="4"/>
      <c r="B46" t="s">
        <v>100</v>
      </c>
    </row>
    <row r="47" spans="1:2" ht="15" x14ac:dyDescent="0.25">
      <c r="A47" s="4"/>
      <c r="B47" t="s">
        <v>103</v>
      </c>
    </row>
    <row r="48" spans="1:2" ht="15" x14ac:dyDescent="0.25">
      <c r="A48" s="4"/>
    </row>
    <row r="49" spans="1:2" ht="15" x14ac:dyDescent="0.25">
      <c r="A49" s="3" t="s">
        <v>26</v>
      </c>
      <c r="B49" t="s">
        <v>9</v>
      </c>
    </row>
    <row r="50" spans="1:2" ht="15" x14ac:dyDescent="0.25">
      <c r="A50" s="4"/>
      <c r="B50" t="s">
        <v>42</v>
      </c>
    </row>
    <row r="51" spans="1:2" ht="15" x14ac:dyDescent="0.25">
      <c r="A51" s="4"/>
      <c r="B51" t="s">
        <v>41</v>
      </c>
    </row>
    <row r="52" spans="1:2" ht="15" x14ac:dyDescent="0.25">
      <c r="A52" s="4"/>
    </row>
    <row r="53" spans="1:2" ht="15" x14ac:dyDescent="0.25">
      <c r="A53" s="4"/>
    </row>
    <row r="54" spans="1:2" ht="15" x14ac:dyDescent="0.25">
      <c r="A54" s="3" t="s">
        <v>27</v>
      </c>
      <c r="B54" t="s">
        <v>65</v>
      </c>
    </row>
    <row r="55" spans="1:2" ht="15" x14ac:dyDescent="0.25">
      <c r="A55" s="4"/>
      <c r="B55" t="s">
        <v>76</v>
      </c>
    </row>
    <row r="56" spans="1:2" ht="15" x14ac:dyDescent="0.25">
      <c r="A56" s="4"/>
      <c r="B56" t="s">
        <v>68</v>
      </c>
    </row>
    <row r="57" spans="1:2" ht="15" x14ac:dyDescent="0.25">
      <c r="A57" s="4"/>
      <c r="B57" t="s">
        <v>69</v>
      </c>
    </row>
    <row r="58" spans="1:2" ht="15" x14ac:dyDescent="0.25">
      <c r="A58" s="4"/>
    </row>
    <row r="59" spans="1:2" ht="15" x14ac:dyDescent="0.25">
      <c r="A59" s="3" t="s">
        <v>78</v>
      </c>
      <c r="B59" t="s">
        <v>79</v>
      </c>
    </row>
    <row r="60" spans="1:2" ht="15" x14ac:dyDescent="0.25">
      <c r="A60" s="10" t="s">
        <v>81</v>
      </c>
      <c r="B60" t="s">
        <v>80</v>
      </c>
    </row>
    <row r="61" spans="1:2" ht="15" x14ac:dyDescent="0.25">
      <c r="A61" s="4"/>
      <c r="B61" t="s">
        <v>77</v>
      </c>
    </row>
    <row r="62" spans="1:2" ht="15" x14ac:dyDescent="0.25">
      <c r="A62" s="4"/>
      <c r="B62" t="s">
        <v>10</v>
      </c>
    </row>
    <row r="63" spans="1:2" ht="15" x14ac:dyDescent="0.25">
      <c r="A63" s="4"/>
    </row>
    <row r="64" spans="1:2" ht="15" x14ac:dyDescent="0.25">
      <c r="A64" s="3" t="s">
        <v>28</v>
      </c>
    </row>
    <row r="65" spans="1:2" ht="15" x14ac:dyDescent="0.25">
      <c r="A65" s="4"/>
    </row>
    <row r="66" spans="1:2" ht="15" x14ac:dyDescent="0.25">
      <c r="A66" s="4"/>
    </row>
    <row r="67" spans="1:2" ht="15" x14ac:dyDescent="0.25">
      <c r="A67" s="4"/>
    </row>
    <row r="68" spans="1:2" ht="15" x14ac:dyDescent="0.25">
      <c r="A68" s="3" t="s">
        <v>96</v>
      </c>
      <c r="B68" t="s">
        <v>97</v>
      </c>
    </row>
    <row r="69" spans="1:2" ht="15" x14ac:dyDescent="0.25">
      <c r="A69" s="4"/>
      <c r="B69" t="s">
        <v>98</v>
      </c>
    </row>
    <row r="70" spans="1:2" ht="15" x14ac:dyDescent="0.25">
      <c r="A70" s="4"/>
      <c r="B70" t="s">
        <v>106</v>
      </c>
    </row>
    <row r="71" spans="1:2" ht="15" x14ac:dyDescent="0.25">
      <c r="A71" s="4"/>
      <c r="B71" t="s">
        <v>107</v>
      </c>
    </row>
    <row r="72" spans="1:2" ht="15" x14ac:dyDescent="0.25">
      <c r="A72" s="4"/>
    </row>
    <row r="73" spans="1:2" ht="15" x14ac:dyDescent="0.25">
      <c r="A73" s="4"/>
    </row>
    <row r="74" spans="1:2" ht="15" x14ac:dyDescent="0.25">
      <c r="A74" s="4"/>
    </row>
    <row r="75" spans="1:2" ht="15" x14ac:dyDescent="0.25">
      <c r="A75" s="4"/>
    </row>
    <row r="76" spans="1:2" ht="15" x14ac:dyDescent="0.25">
      <c r="A76" s="4"/>
    </row>
    <row r="77" spans="1:2" ht="15" x14ac:dyDescent="0.25">
      <c r="A77" s="3" t="s">
        <v>29</v>
      </c>
      <c r="B77" t="s">
        <v>70</v>
      </c>
    </row>
    <row r="78" spans="1:2" ht="15" x14ac:dyDescent="0.25">
      <c r="A78" s="4"/>
      <c r="B78" t="s">
        <v>71</v>
      </c>
    </row>
    <row r="79" spans="1:2" ht="15" x14ac:dyDescent="0.25">
      <c r="A79" s="4"/>
      <c r="B79" t="s">
        <v>72</v>
      </c>
    </row>
    <row r="80" spans="1:2" ht="15" x14ac:dyDescent="0.25">
      <c r="A80" s="4"/>
    </row>
    <row r="81" spans="1:2" ht="15" x14ac:dyDescent="0.25">
      <c r="A81" s="3" t="s">
        <v>30</v>
      </c>
      <c r="B81" t="s">
        <v>90</v>
      </c>
    </row>
    <row r="82" spans="1:2" ht="15" x14ac:dyDescent="0.25">
      <c r="A82" s="4"/>
      <c r="B82" t="s">
        <v>91</v>
      </c>
    </row>
    <row r="83" spans="1:2" ht="15" x14ac:dyDescent="0.25">
      <c r="A83" s="4"/>
      <c r="B83" t="s">
        <v>92</v>
      </c>
    </row>
    <row r="84" spans="1:2" ht="15" x14ac:dyDescent="0.25">
      <c r="A84" s="4"/>
      <c r="B84" t="s">
        <v>93</v>
      </c>
    </row>
    <row r="85" spans="1:2" ht="15" x14ac:dyDescent="0.25">
      <c r="A85" s="3" t="s">
        <v>31</v>
      </c>
    </row>
    <row r="86" spans="1:2" ht="15" x14ac:dyDescent="0.25">
      <c r="A86" s="4"/>
    </row>
    <row r="87" spans="1:2" ht="15" x14ac:dyDescent="0.25">
      <c r="A87" s="4"/>
    </row>
    <row r="88" spans="1:2" ht="15" x14ac:dyDescent="0.25">
      <c r="A88" s="4"/>
    </row>
    <row r="89" spans="1:2" ht="15" x14ac:dyDescent="0.25">
      <c r="A89" s="3" t="s">
        <v>82</v>
      </c>
      <c r="B89" t="s">
        <v>65</v>
      </c>
    </row>
    <row r="90" spans="1:2" ht="15" x14ac:dyDescent="0.25">
      <c r="A90" s="4"/>
      <c r="B90" t="s">
        <v>66</v>
      </c>
    </row>
    <row r="91" spans="1:2" ht="15" x14ac:dyDescent="0.25">
      <c r="A91" s="4"/>
      <c r="B91" t="s">
        <v>67</v>
      </c>
    </row>
    <row r="92" spans="1:2" ht="15" x14ac:dyDescent="0.25">
      <c r="A92" s="4"/>
    </row>
    <row r="93" spans="1:2" ht="15" x14ac:dyDescent="0.25">
      <c r="A93" s="3" t="s">
        <v>32</v>
      </c>
      <c r="B93" t="s">
        <v>83</v>
      </c>
    </row>
    <row r="94" spans="1:2" ht="15" x14ac:dyDescent="0.25">
      <c r="A94" s="4"/>
    </row>
    <row r="95" spans="1:2" ht="15" x14ac:dyDescent="0.25">
      <c r="A95" s="4"/>
    </row>
    <row r="96" spans="1:2" ht="15" x14ac:dyDescent="0.25">
      <c r="A96" s="4"/>
    </row>
    <row r="97" spans="1:2" ht="15" x14ac:dyDescent="0.25">
      <c r="A97" s="3" t="s">
        <v>33</v>
      </c>
      <c r="B97" t="s">
        <v>84</v>
      </c>
    </row>
    <row r="98" spans="1:2" ht="15" x14ac:dyDescent="0.25">
      <c r="A98" s="4"/>
      <c r="B98" t="s">
        <v>85</v>
      </c>
    </row>
    <row r="99" spans="1:2" ht="15" x14ac:dyDescent="0.25">
      <c r="A99" s="4"/>
    </row>
    <row r="100" spans="1:2" ht="15" x14ac:dyDescent="0.25">
      <c r="A100" s="4"/>
    </row>
    <row r="101" spans="1:2" ht="15" x14ac:dyDescent="0.25">
      <c r="A101" s="3" t="s">
        <v>34</v>
      </c>
      <c r="B101" t="s">
        <v>89</v>
      </c>
    </row>
    <row r="102" spans="1:2" ht="15" x14ac:dyDescent="0.25">
      <c r="A102" s="4"/>
      <c r="B102" t="s">
        <v>88</v>
      </c>
    </row>
    <row r="103" spans="1:2" ht="15" x14ac:dyDescent="0.25">
      <c r="A103" s="4"/>
    </row>
    <row r="104" spans="1:2" ht="15" x14ac:dyDescent="0.25">
      <c r="A104" s="4"/>
    </row>
    <row r="105" spans="1:2" ht="15" x14ac:dyDescent="0.25">
      <c r="A105" s="3" t="s">
        <v>87</v>
      </c>
      <c r="B105" t="s">
        <v>86</v>
      </c>
    </row>
    <row r="106" spans="1:2" ht="15" x14ac:dyDescent="0.25">
      <c r="A106" s="4"/>
    </row>
    <row r="107" spans="1:2" ht="15" x14ac:dyDescent="0.25">
      <c r="A107" s="4"/>
    </row>
    <row r="108" spans="1:2" ht="15" x14ac:dyDescent="0.25">
      <c r="A108" s="4"/>
    </row>
    <row r="109" spans="1:2" s="7" customFormat="1" ht="15" x14ac:dyDescent="0.25">
      <c r="A109" s="6" t="s">
        <v>44</v>
      </c>
    </row>
    <row r="110" spans="1:2" s="7" customFormat="1" ht="15" x14ac:dyDescent="0.25">
      <c r="A110" s="8"/>
    </row>
    <row r="111" spans="1:2" s="7" customFormat="1" ht="15" x14ac:dyDescent="0.25">
      <c r="A111" s="8"/>
    </row>
    <row r="112" spans="1:2" s="7" customFormat="1" ht="15" x14ac:dyDescent="0.25">
      <c r="A112" s="8"/>
    </row>
    <row r="113" spans="1:2" s="7" customFormat="1" ht="15" x14ac:dyDescent="0.25">
      <c r="A113" s="6" t="s">
        <v>43</v>
      </c>
    </row>
    <row r="114" spans="1:2" ht="15" x14ac:dyDescent="0.25">
      <c r="A114" s="4"/>
    </row>
    <row r="115" spans="1:2" ht="15" x14ac:dyDescent="0.25">
      <c r="A115" s="4"/>
    </row>
    <row r="116" spans="1:2" ht="15" x14ac:dyDescent="0.25">
      <c r="A116" s="4"/>
    </row>
    <row r="117" spans="1:2" ht="15" x14ac:dyDescent="0.25">
      <c r="A117" s="3" t="s">
        <v>38</v>
      </c>
    </row>
    <row r="118" spans="1:2" ht="15" x14ac:dyDescent="0.25">
      <c r="A118" s="4"/>
    </row>
    <row r="119" spans="1:2" ht="15" x14ac:dyDescent="0.25">
      <c r="A119" s="4"/>
    </row>
    <row r="120" spans="1:2" ht="15" x14ac:dyDescent="0.25">
      <c r="A120" s="4"/>
    </row>
    <row r="121" spans="1:2" ht="15" x14ac:dyDescent="0.25">
      <c r="A121" s="3" t="s">
        <v>37</v>
      </c>
    </row>
    <row r="122" spans="1:2" ht="15" x14ac:dyDescent="0.25">
      <c r="A122" s="4"/>
    </row>
    <row r="123" spans="1:2" ht="15" x14ac:dyDescent="0.25">
      <c r="A123" s="4"/>
    </row>
    <row r="124" spans="1:2" ht="15" x14ac:dyDescent="0.25">
      <c r="A124" s="4"/>
    </row>
    <row r="125" spans="1:2" ht="15" x14ac:dyDescent="0.25">
      <c r="A125" s="3" t="s">
        <v>73</v>
      </c>
      <c r="B125" t="s">
        <v>12</v>
      </c>
    </row>
    <row r="126" spans="1:2" ht="15" x14ac:dyDescent="0.25">
      <c r="A126" s="4"/>
      <c r="B126" t="s">
        <v>11</v>
      </c>
    </row>
    <row r="127" spans="1:2" ht="15" x14ac:dyDescent="0.25">
      <c r="A127" s="4"/>
      <c r="B127" t="s">
        <v>55</v>
      </c>
    </row>
    <row r="128" spans="1:2" ht="15" x14ac:dyDescent="0.25">
      <c r="A128" s="4"/>
      <c r="B128" t="s">
        <v>74</v>
      </c>
    </row>
    <row r="129" spans="1:2" ht="15" x14ac:dyDescent="0.25">
      <c r="A129" s="4"/>
      <c r="B129" t="s">
        <v>75</v>
      </c>
    </row>
    <row r="130" spans="1:2" ht="15" x14ac:dyDescent="0.25">
      <c r="A130" s="3" t="s">
        <v>35</v>
      </c>
    </row>
    <row r="131" spans="1:2" ht="15" x14ac:dyDescent="0.25">
      <c r="A131" s="4"/>
    </row>
    <row r="132" spans="1:2" ht="15" x14ac:dyDescent="0.25">
      <c r="A132" s="3" t="s">
        <v>36</v>
      </c>
    </row>
    <row r="133" spans="1:2" ht="15" x14ac:dyDescent="0.25">
      <c r="A133" s="4"/>
    </row>
    <row r="134" spans="1:2" ht="15" x14ac:dyDescent="0.25">
      <c r="A134" s="3" t="s">
        <v>14</v>
      </c>
      <c r="B134" t="s">
        <v>13</v>
      </c>
    </row>
    <row r="135" spans="1:2" ht="15" x14ac:dyDescent="0.25">
      <c r="A135" s="4"/>
      <c r="B135" t="s">
        <v>40</v>
      </c>
    </row>
    <row r="136" spans="1:2" ht="15" x14ac:dyDescent="0.25">
      <c r="A136" s="4"/>
    </row>
    <row r="137" spans="1:2" ht="15" x14ac:dyDescent="0.25">
      <c r="A137" s="3" t="s">
        <v>20</v>
      </c>
      <c r="B137" t="s">
        <v>19</v>
      </c>
    </row>
    <row r="138" spans="1:2" x14ac:dyDescent="0.2">
      <c r="A138" s="1"/>
      <c r="B138" t="s">
        <v>18</v>
      </c>
    </row>
    <row r="139" spans="1:2" x14ac:dyDescent="0.2">
      <c r="A139" s="1"/>
    </row>
    <row r="140" spans="1:2" ht="15" x14ac:dyDescent="0.25">
      <c r="A140" s="3" t="s">
        <v>2</v>
      </c>
      <c r="B140" t="s">
        <v>1</v>
      </c>
    </row>
    <row r="141" spans="1:2" x14ac:dyDescent="0.2">
      <c r="A141" s="1"/>
      <c r="B141" t="s">
        <v>0</v>
      </c>
    </row>
    <row r="142" spans="1:2" ht="15" x14ac:dyDescent="0.25">
      <c r="A142" s="3" t="s">
        <v>39</v>
      </c>
      <c r="B142" t="s">
        <v>94</v>
      </c>
    </row>
    <row r="143" spans="1:2" x14ac:dyDescent="0.2">
      <c r="B143" t="s">
        <v>95</v>
      </c>
    </row>
    <row r="144" spans="1:2" x14ac:dyDescent="0.2">
      <c r="A144" s="9" t="s">
        <v>50</v>
      </c>
    </row>
    <row r="145" spans="1:2" ht="15" x14ac:dyDescent="0.25">
      <c r="A145" s="3" t="s">
        <v>45</v>
      </c>
      <c r="B145" t="s">
        <v>46</v>
      </c>
    </row>
    <row r="146" spans="1:2" x14ac:dyDescent="0.2">
      <c r="B146" t="s">
        <v>47</v>
      </c>
    </row>
    <row r="148" spans="1:2" ht="15" x14ac:dyDescent="0.25">
      <c r="A148" s="3" t="s">
        <v>48</v>
      </c>
      <c r="B148" t="s">
        <v>46</v>
      </c>
    </row>
    <row r="149" spans="1:2" x14ac:dyDescent="0.2">
      <c r="B149" t="s">
        <v>47</v>
      </c>
    </row>
    <row r="151" spans="1:2" ht="15" x14ac:dyDescent="0.25">
      <c r="A151" s="3" t="s">
        <v>49</v>
      </c>
    </row>
    <row r="152" spans="1:2" x14ac:dyDescent="0.2">
      <c r="A152" t="s">
        <v>51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1" tint="4.9989318521683403E-2"/>
  </sheetPr>
  <dimension ref="A1:J307"/>
  <sheetViews>
    <sheetView tabSelected="1" zoomScaleNormal="100" workbookViewId="0">
      <pane ySplit="4" topLeftCell="A5" activePane="bottomLeft" state="frozenSplit"/>
      <selection activeCell="A5" sqref="A5"/>
      <selection pane="bottomLeft" activeCell="L5" sqref="L5"/>
    </sheetView>
  </sheetViews>
  <sheetFormatPr baseColWidth="10" defaultRowHeight="12.75" x14ac:dyDescent="0.2"/>
  <cols>
    <col min="1" max="1" width="21" customWidth="1"/>
    <col min="2" max="2" width="18.28515625" customWidth="1"/>
    <col min="3" max="3" width="25.85546875" customWidth="1"/>
    <col min="4" max="4" width="9.7109375" hidden="1" customWidth="1"/>
    <col min="5" max="5" width="13.42578125" style="14" hidden="1" customWidth="1"/>
    <col min="6" max="7" width="14.28515625" style="14" customWidth="1"/>
    <col min="8" max="9" width="6.7109375" style="13" hidden="1" customWidth="1"/>
    <col min="10" max="10" width="50" customWidth="1"/>
  </cols>
  <sheetData>
    <row r="1" spans="1:10" s="12" customFormat="1" ht="30.75" customHeight="1" x14ac:dyDescent="0.2">
      <c r="B1" s="117" t="s">
        <v>199</v>
      </c>
      <c r="C1" s="117"/>
      <c r="D1" s="117"/>
      <c r="E1" s="117"/>
      <c r="F1" s="117"/>
      <c r="G1" s="117"/>
      <c r="H1" s="117"/>
      <c r="I1" s="117"/>
      <c r="J1" s="117"/>
    </row>
    <row r="2" spans="1:10" s="21" customFormat="1" ht="25.5" customHeight="1" x14ac:dyDescent="0.25">
      <c r="A2" s="118" t="s">
        <v>129</v>
      </c>
      <c r="B2" s="120" t="s">
        <v>117</v>
      </c>
      <c r="C2" s="121" t="s">
        <v>111</v>
      </c>
      <c r="D2" s="122"/>
      <c r="E2" s="123" t="s">
        <v>167</v>
      </c>
      <c r="F2" s="123" t="s">
        <v>170</v>
      </c>
      <c r="G2" s="124" t="s">
        <v>169</v>
      </c>
      <c r="H2" s="125"/>
      <c r="I2" s="125"/>
      <c r="J2" s="126" t="s">
        <v>139</v>
      </c>
    </row>
    <row r="3" spans="1:10" s="21" customFormat="1" ht="19.5" customHeight="1" x14ac:dyDescent="0.25">
      <c r="A3" s="118"/>
      <c r="B3" s="120"/>
      <c r="C3" s="121"/>
      <c r="D3" s="127"/>
      <c r="E3" s="123"/>
      <c r="F3" s="123"/>
      <c r="G3" s="124"/>
      <c r="H3" s="125"/>
      <c r="I3" s="125"/>
      <c r="J3" s="126"/>
    </row>
    <row r="4" spans="1:10" s="21" customFormat="1" ht="19.5" customHeight="1" thickBot="1" x14ac:dyDescent="0.3">
      <c r="A4" s="119"/>
      <c r="B4" s="120"/>
      <c r="C4" s="121"/>
      <c r="D4" s="127"/>
      <c r="E4" s="123"/>
      <c r="F4" s="123"/>
      <c r="G4" s="128"/>
      <c r="H4" s="125"/>
      <c r="I4" s="125"/>
      <c r="J4" s="126"/>
    </row>
    <row r="5" spans="1:10" s="14" customFormat="1" ht="39.75" customHeight="1" thickBot="1" x14ac:dyDescent="0.25">
      <c r="A5" s="114"/>
      <c r="B5" s="33"/>
      <c r="C5" s="34"/>
      <c r="D5" s="31" t="e">
        <f>IF(#REF!="","",IF(#REF!=1,1.25,IF(#REF!=2,1.5,2)))</f>
        <v>#REF!</v>
      </c>
      <c r="E5" s="29" t="e">
        <f>IF((#REF!*#REF!*#REF!)=0,"",#REF!*#REF!*D5)</f>
        <v>#REF!</v>
      </c>
      <c r="F5" s="70"/>
      <c r="G5" s="75"/>
      <c r="H5" s="15" t="e">
        <f>IF(AND(E5="",#REF!&lt;&gt;"",#REF!&lt;&gt;0),1,0)</f>
        <v>#REF!</v>
      </c>
      <c r="I5" s="15" t="e">
        <f t="shared" ref="I5:I68" si="0">IF(H6=0,H5,H5+I6)</f>
        <v>#REF!</v>
      </c>
      <c r="J5" s="60"/>
    </row>
    <row r="6" spans="1:10" s="22" customFormat="1" ht="39.75" customHeight="1" thickBot="1" x14ac:dyDescent="0.25">
      <c r="A6" s="115"/>
      <c r="B6" s="35"/>
      <c r="C6" s="36"/>
      <c r="D6" s="31" t="e">
        <f>IF(#REF!="","",IF(#REF!=1,1.25,IF(#REF!=2,1.5,2)))</f>
        <v>#REF!</v>
      </c>
      <c r="E6" s="29" t="e">
        <f>IF((#REF!*#REF!*#REF!)=0,"",#REF!*#REF!*D6)</f>
        <v>#REF!</v>
      </c>
      <c r="F6" s="70"/>
      <c r="G6" s="75"/>
      <c r="H6" s="15" t="e">
        <f>IF(AND(E6="",#REF!&lt;&gt;"",#REF!&lt;&gt;0),1,0)</f>
        <v>#REF!</v>
      </c>
      <c r="I6" s="15" t="e">
        <f t="shared" si="0"/>
        <v>#REF!</v>
      </c>
      <c r="J6" s="59"/>
    </row>
    <row r="7" spans="1:10" s="14" customFormat="1" ht="39.75" customHeight="1" thickBot="1" x14ac:dyDescent="0.25">
      <c r="A7" s="114"/>
      <c r="B7" s="33"/>
      <c r="C7" s="34"/>
      <c r="D7" s="31" t="e">
        <f>IF(#REF!="","",IF(#REF!=1,1.25,IF(#REF!=2,1.5,2)))</f>
        <v>#REF!</v>
      </c>
      <c r="E7" s="29" t="e">
        <f>IF((#REF!*#REF!*#REF!)=0,"",#REF!*#REF!*D7)</f>
        <v>#REF!</v>
      </c>
      <c r="F7" s="70"/>
      <c r="G7" s="75"/>
      <c r="H7" s="15" t="e">
        <f>IF(AND(E7="",#REF!&lt;&gt;"",#REF!&lt;&gt;0),1,0)</f>
        <v>#REF!</v>
      </c>
      <c r="I7" s="15" t="e">
        <f t="shared" si="0"/>
        <v>#REF!</v>
      </c>
      <c r="J7" s="60"/>
    </row>
    <row r="8" spans="1:10" s="22" customFormat="1" ht="39.75" customHeight="1" thickBot="1" x14ac:dyDescent="0.25">
      <c r="A8" s="115"/>
      <c r="B8" s="35"/>
      <c r="C8" s="36"/>
      <c r="D8" s="31" t="e">
        <f>IF(#REF!="","",IF(#REF!=1,1.25,IF(#REF!=2,1.5,2)))</f>
        <v>#REF!</v>
      </c>
      <c r="E8" s="29" t="e">
        <f>IF((#REF!*#REF!*#REF!)=0,"",#REF!*#REF!*D8)</f>
        <v>#REF!</v>
      </c>
      <c r="F8" s="70"/>
      <c r="G8" s="75"/>
      <c r="H8" s="15" t="e">
        <f>IF(AND(E8="",#REF!&lt;&gt;"",#REF!&lt;&gt;0),1,0)</f>
        <v>#REF!</v>
      </c>
      <c r="I8" s="15" t="e">
        <f t="shared" si="0"/>
        <v>#REF!</v>
      </c>
      <c r="J8" s="59"/>
    </row>
    <row r="9" spans="1:10" s="14" customFormat="1" ht="39.75" customHeight="1" thickBot="1" x14ac:dyDescent="0.25">
      <c r="A9" s="114"/>
      <c r="B9" s="33"/>
      <c r="C9" s="34"/>
      <c r="D9" s="31" t="e">
        <f>IF(#REF!="","",IF(#REF!=1,1.25,IF(#REF!=2,1.5,2)))</f>
        <v>#REF!</v>
      </c>
      <c r="E9" s="29" t="e">
        <f>IF((#REF!*#REF!*#REF!)=0,"",#REF!*#REF!*D9)</f>
        <v>#REF!</v>
      </c>
      <c r="F9" s="70"/>
      <c r="G9" s="75"/>
      <c r="H9" s="15" t="e">
        <f>IF(AND(E9="",#REF!&lt;&gt;"",#REF!&lt;&gt;0),1,0)</f>
        <v>#REF!</v>
      </c>
      <c r="I9" s="15" t="e">
        <f t="shared" si="0"/>
        <v>#REF!</v>
      </c>
      <c r="J9" s="60"/>
    </row>
    <row r="10" spans="1:10" s="22" customFormat="1" ht="39.75" customHeight="1" thickBot="1" x14ac:dyDescent="0.25">
      <c r="A10" s="115"/>
      <c r="B10" s="35"/>
      <c r="C10" s="36"/>
      <c r="D10" s="31" t="e">
        <f>IF(#REF!="","",IF(#REF!=1,1.25,IF(#REF!=2,1.5,2)))</f>
        <v>#REF!</v>
      </c>
      <c r="E10" s="29" t="e">
        <f>IF((#REF!*#REF!*#REF!)=0,"",#REF!*#REF!*D10)</f>
        <v>#REF!</v>
      </c>
      <c r="F10" s="70"/>
      <c r="G10" s="75"/>
      <c r="H10" s="15" t="e">
        <f>IF(AND(E10="",#REF!&lt;&gt;"",#REF!&lt;&gt;0),1,0)</f>
        <v>#REF!</v>
      </c>
      <c r="I10" s="15" t="e">
        <f t="shared" si="0"/>
        <v>#REF!</v>
      </c>
      <c r="J10" s="59"/>
    </row>
    <row r="11" spans="1:10" s="14" customFormat="1" ht="39.75" customHeight="1" thickBot="1" x14ac:dyDescent="0.25">
      <c r="A11" s="114"/>
      <c r="B11" s="33"/>
      <c r="C11" s="34"/>
      <c r="D11" s="31" t="e">
        <f>IF(#REF!="","",IF(#REF!=1,1.25,IF(#REF!=2,1.5,2)))</f>
        <v>#REF!</v>
      </c>
      <c r="E11" s="29" t="e">
        <f>IF((#REF!*#REF!*#REF!)=0,"",#REF!*#REF!*D11)</f>
        <v>#REF!</v>
      </c>
      <c r="F11" s="70"/>
      <c r="G11" s="75"/>
      <c r="H11" s="15" t="e">
        <f>IF(AND(E11="",#REF!&lt;&gt;"",#REF!&lt;&gt;0),1,0)</f>
        <v>#REF!</v>
      </c>
      <c r="I11" s="15" t="e">
        <f t="shared" si="0"/>
        <v>#REF!</v>
      </c>
      <c r="J11" s="60"/>
    </row>
    <row r="12" spans="1:10" s="22" customFormat="1" ht="39.75" customHeight="1" thickBot="1" x14ac:dyDescent="0.25">
      <c r="A12" s="115"/>
      <c r="B12" s="35"/>
      <c r="C12" s="36"/>
      <c r="D12" s="31" t="e">
        <f>IF(#REF!="","",IF(#REF!=1,1.25,IF(#REF!=2,1.5,2)))</f>
        <v>#REF!</v>
      </c>
      <c r="E12" s="29" t="e">
        <f>IF((#REF!*#REF!*#REF!)=0,"",#REF!*#REF!*D12)</f>
        <v>#REF!</v>
      </c>
      <c r="F12" s="70"/>
      <c r="G12" s="75"/>
      <c r="H12" s="15" t="e">
        <f>IF(AND(E12="",#REF!&lt;&gt;"",#REF!&lt;&gt;0),1,0)</f>
        <v>#REF!</v>
      </c>
      <c r="I12" s="15" t="e">
        <f t="shared" si="0"/>
        <v>#REF!</v>
      </c>
      <c r="J12" s="59"/>
    </row>
    <row r="13" spans="1:10" s="14" customFormat="1" ht="39.75" customHeight="1" thickBot="1" x14ac:dyDescent="0.25">
      <c r="A13" s="114"/>
      <c r="B13" s="33"/>
      <c r="C13" s="34"/>
      <c r="D13" s="31" t="e">
        <f>IF(#REF!="","",IF(#REF!=1,1.25,IF(#REF!=2,1.5,2)))</f>
        <v>#REF!</v>
      </c>
      <c r="E13" s="29" t="e">
        <f>IF((#REF!*#REF!*#REF!)=0,"",#REF!*#REF!*D13)</f>
        <v>#REF!</v>
      </c>
      <c r="F13" s="70"/>
      <c r="G13" s="75"/>
      <c r="H13" s="15" t="e">
        <f>IF(AND(E13="",#REF!&lt;&gt;"",#REF!&lt;&gt;0),1,0)</f>
        <v>#REF!</v>
      </c>
      <c r="I13" s="15" t="e">
        <f t="shared" si="0"/>
        <v>#REF!</v>
      </c>
      <c r="J13" s="60"/>
    </row>
    <row r="14" spans="1:10" s="22" customFormat="1" ht="39.75" customHeight="1" thickBot="1" x14ac:dyDescent="0.25">
      <c r="A14" s="115"/>
      <c r="B14" s="35"/>
      <c r="C14" s="36"/>
      <c r="D14" s="31" t="e">
        <f>IF(#REF!="","",IF(#REF!=1,1.25,IF(#REF!=2,1.5,2)))</f>
        <v>#REF!</v>
      </c>
      <c r="E14" s="29" t="e">
        <f>IF((#REF!*#REF!*#REF!)=0,"",#REF!*#REF!*D14)</f>
        <v>#REF!</v>
      </c>
      <c r="F14" s="70"/>
      <c r="G14" s="75"/>
      <c r="H14" s="15" t="e">
        <f>IF(AND(E14="",#REF!&lt;&gt;"",#REF!&lt;&gt;0),1,0)</f>
        <v>#REF!</v>
      </c>
      <c r="I14" s="15" t="e">
        <f t="shared" si="0"/>
        <v>#REF!</v>
      </c>
      <c r="J14" s="59"/>
    </row>
    <row r="15" spans="1:10" s="14" customFormat="1" ht="39.75" customHeight="1" thickBot="1" x14ac:dyDescent="0.25">
      <c r="A15" s="114"/>
      <c r="B15" s="33"/>
      <c r="C15" s="34"/>
      <c r="D15" s="31" t="e">
        <f>IF(#REF!="","",IF(#REF!=1,1.25,IF(#REF!=2,1.5,2)))</f>
        <v>#REF!</v>
      </c>
      <c r="E15" s="29" t="e">
        <f>IF((#REF!*#REF!*#REF!)=0,"",#REF!*#REF!*D15)</f>
        <v>#REF!</v>
      </c>
      <c r="F15" s="70"/>
      <c r="G15" s="75"/>
      <c r="H15" s="15" t="e">
        <f>IF(AND(E15="",#REF!&lt;&gt;"",#REF!&lt;&gt;0),1,0)</f>
        <v>#REF!</v>
      </c>
      <c r="I15" s="15" t="e">
        <f t="shared" si="0"/>
        <v>#REF!</v>
      </c>
      <c r="J15" s="60"/>
    </row>
    <row r="16" spans="1:10" s="22" customFormat="1" ht="39.75" customHeight="1" thickBot="1" x14ac:dyDescent="0.25">
      <c r="A16" s="115"/>
      <c r="B16" s="88"/>
      <c r="C16" s="89"/>
      <c r="D16" s="31" t="e">
        <f>IF(#REF!="","",IF(#REF!=1,1.25,IF(#REF!=2,1.5,2)))</f>
        <v>#REF!</v>
      </c>
      <c r="E16" s="29" t="e">
        <f>IF((#REF!*#REF!*#REF!)=0,"",#REF!*#REF!*D16)</f>
        <v>#REF!</v>
      </c>
      <c r="F16" s="70"/>
      <c r="G16" s="75"/>
      <c r="H16" s="15" t="e">
        <f>IF(AND(E16="",#REF!&lt;&gt;"",#REF!&lt;&gt;0),1,0)</f>
        <v>#REF!</v>
      </c>
      <c r="I16" s="15" t="e">
        <f t="shared" si="0"/>
        <v>#REF!</v>
      </c>
      <c r="J16" s="59"/>
    </row>
    <row r="17" spans="1:10" s="14" customFormat="1" ht="39.75" customHeight="1" thickBot="1" x14ac:dyDescent="0.25">
      <c r="A17" s="114"/>
      <c r="B17" s="33"/>
      <c r="C17" s="34"/>
      <c r="D17" s="31" t="e">
        <f>IF(#REF!="","",IF(#REF!=1,1.25,IF(#REF!=2,1.5,2)))</f>
        <v>#REF!</v>
      </c>
      <c r="E17" s="29" t="e">
        <f>IF((#REF!*#REF!*#REF!)=0,"",#REF!*#REF!*D17)</f>
        <v>#REF!</v>
      </c>
      <c r="F17" s="70"/>
      <c r="G17" s="75"/>
      <c r="H17" s="15" t="e">
        <f>IF(AND(E17="",#REF!&lt;&gt;"",#REF!&lt;&gt;0),1,0)</f>
        <v>#REF!</v>
      </c>
      <c r="I17" s="15" t="e">
        <f t="shared" si="0"/>
        <v>#REF!</v>
      </c>
      <c r="J17" s="60"/>
    </row>
    <row r="18" spans="1:10" s="22" customFormat="1" ht="39.75" customHeight="1" thickBot="1" x14ac:dyDescent="0.25">
      <c r="A18" s="115"/>
      <c r="B18" s="35"/>
      <c r="C18" s="36"/>
      <c r="D18" s="31" t="e">
        <f>IF(#REF!="","",IF(#REF!=1,1.25,IF(#REF!=2,1.5,2)))</f>
        <v>#REF!</v>
      </c>
      <c r="E18" s="29" t="e">
        <f>IF((#REF!*#REF!*#REF!)=0,"",#REF!*#REF!*D18)</f>
        <v>#REF!</v>
      </c>
      <c r="F18" s="70"/>
      <c r="G18" s="75"/>
      <c r="H18" s="15" t="e">
        <f>IF(AND(E18="",#REF!&lt;&gt;"",#REF!&lt;&gt;0),1,0)</f>
        <v>#REF!</v>
      </c>
      <c r="I18" s="15" t="e">
        <f t="shared" si="0"/>
        <v>#REF!</v>
      </c>
      <c r="J18" s="59"/>
    </row>
    <row r="19" spans="1:10" s="14" customFormat="1" ht="39.75" customHeight="1" thickBot="1" x14ac:dyDescent="0.25">
      <c r="A19" s="114"/>
      <c r="B19" s="33"/>
      <c r="C19" s="34"/>
      <c r="D19" s="31" t="e">
        <f>IF(#REF!="","",IF(#REF!=1,1.25,IF(#REF!=2,1.5,2)))</f>
        <v>#REF!</v>
      </c>
      <c r="E19" s="29" t="e">
        <f>IF((#REF!*#REF!*#REF!)=0,"",#REF!*#REF!*D19)</f>
        <v>#REF!</v>
      </c>
      <c r="F19" s="70"/>
      <c r="G19" s="75"/>
      <c r="H19" s="15" t="e">
        <f>IF(AND(E19="",#REF!&lt;&gt;"",#REF!&lt;&gt;0),1,0)</f>
        <v>#REF!</v>
      </c>
      <c r="I19" s="15" t="e">
        <f t="shared" si="0"/>
        <v>#REF!</v>
      </c>
      <c r="J19" s="60"/>
    </row>
    <row r="20" spans="1:10" s="22" customFormat="1" ht="39.75" customHeight="1" thickBot="1" x14ac:dyDescent="0.25">
      <c r="A20" s="115"/>
      <c r="B20" s="35"/>
      <c r="C20" s="36"/>
      <c r="D20" s="31" t="e">
        <f>IF(#REF!="","",IF(#REF!=1,1.25,IF(#REF!=2,1.5,2)))</f>
        <v>#REF!</v>
      </c>
      <c r="E20" s="29" t="e">
        <f>IF((#REF!*#REF!*#REF!)=0,"",#REF!*#REF!*D20)</f>
        <v>#REF!</v>
      </c>
      <c r="F20" s="70"/>
      <c r="G20" s="75"/>
      <c r="H20" s="15" t="e">
        <f>IF(AND(E20="",#REF!&lt;&gt;"",#REF!&lt;&gt;0),1,0)</f>
        <v>#REF!</v>
      </c>
      <c r="I20" s="15" t="e">
        <f t="shared" si="0"/>
        <v>#REF!</v>
      </c>
      <c r="J20" s="59"/>
    </row>
    <row r="21" spans="1:10" s="14" customFormat="1" ht="39.75" customHeight="1" thickBot="1" x14ac:dyDescent="0.25">
      <c r="A21" s="114"/>
      <c r="B21" s="33"/>
      <c r="C21" s="34"/>
      <c r="D21" s="31" t="e">
        <f>IF(#REF!="","",IF(#REF!=1,1.25,IF(#REF!=2,1.5,2)))</f>
        <v>#REF!</v>
      </c>
      <c r="E21" s="29" t="e">
        <f>IF((#REF!*#REF!*#REF!)=0,"",#REF!*#REF!*D21)</f>
        <v>#REF!</v>
      </c>
      <c r="F21" s="70"/>
      <c r="G21" s="75"/>
      <c r="H21" s="15" t="e">
        <f>IF(AND(E21="",#REF!&lt;&gt;"",#REF!&lt;&gt;0),1,0)</f>
        <v>#REF!</v>
      </c>
      <c r="I21" s="15" t="e">
        <f t="shared" si="0"/>
        <v>#REF!</v>
      </c>
      <c r="J21" s="60"/>
    </row>
    <row r="22" spans="1:10" s="22" customFormat="1" ht="39.75" customHeight="1" thickBot="1" x14ac:dyDescent="0.25">
      <c r="A22" s="115"/>
      <c r="B22" s="35"/>
      <c r="C22" s="36"/>
      <c r="D22" s="31" t="e">
        <f>IF(#REF!="","",IF(#REF!=1,1.25,IF(#REF!=2,1.5,2)))</f>
        <v>#REF!</v>
      </c>
      <c r="E22" s="29" t="e">
        <f>IF((#REF!*#REF!*#REF!)=0,"",#REF!*#REF!*D22)</f>
        <v>#REF!</v>
      </c>
      <c r="F22" s="70"/>
      <c r="G22" s="75"/>
      <c r="H22" s="15" t="e">
        <f>IF(AND(E22="",#REF!&lt;&gt;"",#REF!&lt;&gt;0),1,0)</f>
        <v>#REF!</v>
      </c>
      <c r="I22" s="15" t="e">
        <f t="shared" si="0"/>
        <v>#REF!</v>
      </c>
      <c r="J22" s="59"/>
    </row>
    <row r="23" spans="1:10" s="14" customFormat="1" ht="39.75" customHeight="1" thickBot="1" x14ac:dyDescent="0.25">
      <c r="A23" s="114"/>
      <c r="B23" s="33"/>
      <c r="C23" s="34"/>
      <c r="D23" s="31" t="e">
        <f>IF(#REF!="","",IF(#REF!=1,1.25,IF(#REF!=2,1.5,2)))</f>
        <v>#REF!</v>
      </c>
      <c r="E23" s="29" t="e">
        <f>IF((#REF!*#REF!*#REF!)=0,"",#REF!*#REF!*D23)</f>
        <v>#REF!</v>
      </c>
      <c r="F23" s="70"/>
      <c r="G23" s="75"/>
      <c r="H23" s="15" t="e">
        <f>IF(AND(E23="",#REF!&lt;&gt;"",#REF!&lt;&gt;0),1,0)</f>
        <v>#REF!</v>
      </c>
      <c r="I23" s="15" t="e">
        <f t="shared" si="0"/>
        <v>#REF!</v>
      </c>
      <c r="J23" s="60"/>
    </row>
    <row r="24" spans="1:10" s="22" customFormat="1" ht="39.75" customHeight="1" thickBot="1" x14ac:dyDescent="0.25">
      <c r="A24" s="115"/>
      <c r="B24" s="35"/>
      <c r="C24" s="36"/>
      <c r="D24" s="31" t="e">
        <f>IF(#REF!="","",IF(#REF!=1,1.25,IF(#REF!=2,1.5,2)))</f>
        <v>#REF!</v>
      </c>
      <c r="E24" s="29" t="e">
        <f>IF((#REF!*#REF!*#REF!)=0,"",#REF!*#REF!*D24)</f>
        <v>#REF!</v>
      </c>
      <c r="F24" s="70"/>
      <c r="G24" s="75"/>
      <c r="H24" s="15" t="e">
        <f>IF(AND(E24="",#REF!&lt;&gt;"",#REF!&lt;&gt;0),1,0)</f>
        <v>#REF!</v>
      </c>
      <c r="I24" s="15" t="e">
        <f t="shared" si="0"/>
        <v>#REF!</v>
      </c>
      <c r="J24" s="59"/>
    </row>
    <row r="25" spans="1:10" s="14" customFormat="1" ht="39.75" customHeight="1" thickBot="1" x14ac:dyDescent="0.25">
      <c r="A25" s="114"/>
      <c r="B25" s="33"/>
      <c r="C25" s="34"/>
      <c r="D25" s="31" t="e">
        <f>IF(#REF!="","",IF(#REF!=1,1.25,IF(#REF!=2,1.5,2)))</f>
        <v>#REF!</v>
      </c>
      <c r="E25" s="29" t="e">
        <f>IF((#REF!*#REF!*#REF!)=0,"",#REF!*#REF!*D25)</f>
        <v>#REF!</v>
      </c>
      <c r="F25" s="70"/>
      <c r="G25" s="75"/>
      <c r="H25" s="15" t="e">
        <f>IF(AND(E25="",#REF!&lt;&gt;"",#REF!&lt;&gt;0),1,0)</f>
        <v>#REF!</v>
      </c>
      <c r="I25" s="15" t="e">
        <f t="shared" si="0"/>
        <v>#REF!</v>
      </c>
      <c r="J25" s="60"/>
    </row>
    <row r="26" spans="1:10" s="22" customFormat="1" ht="39.75" customHeight="1" thickBot="1" x14ac:dyDescent="0.25">
      <c r="A26" s="115"/>
      <c r="B26" s="35"/>
      <c r="C26" s="36"/>
      <c r="D26" s="31" t="e">
        <f>IF(#REF!="","",IF(#REF!=1,1.25,IF(#REF!=2,1.5,2)))</f>
        <v>#REF!</v>
      </c>
      <c r="E26" s="29" t="e">
        <f>IF((#REF!*#REF!*#REF!)=0,"",#REF!*#REF!*D26)</f>
        <v>#REF!</v>
      </c>
      <c r="F26" s="70"/>
      <c r="G26" s="75"/>
      <c r="H26" s="15" t="e">
        <f>IF(AND(E26="",#REF!&lt;&gt;"",#REF!&lt;&gt;0),1,0)</f>
        <v>#REF!</v>
      </c>
      <c r="I26" s="15" t="e">
        <f t="shared" si="0"/>
        <v>#REF!</v>
      </c>
      <c r="J26" s="59"/>
    </row>
    <row r="27" spans="1:10" s="14" customFormat="1" ht="39.75" customHeight="1" thickBot="1" x14ac:dyDescent="0.25">
      <c r="A27" s="114"/>
      <c r="B27" s="33"/>
      <c r="C27" s="34"/>
      <c r="D27" s="31" t="e">
        <f>IF(#REF!="","",IF(#REF!=1,1.25,IF(#REF!=2,1.5,2)))</f>
        <v>#REF!</v>
      </c>
      <c r="E27" s="29" t="e">
        <f>IF((#REF!*#REF!*#REF!)=0,"",#REF!*#REF!*D27)</f>
        <v>#REF!</v>
      </c>
      <c r="F27" s="70"/>
      <c r="G27" s="75"/>
      <c r="H27" s="15" t="e">
        <f>IF(AND(E27="",#REF!&lt;&gt;"",#REF!&lt;&gt;0),1,0)</f>
        <v>#REF!</v>
      </c>
      <c r="I27" s="15" t="e">
        <f t="shared" si="0"/>
        <v>#REF!</v>
      </c>
      <c r="J27" s="60"/>
    </row>
    <row r="28" spans="1:10" s="22" customFormat="1" ht="39.75" customHeight="1" thickBot="1" x14ac:dyDescent="0.25">
      <c r="A28" s="115"/>
      <c r="B28" s="35"/>
      <c r="C28" s="36"/>
      <c r="D28" s="31" t="e">
        <f>IF(#REF!="","",IF(#REF!=1,1.25,IF(#REF!=2,1.5,2)))</f>
        <v>#REF!</v>
      </c>
      <c r="E28" s="29" t="e">
        <f>IF((#REF!*#REF!*#REF!)=0,"",#REF!*#REF!*D28)</f>
        <v>#REF!</v>
      </c>
      <c r="F28" s="70"/>
      <c r="G28" s="75"/>
      <c r="H28" s="15" t="e">
        <f>IF(AND(E28="",#REF!&lt;&gt;"",#REF!&lt;&gt;0),1,0)</f>
        <v>#REF!</v>
      </c>
      <c r="I28" s="15" t="e">
        <f t="shared" si="0"/>
        <v>#REF!</v>
      </c>
      <c r="J28" s="59"/>
    </row>
    <row r="29" spans="1:10" s="14" customFormat="1" ht="39.75" customHeight="1" thickBot="1" x14ac:dyDescent="0.25">
      <c r="A29" s="114"/>
      <c r="B29" s="33"/>
      <c r="C29" s="34"/>
      <c r="D29" s="31" t="e">
        <f>IF(#REF!="","",IF(#REF!=1,1.25,IF(#REF!=2,1.5,2)))</f>
        <v>#REF!</v>
      </c>
      <c r="E29" s="29" t="e">
        <f>IF((#REF!*#REF!*#REF!)=0,"",#REF!*#REF!*D29)</f>
        <v>#REF!</v>
      </c>
      <c r="F29" s="70"/>
      <c r="G29" s="75"/>
      <c r="H29" s="15" t="e">
        <f>IF(AND(E29="",#REF!&lt;&gt;"",#REF!&lt;&gt;0),1,0)</f>
        <v>#REF!</v>
      </c>
      <c r="I29" s="15" t="e">
        <f t="shared" si="0"/>
        <v>#REF!</v>
      </c>
      <c r="J29" s="60"/>
    </row>
    <row r="30" spans="1:10" s="22" customFormat="1" ht="39.75" customHeight="1" thickBot="1" x14ac:dyDescent="0.25">
      <c r="A30" s="115"/>
      <c r="B30" s="35"/>
      <c r="C30" s="36"/>
      <c r="D30" s="31" t="e">
        <f>IF(#REF!="","",IF(#REF!=1,1.25,IF(#REF!=2,1.5,2)))</f>
        <v>#REF!</v>
      </c>
      <c r="E30" s="29" t="e">
        <f>IF((#REF!*#REF!*#REF!)=0,"",#REF!*#REF!*D30)</f>
        <v>#REF!</v>
      </c>
      <c r="F30" s="70"/>
      <c r="G30" s="75"/>
      <c r="H30" s="15" t="e">
        <f>IF(AND(E30="",#REF!&lt;&gt;"",#REF!&lt;&gt;0),1,0)</f>
        <v>#REF!</v>
      </c>
      <c r="I30" s="15" t="e">
        <f t="shared" si="0"/>
        <v>#REF!</v>
      </c>
      <c r="J30" s="59"/>
    </row>
    <row r="31" spans="1:10" s="14" customFormat="1" ht="39.75" customHeight="1" thickBot="1" x14ac:dyDescent="0.25">
      <c r="A31" s="114"/>
      <c r="B31" s="33"/>
      <c r="C31" s="34"/>
      <c r="D31" s="31" t="e">
        <f>IF(#REF!="","",IF(#REF!=1,1.25,IF(#REF!=2,1.5,2)))</f>
        <v>#REF!</v>
      </c>
      <c r="E31" s="29" t="e">
        <f>IF((#REF!*#REF!*#REF!)=0,"",#REF!*#REF!*D31)</f>
        <v>#REF!</v>
      </c>
      <c r="F31" s="70"/>
      <c r="G31" s="75"/>
      <c r="H31" s="15" t="e">
        <f>IF(AND(E31="",#REF!&lt;&gt;"",#REF!&lt;&gt;0),1,0)</f>
        <v>#REF!</v>
      </c>
      <c r="I31" s="15" t="e">
        <f t="shared" si="0"/>
        <v>#REF!</v>
      </c>
      <c r="J31" s="60"/>
    </row>
    <row r="32" spans="1:10" s="22" customFormat="1" ht="39.75" customHeight="1" thickBot="1" x14ac:dyDescent="0.25">
      <c r="A32" s="115"/>
      <c r="B32" s="35"/>
      <c r="C32" s="36"/>
      <c r="D32" s="31" t="e">
        <f>IF(#REF!="","",IF(#REF!=1,1.25,IF(#REF!=2,1.5,2)))</f>
        <v>#REF!</v>
      </c>
      <c r="E32" s="29" t="e">
        <f>IF((#REF!*#REF!*#REF!)=0,"",#REF!*#REF!*D32)</f>
        <v>#REF!</v>
      </c>
      <c r="F32" s="70"/>
      <c r="G32" s="75"/>
      <c r="H32" s="15" t="e">
        <f>IF(AND(E32="",#REF!&lt;&gt;"",#REF!&lt;&gt;0),1,0)</f>
        <v>#REF!</v>
      </c>
      <c r="I32" s="15" t="e">
        <f t="shared" si="0"/>
        <v>#REF!</v>
      </c>
      <c r="J32" s="59"/>
    </row>
    <row r="33" spans="1:10" s="14" customFormat="1" ht="39.75" customHeight="1" thickBot="1" x14ac:dyDescent="0.25">
      <c r="A33" s="114"/>
      <c r="B33" s="33"/>
      <c r="C33" s="34"/>
      <c r="D33" s="31" t="e">
        <f>IF(#REF!="","",IF(#REF!=1,1.25,IF(#REF!=2,1.5,2)))</f>
        <v>#REF!</v>
      </c>
      <c r="E33" s="29" t="e">
        <f>IF((#REF!*#REF!*#REF!)=0,"",#REF!*#REF!*D33)</f>
        <v>#REF!</v>
      </c>
      <c r="F33" s="70"/>
      <c r="G33" s="75"/>
      <c r="H33" s="15" t="e">
        <f>IF(AND(E33="",#REF!&lt;&gt;"",#REF!&lt;&gt;0),1,0)</f>
        <v>#REF!</v>
      </c>
      <c r="I33" s="15" t="e">
        <f t="shared" si="0"/>
        <v>#REF!</v>
      </c>
      <c r="J33" s="60"/>
    </row>
    <row r="34" spans="1:10" s="22" customFormat="1" ht="39.75" customHeight="1" thickBot="1" x14ac:dyDescent="0.25">
      <c r="A34" s="115"/>
      <c r="B34" s="35"/>
      <c r="C34" s="36"/>
      <c r="D34" s="31" t="e">
        <f>IF(#REF!="","",IF(#REF!=1,1.25,IF(#REF!=2,1.5,2)))</f>
        <v>#REF!</v>
      </c>
      <c r="E34" s="29" t="e">
        <f>IF((#REF!*#REF!*#REF!)=0,"",#REF!*#REF!*D34)</f>
        <v>#REF!</v>
      </c>
      <c r="F34" s="70"/>
      <c r="G34" s="75"/>
      <c r="H34" s="15" t="e">
        <f>IF(AND(E34="",#REF!&lt;&gt;"",#REF!&lt;&gt;0),1,0)</f>
        <v>#REF!</v>
      </c>
      <c r="I34" s="15" t="e">
        <f t="shared" si="0"/>
        <v>#REF!</v>
      </c>
      <c r="J34" s="59"/>
    </row>
    <row r="35" spans="1:10" s="14" customFormat="1" ht="39.75" customHeight="1" thickBot="1" x14ac:dyDescent="0.25">
      <c r="A35" s="114"/>
      <c r="B35" s="33"/>
      <c r="C35" s="34"/>
      <c r="D35" s="31" t="e">
        <f>IF(#REF!="","",IF(#REF!=1,1.25,IF(#REF!=2,1.5,2)))</f>
        <v>#REF!</v>
      </c>
      <c r="E35" s="29" t="e">
        <f>IF((#REF!*#REF!*#REF!)=0,"",#REF!*#REF!*D35)</f>
        <v>#REF!</v>
      </c>
      <c r="F35" s="70"/>
      <c r="G35" s="75"/>
      <c r="H35" s="15" t="e">
        <f>IF(AND(E35="",#REF!&lt;&gt;"",#REF!&lt;&gt;0),1,0)</f>
        <v>#REF!</v>
      </c>
      <c r="I35" s="15" t="e">
        <f t="shared" si="0"/>
        <v>#REF!</v>
      </c>
      <c r="J35" s="60"/>
    </row>
    <row r="36" spans="1:10" s="22" customFormat="1" ht="39.75" customHeight="1" thickBot="1" x14ac:dyDescent="0.25">
      <c r="A36" s="115"/>
      <c r="B36" s="35"/>
      <c r="C36" s="36"/>
      <c r="D36" s="31" t="e">
        <f>IF(#REF!="","",IF(#REF!=1,1.25,IF(#REF!=2,1.5,2)))</f>
        <v>#REF!</v>
      </c>
      <c r="E36" s="29" t="e">
        <f>IF((#REF!*#REF!*#REF!)=0,"",#REF!*#REF!*D36)</f>
        <v>#REF!</v>
      </c>
      <c r="F36" s="70"/>
      <c r="G36" s="75"/>
      <c r="H36" s="15" t="e">
        <f>IF(AND(E36="",#REF!&lt;&gt;"",#REF!&lt;&gt;0),1,0)</f>
        <v>#REF!</v>
      </c>
      <c r="I36" s="15" t="e">
        <f t="shared" si="0"/>
        <v>#REF!</v>
      </c>
      <c r="J36" s="59"/>
    </row>
    <row r="37" spans="1:10" s="14" customFormat="1" ht="39.75" customHeight="1" thickBot="1" x14ac:dyDescent="0.25">
      <c r="A37" s="114"/>
      <c r="B37" s="33"/>
      <c r="C37" s="34"/>
      <c r="D37" s="31" t="e">
        <f>IF(#REF!="","",IF(#REF!=1,1.25,IF(#REF!=2,1.5,2)))</f>
        <v>#REF!</v>
      </c>
      <c r="E37" s="29" t="e">
        <f>IF((#REF!*#REF!*#REF!)=0,"",#REF!*#REF!*D37)</f>
        <v>#REF!</v>
      </c>
      <c r="F37" s="70"/>
      <c r="G37" s="75"/>
      <c r="H37" s="15" t="e">
        <f>IF(AND(E37="",#REF!&lt;&gt;"",#REF!&lt;&gt;0),1,0)</f>
        <v>#REF!</v>
      </c>
      <c r="I37" s="15" t="e">
        <f t="shared" si="0"/>
        <v>#REF!</v>
      </c>
      <c r="J37" s="60"/>
    </row>
    <row r="38" spans="1:10" s="22" customFormat="1" ht="39.75" customHeight="1" thickBot="1" x14ac:dyDescent="0.25">
      <c r="A38" s="115"/>
      <c r="B38" s="35"/>
      <c r="C38" s="36"/>
      <c r="D38" s="31" t="e">
        <f>IF(#REF!="","",IF(#REF!=1,1.25,IF(#REF!=2,1.5,2)))</f>
        <v>#REF!</v>
      </c>
      <c r="E38" s="29" t="e">
        <f>IF((#REF!*#REF!*#REF!)=0,"",#REF!*#REF!*D38)</f>
        <v>#REF!</v>
      </c>
      <c r="F38" s="70"/>
      <c r="G38" s="75"/>
      <c r="H38" s="15" t="e">
        <f>IF(AND(E38="",#REF!&lt;&gt;"",#REF!&lt;&gt;0),1,0)</f>
        <v>#REF!</v>
      </c>
      <c r="I38" s="15" t="e">
        <f t="shared" si="0"/>
        <v>#REF!</v>
      </c>
      <c r="J38" s="59"/>
    </row>
    <row r="39" spans="1:10" s="14" customFormat="1" ht="39.75" customHeight="1" thickBot="1" x14ac:dyDescent="0.25">
      <c r="A39" s="114"/>
      <c r="B39" s="33"/>
      <c r="C39" s="34"/>
      <c r="D39" s="31" t="e">
        <f>IF(#REF!="","",IF(#REF!=1,1.25,IF(#REF!=2,1.5,2)))</f>
        <v>#REF!</v>
      </c>
      <c r="E39" s="29" t="e">
        <f>IF((#REF!*#REF!*#REF!)=0,"",#REF!*#REF!*D39)</f>
        <v>#REF!</v>
      </c>
      <c r="F39" s="70"/>
      <c r="G39" s="75"/>
      <c r="H39" s="15" t="e">
        <f>IF(AND(E39="",#REF!&lt;&gt;"",#REF!&lt;&gt;0),1,0)</f>
        <v>#REF!</v>
      </c>
      <c r="I39" s="15" t="e">
        <f t="shared" si="0"/>
        <v>#REF!</v>
      </c>
      <c r="J39" s="60"/>
    </row>
    <row r="40" spans="1:10" s="22" customFormat="1" ht="39.75" customHeight="1" thickBot="1" x14ac:dyDescent="0.25">
      <c r="A40" s="115"/>
      <c r="B40" s="35"/>
      <c r="C40" s="36"/>
      <c r="D40" s="31" t="e">
        <f>IF(#REF!="","",IF(#REF!=1,1.25,IF(#REF!=2,1.5,2)))</f>
        <v>#REF!</v>
      </c>
      <c r="E40" s="29" t="e">
        <f>IF((#REF!*#REF!*#REF!)=0,"",#REF!*#REF!*D40)</f>
        <v>#REF!</v>
      </c>
      <c r="F40" s="70"/>
      <c r="G40" s="75"/>
      <c r="H40" s="15" t="e">
        <f>IF(AND(E40="",#REF!&lt;&gt;"",#REF!&lt;&gt;0),1,0)</f>
        <v>#REF!</v>
      </c>
      <c r="I40" s="15" t="e">
        <f t="shared" si="0"/>
        <v>#REF!</v>
      </c>
      <c r="J40" s="59"/>
    </row>
    <row r="41" spans="1:10" s="14" customFormat="1" ht="39.75" customHeight="1" thickBot="1" x14ac:dyDescent="0.25">
      <c r="A41" s="114"/>
      <c r="B41" s="33"/>
      <c r="C41" s="34"/>
      <c r="D41" s="31" t="e">
        <f>IF(#REF!="","",IF(#REF!=1,1.25,IF(#REF!=2,1.5,2)))</f>
        <v>#REF!</v>
      </c>
      <c r="E41" s="29" t="e">
        <f>IF((#REF!*#REF!*#REF!)=0,"",#REF!*#REF!*D41)</f>
        <v>#REF!</v>
      </c>
      <c r="F41" s="70"/>
      <c r="G41" s="75"/>
      <c r="H41" s="15" t="e">
        <f>IF(AND(E41="",#REF!&lt;&gt;"",#REF!&lt;&gt;0),1,0)</f>
        <v>#REF!</v>
      </c>
      <c r="I41" s="15" t="e">
        <f t="shared" si="0"/>
        <v>#REF!</v>
      </c>
      <c r="J41" s="60"/>
    </row>
    <row r="42" spans="1:10" s="22" customFormat="1" ht="39.75" customHeight="1" thickBot="1" x14ac:dyDescent="0.25">
      <c r="A42" s="115"/>
      <c r="B42" s="35"/>
      <c r="C42" s="36"/>
      <c r="D42" s="31" t="e">
        <f>IF(#REF!="","",IF(#REF!=1,1.25,IF(#REF!=2,1.5,2)))</f>
        <v>#REF!</v>
      </c>
      <c r="E42" s="29" t="e">
        <f>IF((#REF!*#REF!*#REF!)=0,"",#REF!*#REF!*D42)</f>
        <v>#REF!</v>
      </c>
      <c r="F42" s="70"/>
      <c r="G42" s="75"/>
      <c r="H42" s="15" t="e">
        <f>IF(AND(E42="",#REF!&lt;&gt;"",#REF!&lt;&gt;0),1,0)</f>
        <v>#REF!</v>
      </c>
      <c r="I42" s="15" t="e">
        <f t="shared" si="0"/>
        <v>#REF!</v>
      </c>
      <c r="J42" s="59"/>
    </row>
    <row r="43" spans="1:10" s="14" customFormat="1" ht="39.75" customHeight="1" thickBot="1" x14ac:dyDescent="0.25">
      <c r="A43" s="114"/>
      <c r="B43" s="33"/>
      <c r="C43" s="34"/>
      <c r="D43" s="31" t="e">
        <f>IF(#REF!="","",IF(#REF!=1,1.25,IF(#REF!=2,1.5,2)))</f>
        <v>#REF!</v>
      </c>
      <c r="E43" s="29" t="e">
        <f>IF((#REF!*#REF!*#REF!)=0,"",#REF!*#REF!*D43)</f>
        <v>#REF!</v>
      </c>
      <c r="F43" s="70"/>
      <c r="G43" s="75"/>
      <c r="H43" s="15" t="e">
        <f>IF(AND(E43="",#REF!&lt;&gt;"",#REF!&lt;&gt;0),1,0)</f>
        <v>#REF!</v>
      </c>
      <c r="I43" s="15" t="e">
        <f t="shared" si="0"/>
        <v>#REF!</v>
      </c>
      <c r="J43" s="60"/>
    </row>
    <row r="44" spans="1:10" s="22" customFormat="1" ht="39.75" customHeight="1" thickBot="1" x14ac:dyDescent="0.25">
      <c r="A44" s="115"/>
      <c r="B44" s="35"/>
      <c r="C44" s="36"/>
      <c r="D44" s="31" t="e">
        <f>IF(#REF!="","",IF(#REF!=1,1.25,IF(#REF!=2,1.5,2)))</f>
        <v>#REF!</v>
      </c>
      <c r="E44" s="29" t="e">
        <f>IF((#REF!*#REF!*#REF!)=0,"",#REF!*#REF!*D44)</f>
        <v>#REF!</v>
      </c>
      <c r="F44" s="70"/>
      <c r="G44" s="75"/>
      <c r="H44" s="15" t="e">
        <f>IF(AND(E44="",#REF!&lt;&gt;"",#REF!&lt;&gt;0),1,0)</f>
        <v>#REF!</v>
      </c>
      <c r="I44" s="15" t="e">
        <f t="shared" si="0"/>
        <v>#REF!</v>
      </c>
      <c r="J44" s="59"/>
    </row>
    <row r="45" spans="1:10" s="14" customFormat="1" ht="39.75" customHeight="1" thickBot="1" x14ac:dyDescent="0.25">
      <c r="A45" s="114"/>
      <c r="B45" s="33"/>
      <c r="C45" s="34"/>
      <c r="D45" s="31" t="e">
        <f>IF(#REF!="","",IF(#REF!=1,1.25,IF(#REF!=2,1.5,2)))</f>
        <v>#REF!</v>
      </c>
      <c r="E45" s="29" t="e">
        <f>IF((#REF!*#REF!*#REF!)=0,"",#REF!*#REF!*D45)</f>
        <v>#REF!</v>
      </c>
      <c r="F45" s="70"/>
      <c r="G45" s="75"/>
      <c r="H45" s="15" t="e">
        <f>IF(AND(E45="",#REF!&lt;&gt;"",#REF!&lt;&gt;0),1,0)</f>
        <v>#REF!</v>
      </c>
      <c r="I45" s="15" t="e">
        <f t="shared" si="0"/>
        <v>#REF!</v>
      </c>
      <c r="J45" s="60"/>
    </row>
    <row r="46" spans="1:10" s="22" customFormat="1" ht="39.75" customHeight="1" thickBot="1" x14ac:dyDescent="0.25">
      <c r="A46" s="115"/>
      <c r="B46" s="35"/>
      <c r="C46" s="36"/>
      <c r="D46" s="31" t="e">
        <f>IF(#REF!="","",IF(#REF!=1,1.25,IF(#REF!=2,1.5,2)))</f>
        <v>#REF!</v>
      </c>
      <c r="E46" s="29" t="e">
        <f>IF((#REF!*#REF!*#REF!)=0,"",#REF!*#REF!*D46)</f>
        <v>#REF!</v>
      </c>
      <c r="F46" s="70"/>
      <c r="G46" s="75"/>
      <c r="H46" s="15" t="e">
        <f>IF(AND(E46="",#REF!&lt;&gt;"",#REF!&lt;&gt;0),1,0)</f>
        <v>#REF!</v>
      </c>
      <c r="I46" s="15" t="e">
        <f t="shared" si="0"/>
        <v>#REF!</v>
      </c>
      <c r="J46" s="59"/>
    </row>
    <row r="47" spans="1:10" s="14" customFormat="1" ht="39.75" customHeight="1" thickBot="1" x14ac:dyDescent="0.25">
      <c r="A47" s="114"/>
      <c r="B47" s="33"/>
      <c r="C47" s="34"/>
      <c r="D47" s="31" t="e">
        <f>IF(#REF!="","",IF(#REF!=1,1.25,IF(#REF!=2,1.5,2)))</f>
        <v>#REF!</v>
      </c>
      <c r="E47" s="29" t="e">
        <f>IF((#REF!*#REF!*#REF!)=0,"",#REF!*#REF!*D47)</f>
        <v>#REF!</v>
      </c>
      <c r="F47" s="70"/>
      <c r="G47" s="75"/>
      <c r="H47" s="15" t="e">
        <f>IF(AND(E47="",#REF!&lt;&gt;"",#REF!&lt;&gt;0),1,0)</f>
        <v>#REF!</v>
      </c>
      <c r="I47" s="15" t="e">
        <f t="shared" si="0"/>
        <v>#REF!</v>
      </c>
      <c r="J47" s="60"/>
    </row>
    <row r="48" spans="1:10" s="22" customFormat="1" ht="39.75" customHeight="1" thickBot="1" x14ac:dyDescent="0.25">
      <c r="A48" s="115"/>
      <c r="B48" s="35"/>
      <c r="C48" s="36"/>
      <c r="D48" s="31" t="e">
        <f>IF(#REF!="","",IF(#REF!=1,1.25,IF(#REF!=2,1.5,2)))</f>
        <v>#REF!</v>
      </c>
      <c r="E48" s="29" t="e">
        <f>IF((#REF!*#REF!*#REF!)=0,"",#REF!*#REF!*D48)</f>
        <v>#REF!</v>
      </c>
      <c r="F48" s="70"/>
      <c r="G48" s="75"/>
      <c r="H48" s="15" t="e">
        <f>IF(AND(E48="",#REF!&lt;&gt;"",#REF!&lt;&gt;0),1,0)</f>
        <v>#REF!</v>
      </c>
      <c r="I48" s="15" t="e">
        <f t="shared" si="0"/>
        <v>#REF!</v>
      </c>
      <c r="J48" s="59"/>
    </row>
    <row r="49" spans="1:10" s="14" customFormat="1" ht="39.75" customHeight="1" thickBot="1" x14ac:dyDescent="0.25">
      <c r="A49" s="114"/>
      <c r="B49" s="33"/>
      <c r="C49" s="34"/>
      <c r="D49" s="31" t="e">
        <f>IF(#REF!="","",IF(#REF!=1,1.25,IF(#REF!=2,1.5,2)))</f>
        <v>#REF!</v>
      </c>
      <c r="E49" s="29" t="e">
        <f>IF((#REF!*#REF!*#REF!)=0,"",#REF!*#REF!*D49)</f>
        <v>#REF!</v>
      </c>
      <c r="F49" s="70"/>
      <c r="G49" s="75"/>
      <c r="H49" s="15" t="e">
        <f>IF(AND(E49="",#REF!&lt;&gt;"",#REF!&lt;&gt;0),1,0)</f>
        <v>#REF!</v>
      </c>
      <c r="I49" s="15" t="e">
        <f t="shared" si="0"/>
        <v>#REF!</v>
      </c>
      <c r="J49" s="60"/>
    </row>
    <row r="50" spans="1:10" s="22" customFormat="1" ht="39.75" customHeight="1" thickBot="1" x14ac:dyDescent="0.25">
      <c r="A50" s="115"/>
      <c r="B50" s="35"/>
      <c r="C50" s="36"/>
      <c r="D50" s="31" t="e">
        <f>IF(#REF!="","",IF(#REF!=1,1.25,IF(#REF!=2,1.5,2)))</f>
        <v>#REF!</v>
      </c>
      <c r="E50" s="29" t="e">
        <f>IF((#REF!*#REF!*#REF!)=0,"",#REF!*#REF!*D50)</f>
        <v>#REF!</v>
      </c>
      <c r="F50" s="70"/>
      <c r="G50" s="75"/>
      <c r="H50" s="15" t="e">
        <f>IF(AND(E50="",#REF!&lt;&gt;"",#REF!&lt;&gt;0),1,0)</f>
        <v>#REF!</v>
      </c>
      <c r="I50" s="15" t="e">
        <f t="shared" si="0"/>
        <v>#REF!</v>
      </c>
      <c r="J50" s="59"/>
    </row>
    <row r="51" spans="1:10" s="14" customFormat="1" ht="39.75" customHeight="1" thickBot="1" x14ac:dyDescent="0.25">
      <c r="A51" s="114"/>
      <c r="B51" s="33"/>
      <c r="C51" s="34"/>
      <c r="D51" s="31" t="e">
        <f>IF(#REF!="","",IF(#REF!=1,1.25,IF(#REF!=2,1.5,2)))</f>
        <v>#REF!</v>
      </c>
      <c r="E51" s="29" t="e">
        <f>IF((#REF!*#REF!*#REF!)=0,"",#REF!*#REF!*D51)</f>
        <v>#REF!</v>
      </c>
      <c r="F51" s="70"/>
      <c r="G51" s="75"/>
      <c r="H51" s="15" t="e">
        <f>IF(AND(E51="",#REF!&lt;&gt;"",#REF!&lt;&gt;0),1,0)</f>
        <v>#REF!</v>
      </c>
      <c r="I51" s="15" t="e">
        <f t="shared" si="0"/>
        <v>#REF!</v>
      </c>
      <c r="J51" s="60"/>
    </row>
    <row r="52" spans="1:10" s="22" customFormat="1" ht="39.75" customHeight="1" thickBot="1" x14ac:dyDescent="0.25">
      <c r="A52" s="115"/>
      <c r="B52" s="35"/>
      <c r="C52" s="36"/>
      <c r="D52" s="31" t="e">
        <f>IF(#REF!="","",IF(#REF!=1,1.25,IF(#REF!=2,1.5,2)))</f>
        <v>#REF!</v>
      </c>
      <c r="E52" s="29" t="e">
        <f>IF((#REF!*#REF!*#REF!)=0,"",#REF!*#REF!*D52)</f>
        <v>#REF!</v>
      </c>
      <c r="F52" s="70"/>
      <c r="G52" s="75"/>
      <c r="H52" s="15" t="e">
        <f>IF(AND(E52="",#REF!&lt;&gt;"",#REF!&lt;&gt;0),1,0)</f>
        <v>#REF!</v>
      </c>
      <c r="I52" s="15" t="e">
        <f t="shared" si="0"/>
        <v>#REF!</v>
      </c>
      <c r="J52" s="59"/>
    </row>
    <row r="53" spans="1:10" s="14" customFormat="1" ht="39.75" customHeight="1" thickBot="1" x14ac:dyDescent="0.25">
      <c r="A53" s="114"/>
      <c r="B53" s="33"/>
      <c r="C53" s="34"/>
      <c r="D53" s="31" t="e">
        <f>IF(#REF!="","",IF(#REF!=1,1.25,IF(#REF!=2,1.5,2)))</f>
        <v>#REF!</v>
      </c>
      <c r="E53" s="29" t="e">
        <f>IF((#REF!*#REF!*#REF!)=0,"",#REF!*#REF!*D53)</f>
        <v>#REF!</v>
      </c>
      <c r="F53" s="70"/>
      <c r="G53" s="75"/>
      <c r="H53" s="15" t="e">
        <f>IF(AND(E53="",#REF!&lt;&gt;"",#REF!&lt;&gt;0),1,0)</f>
        <v>#REF!</v>
      </c>
      <c r="I53" s="15" t="e">
        <f t="shared" si="0"/>
        <v>#REF!</v>
      </c>
      <c r="J53" s="60"/>
    </row>
    <row r="54" spans="1:10" s="22" customFormat="1" ht="39.75" customHeight="1" thickBot="1" x14ac:dyDescent="0.25">
      <c r="A54" s="115"/>
      <c r="B54" s="35"/>
      <c r="C54" s="36"/>
      <c r="D54" s="31" t="e">
        <f>IF(#REF!="","",IF(#REF!=1,1.25,IF(#REF!=2,1.5,2)))</f>
        <v>#REF!</v>
      </c>
      <c r="E54" s="29" t="e">
        <f>IF((#REF!*#REF!*#REF!)=0,"",#REF!*#REF!*D54)</f>
        <v>#REF!</v>
      </c>
      <c r="F54" s="70"/>
      <c r="G54" s="75"/>
      <c r="H54" s="15" t="e">
        <f>IF(AND(E54="",#REF!&lt;&gt;"",#REF!&lt;&gt;0),1,0)</f>
        <v>#REF!</v>
      </c>
      <c r="I54" s="15" t="e">
        <f t="shared" si="0"/>
        <v>#REF!</v>
      </c>
      <c r="J54" s="59"/>
    </row>
    <row r="55" spans="1:10" s="14" customFormat="1" ht="39.75" customHeight="1" thickBot="1" x14ac:dyDescent="0.25">
      <c r="A55" s="114"/>
      <c r="B55" s="33"/>
      <c r="C55" s="34"/>
      <c r="D55" s="31" t="e">
        <f>IF(#REF!="","",IF(#REF!=1,1.25,IF(#REF!=2,1.5,2)))</f>
        <v>#REF!</v>
      </c>
      <c r="E55" s="29" t="e">
        <f>IF((#REF!*#REF!*#REF!)=0,"",#REF!*#REF!*D55)</f>
        <v>#REF!</v>
      </c>
      <c r="F55" s="70"/>
      <c r="G55" s="75"/>
      <c r="H55" s="15" t="e">
        <f>IF(AND(E55="",#REF!&lt;&gt;"",#REF!&lt;&gt;0),1,0)</f>
        <v>#REF!</v>
      </c>
      <c r="I55" s="15" t="e">
        <f t="shared" si="0"/>
        <v>#REF!</v>
      </c>
      <c r="J55" s="60"/>
    </row>
    <row r="56" spans="1:10" s="22" customFormat="1" ht="39.75" customHeight="1" thickBot="1" x14ac:dyDescent="0.25">
      <c r="A56" s="115"/>
      <c r="B56" s="35"/>
      <c r="C56" s="36"/>
      <c r="D56" s="31" t="e">
        <f>IF(#REF!="","",IF(#REF!=1,1.25,IF(#REF!=2,1.5,2)))</f>
        <v>#REF!</v>
      </c>
      <c r="E56" s="29" t="e">
        <f>IF((#REF!*#REF!*#REF!)=0,"",#REF!*#REF!*D56)</f>
        <v>#REF!</v>
      </c>
      <c r="F56" s="70"/>
      <c r="G56" s="75"/>
      <c r="H56" s="15" t="e">
        <f>IF(AND(E56="",#REF!&lt;&gt;"",#REF!&lt;&gt;0),1,0)</f>
        <v>#REF!</v>
      </c>
      <c r="I56" s="15" t="e">
        <f t="shared" si="0"/>
        <v>#REF!</v>
      </c>
      <c r="J56" s="59"/>
    </row>
    <row r="57" spans="1:10" s="14" customFormat="1" ht="39.75" customHeight="1" thickBot="1" x14ac:dyDescent="0.25">
      <c r="A57" s="114"/>
      <c r="B57" s="33"/>
      <c r="C57" s="34"/>
      <c r="D57" s="31" t="e">
        <f>IF(#REF!="","",IF(#REF!=1,1.25,IF(#REF!=2,1.5,2)))</f>
        <v>#REF!</v>
      </c>
      <c r="E57" s="29" t="e">
        <f>IF((#REF!*#REF!*#REF!)=0,"",#REF!*#REF!*D57)</f>
        <v>#REF!</v>
      </c>
      <c r="F57" s="70"/>
      <c r="G57" s="75"/>
      <c r="H57" s="15" t="e">
        <f>IF(AND(E57="",#REF!&lt;&gt;"",#REF!&lt;&gt;0),1,0)</f>
        <v>#REF!</v>
      </c>
      <c r="I57" s="15" t="e">
        <f t="shared" si="0"/>
        <v>#REF!</v>
      </c>
      <c r="J57" s="60"/>
    </row>
    <row r="58" spans="1:10" s="22" customFormat="1" ht="39.75" customHeight="1" thickBot="1" x14ac:dyDescent="0.25">
      <c r="A58" s="115"/>
      <c r="B58" s="35"/>
      <c r="C58" s="36"/>
      <c r="D58" s="31" t="e">
        <f>IF(#REF!="","",IF(#REF!=1,1.25,IF(#REF!=2,1.5,2)))</f>
        <v>#REF!</v>
      </c>
      <c r="E58" s="29" t="e">
        <f>IF((#REF!*#REF!*#REF!)=0,"",#REF!*#REF!*D58)</f>
        <v>#REF!</v>
      </c>
      <c r="F58" s="70"/>
      <c r="G58" s="75"/>
      <c r="H58" s="15" t="e">
        <f>IF(AND(E58="",#REF!&lt;&gt;"",#REF!&lt;&gt;0),1,0)</f>
        <v>#REF!</v>
      </c>
      <c r="I58" s="15" t="e">
        <f t="shared" si="0"/>
        <v>#REF!</v>
      </c>
      <c r="J58" s="59"/>
    </row>
    <row r="59" spans="1:10" s="14" customFormat="1" ht="39.75" customHeight="1" thickBot="1" x14ac:dyDescent="0.25">
      <c r="A59" s="114"/>
      <c r="B59" s="33"/>
      <c r="C59" s="34"/>
      <c r="D59" s="31" t="e">
        <f>IF(#REF!="","",IF(#REF!=1,1.25,IF(#REF!=2,1.5,2)))</f>
        <v>#REF!</v>
      </c>
      <c r="E59" s="29" t="e">
        <f>IF((#REF!*#REF!*#REF!)=0,"",#REF!*#REF!*D59)</f>
        <v>#REF!</v>
      </c>
      <c r="F59" s="70"/>
      <c r="G59" s="75"/>
      <c r="H59" s="15" t="e">
        <f>IF(AND(E59="",#REF!&lt;&gt;"",#REF!&lt;&gt;0),1,0)</f>
        <v>#REF!</v>
      </c>
      <c r="I59" s="15" t="e">
        <f t="shared" si="0"/>
        <v>#REF!</v>
      </c>
      <c r="J59" s="60"/>
    </row>
    <row r="60" spans="1:10" s="22" customFormat="1" ht="39.75" customHeight="1" thickBot="1" x14ac:dyDescent="0.25">
      <c r="A60" s="115"/>
      <c r="B60" s="35"/>
      <c r="C60" s="36"/>
      <c r="D60" s="31" t="e">
        <f>IF(#REF!="","",IF(#REF!=1,1.25,IF(#REF!=2,1.5,2)))</f>
        <v>#REF!</v>
      </c>
      <c r="E60" s="29" t="e">
        <f>IF((#REF!*#REF!*#REF!)=0,"",#REF!*#REF!*D60)</f>
        <v>#REF!</v>
      </c>
      <c r="F60" s="70"/>
      <c r="G60" s="75"/>
      <c r="H60" s="15" t="e">
        <f>IF(AND(E60="",#REF!&lt;&gt;"",#REF!&lt;&gt;0),1,0)</f>
        <v>#REF!</v>
      </c>
      <c r="I60" s="15" t="e">
        <f t="shared" si="0"/>
        <v>#REF!</v>
      </c>
      <c r="J60" s="59"/>
    </row>
    <row r="61" spans="1:10" s="14" customFormat="1" ht="39.75" customHeight="1" thickBot="1" x14ac:dyDescent="0.25">
      <c r="A61" s="114"/>
      <c r="B61" s="33"/>
      <c r="C61" s="34"/>
      <c r="D61" s="31" t="e">
        <f>IF(#REF!="","",IF(#REF!=1,1.25,IF(#REF!=2,1.5,2)))</f>
        <v>#REF!</v>
      </c>
      <c r="E61" s="29" t="e">
        <f>IF((#REF!*#REF!*#REF!)=0,"",#REF!*#REF!*D61)</f>
        <v>#REF!</v>
      </c>
      <c r="F61" s="70"/>
      <c r="G61" s="75"/>
      <c r="H61" s="15" t="e">
        <f>IF(AND(E61="",#REF!&lt;&gt;"",#REF!&lt;&gt;0),1,0)</f>
        <v>#REF!</v>
      </c>
      <c r="I61" s="15" t="e">
        <f t="shared" si="0"/>
        <v>#REF!</v>
      </c>
      <c r="J61" s="60"/>
    </row>
    <row r="62" spans="1:10" s="22" customFormat="1" ht="39.75" customHeight="1" thickBot="1" x14ac:dyDescent="0.25">
      <c r="A62" s="115"/>
      <c r="B62" s="35"/>
      <c r="C62" s="36"/>
      <c r="D62" s="31" t="e">
        <f>IF(#REF!="","",IF(#REF!=1,1.25,IF(#REF!=2,1.5,2)))</f>
        <v>#REF!</v>
      </c>
      <c r="E62" s="29" t="e">
        <f>IF((#REF!*#REF!*#REF!)=0,"",#REF!*#REF!*D62)</f>
        <v>#REF!</v>
      </c>
      <c r="F62" s="70"/>
      <c r="G62" s="75"/>
      <c r="H62" s="15" t="e">
        <f>IF(AND(E62="",#REF!&lt;&gt;"",#REF!&lt;&gt;0),1,0)</f>
        <v>#REF!</v>
      </c>
      <c r="I62" s="15" t="e">
        <f t="shared" si="0"/>
        <v>#REF!</v>
      </c>
      <c r="J62" s="59"/>
    </row>
    <row r="63" spans="1:10" s="14" customFormat="1" ht="39.75" customHeight="1" thickBot="1" x14ac:dyDescent="0.25">
      <c r="A63" s="114"/>
      <c r="B63" s="33"/>
      <c r="C63" s="34"/>
      <c r="D63" s="31" t="e">
        <f>IF(#REF!="","",IF(#REF!=1,1.25,IF(#REF!=2,1.5,2)))</f>
        <v>#REF!</v>
      </c>
      <c r="E63" s="29" t="e">
        <f>IF((#REF!*#REF!*#REF!)=0,"",#REF!*#REF!*D63)</f>
        <v>#REF!</v>
      </c>
      <c r="F63" s="70"/>
      <c r="G63" s="75"/>
      <c r="H63" s="15" t="e">
        <f>IF(AND(E63="",#REF!&lt;&gt;"",#REF!&lt;&gt;0),1,0)</f>
        <v>#REF!</v>
      </c>
      <c r="I63" s="15" t="e">
        <f t="shared" si="0"/>
        <v>#REF!</v>
      </c>
      <c r="J63" s="60"/>
    </row>
    <row r="64" spans="1:10" s="22" customFormat="1" ht="39.75" customHeight="1" thickBot="1" x14ac:dyDescent="0.25">
      <c r="A64" s="115"/>
      <c r="B64" s="35"/>
      <c r="C64" s="36"/>
      <c r="D64" s="31" t="e">
        <f>IF(#REF!="","",IF(#REF!=1,1.25,IF(#REF!=2,1.5,2)))</f>
        <v>#REF!</v>
      </c>
      <c r="E64" s="29" t="e">
        <f>IF((#REF!*#REF!*#REF!)=0,"",#REF!*#REF!*D64)</f>
        <v>#REF!</v>
      </c>
      <c r="F64" s="70"/>
      <c r="G64" s="75"/>
      <c r="H64" s="15" t="e">
        <f>IF(AND(E64="",#REF!&lt;&gt;"",#REF!&lt;&gt;0),1,0)</f>
        <v>#REF!</v>
      </c>
      <c r="I64" s="15" t="e">
        <f t="shared" si="0"/>
        <v>#REF!</v>
      </c>
      <c r="J64" s="59"/>
    </row>
    <row r="65" spans="1:10" s="14" customFormat="1" ht="39.75" customHeight="1" thickBot="1" x14ac:dyDescent="0.25">
      <c r="A65" s="114"/>
      <c r="B65" s="33"/>
      <c r="C65" s="34"/>
      <c r="D65" s="31" t="e">
        <f>IF(#REF!="","",IF(#REF!=1,1.25,IF(#REF!=2,1.5,2)))</f>
        <v>#REF!</v>
      </c>
      <c r="E65" s="29" t="e">
        <f>IF((#REF!*#REF!*#REF!)=0,"",#REF!*#REF!*D65)</f>
        <v>#REF!</v>
      </c>
      <c r="F65" s="70"/>
      <c r="G65" s="75"/>
      <c r="H65" s="15" t="e">
        <f>IF(AND(E65="",#REF!&lt;&gt;"",#REF!&lt;&gt;0),1,0)</f>
        <v>#REF!</v>
      </c>
      <c r="I65" s="15" t="e">
        <f t="shared" si="0"/>
        <v>#REF!</v>
      </c>
      <c r="J65" s="60"/>
    </row>
    <row r="66" spans="1:10" s="22" customFormat="1" ht="39.75" customHeight="1" thickBot="1" x14ac:dyDescent="0.25">
      <c r="A66" s="115"/>
      <c r="B66" s="35"/>
      <c r="C66" s="36"/>
      <c r="D66" s="31" t="e">
        <f>IF(#REF!="","",IF(#REF!=1,1.25,IF(#REF!=2,1.5,2)))</f>
        <v>#REF!</v>
      </c>
      <c r="E66" s="29" t="e">
        <f>IF((#REF!*#REF!*#REF!)=0,"",#REF!*#REF!*D66)</f>
        <v>#REF!</v>
      </c>
      <c r="F66" s="70"/>
      <c r="G66" s="75"/>
      <c r="H66" s="15" t="e">
        <f>IF(AND(E66="",#REF!&lt;&gt;"",#REF!&lt;&gt;0),1,0)</f>
        <v>#REF!</v>
      </c>
      <c r="I66" s="15" t="e">
        <f t="shared" si="0"/>
        <v>#REF!</v>
      </c>
      <c r="J66" s="59"/>
    </row>
    <row r="67" spans="1:10" s="14" customFormat="1" ht="39.75" customHeight="1" thickBot="1" x14ac:dyDescent="0.25">
      <c r="A67" s="114"/>
      <c r="B67" s="33"/>
      <c r="C67" s="34"/>
      <c r="D67" s="31" t="e">
        <f>IF(#REF!="","",IF(#REF!=1,1.25,IF(#REF!=2,1.5,2)))</f>
        <v>#REF!</v>
      </c>
      <c r="E67" s="29" t="e">
        <f>IF((#REF!*#REF!*#REF!)=0,"",#REF!*#REF!*D67)</f>
        <v>#REF!</v>
      </c>
      <c r="F67" s="70"/>
      <c r="G67" s="75"/>
      <c r="H67" s="15" t="e">
        <f>IF(AND(E67="",#REF!&lt;&gt;"",#REF!&lt;&gt;0),1,0)</f>
        <v>#REF!</v>
      </c>
      <c r="I67" s="15" t="e">
        <f t="shared" si="0"/>
        <v>#REF!</v>
      </c>
      <c r="J67" s="60"/>
    </row>
    <row r="68" spans="1:10" s="22" customFormat="1" ht="39.75" customHeight="1" thickBot="1" x14ac:dyDescent="0.25">
      <c r="A68" s="115"/>
      <c r="B68" s="35"/>
      <c r="C68" s="36"/>
      <c r="D68" s="31" t="e">
        <f>IF(#REF!="","",IF(#REF!=1,1.25,IF(#REF!=2,1.5,2)))</f>
        <v>#REF!</v>
      </c>
      <c r="E68" s="29" t="e">
        <f>IF((#REF!*#REF!*#REF!)=0,"",#REF!*#REF!*D68)</f>
        <v>#REF!</v>
      </c>
      <c r="F68" s="70"/>
      <c r="G68" s="75"/>
      <c r="H68" s="15" t="e">
        <f>IF(AND(E68="",#REF!&lt;&gt;"",#REF!&lt;&gt;0),1,0)</f>
        <v>#REF!</v>
      </c>
      <c r="I68" s="15" t="e">
        <f t="shared" si="0"/>
        <v>#REF!</v>
      </c>
      <c r="J68" s="59"/>
    </row>
    <row r="69" spans="1:10" s="14" customFormat="1" ht="39.75" customHeight="1" thickBot="1" x14ac:dyDescent="0.25">
      <c r="A69" s="114"/>
      <c r="B69" s="33"/>
      <c r="C69" s="34"/>
      <c r="D69" s="31" t="e">
        <f>IF(#REF!="","",IF(#REF!=1,1.25,IF(#REF!=2,1.5,2)))</f>
        <v>#REF!</v>
      </c>
      <c r="E69" s="29" t="e">
        <f>IF((#REF!*#REF!*#REF!)=0,"",#REF!*#REF!*D69)</f>
        <v>#REF!</v>
      </c>
      <c r="F69" s="70"/>
      <c r="G69" s="75"/>
      <c r="H69" s="15" t="e">
        <f>IF(AND(E69="",#REF!&lt;&gt;"",#REF!&lt;&gt;0),1,0)</f>
        <v>#REF!</v>
      </c>
      <c r="I69" s="15" t="e">
        <f t="shared" ref="I69:I132" si="1">IF(H70=0,H69,H69+I70)</f>
        <v>#REF!</v>
      </c>
      <c r="J69" s="60"/>
    </row>
    <row r="70" spans="1:10" s="22" customFormat="1" ht="39.75" customHeight="1" thickBot="1" x14ac:dyDescent="0.25">
      <c r="A70" s="115"/>
      <c r="B70" s="35"/>
      <c r="C70" s="36"/>
      <c r="D70" s="31" t="e">
        <f>IF(#REF!="","",IF(#REF!=1,1.25,IF(#REF!=2,1.5,2)))</f>
        <v>#REF!</v>
      </c>
      <c r="E70" s="29" t="e">
        <f>IF((#REF!*#REF!*#REF!)=0,"",#REF!*#REF!*D70)</f>
        <v>#REF!</v>
      </c>
      <c r="F70" s="70"/>
      <c r="G70" s="75"/>
      <c r="H70" s="15" t="e">
        <f>IF(AND(E70="",#REF!&lt;&gt;"",#REF!&lt;&gt;0),1,0)</f>
        <v>#REF!</v>
      </c>
      <c r="I70" s="15" t="e">
        <f t="shared" si="1"/>
        <v>#REF!</v>
      </c>
      <c r="J70" s="59"/>
    </row>
    <row r="71" spans="1:10" s="14" customFormat="1" ht="39.75" customHeight="1" thickBot="1" x14ac:dyDescent="0.25">
      <c r="A71" s="114"/>
      <c r="B71" s="33"/>
      <c r="C71" s="34"/>
      <c r="D71" s="31" t="e">
        <f>IF(#REF!="","",IF(#REF!=1,1.25,IF(#REF!=2,1.5,2)))</f>
        <v>#REF!</v>
      </c>
      <c r="E71" s="29" t="e">
        <f>IF((#REF!*#REF!*#REF!)=0,"",#REF!*#REF!*D71)</f>
        <v>#REF!</v>
      </c>
      <c r="F71" s="70"/>
      <c r="G71" s="75"/>
      <c r="H71" s="15" t="e">
        <f>IF(AND(E71="",#REF!&lt;&gt;"",#REF!&lt;&gt;0),1,0)</f>
        <v>#REF!</v>
      </c>
      <c r="I71" s="15" t="e">
        <f t="shared" si="1"/>
        <v>#REF!</v>
      </c>
      <c r="J71" s="60"/>
    </row>
    <row r="72" spans="1:10" s="22" customFormat="1" ht="39.75" customHeight="1" thickBot="1" x14ac:dyDescent="0.25">
      <c r="A72" s="115"/>
      <c r="B72" s="35"/>
      <c r="C72" s="36"/>
      <c r="D72" s="31" t="e">
        <f>IF(#REF!="","",IF(#REF!=1,1.25,IF(#REF!=2,1.5,2)))</f>
        <v>#REF!</v>
      </c>
      <c r="E72" s="29" t="e">
        <f>IF((#REF!*#REF!*#REF!)=0,"",#REF!*#REF!*D72)</f>
        <v>#REF!</v>
      </c>
      <c r="F72" s="70"/>
      <c r="G72" s="75"/>
      <c r="H72" s="15" t="e">
        <f>IF(AND(E72="",#REF!&lt;&gt;"",#REF!&lt;&gt;0),1,0)</f>
        <v>#REF!</v>
      </c>
      <c r="I72" s="15" t="e">
        <f t="shared" si="1"/>
        <v>#REF!</v>
      </c>
      <c r="J72" s="59"/>
    </row>
    <row r="73" spans="1:10" s="14" customFormat="1" ht="39.75" customHeight="1" thickBot="1" x14ac:dyDescent="0.25">
      <c r="A73" s="114"/>
      <c r="B73" s="33"/>
      <c r="C73" s="34"/>
      <c r="D73" s="31" t="e">
        <f>IF(#REF!="","",IF(#REF!=1,1.25,IF(#REF!=2,1.5,2)))</f>
        <v>#REF!</v>
      </c>
      <c r="E73" s="29" t="e">
        <f>IF((#REF!*#REF!*#REF!)=0,"",#REF!*#REF!*D73)</f>
        <v>#REF!</v>
      </c>
      <c r="F73" s="70"/>
      <c r="G73" s="75"/>
      <c r="H73" s="15" t="e">
        <f>IF(AND(E73="",#REF!&lt;&gt;"",#REF!&lt;&gt;0),1,0)</f>
        <v>#REF!</v>
      </c>
      <c r="I73" s="15" t="e">
        <f t="shared" si="1"/>
        <v>#REF!</v>
      </c>
      <c r="J73" s="60"/>
    </row>
    <row r="74" spans="1:10" s="22" customFormat="1" ht="39.75" customHeight="1" thickBot="1" x14ac:dyDescent="0.25">
      <c r="A74" s="115"/>
      <c r="B74" s="35"/>
      <c r="C74" s="36"/>
      <c r="D74" s="31" t="e">
        <f>IF(#REF!="","",IF(#REF!=1,1.25,IF(#REF!=2,1.5,2)))</f>
        <v>#REF!</v>
      </c>
      <c r="E74" s="29" t="e">
        <f>IF((#REF!*#REF!*#REF!)=0,"",#REF!*#REF!*D74)</f>
        <v>#REF!</v>
      </c>
      <c r="F74" s="70"/>
      <c r="G74" s="75"/>
      <c r="H74" s="15" t="e">
        <f>IF(AND(E74="",#REF!&lt;&gt;"",#REF!&lt;&gt;0),1,0)</f>
        <v>#REF!</v>
      </c>
      <c r="I74" s="15" t="e">
        <f t="shared" si="1"/>
        <v>#REF!</v>
      </c>
      <c r="J74" s="59"/>
    </row>
    <row r="75" spans="1:10" s="14" customFormat="1" ht="39.75" customHeight="1" thickBot="1" x14ac:dyDescent="0.25">
      <c r="A75" s="114"/>
      <c r="B75" s="33"/>
      <c r="C75" s="34"/>
      <c r="D75" s="31" t="e">
        <f>IF(#REF!="","",IF(#REF!=1,1.25,IF(#REF!=2,1.5,2)))</f>
        <v>#REF!</v>
      </c>
      <c r="E75" s="29" t="e">
        <f>IF((#REF!*#REF!*#REF!)=0,"",#REF!*#REF!*D75)</f>
        <v>#REF!</v>
      </c>
      <c r="F75" s="70"/>
      <c r="G75" s="75"/>
      <c r="H75" s="15" t="e">
        <f>IF(AND(E75="",#REF!&lt;&gt;"",#REF!&lt;&gt;0),1,0)</f>
        <v>#REF!</v>
      </c>
      <c r="I75" s="15" t="e">
        <f t="shared" si="1"/>
        <v>#REF!</v>
      </c>
      <c r="J75" s="60"/>
    </row>
    <row r="76" spans="1:10" s="22" customFormat="1" ht="39.75" customHeight="1" thickBot="1" x14ac:dyDescent="0.25">
      <c r="A76" s="115"/>
      <c r="B76" s="35"/>
      <c r="C76" s="36"/>
      <c r="D76" s="31" t="e">
        <f>IF(#REF!="","",IF(#REF!=1,1.25,IF(#REF!=2,1.5,2)))</f>
        <v>#REF!</v>
      </c>
      <c r="E76" s="29" t="e">
        <f>IF((#REF!*#REF!*#REF!)=0,"",#REF!*#REF!*D76)</f>
        <v>#REF!</v>
      </c>
      <c r="F76" s="70"/>
      <c r="G76" s="75"/>
      <c r="H76" s="15" t="e">
        <f>IF(AND(E76="",#REF!&lt;&gt;"",#REF!&lt;&gt;0),1,0)</f>
        <v>#REF!</v>
      </c>
      <c r="I76" s="15" t="e">
        <f t="shared" si="1"/>
        <v>#REF!</v>
      </c>
      <c r="J76" s="59"/>
    </row>
    <row r="77" spans="1:10" s="14" customFormat="1" ht="39.75" customHeight="1" thickBot="1" x14ac:dyDescent="0.25">
      <c r="A77" s="114"/>
      <c r="B77" s="33"/>
      <c r="C77" s="34"/>
      <c r="D77" s="31" t="e">
        <f>IF(#REF!="","",IF(#REF!=1,1.25,IF(#REF!=2,1.5,2)))</f>
        <v>#REF!</v>
      </c>
      <c r="E77" s="29" t="e">
        <f>IF((#REF!*#REF!*#REF!)=0,"",#REF!*#REF!*D77)</f>
        <v>#REF!</v>
      </c>
      <c r="F77" s="70"/>
      <c r="G77" s="75"/>
      <c r="H77" s="15" t="e">
        <f>IF(AND(E77="",#REF!&lt;&gt;"",#REF!&lt;&gt;0),1,0)</f>
        <v>#REF!</v>
      </c>
      <c r="I77" s="15" t="e">
        <f t="shared" si="1"/>
        <v>#REF!</v>
      </c>
      <c r="J77" s="60"/>
    </row>
    <row r="78" spans="1:10" s="22" customFormat="1" ht="39.75" customHeight="1" thickBot="1" x14ac:dyDescent="0.25">
      <c r="A78" s="115"/>
      <c r="B78" s="35"/>
      <c r="C78" s="36"/>
      <c r="D78" s="31" t="e">
        <f>IF(#REF!="","",IF(#REF!=1,1.25,IF(#REF!=2,1.5,2)))</f>
        <v>#REF!</v>
      </c>
      <c r="E78" s="29" t="e">
        <f>IF((#REF!*#REF!*#REF!)=0,"",#REF!*#REF!*D78)</f>
        <v>#REF!</v>
      </c>
      <c r="F78" s="70"/>
      <c r="G78" s="75"/>
      <c r="H78" s="15" t="e">
        <f>IF(AND(E78="",#REF!&lt;&gt;"",#REF!&lt;&gt;0),1,0)</f>
        <v>#REF!</v>
      </c>
      <c r="I78" s="15" t="e">
        <f t="shared" si="1"/>
        <v>#REF!</v>
      </c>
      <c r="J78" s="59"/>
    </row>
    <row r="79" spans="1:10" s="14" customFormat="1" ht="39.75" customHeight="1" thickBot="1" x14ac:dyDescent="0.25">
      <c r="A79" s="114"/>
      <c r="B79" s="33"/>
      <c r="C79" s="34"/>
      <c r="D79" s="31" t="e">
        <f>IF(#REF!="","",IF(#REF!=1,1.25,IF(#REF!=2,1.5,2)))</f>
        <v>#REF!</v>
      </c>
      <c r="E79" s="29" t="e">
        <f>IF((#REF!*#REF!*#REF!)=0,"",#REF!*#REF!*D79)</f>
        <v>#REF!</v>
      </c>
      <c r="F79" s="70"/>
      <c r="G79" s="75"/>
      <c r="H79" s="15" t="e">
        <f>IF(AND(E79="",#REF!&lt;&gt;"",#REF!&lt;&gt;0),1,0)</f>
        <v>#REF!</v>
      </c>
      <c r="I79" s="15" t="e">
        <f t="shared" si="1"/>
        <v>#REF!</v>
      </c>
      <c r="J79" s="60"/>
    </row>
    <row r="80" spans="1:10" s="22" customFormat="1" ht="39.75" customHeight="1" thickBot="1" x14ac:dyDescent="0.25">
      <c r="A80" s="115"/>
      <c r="B80" s="35"/>
      <c r="C80" s="36"/>
      <c r="D80" s="31" t="e">
        <f>IF(#REF!="","",IF(#REF!=1,1.25,IF(#REF!=2,1.5,2)))</f>
        <v>#REF!</v>
      </c>
      <c r="E80" s="29" t="e">
        <f>IF((#REF!*#REF!*#REF!)=0,"",#REF!*#REF!*D80)</f>
        <v>#REF!</v>
      </c>
      <c r="F80" s="70"/>
      <c r="G80" s="75"/>
      <c r="H80" s="15" t="e">
        <f>IF(AND(E80="",#REF!&lt;&gt;"",#REF!&lt;&gt;0),1,0)</f>
        <v>#REF!</v>
      </c>
      <c r="I80" s="15" t="e">
        <f t="shared" si="1"/>
        <v>#REF!</v>
      </c>
      <c r="J80" s="59"/>
    </row>
    <row r="81" spans="1:10" s="14" customFormat="1" ht="39.75" customHeight="1" thickBot="1" x14ac:dyDescent="0.25">
      <c r="A81" s="114"/>
      <c r="B81" s="33"/>
      <c r="C81" s="34"/>
      <c r="D81" s="31" t="e">
        <f>IF(#REF!="","",IF(#REF!=1,1.25,IF(#REF!=2,1.5,2)))</f>
        <v>#REF!</v>
      </c>
      <c r="E81" s="29" t="e">
        <f>IF((#REF!*#REF!*#REF!)=0,"",#REF!*#REF!*D81)</f>
        <v>#REF!</v>
      </c>
      <c r="F81" s="70"/>
      <c r="G81" s="75"/>
      <c r="H81" s="15" t="e">
        <f>IF(AND(E81="",#REF!&lt;&gt;"",#REF!&lt;&gt;0),1,0)</f>
        <v>#REF!</v>
      </c>
      <c r="I81" s="15" t="e">
        <f t="shared" si="1"/>
        <v>#REF!</v>
      </c>
      <c r="J81" s="60"/>
    </row>
    <row r="82" spans="1:10" s="22" customFormat="1" ht="39.75" customHeight="1" thickBot="1" x14ac:dyDescent="0.25">
      <c r="A82" s="115"/>
      <c r="B82" s="35"/>
      <c r="C82" s="36"/>
      <c r="D82" s="31" t="e">
        <f>IF(#REF!="","",IF(#REF!=1,1.25,IF(#REF!=2,1.5,2)))</f>
        <v>#REF!</v>
      </c>
      <c r="E82" s="29" t="e">
        <f>IF((#REF!*#REF!*#REF!)=0,"",#REF!*#REF!*D82)</f>
        <v>#REF!</v>
      </c>
      <c r="F82" s="70"/>
      <c r="G82" s="75"/>
      <c r="H82" s="15" t="e">
        <f>IF(AND(E82="",#REF!&lt;&gt;"",#REF!&lt;&gt;0),1,0)</f>
        <v>#REF!</v>
      </c>
      <c r="I82" s="15" t="e">
        <f t="shared" si="1"/>
        <v>#REF!</v>
      </c>
      <c r="J82" s="59"/>
    </row>
    <row r="83" spans="1:10" s="14" customFormat="1" ht="39.75" customHeight="1" thickBot="1" x14ac:dyDescent="0.25">
      <c r="A83" s="114"/>
      <c r="B83" s="33"/>
      <c r="C83" s="34"/>
      <c r="D83" s="31" t="e">
        <f>IF(#REF!="","",IF(#REF!=1,1.25,IF(#REF!=2,1.5,2)))</f>
        <v>#REF!</v>
      </c>
      <c r="E83" s="29" t="e">
        <f>IF((#REF!*#REF!*#REF!)=0,"",#REF!*#REF!*D83)</f>
        <v>#REF!</v>
      </c>
      <c r="F83" s="70"/>
      <c r="G83" s="75"/>
      <c r="H83" s="15" t="e">
        <f>IF(AND(E83="",#REF!&lt;&gt;"",#REF!&lt;&gt;0),1,0)</f>
        <v>#REF!</v>
      </c>
      <c r="I83" s="15" t="e">
        <f t="shared" si="1"/>
        <v>#REF!</v>
      </c>
      <c r="J83" s="60"/>
    </row>
    <row r="84" spans="1:10" s="22" customFormat="1" ht="39.75" customHeight="1" thickBot="1" x14ac:dyDescent="0.25">
      <c r="A84" s="115"/>
      <c r="B84" s="35"/>
      <c r="C84" s="36"/>
      <c r="D84" s="31" t="e">
        <f>IF(#REF!="","",IF(#REF!=1,1.25,IF(#REF!=2,1.5,2)))</f>
        <v>#REF!</v>
      </c>
      <c r="E84" s="29" t="e">
        <f>IF((#REF!*#REF!*#REF!)=0,"",#REF!*#REF!*D84)</f>
        <v>#REF!</v>
      </c>
      <c r="F84" s="70"/>
      <c r="G84" s="75"/>
      <c r="H84" s="15" t="e">
        <f>IF(AND(E84="",#REF!&lt;&gt;"",#REF!&lt;&gt;0),1,0)</f>
        <v>#REF!</v>
      </c>
      <c r="I84" s="15" t="e">
        <f t="shared" si="1"/>
        <v>#REF!</v>
      </c>
      <c r="J84" s="59"/>
    </row>
    <row r="85" spans="1:10" s="14" customFormat="1" ht="39.75" customHeight="1" thickBot="1" x14ac:dyDescent="0.25">
      <c r="A85" s="114"/>
      <c r="B85" s="33"/>
      <c r="C85" s="34"/>
      <c r="D85" s="31" t="e">
        <f>IF(#REF!="","",IF(#REF!=1,1.25,IF(#REF!=2,1.5,2)))</f>
        <v>#REF!</v>
      </c>
      <c r="E85" s="29" t="e">
        <f>IF((#REF!*#REF!*#REF!)=0,"",#REF!*#REF!*D85)</f>
        <v>#REF!</v>
      </c>
      <c r="F85" s="70"/>
      <c r="G85" s="75"/>
      <c r="H85" s="15" t="e">
        <f>IF(AND(E85="",#REF!&lt;&gt;"",#REF!&lt;&gt;0),1,0)</f>
        <v>#REF!</v>
      </c>
      <c r="I85" s="15" t="e">
        <f t="shared" si="1"/>
        <v>#REF!</v>
      </c>
      <c r="J85" s="60"/>
    </row>
    <row r="86" spans="1:10" s="22" customFormat="1" ht="39.75" customHeight="1" thickBot="1" x14ac:dyDescent="0.25">
      <c r="A86" s="115"/>
      <c r="B86" s="35"/>
      <c r="C86" s="36"/>
      <c r="D86" s="31" t="e">
        <f>IF(#REF!="","",IF(#REF!=1,1.25,IF(#REF!=2,1.5,2)))</f>
        <v>#REF!</v>
      </c>
      <c r="E86" s="29" t="e">
        <f>IF((#REF!*#REF!*#REF!)=0,"",#REF!*#REF!*D86)</f>
        <v>#REF!</v>
      </c>
      <c r="F86" s="70"/>
      <c r="G86" s="75"/>
      <c r="H86" s="15" t="e">
        <f>IF(AND(E86="",#REF!&lt;&gt;"",#REF!&lt;&gt;0),1,0)</f>
        <v>#REF!</v>
      </c>
      <c r="I86" s="15" t="e">
        <f t="shared" si="1"/>
        <v>#REF!</v>
      </c>
      <c r="J86" s="59"/>
    </row>
    <row r="87" spans="1:10" s="14" customFormat="1" ht="39.75" customHeight="1" thickBot="1" x14ac:dyDescent="0.25">
      <c r="A87" s="114"/>
      <c r="B87" s="33"/>
      <c r="C87" s="34"/>
      <c r="D87" s="31" t="e">
        <f>IF(#REF!="","",IF(#REF!=1,1.25,IF(#REF!=2,1.5,2)))</f>
        <v>#REF!</v>
      </c>
      <c r="E87" s="29" t="e">
        <f>IF((#REF!*#REF!*#REF!)=0,"",#REF!*#REF!*D87)</f>
        <v>#REF!</v>
      </c>
      <c r="F87" s="70"/>
      <c r="G87" s="75"/>
      <c r="H87" s="15" t="e">
        <f>IF(AND(E87="",#REF!&lt;&gt;"",#REF!&lt;&gt;0),1,0)</f>
        <v>#REF!</v>
      </c>
      <c r="I87" s="15" t="e">
        <f t="shared" si="1"/>
        <v>#REF!</v>
      </c>
      <c r="J87" s="60"/>
    </row>
    <row r="88" spans="1:10" s="22" customFormat="1" ht="39.75" customHeight="1" thickBot="1" x14ac:dyDescent="0.25">
      <c r="A88" s="115"/>
      <c r="B88" s="35"/>
      <c r="C88" s="36"/>
      <c r="D88" s="31" t="e">
        <f>IF(#REF!="","",IF(#REF!=1,1.25,IF(#REF!=2,1.5,2)))</f>
        <v>#REF!</v>
      </c>
      <c r="E88" s="29" t="e">
        <f>IF((#REF!*#REF!*#REF!)=0,"",#REF!*#REF!*D88)</f>
        <v>#REF!</v>
      </c>
      <c r="F88" s="70"/>
      <c r="G88" s="75"/>
      <c r="H88" s="15" t="e">
        <f>IF(AND(E88="",#REF!&lt;&gt;"",#REF!&lt;&gt;0),1,0)</f>
        <v>#REF!</v>
      </c>
      <c r="I88" s="15" t="e">
        <f t="shared" si="1"/>
        <v>#REF!</v>
      </c>
      <c r="J88" s="59"/>
    </row>
    <row r="89" spans="1:10" s="14" customFormat="1" ht="39.75" customHeight="1" thickBot="1" x14ac:dyDescent="0.25">
      <c r="A89" s="114"/>
      <c r="B89" s="33"/>
      <c r="C89" s="34"/>
      <c r="D89" s="31" t="e">
        <f>IF(#REF!="","",IF(#REF!=1,1.25,IF(#REF!=2,1.5,2)))</f>
        <v>#REF!</v>
      </c>
      <c r="E89" s="29" t="e">
        <f>IF((#REF!*#REF!*#REF!)=0,"",#REF!*#REF!*D89)</f>
        <v>#REF!</v>
      </c>
      <c r="F89" s="70"/>
      <c r="G89" s="75"/>
      <c r="H89" s="15" t="e">
        <f>IF(AND(E89="",#REF!&lt;&gt;"",#REF!&lt;&gt;0),1,0)</f>
        <v>#REF!</v>
      </c>
      <c r="I89" s="15" t="e">
        <f t="shared" si="1"/>
        <v>#REF!</v>
      </c>
      <c r="J89" s="60"/>
    </row>
    <row r="90" spans="1:10" s="22" customFormat="1" ht="39.75" customHeight="1" thickBot="1" x14ac:dyDescent="0.25">
      <c r="A90" s="115"/>
      <c r="B90" s="35"/>
      <c r="C90" s="36"/>
      <c r="D90" s="31" t="e">
        <f>IF(#REF!="","",IF(#REF!=1,1.25,IF(#REF!=2,1.5,2)))</f>
        <v>#REF!</v>
      </c>
      <c r="E90" s="29" t="e">
        <f>IF((#REF!*#REF!*#REF!)=0,"",#REF!*#REF!*D90)</f>
        <v>#REF!</v>
      </c>
      <c r="F90" s="70"/>
      <c r="G90" s="75"/>
      <c r="H90" s="15" t="e">
        <f>IF(AND(E90="",#REF!&lt;&gt;"",#REF!&lt;&gt;0),1,0)</f>
        <v>#REF!</v>
      </c>
      <c r="I90" s="15" t="e">
        <f t="shared" si="1"/>
        <v>#REF!</v>
      </c>
      <c r="J90" s="59"/>
    </row>
    <row r="91" spans="1:10" s="14" customFormat="1" ht="39.75" customHeight="1" thickBot="1" x14ac:dyDescent="0.25">
      <c r="A91" s="114"/>
      <c r="B91" s="33"/>
      <c r="C91" s="34"/>
      <c r="D91" s="31" t="e">
        <f>IF(#REF!="","",IF(#REF!=1,1.25,IF(#REF!=2,1.5,2)))</f>
        <v>#REF!</v>
      </c>
      <c r="E91" s="29" t="e">
        <f>IF((#REF!*#REF!*#REF!)=0,"",#REF!*#REF!*D91)</f>
        <v>#REF!</v>
      </c>
      <c r="F91" s="70"/>
      <c r="G91" s="75"/>
      <c r="H91" s="15" t="e">
        <f>IF(AND(E91="",#REF!&lt;&gt;"",#REF!&lt;&gt;0),1,0)</f>
        <v>#REF!</v>
      </c>
      <c r="I91" s="15" t="e">
        <f t="shared" si="1"/>
        <v>#REF!</v>
      </c>
      <c r="J91" s="60"/>
    </row>
    <row r="92" spans="1:10" s="22" customFormat="1" ht="39.75" customHeight="1" thickBot="1" x14ac:dyDescent="0.25">
      <c r="A92" s="115"/>
      <c r="B92" s="35"/>
      <c r="C92" s="36"/>
      <c r="D92" s="31" t="e">
        <f>IF(#REF!="","",IF(#REF!=1,1.25,IF(#REF!=2,1.5,2)))</f>
        <v>#REF!</v>
      </c>
      <c r="E92" s="29" t="e">
        <f>IF((#REF!*#REF!*#REF!)=0,"",#REF!*#REF!*D92)</f>
        <v>#REF!</v>
      </c>
      <c r="F92" s="70"/>
      <c r="G92" s="75"/>
      <c r="H92" s="15" t="e">
        <f>IF(AND(E92="",#REF!&lt;&gt;"",#REF!&lt;&gt;0),1,0)</f>
        <v>#REF!</v>
      </c>
      <c r="I92" s="15" t="e">
        <f t="shared" si="1"/>
        <v>#REF!</v>
      </c>
      <c r="J92" s="59"/>
    </row>
    <row r="93" spans="1:10" s="14" customFormat="1" ht="39.75" customHeight="1" thickBot="1" x14ac:dyDescent="0.25">
      <c r="A93" s="114"/>
      <c r="B93" s="33"/>
      <c r="C93" s="34"/>
      <c r="D93" s="31" t="e">
        <f>IF(#REF!="","",IF(#REF!=1,1.25,IF(#REF!=2,1.5,2)))</f>
        <v>#REF!</v>
      </c>
      <c r="E93" s="29" t="e">
        <f>IF((#REF!*#REF!*#REF!)=0,"",#REF!*#REF!*D93)</f>
        <v>#REF!</v>
      </c>
      <c r="F93" s="70"/>
      <c r="G93" s="75"/>
      <c r="H93" s="15" t="e">
        <f>IF(AND(E93="",#REF!&lt;&gt;"",#REF!&lt;&gt;0),1,0)</f>
        <v>#REF!</v>
      </c>
      <c r="I93" s="15" t="e">
        <f t="shared" si="1"/>
        <v>#REF!</v>
      </c>
      <c r="J93" s="60"/>
    </row>
    <row r="94" spans="1:10" s="22" customFormat="1" ht="39.75" customHeight="1" thickBot="1" x14ac:dyDescent="0.25">
      <c r="A94" s="115"/>
      <c r="B94" s="35"/>
      <c r="C94" s="36"/>
      <c r="D94" s="31" t="e">
        <f>IF(#REF!="","",IF(#REF!=1,1.25,IF(#REF!=2,1.5,2)))</f>
        <v>#REF!</v>
      </c>
      <c r="E94" s="29" t="e">
        <f>IF((#REF!*#REF!*#REF!)=0,"",#REF!*#REF!*D94)</f>
        <v>#REF!</v>
      </c>
      <c r="F94" s="70"/>
      <c r="G94" s="75"/>
      <c r="H94" s="15" t="e">
        <f>IF(AND(E94="",#REF!&lt;&gt;"",#REF!&lt;&gt;0),1,0)</f>
        <v>#REF!</v>
      </c>
      <c r="I94" s="15" t="e">
        <f t="shared" si="1"/>
        <v>#REF!</v>
      </c>
      <c r="J94" s="59"/>
    </row>
    <row r="95" spans="1:10" s="14" customFormat="1" ht="39.75" customHeight="1" thickBot="1" x14ac:dyDescent="0.25">
      <c r="A95" s="114"/>
      <c r="B95" s="33"/>
      <c r="C95" s="34"/>
      <c r="D95" s="31" t="e">
        <f>IF(#REF!="","",IF(#REF!=1,1.25,IF(#REF!=2,1.5,2)))</f>
        <v>#REF!</v>
      </c>
      <c r="E95" s="29" t="e">
        <f>IF((#REF!*#REF!*#REF!)=0,"",#REF!*#REF!*D95)</f>
        <v>#REF!</v>
      </c>
      <c r="F95" s="70"/>
      <c r="G95" s="75"/>
      <c r="H95" s="15" t="e">
        <f>IF(AND(E95="",#REF!&lt;&gt;"",#REF!&lt;&gt;0),1,0)</f>
        <v>#REF!</v>
      </c>
      <c r="I95" s="15" t="e">
        <f t="shared" si="1"/>
        <v>#REF!</v>
      </c>
      <c r="J95" s="60"/>
    </row>
    <row r="96" spans="1:10" s="22" customFormat="1" ht="39.75" customHeight="1" thickBot="1" x14ac:dyDescent="0.25">
      <c r="A96" s="115"/>
      <c r="B96" s="35"/>
      <c r="C96" s="36"/>
      <c r="D96" s="31" t="e">
        <f>IF(#REF!="","",IF(#REF!=1,1.25,IF(#REF!=2,1.5,2)))</f>
        <v>#REF!</v>
      </c>
      <c r="E96" s="29" t="e">
        <f>IF((#REF!*#REF!*#REF!)=0,"",#REF!*#REF!*D96)</f>
        <v>#REF!</v>
      </c>
      <c r="F96" s="70"/>
      <c r="G96" s="75"/>
      <c r="H96" s="15" t="e">
        <f>IF(AND(E96="",#REF!&lt;&gt;"",#REF!&lt;&gt;0),1,0)</f>
        <v>#REF!</v>
      </c>
      <c r="I96" s="15" t="e">
        <f t="shared" si="1"/>
        <v>#REF!</v>
      </c>
      <c r="J96" s="59"/>
    </row>
    <row r="97" spans="1:10" s="14" customFormat="1" ht="39.75" customHeight="1" thickBot="1" x14ac:dyDescent="0.25">
      <c r="A97" s="114"/>
      <c r="B97" s="33"/>
      <c r="C97" s="34"/>
      <c r="D97" s="31" t="e">
        <f>IF(#REF!="","",IF(#REF!=1,1.25,IF(#REF!=2,1.5,2)))</f>
        <v>#REF!</v>
      </c>
      <c r="E97" s="29" t="e">
        <f>IF((#REF!*#REF!*#REF!)=0,"",#REF!*#REF!*D97)</f>
        <v>#REF!</v>
      </c>
      <c r="F97" s="70"/>
      <c r="G97" s="75"/>
      <c r="H97" s="15" t="e">
        <f>IF(AND(E97="",#REF!&lt;&gt;"",#REF!&lt;&gt;0),1,0)</f>
        <v>#REF!</v>
      </c>
      <c r="I97" s="15" t="e">
        <f t="shared" si="1"/>
        <v>#REF!</v>
      </c>
      <c r="J97" s="60"/>
    </row>
    <row r="98" spans="1:10" s="22" customFormat="1" ht="39.75" customHeight="1" thickBot="1" x14ac:dyDescent="0.25">
      <c r="A98" s="115"/>
      <c r="B98" s="35"/>
      <c r="C98" s="36"/>
      <c r="D98" s="31" t="e">
        <f>IF(#REF!="","",IF(#REF!=1,1.25,IF(#REF!=2,1.5,2)))</f>
        <v>#REF!</v>
      </c>
      <c r="E98" s="29" t="e">
        <f>IF((#REF!*#REF!*#REF!)=0,"",#REF!*#REF!*D98)</f>
        <v>#REF!</v>
      </c>
      <c r="F98" s="70"/>
      <c r="G98" s="75"/>
      <c r="H98" s="15" t="e">
        <f>IF(AND(E98="",#REF!&lt;&gt;"",#REF!&lt;&gt;0),1,0)</f>
        <v>#REF!</v>
      </c>
      <c r="I98" s="15" t="e">
        <f t="shared" si="1"/>
        <v>#REF!</v>
      </c>
      <c r="J98" s="59"/>
    </row>
    <row r="99" spans="1:10" s="14" customFormat="1" ht="39.75" customHeight="1" thickBot="1" x14ac:dyDescent="0.25">
      <c r="A99" s="114"/>
      <c r="B99" s="33"/>
      <c r="C99" s="34"/>
      <c r="D99" s="31" t="e">
        <f>IF(#REF!="","",IF(#REF!=1,1.25,IF(#REF!=2,1.5,2)))</f>
        <v>#REF!</v>
      </c>
      <c r="E99" s="29" t="e">
        <f>IF((#REF!*#REF!*#REF!)=0,"",#REF!*#REF!*D99)</f>
        <v>#REF!</v>
      </c>
      <c r="F99" s="70"/>
      <c r="G99" s="75"/>
      <c r="H99" s="15" t="e">
        <f>IF(AND(E99="",#REF!&lt;&gt;"",#REF!&lt;&gt;0),1,0)</f>
        <v>#REF!</v>
      </c>
      <c r="I99" s="15" t="e">
        <f t="shared" si="1"/>
        <v>#REF!</v>
      </c>
      <c r="J99" s="60"/>
    </row>
    <row r="100" spans="1:10" s="22" customFormat="1" ht="39.75" customHeight="1" thickBot="1" x14ac:dyDescent="0.25">
      <c r="A100" s="115"/>
      <c r="B100" s="35"/>
      <c r="C100" s="36"/>
      <c r="D100" s="31" t="e">
        <f>IF(#REF!="","",IF(#REF!=1,1.25,IF(#REF!=2,1.5,2)))</f>
        <v>#REF!</v>
      </c>
      <c r="E100" s="29" t="e">
        <f>IF((#REF!*#REF!*#REF!)=0,"",#REF!*#REF!*D100)</f>
        <v>#REF!</v>
      </c>
      <c r="F100" s="70"/>
      <c r="G100" s="75"/>
      <c r="H100" s="15" t="e">
        <f>IF(AND(E100="",#REF!&lt;&gt;"",#REF!&lt;&gt;0),1,0)</f>
        <v>#REF!</v>
      </c>
      <c r="I100" s="15" t="e">
        <f t="shared" si="1"/>
        <v>#REF!</v>
      </c>
      <c r="J100" s="59"/>
    </row>
    <row r="101" spans="1:10" s="14" customFormat="1" ht="39.75" customHeight="1" thickBot="1" x14ac:dyDescent="0.25">
      <c r="A101" s="114"/>
      <c r="B101" s="33"/>
      <c r="C101" s="34"/>
      <c r="D101" s="31" t="e">
        <f>IF(#REF!="","",IF(#REF!=1,1.25,IF(#REF!=2,1.5,2)))</f>
        <v>#REF!</v>
      </c>
      <c r="E101" s="29" t="e">
        <f>IF((#REF!*#REF!*#REF!)=0,"",#REF!*#REF!*D101)</f>
        <v>#REF!</v>
      </c>
      <c r="F101" s="70"/>
      <c r="G101" s="75"/>
      <c r="H101" s="15" t="e">
        <f>IF(AND(E101="",#REF!&lt;&gt;"",#REF!&lt;&gt;0),1,0)</f>
        <v>#REF!</v>
      </c>
      <c r="I101" s="15" t="e">
        <f t="shared" si="1"/>
        <v>#REF!</v>
      </c>
      <c r="J101" s="60"/>
    </row>
    <row r="102" spans="1:10" s="22" customFormat="1" ht="39.75" customHeight="1" thickBot="1" x14ac:dyDescent="0.25">
      <c r="A102" s="115"/>
      <c r="B102" s="35"/>
      <c r="C102" s="36"/>
      <c r="D102" s="31" t="e">
        <f>IF(#REF!="","",IF(#REF!=1,1.25,IF(#REF!=2,1.5,2)))</f>
        <v>#REF!</v>
      </c>
      <c r="E102" s="29" t="e">
        <f>IF((#REF!*#REF!*#REF!)=0,"",#REF!*#REF!*D102)</f>
        <v>#REF!</v>
      </c>
      <c r="F102" s="70"/>
      <c r="G102" s="75"/>
      <c r="H102" s="15" t="e">
        <f>IF(AND(E102="",#REF!&lt;&gt;"",#REF!&lt;&gt;0),1,0)</f>
        <v>#REF!</v>
      </c>
      <c r="I102" s="15" t="e">
        <f t="shared" si="1"/>
        <v>#REF!</v>
      </c>
      <c r="J102" s="59"/>
    </row>
    <row r="103" spans="1:10" s="14" customFormat="1" ht="39.75" customHeight="1" thickBot="1" x14ac:dyDescent="0.25">
      <c r="A103" s="114"/>
      <c r="B103" s="33"/>
      <c r="C103" s="34"/>
      <c r="D103" s="31" t="e">
        <f>IF(#REF!="","",IF(#REF!=1,1.25,IF(#REF!=2,1.5,2)))</f>
        <v>#REF!</v>
      </c>
      <c r="E103" s="29" t="e">
        <f>IF((#REF!*#REF!*#REF!)=0,"",#REF!*#REF!*D103)</f>
        <v>#REF!</v>
      </c>
      <c r="F103" s="70"/>
      <c r="G103" s="75"/>
      <c r="H103" s="15" t="e">
        <f>IF(AND(E103="",#REF!&lt;&gt;"",#REF!&lt;&gt;0),1,0)</f>
        <v>#REF!</v>
      </c>
      <c r="I103" s="15" t="e">
        <f t="shared" si="1"/>
        <v>#REF!</v>
      </c>
      <c r="J103" s="60"/>
    </row>
    <row r="104" spans="1:10" s="22" customFormat="1" ht="39.75" customHeight="1" thickBot="1" x14ac:dyDescent="0.25">
      <c r="A104" s="115"/>
      <c r="B104" s="35"/>
      <c r="C104" s="36"/>
      <c r="D104" s="31" t="e">
        <f>IF(#REF!="","",IF(#REF!=1,1.25,IF(#REF!=2,1.5,2)))</f>
        <v>#REF!</v>
      </c>
      <c r="E104" s="29" t="e">
        <f>IF((#REF!*#REF!*#REF!)=0,"",#REF!*#REF!*D104)</f>
        <v>#REF!</v>
      </c>
      <c r="F104" s="70"/>
      <c r="G104" s="75"/>
      <c r="H104" s="15" t="e">
        <f>IF(AND(E104="",#REF!&lt;&gt;"",#REF!&lt;&gt;0),1,0)</f>
        <v>#REF!</v>
      </c>
      <c r="I104" s="15" t="e">
        <f t="shared" si="1"/>
        <v>#REF!</v>
      </c>
      <c r="J104" s="59"/>
    </row>
    <row r="105" spans="1:10" s="14" customFormat="1" ht="39.75" customHeight="1" thickBot="1" x14ac:dyDescent="0.25">
      <c r="A105" s="114"/>
      <c r="B105" s="33"/>
      <c r="C105" s="34"/>
      <c r="D105" s="31" t="e">
        <f>IF(#REF!="","",IF(#REF!=1,1.25,IF(#REF!=2,1.5,2)))</f>
        <v>#REF!</v>
      </c>
      <c r="E105" s="29" t="e">
        <f>IF((#REF!*#REF!*#REF!)=0,"",#REF!*#REF!*D105)</f>
        <v>#REF!</v>
      </c>
      <c r="F105" s="70"/>
      <c r="G105" s="75"/>
      <c r="H105" s="15" t="e">
        <f>IF(AND(E105="",#REF!&lt;&gt;"",#REF!&lt;&gt;0),1,0)</f>
        <v>#REF!</v>
      </c>
      <c r="I105" s="15" t="e">
        <f t="shared" si="1"/>
        <v>#REF!</v>
      </c>
      <c r="J105" s="60"/>
    </row>
    <row r="106" spans="1:10" s="22" customFormat="1" ht="39.75" customHeight="1" thickBot="1" x14ac:dyDescent="0.25">
      <c r="A106" s="115"/>
      <c r="B106" s="35"/>
      <c r="C106" s="36"/>
      <c r="D106" s="31" t="e">
        <f>IF(#REF!="","",IF(#REF!=1,1.25,IF(#REF!=2,1.5,2)))</f>
        <v>#REF!</v>
      </c>
      <c r="E106" s="29" t="e">
        <f>IF((#REF!*#REF!*#REF!)=0,"",#REF!*#REF!*D106)</f>
        <v>#REF!</v>
      </c>
      <c r="F106" s="70"/>
      <c r="G106" s="75"/>
      <c r="H106" s="15" t="e">
        <f>IF(AND(E106="",#REF!&lt;&gt;"",#REF!&lt;&gt;0),1,0)</f>
        <v>#REF!</v>
      </c>
      <c r="I106" s="15" t="e">
        <f t="shared" si="1"/>
        <v>#REF!</v>
      </c>
      <c r="J106" s="59"/>
    </row>
    <row r="107" spans="1:10" s="14" customFormat="1" ht="39.75" customHeight="1" thickBot="1" x14ac:dyDescent="0.25">
      <c r="A107" s="114"/>
      <c r="B107" s="33"/>
      <c r="C107" s="34"/>
      <c r="D107" s="31" t="e">
        <f>IF(#REF!="","",IF(#REF!=1,1.25,IF(#REF!=2,1.5,2)))</f>
        <v>#REF!</v>
      </c>
      <c r="E107" s="29" t="e">
        <f>IF((#REF!*#REF!*#REF!)=0,"",#REF!*#REF!*D107)</f>
        <v>#REF!</v>
      </c>
      <c r="F107" s="70"/>
      <c r="G107" s="75"/>
      <c r="H107" s="15" t="e">
        <f>IF(AND(E107="",#REF!&lt;&gt;"",#REF!&lt;&gt;0),1,0)</f>
        <v>#REF!</v>
      </c>
      <c r="I107" s="15" t="e">
        <f t="shared" si="1"/>
        <v>#REF!</v>
      </c>
      <c r="J107" s="60"/>
    </row>
    <row r="108" spans="1:10" s="22" customFormat="1" ht="39.75" customHeight="1" thickBot="1" x14ac:dyDescent="0.25">
      <c r="A108" s="115"/>
      <c r="B108" s="35"/>
      <c r="C108" s="36"/>
      <c r="D108" s="31" t="e">
        <f>IF(#REF!="","",IF(#REF!=1,1.25,IF(#REF!=2,1.5,2)))</f>
        <v>#REF!</v>
      </c>
      <c r="E108" s="29" t="e">
        <f>IF((#REF!*#REF!*#REF!)=0,"",#REF!*#REF!*D108)</f>
        <v>#REF!</v>
      </c>
      <c r="F108" s="70"/>
      <c r="G108" s="75"/>
      <c r="H108" s="15" t="e">
        <f>IF(AND(E108="",#REF!&lt;&gt;"",#REF!&lt;&gt;0),1,0)</f>
        <v>#REF!</v>
      </c>
      <c r="I108" s="15" t="e">
        <f t="shared" si="1"/>
        <v>#REF!</v>
      </c>
      <c r="J108" s="59"/>
    </row>
    <row r="109" spans="1:10" s="14" customFormat="1" ht="39.75" customHeight="1" thickBot="1" x14ac:dyDescent="0.25">
      <c r="A109" s="114"/>
      <c r="B109" s="33"/>
      <c r="C109" s="34"/>
      <c r="D109" s="31" t="e">
        <f>IF(#REF!="","",IF(#REF!=1,1.25,IF(#REF!=2,1.5,2)))</f>
        <v>#REF!</v>
      </c>
      <c r="E109" s="29" t="e">
        <f>IF((#REF!*#REF!*#REF!)=0,"",#REF!*#REF!*D109)</f>
        <v>#REF!</v>
      </c>
      <c r="F109" s="70"/>
      <c r="G109" s="75"/>
      <c r="H109" s="15" t="e">
        <f>IF(AND(E109="",#REF!&lt;&gt;"",#REF!&lt;&gt;0),1,0)</f>
        <v>#REF!</v>
      </c>
      <c r="I109" s="15" t="e">
        <f t="shared" si="1"/>
        <v>#REF!</v>
      </c>
      <c r="J109" s="60"/>
    </row>
    <row r="110" spans="1:10" s="22" customFormat="1" ht="39.75" customHeight="1" thickBot="1" x14ac:dyDescent="0.25">
      <c r="A110" s="115"/>
      <c r="B110" s="35"/>
      <c r="C110" s="36"/>
      <c r="D110" s="31" t="e">
        <f>IF(#REF!="","",IF(#REF!=1,1.25,IF(#REF!=2,1.5,2)))</f>
        <v>#REF!</v>
      </c>
      <c r="E110" s="29" t="e">
        <f>IF((#REF!*#REF!*#REF!)=0,"",#REF!*#REF!*D110)</f>
        <v>#REF!</v>
      </c>
      <c r="F110" s="70"/>
      <c r="G110" s="75"/>
      <c r="H110" s="15" t="e">
        <f>IF(AND(E110="",#REF!&lt;&gt;"",#REF!&lt;&gt;0),1,0)</f>
        <v>#REF!</v>
      </c>
      <c r="I110" s="15" t="e">
        <f t="shared" si="1"/>
        <v>#REF!</v>
      </c>
      <c r="J110" s="59"/>
    </row>
    <row r="111" spans="1:10" s="14" customFormat="1" ht="39.75" customHeight="1" thickBot="1" x14ac:dyDescent="0.25">
      <c r="A111" s="114"/>
      <c r="B111" s="33"/>
      <c r="C111" s="34"/>
      <c r="D111" s="31" t="e">
        <f>IF(#REF!="","",IF(#REF!=1,1.25,IF(#REF!=2,1.5,2)))</f>
        <v>#REF!</v>
      </c>
      <c r="E111" s="29" t="e">
        <f>IF((#REF!*#REF!*#REF!)=0,"",#REF!*#REF!*D111)</f>
        <v>#REF!</v>
      </c>
      <c r="F111" s="70"/>
      <c r="G111" s="75"/>
      <c r="H111" s="15" t="e">
        <f>IF(AND(E111="",#REF!&lt;&gt;"",#REF!&lt;&gt;0),1,0)</f>
        <v>#REF!</v>
      </c>
      <c r="I111" s="15" t="e">
        <f t="shared" si="1"/>
        <v>#REF!</v>
      </c>
      <c r="J111" s="60"/>
    </row>
    <row r="112" spans="1:10" s="22" customFormat="1" ht="39.75" customHeight="1" thickBot="1" x14ac:dyDescent="0.25">
      <c r="A112" s="115"/>
      <c r="B112" s="35"/>
      <c r="C112" s="36"/>
      <c r="D112" s="31" t="e">
        <f>IF(#REF!="","",IF(#REF!=1,1.25,IF(#REF!=2,1.5,2)))</f>
        <v>#REF!</v>
      </c>
      <c r="E112" s="29" t="e">
        <f>IF((#REF!*#REF!*#REF!)=0,"",#REF!*#REF!*D112)</f>
        <v>#REF!</v>
      </c>
      <c r="F112" s="70"/>
      <c r="G112" s="75"/>
      <c r="H112" s="15" t="e">
        <f>IF(AND(E112="",#REF!&lt;&gt;"",#REF!&lt;&gt;0),1,0)</f>
        <v>#REF!</v>
      </c>
      <c r="I112" s="15" t="e">
        <f t="shared" si="1"/>
        <v>#REF!</v>
      </c>
      <c r="J112" s="59"/>
    </row>
    <row r="113" spans="1:10" s="14" customFormat="1" ht="39.75" customHeight="1" thickBot="1" x14ac:dyDescent="0.25">
      <c r="A113" s="114"/>
      <c r="B113" s="33"/>
      <c r="C113" s="34"/>
      <c r="D113" s="31" t="e">
        <f>IF(#REF!="","",IF(#REF!=1,1.25,IF(#REF!=2,1.5,2)))</f>
        <v>#REF!</v>
      </c>
      <c r="E113" s="29" t="e">
        <f>IF((#REF!*#REF!*#REF!)=0,"",#REF!*#REF!*D113)</f>
        <v>#REF!</v>
      </c>
      <c r="F113" s="70"/>
      <c r="G113" s="75"/>
      <c r="H113" s="15" t="e">
        <f>IF(AND(E113="",#REF!&lt;&gt;"",#REF!&lt;&gt;0),1,0)</f>
        <v>#REF!</v>
      </c>
      <c r="I113" s="15" t="e">
        <f t="shared" si="1"/>
        <v>#REF!</v>
      </c>
      <c r="J113" s="60"/>
    </row>
    <row r="114" spans="1:10" s="22" customFormat="1" ht="39.75" customHeight="1" thickBot="1" x14ac:dyDescent="0.25">
      <c r="A114" s="115"/>
      <c r="B114" s="35"/>
      <c r="C114" s="36"/>
      <c r="D114" s="31" t="e">
        <f>IF(#REF!="","",IF(#REF!=1,1.25,IF(#REF!=2,1.5,2)))</f>
        <v>#REF!</v>
      </c>
      <c r="E114" s="29" t="e">
        <f>IF((#REF!*#REF!*#REF!)=0,"",#REF!*#REF!*D114)</f>
        <v>#REF!</v>
      </c>
      <c r="F114" s="70"/>
      <c r="G114" s="75"/>
      <c r="H114" s="15" t="e">
        <f>IF(AND(E114="",#REF!&lt;&gt;"",#REF!&lt;&gt;0),1,0)</f>
        <v>#REF!</v>
      </c>
      <c r="I114" s="15" t="e">
        <f t="shared" si="1"/>
        <v>#REF!</v>
      </c>
      <c r="J114" s="59"/>
    </row>
    <row r="115" spans="1:10" s="14" customFormat="1" ht="39.75" customHeight="1" thickBot="1" x14ac:dyDescent="0.25">
      <c r="A115" s="114"/>
      <c r="B115" s="33"/>
      <c r="C115" s="34"/>
      <c r="D115" s="31" t="e">
        <f>IF(#REF!="","",IF(#REF!=1,1.25,IF(#REF!=2,1.5,2)))</f>
        <v>#REF!</v>
      </c>
      <c r="E115" s="29" t="e">
        <f>IF((#REF!*#REF!*#REF!)=0,"",#REF!*#REF!*D115)</f>
        <v>#REF!</v>
      </c>
      <c r="F115" s="70"/>
      <c r="G115" s="75"/>
      <c r="H115" s="15" t="e">
        <f>IF(AND(E115="",#REF!&lt;&gt;"",#REF!&lt;&gt;0),1,0)</f>
        <v>#REF!</v>
      </c>
      <c r="I115" s="15" t="e">
        <f t="shared" si="1"/>
        <v>#REF!</v>
      </c>
      <c r="J115" s="60"/>
    </row>
    <row r="116" spans="1:10" s="22" customFormat="1" ht="39.75" customHeight="1" thickBot="1" x14ac:dyDescent="0.25">
      <c r="A116" s="115"/>
      <c r="B116" s="35"/>
      <c r="C116" s="36"/>
      <c r="D116" s="31" t="e">
        <f>IF(#REF!="","",IF(#REF!=1,1.25,IF(#REF!=2,1.5,2)))</f>
        <v>#REF!</v>
      </c>
      <c r="E116" s="29" t="e">
        <f>IF((#REF!*#REF!*#REF!)=0,"",#REF!*#REF!*D116)</f>
        <v>#REF!</v>
      </c>
      <c r="F116" s="70"/>
      <c r="G116" s="75"/>
      <c r="H116" s="15" t="e">
        <f>IF(AND(E116="",#REF!&lt;&gt;"",#REF!&lt;&gt;0),1,0)</f>
        <v>#REF!</v>
      </c>
      <c r="I116" s="15" t="e">
        <f t="shared" si="1"/>
        <v>#REF!</v>
      </c>
      <c r="J116" s="59"/>
    </row>
    <row r="117" spans="1:10" s="14" customFormat="1" ht="39.75" customHeight="1" thickBot="1" x14ac:dyDescent="0.25">
      <c r="A117" s="114"/>
      <c r="B117" s="33"/>
      <c r="C117" s="34"/>
      <c r="D117" s="31" t="e">
        <f>IF(#REF!="","",IF(#REF!=1,1.25,IF(#REF!=2,1.5,2)))</f>
        <v>#REF!</v>
      </c>
      <c r="E117" s="29" t="e">
        <f>IF((#REF!*#REF!*#REF!)=0,"",#REF!*#REF!*D117)</f>
        <v>#REF!</v>
      </c>
      <c r="F117" s="70"/>
      <c r="G117" s="75"/>
      <c r="H117" s="15" t="e">
        <f>IF(AND(E117="",#REF!&lt;&gt;"",#REF!&lt;&gt;0),1,0)</f>
        <v>#REF!</v>
      </c>
      <c r="I117" s="15" t="e">
        <f t="shared" si="1"/>
        <v>#REF!</v>
      </c>
      <c r="J117" s="60"/>
    </row>
    <row r="118" spans="1:10" s="22" customFormat="1" ht="39.75" customHeight="1" thickBot="1" x14ac:dyDescent="0.25">
      <c r="A118" s="115"/>
      <c r="B118" s="35"/>
      <c r="C118" s="36"/>
      <c r="D118" s="31" t="e">
        <f>IF(#REF!="","",IF(#REF!=1,1.25,IF(#REF!=2,1.5,2)))</f>
        <v>#REF!</v>
      </c>
      <c r="E118" s="29" t="e">
        <f>IF((#REF!*#REF!*#REF!)=0,"",#REF!*#REF!*D118)</f>
        <v>#REF!</v>
      </c>
      <c r="F118" s="70"/>
      <c r="G118" s="75"/>
      <c r="H118" s="15" t="e">
        <f>IF(AND(E118="",#REF!&lt;&gt;"",#REF!&lt;&gt;0),1,0)</f>
        <v>#REF!</v>
      </c>
      <c r="I118" s="15" t="e">
        <f t="shared" si="1"/>
        <v>#REF!</v>
      </c>
      <c r="J118" s="59"/>
    </row>
    <row r="119" spans="1:10" s="14" customFormat="1" ht="39.75" customHeight="1" thickBot="1" x14ac:dyDescent="0.25">
      <c r="A119" s="114"/>
      <c r="B119" s="33"/>
      <c r="C119" s="34"/>
      <c r="D119" s="31" t="e">
        <f>IF(#REF!="","",IF(#REF!=1,1.25,IF(#REF!=2,1.5,2)))</f>
        <v>#REF!</v>
      </c>
      <c r="E119" s="29" t="e">
        <f>IF((#REF!*#REF!*#REF!)=0,"",#REF!*#REF!*D119)</f>
        <v>#REF!</v>
      </c>
      <c r="F119" s="70"/>
      <c r="G119" s="75"/>
      <c r="H119" s="15" t="e">
        <f>IF(AND(E119="",#REF!&lt;&gt;"",#REF!&lt;&gt;0),1,0)</f>
        <v>#REF!</v>
      </c>
      <c r="I119" s="15" t="e">
        <f t="shared" si="1"/>
        <v>#REF!</v>
      </c>
      <c r="J119" s="60"/>
    </row>
    <row r="120" spans="1:10" s="22" customFormat="1" ht="39.75" customHeight="1" thickBot="1" x14ac:dyDescent="0.25">
      <c r="A120" s="115"/>
      <c r="B120" s="35"/>
      <c r="C120" s="36"/>
      <c r="D120" s="31" t="e">
        <f>IF(#REF!="","",IF(#REF!=1,1.25,IF(#REF!=2,1.5,2)))</f>
        <v>#REF!</v>
      </c>
      <c r="E120" s="29" t="e">
        <f>IF((#REF!*#REF!*#REF!)=0,"",#REF!*#REF!*D120)</f>
        <v>#REF!</v>
      </c>
      <c r="F120" s="70"/>
      <c r="G120" s="75"/>
      <c r="H120" s="15" t="e">
        <f>IF(AND(E120="",#REF!&lt;&gt;"",#REF!&lt;&gt;0),1,0)</f>
        <v>#REF!</v>
      </c>
      <c r="I120" s="15" t="e">
        <f t="shared" si="1"/>
        <v>#REF!</v>
      </c>
      <c r="J120" s="59"/>
    </row>
    <row r="121" spans="1:10" s="14" customFormat="1" ht="39.75" customHeight="1" thickBot="1" x14ac:dyDescent="0.25">
      <c r="A121" s="114"/>
      <c r="B121" s="33"/>
      <c r="C121" s="34"/>
      <c r="D121" s="31" t="e">
        <f>IF(#REF!="","",IF(#REF!=1,1.25,IF(#REF!=2,1.5,2)))</f>
        <v>#REF!</v>
      </c>
      <c r="E121" s="29" t="e">
        <f>IF((#REF!*#REF!*#REF!)=0,"",#REF!*#REF!*D121)</f>
        <v>#REF!</v>
      </c>
      <c r="F121" s="70"/>
      <c r="G121" s="75"/>
      <c r="H121" s="15" t="e">
        <f>IF(AND(E121="",#REF!&lt;&gt;"",#REF!&lt;&gt;0),1,0)</f>
        <v>#REF!</v>
      </c>
      <c r="I121" s="15" t="e">
        <f t="shared" si="1"/>
        <v>#REF!</v>
      </c>
      <c r="J121" s="60"/>
    </row>
    <row r="122" spans="1:10" s="22" customFormat="1" ht="39.75" customHeight="1" thickBot="1" x14ac:dyDescent="0.25">
      <c r="A122" s="115"/>
      <c r="B122" s="35"/>
      <c r="C122" s="36"/>
      <c r="D122" s="31" t="e">
        <f>IF(#REF!="","",IF(#REF!=1,1.25,IF(#REF!=2,1.5,2)))</f>
        <v>#REF!</v>
      </c>
      <c r="E122" s="29" t="e">
        <f>IF((#REF!*#REF!*#REF!)=0,"",#REF!*#REF!*D122)</f>
        <v>#REF!</v>
      </c>
      <c r="F122" s="70"/>
      <c r="G122" s="75"/>
      <c r="H122" s="15" t="e">
        <f>IF(AND(E122="",#REF!&lt;&gt;"",#REF!&lt;&gt;0),1,0)</f>
        <v>#REF!</v>
      </c>
      <c r="I122" s="15" t="e">
        <f t="shared" si="1"/>
        <v>#REF!</v>
      </c>
      <c r="J122" s="59"/>
    </row>
    <row r="123" spans="1:10" s="14" customFormat="1" ht="39.75" customHeight="1" thickBot="1" x14ac:dyDescent="0.25">
      <c r="A123" s="114"/>
      <c r="B123" s="33"/>
      <c r="C123" s="34"/>
      <c r="D123" s="31" t="e">
        <f>IF(#REF!="","",IF(#REF!=1,1.25,IF(#REF!=2,1.5,2)))</f>
        <v>#REF!</v>
      </c>
      <c r="E123" s="29" t="e">
        <f>IF((#REF!*#REF!*#REF!)=0,"",#REF!*#REF!*D123)</f>
        <v>#REF!</v>
      </c>
      <c r="F123" s="70"/>
      <c r="G123" s="75"/>
      <c r="H123" s="15" t="e">
        <f>IF(AND(E123="",#REF!&lt;&gt;"",#REF!&lt;&gt;0),1,0)</f>
        <v>#REF!</v>
      </c>
      <c r="I123" s="15" t="e">
        <f t="shared" si="1"/>
        <v>#REF!</v>
      </c>
      <c r="J123" s="60"/>
    </row>
    <row r="124" spans="1:10" s="22" customFormat="1" ht="39.75" customHeight="1" thickBot="1" x14ac:dyDescent="0.25">
      <c r="A124" s="115"/>
      <c r="B124" s="35"/>
      <c r="C124" s="36"/>
      <c r="D124" s="31" t="e">
        <f>IF(#REF!="","",IF(#REF!=1,1.25,IF(#REF!=2,1.5,2)))</f>
        <v>#REF!</v>
      </c>
      <c r="E124" s="29" t="e">
        <f>IF((#REF!*#REF!*#REF!)=0,"",#REF!*#REF!*D124)</f>
        <v>#REF!</v>
      </c>
      <c r="F124" s="70"/>
      <c r="G124" s="75"/>
      <c r="H124" s="15" t="e">
        <f>IF(AND(E124="",#REF!&lt;&gt;"",#REF!&lt;&gt;0),1,0)</f>
        <v>#REF!</v>
      </c>
      <c r="I124" s="15" t="e">
        <f t="shared" si="1"/>
        <v>#REF!</v>
      </c>
      <c r="J124" s="59"/>
    </row>
    <row r="125" spans="1:10" s="14" customFormat="1" ht="39.75" customHeight="1" thickBot="1" x14ac:dyDescent="0.25">
      <c r="A125" s="114"/>
      <c r="B125" s="33"/>
      <c r="C125" s="34"/>
      <c r="D125" s="31" t="e">
        <f>IF(#REF!="","",IF(#REF!=1,1.25,IF(#REF!=2,1.5,2)))</f>
        <v>#REF!</v>
      </c>
      <c r="E125" s="29" t="e">
        <f>IF((#REF!*#REF!*#REF!)=0,"",#REF!*#REF!*D125)</f>
        <v>#REF!</v>
      </c>
      <c r="F125" s="70"/>
      <c r="G125" s="75"/>
      <c r="H125" s="15" t="e">
        <f>IF(AND(E125="",#REF!&lt;&gt;"",#REF!&lt;&gt;0),1,0)</f>
        <v>#REF!</v>
      </c>
      <c r="I125" s="15" t="e">
        <f t="shared" si="1"/>
        <v>#REF!</v>
      </c>
      <c r="J125" s="60"/>
    </row>
    <row r="126" spans="1:10" s="22" customFormat="1" ht="39.75" customHeight="1" thickBot="1" x14ac:dyDescent="0.25">
      <c r="A126" s="115"/>
      <c r="B126" s="35"/>
      <c r="C126" s="36"/>
      <c r="D126" s="31" t="e">
        <f>IF(#REF!="","",IF(#REF!=1,1.25,IF(#REF!=2,1.5,2)))</f>
        <v>#REF!</v>
      </c>
      <c r="E126" s="29" t="e">
        <f>IF((#REF!*#REF!*#REF!)=0,"",#REF!*#REF!*D126)</f>
        <v>#REF!</v>
      </c>
      <c r="F126" s="70"/>
      <c r="G126" s="75"/>
      <c r="H126" s="15" t="e">
        <f>IF(AND(E126="",#REF!&lt;&gt;"",#REF!&lt;&gt;0),1,0)</f>
        <v>#REF!</v>
      </c>
      <c r="I126" s="15" t="e">
        <f t="shared" si="1"/>
        <v>#REF!</v>
      </c>
      <c r="J126" s="59"/>
    </row>
    <row r="127" spans="1:10" s="14" customFormat="1" ht="39.75" customHeight="1" thickBot="1" x14ac:dyDescent="0.25">
      <c r="A127" s="114"/>
      <c r="B127" s="33"/>
      <c r="C127" s="34"/>
      <c r="D127" s="31" t="e">
        <f>IF(#REF!="","",IF(#REF!=1,1.25,IF(#REF!=2,1.5,2)))</f>
        <v>#REF!</v>
      </c>
      <c r="E127" s="29" t="e">
        <f>IF((#REF!*#REF!*#REF!)=0,"",#REF!*#REF!*D127)</f>
        <v>#REF!</v>
      </c>
      <c r="F127" s="70"/>
      <c r="G127" s="75"/>
      <c r="H127" s="15" t="e">
        <f>IF(AND(E127="",#REF!&lt;&gt;"",#REF!&lt;&gt;0),1,0)</f>
        <v>#REF!</v>
      </c>
      <c r="I127" s="15" t="e">
        <f t="shared" si="1"/>
        <v>#REF!</v>
      </c>
      <c r="J127" s="60"/>
    </row>
    <row r="128" spans="1:10" s="22" customFormat="1" ht="39.75" customHeight="1" thickBot="1" x14ac:dyDescent="0.25">
      <c r="A128" s="115"/>
      <c r="B128" s="35"/>
      <c r="C128" s="36"/>
      <c r="D128" s="31" t="e">
        <f>IF(#REF!="","",IF(#REF!=1,1.25,IF(#REF!=2,1.5,2)))</f>
        <v>#REF!</v>
      </c>
      <c r="E128" s="29" t="e">
        <f>IF((#REF!*#REF!*#REF!)=0,"",#REF!*#REF!*D128)</f>
        <v>#REF!</v>
      </c>
      <c r="F128" s="70"/>
      <c r="G128" s="75"/>
      <c r="H128" s="15" t="e">
        <f>IF(AND(E128="",#REF!&lt;&gt;"",#REF!&lt;&gt;0),1,0)</f>
        <v>#REF!</v>
      </c>
      <c r="I128" s="15" t="e">
        <f t="shared" si="1"/>
        <v>#REF!</v>
      </c>
      <c r="J128" s="59"/>
    </row>
    <row r="129" spans="1:10" s="14" customFormat="1" ht="39.75" customHeight="1" thickBot="1" x14ac:dyDescent="0.25">
      <c r="A129" s="114"/>
      <c r="B129" s="33"/>
      <c r="C129" s="34"/>
      <c r="D129" s="31" t="e">
        <f>IF(#REF!="","",IF(#REF!=1,1.25,IF(#REF!=2,1.5,2)))</f>
        <v>#REF!</v>
      </c>
      <c r="E129" s="29" t="e">
        <f>IF((#REF!*#REF!*#REF!)=0,"",#REF!*#REF!*D129)</f>
        <v>#REF!</v>
      </c>
      <c r="F129" s="70"/>
      <c r="G129" s="75"/>
      <c r="H129" s="15" t="e">
        <f>IF(AND(E129="",#REF!&lt;&gt;"",#REF!&lt;&gt;0),1,0)</f>
        <v>#REF!</v>
      </c>
      <c r="I129" s="15" t="e">
        <f t="shared" si="1"/>
        <v>#REF!</v>
      </c>
      <c r="J129" s="60"/>
    </row>
    <row r="130" spans="1:10" s="22" customFormat="1" ht="39.75" customHeight="1" thickBot="1" x14ac:dyDescent="0.25">
      <c r="A130" s="115"/>
      <c r="B130" s="35"/>
      <c r="C130" s="36"/>
      <c r="D130" s="31" t="e">
        <f>IF(#REF!="","",IF(#REF!=1,1.25,IF(#REF!=2,1.5,2)))</f>
        <v>#REF!</v>
      </c>
      <c r="E130" s="29" t="e">
        <f>IF((#REF!*#REF!*#REF!)=0,"",#REF!*#REF!*D130)</f>
        <v>#REF!</v>
      </c>
      <c r="F130" s="70"/>
      <c r="G130" s="75"/>
      <c r="H130" s="15" t="e">
        <f>IF(AND(E130="",#REF!&lt;&gt;"",#REF!&lt;&gt;0),1,0)</f>
        <v>#REF!</v>
      </c>
      <c r="I130" s="15" t="e">
        <f t="shared" si="1"/>
        <v>#REF!</v>
      </c>
      <c r="J130" s="59"/>
    </row>
    <row r="131" spans="1:10" s="14" customFormat="1" ht="39.75" customHeight="1" thickBot="1" x14ac:dyDescent="0.25">
      <c r="A131" s="114"/>
      <c r="B131" s="33"/>
      <c r="C131" s="34"/>
      <c r="D131" s="31" t="e">
        <f>IF(#REF!="","",IF(#REF!=1,1.25,IF(#REF!=2,1.5,2)))</f>
        <v>#REF!</v>
      </c>
      <c r="E131" s="29" t="e">
        <f>IF((#REF!*#REF!*#REF!)=0,"",#REF!*#REF!*D131)</f>
        <v>#REF!</v>
      </c>
      <c r="F131" s="70"/>
      <c r="G131" s="75"/>
      <c r="H131" s="15" t="e">
        <f>IF(AND(E131="",#REF!&lt;&gt;"",#REF!&lt;&gt;0),1,0)</f>
        <v>#REF!</v>
      </c>
      <c r="I131" s="15" t="e">
        <f t="shared" si="1"/>
        <v>#REF!</v>
      </c>
      <c r="J131" s="60"/>
    </row>
    <row r="132" spans="1:10" s="22" customFormat="1" ht="39.75" customHeight="1" thickBot="1" x14ac:dyDescent="0.25">
      <c r="A132" s="115"/>
      <c r="B132" s="35"/>
      <c r="C132" s="36"/>
      <c r="D132" s="31" t="e">
        <f>IF(#REF!="","",IF(#REF!=1,1.25,IF(#REF!=2,1.5,2)))</f>
        <v>#REF!</v>
      </c>
      <c r="E132" s="29" t="e">
        <f>IF((#REF!*#REF!*#REF!)=0,"",#REF!*#REF!*D132)</f>
        <v>#REF!</v>
      </c>
      <c r="F132" s="70"/>
      <c r="G132" s="75"/>
      <c r="H132" s="15" t="e">
        <f>IF(AND(E132="",#REF!&lt;&gt;"",#REF!&lt;&gt;0),1,0)</f>
        <v>#REF!</v>
      </c>
      <c r="I132" s="15" t="e">
        <f t="shared" si="1"/>
        <v>#REF!</v>
      </c>
      <c r="J132" s="59"/>
    </row>
    <row r="133" spans="1:10" s="14" customFormat="1" ht="39.75" customHeight="1" thickBot="1" x14ac:dyDescent="0.25">
      <c r="A133" s="114"/>
      <c r="B133" s="33"/>
      <c r="C133" s="34"/>
      <c r="D133" s="31" t="e">
        <f>IF(#REF!="","",IF(#REF!=1,1.25,IF(#REF!=2,1.5,2)))</f>
        <v>#REF!</v>
      </c>
      <c r="E133" s="29" t="e">
        <f>IF((#REF!*#REF!*#REF!)=0,"",#REF!*#REF!*D133)</f>
        <v>#REF!</v>
      </c>
      <c r="F133" s="70"/>
      <c r="G133" s="75"/>
      <c r="H133" s="15" t="e">
        <f>IF(AND(E133="",#REF!&lt;&gt;"",#REF!&lt;&gt;0),1,0)</f>
        <v>#REF!</v>
      </c>
      <c r="I133" s="15" t="e">
        <f t="shared" ref="I133:I196" si="2">IF(H134=0,H133,H133+I134)</f>
        <v>#REF!</v>
      </c>
      <c r="J133" s="60"/>
    </row>
    <row r="134" spans="1:10" s="22" customFormat="1" ht="39.75" customHeight="1" thickBot="1" x14ac:dyDescent="0.25">
      <c r="A134" s="115"/>
      <c r="B134" s="35"/>
      <c r="C134" s="36"/>
      <c r="D134" s="31" t="e">
        <f>IF(#REF!="","",IF(#REF!=1,1.25,IF(#REF!=2,1.5,2)))</f>
        <v>#REF!</v>
      </c>
      <c r="E134" s="29" t="e">
        <f>IF((#REF!*#REF!*#REF!)=0,"",#REF!*#REF!*D134)</f>
        <v>#REF!</v>
      </c>
      <c r="F134" s="70"/>
      <c r="G134" s="75"/>
      <c r="H134" s="15" t="e">
        <f>IF(AND(E134="",#REF!&lt;&gt;"",#REF!&lt;&gt;0),1,0)</f>
        <v>#REF!</v>
      </c>
      <c r="I134" s="15" t="e">
        <f t="shared" si="2"/>
        <v>#REF!</v>
      </c>
      <c r="J134" s="59"/>
    </row>
    <row r="135" spans="1:10" s="14" customFormat="1" ht="39.75" customHeight="1" thickBot="1" x14ac:dyDescent="0.25">
      <c r="A135" s="114"/>
      <c r="B135" s="33"/>
      <c r="C135" s="34"/>
      <c r="D135" s="31" t="e">
        <f>IF(#REF!="","",IF(#REF!=1,1.25,IF(#REF!=2,1.5,2)))</f>
        <v>#REF!</v>
      </c>
      <c r="E135" s="29" t="e">
        <f>IF((#REF!*#REF!*#REF!)=0,"",#REF!*#REF!*D135)</f>
        <v>#REF!</v>
      </c>
      <c r="F135" s="70"/>
      <c r="G135" s="75"/>
      <c r="H135" s="15" t="e">
        <f>IF(AND(E135="",#REF!&lt;&gt;"",#REF!&lt;&gt;0),1,0)</f>
        <v>#REF!</v>
      </c>
      <c r="I135" s="15" t="e">
        <f t="shared" si="2"/>
        <v>#REF!</v>
      </c>
      <c r="J135" s="60"/>
    </row>
    <row r="136" spans="1:10" s="22" customFormat="1" ht="39.75" customHeight="1" thickBot="1" x14ac:dyDescent="0.25">
      <c r="A136" s="115"/>
      <c r="B136" s="35"/>
      <c r="C136" s="36"/>
      <c r="D136" s="31" t="e">
        <f>IF(#REF!="","",IF(#REF!=1,1.25,IF(#REF!=2,1.5,2)))</f>
        <v>#REF!</v>
      </c>
      <c r="E136" s="29" t="e">
        <f>IF((#REF!*#REF!*#REF!)=0,"",#REF!*#REF!*D136)</f>
        <v>#REF!</v>
      </c>
      <c r="F136" s="70"/>
      <c r="G136" s="75"/>
      <c r="H136" s="15" t="e">
        <f>IF(AND(E136="",#REF!&lt;&gt;"",#REF!&lt;&gt;0),1,0)</f>
        <v>#REF!</v>
      </c>
      <c r="I136" s="15" t="e">
        <f t="shared" si="2"/>
        <v>#REF!</v>
      </c>
      <c r="J136" s="59"/>
    </row>
    <row r="137" spans="1:10" s="14" customFormat="1" ht="39.75" customHeight="1" thickBot="1" x14ac:dyDescent="0.25">
      <c r="A137" s="114"/>
      <c r="B137" s="33"/>
      <c r="C137" s="34"/>
      <c r="D137" s="31" t="e">
        <f>IF(#REF!="","",IF(#REF!=1,1.25,IF(#REF!=2,1.5,2)))</f>
        <v>#REF!</v>
      </c>
      <c r="E137" s="29" t="e">
        <f>IF((#REF!*#REF!*#REF!)=0,"",#REF!*#REF!*D137)</f>
        <v>#REF!</v>
      </c>
      <c r="F137" s="70"/>
      <c r="G137" s="75"/>
      <c r="H137" s="15" t="e">
        <f>IF(AND(E137="",#REF!&lt;&gt;"",#REF!&lt;&gt;0),1,0)</f>
        <v>#REF!</v>
      </c>
      <c r="I137" s="15" t="e">
        <f t="shared" si="2"/>
        <v>#REF!</v>
      </c>
      <c r="J137" s="60"/>
    </row>
    <row r="138" spans="1:10" s="22" customFormat="1" ht="39.75" customHeight="1" thickBot="1" x14ac:dyDescent="0.25">
      <c r="A138" s="115"/>
      <c r="B138" s="35"/>
      <c r="C138" s="36"/>
      <c r="D138" s="31" t="e">
        <f>IF(#REF!="","",IF(#REF!=1,1.25,IF(#REF!=2,1.5,2)))</f>
        <v>#REF!</v>
      </c>
      <c r="E138" s="29" t="e">
        <f>IF((#REF!*#REF!*#REF!)=0,"",#REF!*#REF!*D138)</f>
        <v>#REF!</v>
      </c>
      <c r="F138" s="70"/>
      <c r="G138" s="75"/>
      <c r="H138" s="15" t="e">
        <f>IF(AND(E138="",#REF!&lt;&gt;"",#REF!&lt;&gt;0),1,0)</f>
        <v>#REF!</v>
      </c>
      <c r="I138" s="15" t="e">
        <f t="shared" si="2"/>
        <v>#REF!</v>
      </c>
      <c r="J138" s="59"/>
    </row>
    <row r="139" spans="1:10" s="14" customFormat="1" ht="39.75" customHeight="1" thickBot="1" x14ac:dyDescent="0.25">
      <c r="A139" s="114"/>
      <c r="B139" s="33"/>
      <c r="C139" s="34"/>
      <c r="D139" s="31" t="e">
        <f>IF(#REF!="","",IF(#REF!=1,1.25,IF(#REF!=2,1.5,2)))</f>
        <v>#REF!</v>
      </c>
      <c r="E139" s="29" t="e">
        <f>IF((#REF!*#REF!*#REF!)=0,"",#REF!*#REF!*D139)</f>
        <v>#REF!</v>
      </c>
      <c r="F139" s="70"/>
      <c r="G139" s="75"/>
      <c r="H139" s="15" t="e">
        <f>IF(AND(E139="",#REF!&lt;&gt;"",#REF!&lt;&gt;0),1,0)</f>
        <v>#REF!</v>
      </c>
      <c r="I139" s="15" t="e">
        <f t="shared" si="2"/>
        <v>#REF!</v>
      </c>
      <c r="J139" s="60"/>
    </row>
    <row r="140" spans="1:10" s="22" customFormat="1" ht="39.75" customHeight="1" thickBot="1" x14ac:dyDescent="0.25">
      <c r="A140" s="115"/>
      <c r="B140" s="35"/>
      <c r="C140" s="36"/>
      <c r="D140" s="31" t="e">
        <f>IF(#REF!="","",IF(#REF!=1,1.25,IF(#REF!=2,1.5,2)))</f>
        <v>#REF!</v>
      </c>
      <c r="E140" s="29" t="e">
        <f>IF((#REF!*#REF!*#REF!)=0,"",#REF!*#REF!*D140)</f>
        <v>#REF!</v>
      </c>
      <c r="F140" s="70"/>
      <c r="G140" s="75"/>
      <c r="H140" s="15" t="e">
        <f>IF(AND(E140="",#REF!&lt;&gt;"",#REF!&lt;&gt;0),1,0)</f>
        <v>#REF!</v>
      </c>
      <c r="I140" s="15" t="e">
        <f t="shared" si="2"/>
        <v>#REF!</v>
      </c>
      <c r="J140" s="59"/>
    </row>
    <row r="141" spans="1:10" s="14" customFormat="1" ht="39.75" customHeight="1" thickBot="1" x14ac:dyDescent="0.25">
      <c r="A141" s="114"/>
      <c r="B141" s="33"/>
      <c r="C141" s="34"/>
      <c r="D141" s="31" t="e">
        <f>IF(#REF!="","",IF(#REF!=1,1.25,IF(#REF!=2,1.5,2)))</f>
        <v>#REF!</v>
      </c>
      <c r="E141" s="29" t="e">
        <f>IF((#REF!*#REF!*#REF!)=0,"",#REF!*#REF!*D141)</f>
        <v>#REF!</v>
      </c>
      <c r="F141" s="70"/>
      <c r="G141" s="75"/>
      <c r="H141" s="15" t="e">
        <f>IF(AND(E141="",#REF!&lt;&gt;"",#REF!&lt;&gt;0),1,0)</f>
        <v>#REF!</v>
      </c>
      <c r="I141" s="15" t="e">
        <f t="shared" si="2"/>
        <v>#REF!</v>
      </c>
      <c r="J141" s="60"/>
    </row>
    <row r="142" spans="1:10" s="22" customFormat="1" ht="39.75" customHeight="1" thickBot="1" x14ac:dyDescent="0.25">
      <c r="A142" s="115"/>
      <c r="B142" s="35"/>
      <c r="C142" s="36"/>
      <c r="D142" s="31" t="e">
        <f>IF(#REF!="","",IF(#REF!=1,1.25,IF(#REF!=2,1.5,2)))</f>
        <v>#REF!</v>
      </c>
      <c r="E142" s="29" t="e">
        <f>IF((#REF!*#REF!*#REF!)=0,"",#REF!*#REF!*D142)</f>
        <v>#REF!</v>
      </c>
      <c r="F142" s="70"/>
      <c r="G142" s="75"/>
      <c r="H142" s="15" t="e">
        <f>IF(AND(E142="",#REF!&lt;&gt;"",#REF!&lt;&gt;0),1,0)</f>
        <v>#REF!</v>
      </c>
      <c r="I142" s="15" t="e">
        <f t="shared" si="2"/>
        <v>#REF!</v>
      </c>
      <c r="J142" s="59"/>
    </row>
    <row r="143" spans="1:10" s="14" customFormat="1" ht="39.75" customHeight="1" thickBot="1" x14ac:dyDescent="0.25">
      <c r="A143" s="114"/>
      <c r="B143" s="33"/>
      <c r="C143" s="34"/>
      <c r="D143" s="31" t="e">
        <f>IF(#REF!="","",IF(#REF!=1,1.25,IF(#REF!=2,1.5,2)))</f>
        <v>#REF!</v>
      </c>
      <c r="E143" s="29" t="e">
        <f>IF((#REF!*#REF!*#REF!)=0,"",#REF!*#REF!*D143)</f>
        <v>#REF!</v>
      </c>
      <c r="F143" s="70"/>
      <c r="G143" s="75"/>
      <c r="H143" s="15" t="e">
        <f>IF(AND(E143="",#REF!&lt;&gt;"",#REF!&lt;&gt;0),1,0)</f>
        <v>#REF!</v>
      </c>
      <c r="I143" s="15" t="e">
        <f t="shared" si="2"/>
        <v>#REF!</v>
      </c>
      <c r="J143" s="60"/>
    </row>
    <row r="144" spans="1:10" s="22" customFormat="1" ht="39.75" customHeight="1" thickBot="1" x14ac:dyDescent="0.25">
      <c r="A144" s="115"/>
      <c r="B144" s="35"/>
      <c r="C144" s="36"/>
      <c r="D144" s="31" t="e">
        <f>IF(#REF!="","",IF(#REF!=1,1.25,IF(#REF!=2,1.5,2)))</f>
        <v>#REF!</v>
      </c>
      <c r="E144" s="29" t="e">
        <f>IF((#REF!*#REF!*#REF!)=0,"",#REF!*#REF!*D144)</f>
        <v>#REF!</v>
      </c>
      <c r="F144" s="70"/>
      <c r="G144" s="75"/>
      <c r="H144" s="15" t="e">
        <f>IF(AND(E144="",#REF!&lt;&gt;"",#REF!&lt;&gt;0),1,0)</f>
        <v>#REF!</v>
      </c>
      <c r="I144" s="15" t="e">
        <f t="shared" si="2"/>
        <v>#REF!</v>
      </c>
      <c r="J144" s="59"/>
    </row>
    <row r="145" spans="1:10" s="14" customFormat="1" ht="39.75" customHeight="1" thickBot="1" x14ac:dyDescent="0.25">
      <c r="A145" s="114"/>
      <c r="B145" s="33"/>
      <c r="C145" s="34"/>
      <c r="D145" s="31" t="e">
        <f>IF(#REF!="","",IF(#REF!=1,1.25,IF(#REF!=2,1.5,2)))</f>
        <v>#REF!</v>
      </c>
      <c r="E145" s="29" t="e">
        <f>IF((#REF!*#REF!*#REF!)=0,"",#REF!*#REF!*D145)</f>
        <v>#REF!</v>
      </c>
      <c r="F145" s="70"/>
      <c r="G145" s="75"/>
      <c r="H145" s="15" t="e">
        <f>IF(AND(E145="",#REF!&lt;&gt;"",#REF!&lt;&gt;0),1,0)</f>
        <v>#REF!</v>
      </c>
      <c r="I145" s="15" t="e">
        <f t="shared" si="2"/>
        <v>#REF!</v>
      </c>
      <c r="J145" s="60"/>
    </row>
    <row r="146" spans="1:10" s="22" customFormat="1" ht="39.75" customHeight="1" thickBot="1" x14ac:dyDescent="0.25">
      <c r="A146" s="115"/>
      <c r="B146" s="35"/>
      <c r="C146" s="36"/>
      <c r="D146" s="31" t="e">
        <f>IF(#REF!="","",IF(#REF!=1,1.25,IF(#REF!=2,1.5,2)))</f>
        <v>#REF!</v>
      </c>
      <c r="E146" s="29" t="e">
        <f>IF((#REF!*#REF!*#REF!)=0,"",#REF!*#REF!*D146)</f>
        <v>#REF!</v>
      </c>
      <c r="F146" s="70"/>
      <c r="G146" s="75"/>
      <c r="H146" s="15" t="e">
        <f>IF(AND(E146="",#REF!&lt;&gt;"",#REF!&lt;&gt;0),1,0)</f>
        <v>#REF!</v>
      </c>
      <c r="I146" s="15" t="e">
        <f t="shared" si="2"/>
        <v>#REF!</v>
      </c>
      <c r="J146" s="59"/>
    </row>
    <row r="147" spans="1:10" s="14" customFormat="1" ht="39.75" customHeight="1" thickBot="1" x14ac:dyDescent="0.25">
      <c r="A147" s="114"/>
      <c r="B147" s="33"/>
      <c r="C147" s="34"/>
      <c r="D147" s="31" t="e">
        <f>IF(#REF!="","",IF(#REF!=1,1.25,IF(#REF!=2,1.5,2)))</f>
        <v>#REF!</v>
      </c>
      <c r="E147" s="29" t="e">
        <f>IF((#REF!*#REF!*#REF!)=0,"",#REF!*#REF!*D147)</f>
        <v>#REF!</v>
      </c>
      <c r="F147" s="70"/>
      <c r="G147" s="75"/>
      <c r="H147" s="15" t="e">
        <f>IF(AND(E147="",#REF!&lt;&gt;"",#REF!&lt;&gt;0),1,0)</f>
        <v>#REF!</v>
      </c>
      <c r="I147" s="15" t="e">
        <f t="shared" si="2"/>
        <v>#REF!</v>
      </c>
      <c r="J147" s="60"/>
    </row>
    <row r="148" spans="1:10" s="22" customFormat="1" ht="39.75" customHeight="1" thickBot="1" x14ac:dyDescent="0.25">
      <c r="A148" s="115"/>
      <c r="B148" s="35"/>
      <c r="C148" s="36"/>
      <c r="D148" s="31" t="e">
        <f>IF(#REF!="","",IF(#REF!=1,1.25,IF(#REF!=2,1.5,2)))</f>
        <v>#REF!</v>
      </c>
      <c r="E148" s="29" t="e">
        <f>IF((#REF!*#REF!*#REF!)=0,"",#REF!*#REF!*D148)</f>
        <v>#REF!</v>
      </c>
      <c r="F148" s="70"/>
      <c r="G148" s="75"/>
      <c r="H148" s="15" t="e">
        <f>IF(AND(E148="",#REF!&lt;&gt;"",#REF!&lt;&gt;0),1,0)</f>
        <v>#REF!</v>
      </c>
      <c r="I148" s="15" t="e">
        <f t="shared" si="2"/>
        <v>#REF!</v>
      </c>
      <c r="J148" s="59"/>
    </row>
    <row r="149" spans="1:10" s="14" customFormat="1" ht="39.75" customHeight="1" thickBot="1" x14ac:dyDescent="0.25">
      <c r="A149" s="114"/>
      <c r="B149" s="33"/>
      <c r="C149" s="34"/>
      <c r="D149" s="31" t="e">
        <f>IF(#REF!="","",IF(#REF!=1,1.25,IF(#REF!=2,1.5,2)))</f>
        <v>#REF!</v>
      </c>
      <c r="E149" s="29" t="e">
        <f>IF((#REF!*#REF!*#REF!)=0,"",#REF!*#REF!*D149)</f>
        <v>#REF!</v>
      </c>
      <c r="F149" s="70"/>
      <c r="G149" s="75"/>
      <c r="H149" s="15" t="e">
        <f>IF(AND(E149="",#REF!&lt;&gt;"",#REF!&lt;&gt;0),1,0)</f>
        <v>#REF!</v>
      </c>
      <c r="I149" s="15" t="e">
        <f t="shared" si="2"/>
        <v>#REF!</v>
      </c>
      <c r="J149" s="60"/>
    </row>
    <row r="150" spans="1:10" s="22" customFormat="1" ht="39.75" customHeight="1" thickBot="1" x14ac:dyDescent="0.25">
      <c r="A150" s="115"/>
      <c r="B150" s="35"/>
      <c r="C150" s="36"/>
      <c r="D150" s="31" t="e">
        <f>IF(#REF!="","",IF(#REF!=1,1.25,IF(#REF!=2,1.5,2)))</f>
        <v>#REF!</v>
      </c>
      <c r="E150" s="29" t="e">
        <f>IF((#REF!*#REF!*#REF!)=0,"",#REF!*#REF!*D150)</f>
        <v>#REF!</v>
      </c>
      <c r="F150" s="70"/>
      <c r="G150" s="75"/>
      <c r="H150" s="15" t="e">
        <f>IF(AND(E150="",#REF!&lt;&gt;"",#REF!&lt;&gt;0),1,0)</f>
        <v>#REF!</v>
      </c>
      <c r="I150" s="15" t="e">
        <f t="shared" si="2"/>
        <v>#REF!</v>
      </c>
      <c r="J150" s="59"/>
    </row>
    <row r="151" spans="1:10" s="14" customFormat="1" ht="39.75" customHeight="1" thickBot="1" x14ac:dyDescent="0.25">
      <c r="A151" s="114"/>
      <c r="B151" s="33"/>
      <c r="C151" s="34"/>
      <c r="D151" s="31" t="e">
        <f>IF(#REF!="","",IF(#REF!=1,1.25,IF(#REF!=2,1.5,2)))</f>
        <v>#REF!</v>
      </c>
      <c r="E151" s="29" t="e">
        <f>IF((#REF!*#REF!*#REF!)=0,"",#REF!*#REF!*D151)</f>
        <v>#REF!</v>
      </c>
      <c r="F151" s="70"/>
      <c r="G151" s="75"/>
      <c r="H151" s="15" t="e">
        <f>IF(AND(E151="",#REF!&lt;&gt;"",#REF!&lt;&gt;0),1,0)</f>
        <v>#REF!</v>
      </c>
      <c r="I151" s="15" t="e">
        <f t="shared" si="2"/>
        <v>#REF!</v>
      </c>
      <c r="J151" s="60"/>
    </row>
    <row r="152" spans="1:10" s="22" customFormat="1" ht="39.75" customHeight="1" thickBot="1" x14ac:dyDescent="0.25">
      <c r="A152" s="115"/>
      <c r="B152" s="35"/>
      <c r="C152" s="36"/>
      <c r="D152" s="31" t="e">
        <f>IF(#REF!="","",IF(#REF!=1,1.25,IF(#REF!=2,1.5,2)))</f>
        <v>#REF!</v>
      </c>
      <c r="E152" s="29" t="e">
        <f>IF((#REF!*#REF!*#REF!)=0,"",#REF!*#REF!*D152)</f>
        <v>#REF!</v>
      </c>
      <c r="F152" s="70"/>
      <c r="G152" s="75"/>
      <c r="H152" s="15" t="e">
        <f>IF(AND(E152="",#REF!&lt;&gt;"",#REF!&lt;&gt;0),1,0)</f>
        <v>#REF!</v>
      </c>
      <c r="I152" s="15" t="e">
        <f t="shared" si="2"/>
        <v>#REF!</v>
      </c>
      <c r="J152" s="59"/>
    </row>
    <row r="153" spans="1:10" s="14" customFormat="1" ht="39.75" customHeight="1" thickBot="1" x14ac:dyDescent="0.25">
      <c r="A153" s="114"/>
      <c r="B153" s="33"/>
      <c r="C153" s="34"/>
      <c r="D153" s="31" t="e">
        <f>IF(#REF!="","",IF(#REF!=1,1.25,IF(#REF!=2,1.5,2)))</f>
        <v>#REF!</v>
      </c>
      <c r="E153" s="29" t="e">
        <f>IF((#REF!*#REF!*#REF!)=0,"",#REF!*#REF!*D153)</f>
        <v>#REF!</v>
      </c>
      <c r="F153" s="70"/>
      <c r="G153" s="75"/>
      <c r="H153" s="15" t="e">
        <f>IF(AND(E153="",#REF!&lt;&gt;"",#REF!&lt;&gt;0),1,0)</f>
        <v>#REF!</v>
      </c>
      <c r="I153" s="15" t="e">
        <f t="shared" si="2"/>
        <v>#REF!</v>
      </c>
      <c r="J153" s="60"/>
    </row>
    <row r="154" spans="1:10" s="22" customFormat="1" ht="39.75" customHeight="1" thickBot="1" x14ac:dyDescent="0.25">
      <c r="A154" s="115"/>
      <c r="B154" s="35"/>
      <c r="C154" s="36"/>
      <c r="D154" s="31" t="e">
        <f>IF(#REF!="","",IF(#REF!=1,1.25,IF(#REF!=2,1.5,2)))</f>
        <v>#REF!</v>
      </c>
      <c r="E154" s="29" t="e">
        <f>IF((#REF!*#REF!*#REF!)=0,"",#REF!*#REF!*D154)</f>
        <v>#REF!</v>
      </c>
      <c r="F154" s="70"/>
      <c r="G154" s="75"/>
      <c r="H154" s="15" t="e">
        <f>IF(AND(E154="",#REF!&lt;&gt;"",#REF!&lt;&gt;0),1,0)</f>
        <v>#REF!</v>
      </c>
      <c r="I154" s="15" t="e">
        <f t="shared" si="2"/>
        <v>#REF!</v>
      </c>
      <c r="J154" s="59"/>
    </row>
    <row r="155" spans="1:10" s="14" customFormat="1" ht="39.75" customHeight="1" thickBot="1" x14ac:dyDescent="0.25">
      <c r="A155" s="114"/>
      <c r="B155" s="33"/>
      <c r="C155" s="34"/>
      <c r="D155" s="31" t="e">
        <f>IF(#REF!="","",IF(#REF!=1,1.25,IF(#REF!=2,1.5,2)))</f>
        <v>#REF!</v>
      </c>
      <c r="E155" s="29" t="e">
        <f>IF((#REF!*#REF!*#REF!)=0,"",#REF!*#REF!*D155)</f>
        <v>#REF!</v>
      </c>
      <c r="F155" s="70"/>
      <c r="G155" s="75"/>
      <c r="H155" s="15" t="e">
        <f>IF(AND(E155="",#REF!&lt;&gt;"",#REF!&lt;&gt;0),1,0)</f>
        <v>#REF!</v>
      </c>
      <c r="I155" s="15" t="e">
        <f t="shared" si="2"/>
        <v>#REF!</v>
      </c>
      <c r="J155" s="60"/>
    </row>
    <row r="156" spans="1:10" s="22" customFormat="1" ht="39.75" customHeight="1" thickBot="1" x14ac:dyDescent="0.25">
      <c r="A156" s="115"/>
      <c r="B156" s="35"/>
      <c r="C156" s="36"/>
      <c r="D156" s="31" t="e">
        <f>IF(#REF!="","",IF(#REF!=1,1.25,IF(#REF!=2,1.5,2)))</f>
        <v>#REF!</v>
      </c>
      <c r="E156" s="29" t="e">
        <f>IF((#REF!*#REF!*#REF!)=0,"",#REF!*#REF!*D156)</f>
        <v>#REF!</v>
      </c>
      <c r="F156" s="70"/>
      <c r="G156" s="75"/>
      <c r="H156" s="15" t="e">
        <f>IF(AND(E156="",#REF!&lt;&gt;"",#REF!&lt;&gt;0),1,0)</f>
        <v>#REF!</v>
      </c>
      <c r="I156" s="15" t="e">
        <f t="shared" si="2"/>
        <v>#REF!</v>
      </c>
      <c r="J156" s="59"/>
    </row>
    <row r="157" spans="1:10" s="14" customFormat="1" ht="39.75" customHeight="1" thickBot="1" x14ac:dyDescent="0.25">
      <c r="A157" s="114"/>
      <c r="B157" s="33"/>
      <c r="C157" s="34"/>
      <c r="D157" s="31" t="e">
        <f>IF(#REF!="","",IF(#REF!=1,1.25,IF(#REF!=2,1.5,2)))</f>
        <v>#REF!</v>
      </c>
      <c r="E157" s="29" t="e">
        <f>IF((#REF!*#REF!*#REF!)=0,"",#REF!*#REF!*D157)</f>
        <v>#REF!</v>
      </c>
      <c r="F157" s="70"/>
      <c r="G157" s="75"/>
      <c r="H157" s="15" t="e">
        <f>IF(AND(E157="",#REF!&lt;&gt;"",#REF!&lt;&gt;0),1,0)</f>
        <v>#REF!</v>
      </c>
      <c r="I157" s="15" t="e">
        <f t="shared" si="2"/>
        <v>#REF!</v>
      </c>
      <c r="J157" s="60"/>
    </row>
    <row r="158" spans="1:10" s="22" customFormat="1" ht="39.75" customHeight="1" thickBot="1" x14ac:dyDescent="0.25">
      <c r="A158" s="115"/>
      <c r="B158" s="35"/>
      <c r="C158" s="36"/>
      <c r="D158" s="31" t="e">
        <f>IF(#REF!="","",IF(#REF!=1,1.25,IF(#REF!=2,1.5,2)))</f>
        <v>#REF!</v>
      </c>
      <c r="E158" s="29" t="e">
        <f>IF((#REF!*#REF!*#REF!)=0,"",#REF!*#REF!*D158)</f>
        <v>#REF!</v>
      </c>
      <c r="F158" s="70"/>
      <c r="G158" s="75"/>
      <c r="H158" s="15" t="e">
        <f>IF(AND(E158="",#REF!&lt;&gt;"",#REF!&lt;&gt;0),1,0)</f>
        <v>#REF!</v>
      </c>
      <c r="I158" s="15" t="e">
        <f t="shared" si="2"/>
        <v>#REF!</v>
      </c>
      <c r="J158" s="59"/>
    </row>
    <row r="159" spans="1:10" s="14" customFormat="1" ht="39.75" customHeight="1" thickBot="1" x14ac:dyDescent="0.25">
      <c r="A159" s="114"/>
      <c r="B159" s="33"/>
      <c r="C159" s="34"/>
      <c r="D159" s="31" t="e">
        <f>IF(#REF!="","",IF(#REF!=1,1.25,IF(#REF!=2,1.5,2)))</f>
        <v>#REF!</v>
      </c>
      <c r="E159" s="29" t="e">
        <f>IF((#REF!*#REF!*#REF!)=0,"",#REF!*#REF!*D159)</f>
        <v>#REF!</v>
      </c>
      <c r="F159" s="70"/>
      <c r="G159" s="75"/>
      <c r="H159" s="15" t="e">
        <f>IF(AND(E159="",#REF!&lt;&gt;"",#REF!&lt;&gt;0),1,0)</f>
        <v>#REF!</v>
      </c>
      <c r="I159" s="15" t="e">
        <f t="shared" si="2"/>
        <v>#REF!</v>
      </c>
      <c r="J159" s="60"/>
    </row>
    <row r="160" spans="1:10" s="22" customFormat="1" ht="39.75" customHeight="1" thickBot="1" x14ac:dyDescent="0.25">
      <c r="A160" s="115"/>
      <c r="B160" s="35"/>
      <c r="C160" s="36"/>
      <c r="D160" s="31" t="e">
        <f>IF(#REF!="","",IF(#REF!=1,1.25,IF(#REF!=2,1.5,2)))</f>
        <v>#REF!</v>
      </c>
      <c r="E160" s="29" t="e">
        <f>IF((#REF!*#REF!*#REF!)=0,"",#REF!*#REF!*D160)</f>
        <v>#REF!</v>
      </c>
      <c r="F160" s="70"/>
      <c r="G160" s="75"/>
      <c r="H160" s="15" t="e">
        <f>IF(AND(E160="",#REF!&lt;&gt;"",#REF!&lt;&gt;0),1,0)</f>
        <v>#REF!</v>
      </c>
      <c r="I160" s="15" t="e">
        <f t="shared" si="2"/>
        <v>#REF!</v>
      </c>
      <c r="J160" s="59"/>
    </row>
    <row r="161" spans="1:10" s="14" customFormat="1" ht="39.75" customHeight="1" thickBot="1" x14ac:dyDescent="0.25">
      <c r="A161" s="114"/>
      <c r="B161" s="33"/>
      <c r="C161" s="34"/>
      <c r="D161" s="31" t="e">
        <f>IF(#REF!="","",IF(#REF!=1,1.25,IF(#REF!=2,1.5,2)))</f>
        <v>#REF!</v>
      </c>
      <c r="E161" s="29" t="e">
        <f>IF((#REF!*#REF!*#REF!)=0,"",#REF!*#REF!*D161)</f>
        <v>#REF!</v>
      </c>
      <c r="F161" s="70"/>
      <c r="G161" s="75"/>
      <c r="H161" s="15" t="e">
        <f>IF(AND(E161="",#REF!&lt;&gt;"",#REF!&lt;&gt;0),1,0)</f>
        <v>#REF!</v>
      </c>
      <c r="I161" s="15" t="e">
        <f t="shared" si="2"/>
        <v>#REF!</v>
      </c>
      <c r="J161" s="60"/>
    </row>
    <row r="162" spans="1:10" s="22" customFormat="1" ht="39.75" customHeight="1" thickBot="1" x14ac:dyDescent="0.25">
      <c r="A162" s="115"/>
      <c r="B162" s="35"/>
      <c r="C162" s="36"/>
      <c r="D162" s="31" t="e">
        <f>IF(#REF!="","",IF(#REF!=1,1.25,IF(#REF!=2,1.5,2)))</f>
        <v>#REF!</v>
      </c>
      <c r="E162" s="29" t="e">
        <f>IF((#REF!*#REF!*#REF!)=0,"",#REF!*#REF!*D162)</f>
        <v>#REF!</v>
      </c>
      <c r="F162" s="70"/>
      <c r="G162" s="75"/>
      <c r="H162" s="15" t="e">
        <f>IF(AND(E162="",#REF!&lt;&gt;"",#REF!&lt;&gt;0),1,0)</f>
        <v>#REF!</v>
      </c>
      <c r="I162" s="15" t="e">
        <f t="shared" si="2"/>
        <v>#REF!</v>
      </c>
      <c r="J162" s="59"/>
    </row>
    <row r="163" spans="1:10" s="14" customFormat="1" ht="39.75" customHeight="1" thickBot="1" x14ac:dyDescent="0.25">
      <c r="A163" s="114"/>
      <c r="B163" s="33"/>
      <c r="C163" s="34"/>
      <c r="D163" s="31" t="e">
        <f>IF(#REF!="","",IF(#REF!=1,1.25,IF(#REF!=2,1.5,2)))</f>
        <v>#REF!</v>
      </c>
      <c r="E163" s="29" t="e">
        <f>IF((#REF!*#REF!*#REF!)=0,"",#REF!*#REF!*D163)</f>
        <v>#REF!</v>
      </c>
      <c r="F163" s="70"/>
      <c r="G163" s="75"/>
      <c r="H163" s="15" t="e">
        <f>IF(AND(E163="",#REF!&lt;&gt;"",#REF!&lt;&gt;0),1,0)</f>
        <v>#REF!</v>
      </c>
      <c r="I163" s="15" t="e">
        <f t="shared" si="2"/>
        <v>#REF!</v>
      </c>
      <c r="J163" s="60"/>
    </row>
    <row r="164" spans="1:10" s="22" customFormat="1" ht="39.75" customHeight="1" thickBot="1" x14ac:dyDescent="0.25">
      <c r="A164" s="115"/>
      <c r="B164" s="35"/>
      <c r="C164" s="36"/>
      <c r="D164" s="31" t="e">
        <f>IF(#REF!="","",IF(#REF!=1,1.25,IF(#REF!=2,1.5,2)))</f>
        <v>#REF!</v>
      </c>
      <c r="E164" s="29" t="e">
        <f>IF((#REF!*#REF!*#REF!)=0,"",#REF!*#REF!*D164)</f>
        <v>#REF!</v>
      </c>
      <c r="F164" s="70"/>
      <c r="G164" s="75"/>
      <c r="H164" s="15" t="e">
        <f>IF(AND(E164="",#REF!&lt;&gt;"",#REF!&lt;&gt;0),1,0)</f>
        <v>#REF!</v>
      </c>
      <c r="I164" s="15" t="e">
        <f t="shared" si="2"/>
        <v>#REF!</v>
      </c>
      <c r="J164" s="59"/>
    </row>
    <row r="165" spans="1:10" s="14" customFormat="1" ht="39.75" customHeight="1" thickBot="1" x14ac:dyDescent="0.25">
      <c r="A165" s="114"/>
      <c r="B165" s="33"/>
      <c r="C165" s="34"/>
      <c r="D165" s="31" t="e">
        <f>IF(#REF!="","",IF(#REF!=1,1.25,IF(#REF!=2,1.5,2)))</f>
        <v>#REF!</v>
      </c>
      <c r="E165" s="29" t="e">
        <f>IF((#REF!*#REF!*#REF!)=0,"",#REF!*#REF!*D165)</f>
        <v>#REF!</v>
      </c>
      <c r="F165" s="70"/>
      <c r="G165" s="75"/>
      <c r="H165" s="15" t="e">
        <f>IF(AND(E165="",#REF!&lt;&gt;"",#REF!&lt;&gt;0),1,0)</f>
        <v>#REF!</v>
      </c>
      <c r="I165" s="15" t="e">
        <f t="shared" si="2"/>
        <v>#REF!</v>
      </c>
      <c r="J165" s="60"/>
    </row>
    <row r="166" spans="1:10" s="22" customFormat="1" ht="39.75" customHeight="1" thickBot="1" x14ac:dyDescent="0.25">
      <c r="A166" s="115"/>
      <c r="B166" s="35"/>
      <c r="C166" s="36"/>
      <c r="D166" s="31" t="e">
        <f>IF(#REF!="","",IF(#REF!=1,1.25,IF(#REF!=2,1.5,2)))</f>
        <v>#REF!</v>
      </c>
      <c r="E166" s="29" t="e">
        <f>IF((#REF!*#REF!*#REF!)=0,"",#REF!*#REF!*D166)</f>
        <v>#REF!</v>
      </c>
      <c r="F166" s="70"/>
      <c r="G166" s="75"/>
      <c r="H166" s="15" t="e">
        <f>IF(AND(E166="",#REF!&lt;&gt;"",#REF!&lt;&gt;0),1,0)</f>
        <v>#REF!</v>
      </c>
      <c r="I166" s="15" t="e">
        <f t="shared" si="2"/>
        <v>#REF!</v>
      </c>
      <c r="J166" s="59"/>
    </row>
    <row r="167" spans="1:10" s="14" customFormat="1" ht="39.75" customHeight="1" thickBot="1" x14ac:dyDescent="0.25">
      <c r="A167" s="114"/>
      <c r="B167" s="33"/>
      <c r="C167" s="34"/>
      <c r="D167" s="31" t="e">
        <f>IF(#REF!="","",IF(#REF!=1,1.25,IF(#REF!=2,1.5,2)))</f>
        <v>#REF!</v>
      </c>
      <c r="E167" s="29" t="e">
        <f>IF((#REF!*#REF!*#REF!)=0,"",#REF!*#REF!*D167)</f>
        <v>#REF!</v>
      </c>
      <c r="F167" s="70"/>
      <c r="G167" s="75"/>
      <c r="H167" s="15" t="e">
        <f>IF(AND(E167="",#REF!&lt;&gt;"",#REF!&lt;&gt;0),1,0)</f>
        <v>#REF!</v>
      </c>
      <c r="I167" s="15" t="e">
        <f t="shared" si="2"/>
        <v>#REF!</v>
      </c>
      <c r="J167" s="60"/>
    </row>
    <row r="168" spans="1:10" s="22" customFormat="1" ht="39.75" customHeight="1" thickBot="1" x14ac:dyDescent="0.25">
      <c r="A168" s="115"/>
      <c r="B168" s="35"/>
      <c r="C168" s="36"/>
      <c r="D168" s="31" t="e">
        <f>IF(#REF!="","",IF(#REF!=1,1.25,IF(#REF!=2,1.5,2)))</f>
        <v>#REF!</v>
      </c>
      <c r="E168" s="29" t="e">
        <f>IF((#REF!*#REF!*#REF!)=0,"",#REF!*#REF!*D168)</f>
        <v>#REF!</v>
      </c>
      <c r="F168" s="70"/>
      <c r="G168" s="75"/>
      <c r="H168" s="15" t="e">
        <f>IF(AND(E168="",#REF!&lt;&gt;"",#REF!&lt;&gt;0),1,0)</f>
        <v>#REF!</v>
      </c>
      <c r="I168" s="15" t="e">
        <f t="shared" si="2"/>
        <v>#REF!</v>
      </c>
      <c r="J168" s="59"/>
    </row>
    <row r="169" spans="1:10" s="14" customFormat="1" ht="39.75" customHeight="1" thickBot="1" x14ac:dyDescent="0.25">
      <c r="A169" s="114"/>
      <c r="B169" s="33"/>
      <c r="C169" s="34"/>
      <c r="D169" s="31" t="e">
        <f>IF(#REF!="","",IF(#REF!=1,1.25,IF(#REF!=2,1.5,2)))</f>
        <v>#REF!</v>
      </c>
      <c r="E169" s="29" t="e">
        <f>IF((#REF!*#REF!*#REF!)=0,"",#REF!*#REF!*D169)</f>
        <v>#REF!</v>
      </c>
      <c r="F169" s="70"/>
      <c r="G169" s="75"/>
      <c r="H169" s="15" t="e">
        <f>IF(AND(E169="",#REF!&lt;&gt;"",#REF!&lt;&gt;0),1,0)</f>
        <v>#REF!</v>
      </c>
      <c r="I169" s="15" t="e">
        <f t="shared" si="2"/>
        <v>#REF!</v>
      </c>
      <c r="J169" s="60"/>
    </row>
    <row r="170" spans="1:10" s="22" customFormat="1" ht="39.75" customHeight="1" thickBot="1" x14ac:dyDescent="0.25">
      <c r="A170" s="115"/>
      <c r="B170" s="35"/>
      <c r="C170" s="36"/>
      <c r="D170" s="31" t="e">
        <f>IF(#REF!="","",IF(#REF!=1,1.25,IF(#REF!=2,1.5,2)))</f>
        <v>#REF!</v>
      </c>
      <c r="E170" s="29" t="e">
        <f>IF((#REF!*#REF!*#REF!)=0,"",#REF!*#REF!*D170)</f>
        <v>#REF!</v>
      </c>
      <c r="F170" s="70"/>
      <c r="G170" s="75"/>
      <c r="H170" s="15" t="e">
        <f>IF(AND(E170="",#REF!&lt;&gt;"",#REF!&lt;&gt;0),1,0)</f>
        <v>#REF!</v>
      </c>
      <c r="I170" s="15" t="e">
        <f t="shared" si="2"/>
        <v>#REF!</v>
      </c>
      <c r="J170" s="59"/>
    </row>
    <row r="171" spans="1:10" s="14" customFormat="1" ht="39.75" customHeight="1" thickBot="1" x14ac:dyDescent="0.25">
      <c r="A171" s="114"/>
      <c r="B171" s="33"/>
      <c r="C171" s="34"/>
      <c r="D171" s="31" t="e">
        <f>IF(#REF!="","",IF(#REF!=1,1.25,IF(#REF!=2,1.5,2)))</f>
        <v>#REF!</v>
      </c>
      <c r="E171" s="29" t="e">
        <f>IF((#REF!*#REF!*#REF!)=0,"",#REF!*#REF!*D171)</f>
        <v>#REF!</v>
      </c>
      <c r="F171" s="70"/>
      <c r="G171" s="75"/>
      <c r="H171" s="15" t="e">
        <f>IF(AND(E171="",#REF!&lt;&gt;"",#REF!&lt;&gt;0),1,0)</f>
        <v>#REF!</v>
      </c>
      <c r="I171" s="15" t="e">
        <f t="shared" si="2"/>
        <v>#REF!</v>
      </c>
      <c r="J171" s="60"/>
    </row>
    <row r="172" spans="1:10" s="22" customFormat="1" ht="39.75" customHeight="1" thickBot="1" x14ac:dyDescent="0.25">
      <c r="A172" s="115"/>
      <c r="B172" s="35"/>
      <c r="C172" s="36"/>
      <c r="D172" s="31" t="e">
        <f>IF(#REF!="","",IF(#REF!=1,1.25,IF(#REF!=2,1.5,2)))</f>
        <v>#REF!</v>
      </c>
      <c r="E172" s="29" t="e">
        <f>IF((#REF!*#REF!*#REF!)=0,"",#REF!*#REF!*D172)</f>
        <v>#REF!</v>
      </c>
      <c r="F172" s="70"/>
      <c r="G172" s="75"/>
      <c r="H172" s="15" t="e">
        <f>IF(AND(E172="",#REF!&lt;&gt;"",#REF!&lt;&gt;0),1,0)</f>
        <v>#REF!</v>
      </c>
      <c r="I172" s="15" t="e">
        <f t="shared" si="2"/>
        <v>#REF!</v>
      </c>
      <c r="J172" s="59"/>
    </row>
    <row r="173" spans="1:10" s="14" customFormat="1" ht="39.75" customHeight="1" thickBot="1" x14ac:dyDescent="0.25">
      <c r="A173" s="114"/>
      <c r="B173" s="33"/>
      <c r="C173" s="34"/>
      <c r="D173" s="31" t="e">
        <f>IF(#REF!="","",IF(#REF!=1,1.25,IF(#REF!=2,1.5,2)))</f>
        <v>#REF!</v>
      </c>
      <c r="E173" s="29" t="e">
        <f>IF((#REF!*#REF!*#REF!)=0,"",#REF!*#REF!*D173)</f>
        <v>#REF!</v>
      </c>
      <c r="F173" s="70"/>
      <c r="G173" s="75"/>
      <c r="H173" s="15" t="e">
        <f>IF(AND(E173="",#REF!&lt;&gt;"",#REF!&lt;&gt;0),1,0)</f>
        <v>#REF!</v>
      </c>
      <c r="I173" s="15" t="e">
        <f t="shared" si="2"/>
        <v>#REF!</v>
      </c>
      <c r="J173" s="60"/>
    </row>
    <row r="174" spans="1:10" s="22" customFormat="1" ht="39.75" customHeight="1" thickBot="1" x14ac:dyDescent="0.25">
      <c r="A174" s="115"/>
      <c r="B174" s="35"/>
      <c r="C174" s="36"/>
      <c r="D174" s="31" t="e">
        <f>IF(#REF!="","",IF(#REF!=1,1.25,IF(#REF!=2,1.5,2)))</f>
        <v>#REF!</v>
      </c>
      <c r="E174" s="29" t="e">
        <f>IF((#REF!*#REF!*#REF!)=0,"",#REF!*#REF!*D174)</f>
        <v>#REF!</v>
      </c>
      <c r="F174" s="70"/>
      <c r="G174" s="75"/>
      <c r="H174" s="15" t="e">
        <f>IF(AND(E174="",#REF!&lt;&gt;"",#REF!&lt;&gt;0),1,0)</f>
        <v>#REF!</v>
      </c>
      <c r="I174" s="15" t="e">
        <f t="shared" si="2"/>
        <v>#REF!</v>
      </c>
      <c r="J174" s="59"/>
    </row>
    <row r="175" spans="1:10" s="14" customFormat="1" ht="39.75" customHeight="1" thickBot="1" x14ac:dyDescent="0.25">
      <c r="A175" s="114"/>
      <c r="B175" s="33"/>
      <c r="C175" s="34"/>
      <c r="D175" s="31" t="e">
        <f>IF(#REF!="","",IF(#REF!=1,1.25,IF(#REF!=2,1.5,2)))</f>
        <v>#REF!</v>
      </c>
      <c r="E175" s="29" t="e">
        <f>IF((#REF!*#REF!*#REF!)=0,"",#REF!*#REF!*D175)</f>
        <v>#REF!</v>
      </c>
      <c r="F175" s="70"/>
      <c r="G175" s="75"/>
      <c r="H175" s="15" t="e">
        <f>IF(AND(E175="",#REF!&lt;&gt;"",#REF!&lt;&gt;0),1,0)</f>
        <v>#REF!</v>
      </c>
      <c r="I175" s="15" t="e">
        <f t="shared" si="2"/>
        <v>#REF!</v>
      </c>
      <c r="J175" s="60"/>
    </row>
    <row r="176" spans="1:10" s="22" customFormat="1" ht="39.75" customHeight="1" thickBot="1" x14ac:dyDescent="0.25">
      <c r="A176" s="115"/>
      <c r="B176" s="35"/>
      <c r="C176" s="36"/>
      <c r="D176" s="31" t="e">
        <f>IF(#REF!="","",IF(#REF!=1,1.25,IF(#REF!=2,1.5,2)))</f>
        <v>#REF!</v>
      </c>
      <c r="E176" s="29" t="e">
        <f>IF((#REF!*#REF!*#REF!)=0,"",#REF!*#REF!*D176)</f>
        <v>#REF!</v>
      </c>
      <c r="F176" s="70"/>
      <c r="G176" s="75"/>
      <c r="H176" s="15" t="e">
        <f>IF(AND(E176="",#REF!&lt;&gt;"",#REF!&lt;&gt;0),1,0)</f>
        <v>#REF!</v>
      </c>
      <c r="I176" s="15" t="e">
        <f t="shared" si="2"/>
        <v>#REF!</v>
      </c>
      <c r="J176" s="59"/>
    </row>
    <row r="177" spans="1:10" s="14" customFormat="1" ht="39.75" customHeight="1" thickBot="1" x14ac:dyDescent="0.25">
      <c r="A177" s="114"/>
      <c r="B177" s="33"/>
      <c r="C177" s="34"/>
      <c r="D177" s="31" t="e">
        <f>IF(#REF!="","",IF(#REF!=1,1.25,IF(#REF!=2,1.5,2)))</f>
        <v>#REF!</v>
      </c>
      <c r="E177" s="29" t="e">
        <f>IF((#REF!*#REF!*#REF!)=0,"",#REF!*#REF!*D177)</f>
        <v>#REF!</v>
      </c>
      <c r="F177" s="70"/>
      <c r="G177" s="75"/>
      <c r="H177" s="15" t="e">
        <f>IF(AND(E177="",#REF!&lt;&gt;"",#REF!&lt;&gt;0),1,0)</f>
        <v>#REF!</v>
      </c>
      <c r="I177" s="15" t="e">
        <f t="shared" si="2"/>
        <v>#REF!</v>
      </c>
      <c r="J177" s="60"/>
    </row>
    <row r="178" spans="1:10" s="22" customFormat="1" ht="39.75" customHeight="1" thickBot="1" x14ac:dyDescent="0.25">
      <c r="A178" s="115"/>
      <c r="B178" s="35"/>
      <c r="C178" s="36"/>
      <c r="D178" s="31" t="e">
        <f>IF(#REF!="","",IF(#REF!=1,1.25,IF(#REF!=2,1.5,2)))</f>
        <v>#REF!</v>
      </c>
      <c r="E178" s="29" t="e">
        <f>IF((#REF!*#REF!*#REF!)=0,"",#REF!*#REF!*D178)</f>
        <v>#REF!</v>
      </c>
      <c r="F178" s="70"/>
      <c r="G178" s="75"/>
      <c r="H178" s="15" t="e">
        <f>IF(AND(E178="",#REF!&lt;&gt;"",#REF!&lt;&gt;0),1,0)</f>
        <v>#REF!</v>
      </c>
      <c r="I178" s="15" t="e">
        <f t="shared" si="2"/>
        <v>#REF!</v>
      </c>
      <c r="J178" s="59"/>
    </row>
    <row r="179" spans="1:10" s="14" customFormat="1" ht="39.75" customHeight="1" thickBot="1" x14ac:dyDescent="0.25">
      <c r="A179" s="114"/>
      <c r="B179" s="33"/>
      <c r="C179" s="34"/>
      <c r="D179" s="31" t="e">
        <f>IF(#REF!="","",IF(#REF!=1,1.25,IF(#REF!=2,1.5,2)))</f>
        <v>#REF!</v>
      </c>
      <c r="E179" s="29" t="e">
        <f>IF((#REF!*#REF!*#REF!)=0,"",#REF!*#REF!*D179)</f>
        <v>#REF!</v>
      </c>
      <c r="F179" s="70"/>
      <c r="G179" s="75"/>
      <c r="H179" s="15" t="e">
        <f>IF(AND(E179="",#REF!&lt;&gt;"",#REF!&lt;&gt;0),1,0)</f>
        <v>#REF!</v>
      </c>
      <c r="I179" s="15" t="e">
        <f t="shared" si="2"/>
        <v>#REF!</v>
      </c>
      <c r="J179" s="60"/>
    </row>
    <row r="180" spans="1:10" s="22" customFormat="1" ht="39.75" customHeight="1" thickBot="1" x14ac:dyDescent="0.25">
      <c r="A180" s="115"/>
      <c r="B180" s="35"/>
      <c r="C180" s="36"/>
      <c r="D180" s="31" t="e">
        <f>IF(#REF!="","",IF(#REF!=1,1.25,IF(#REF!=2,1.5,2)))</f>
        <v>#REF!</v>
      </c>
      <c r="E180" s="29" t="e">
        <f>IF((#REF!*#REF!*#REF!)=0,"",#REF!*#REF!*D180)</f>
        <v>#REF!</v>
      </c>
      <c r="F180" s="70"/>
      <c r="G180" s="75"/>
      <c r="H180" s="15" t="e">
        <f>IF(AND(E180="",#REF!&lt;&gt;"",#REF!&lt;&gt;0),1,0)</f>
        <v>#REF!</v>
      </c>
      <c r="I180" s="15" t="e">
        <f t="shared" si="2"/>
        <v>#REF!</v>
      </c>
      <c r="J180" s="59"/>
    </row>
    <row r="181" spans="1:10" s="14" customFormat="1" ht="39.75" customHeight="1" thickBot="1" x14ac:dyDescent="0.25">
      <c r="A181" s="114"/>
      <c r="B181" s="33"/>
      <c r="C181" s="34"/>
      <c r="D181" s="31" t="e">
        <f>IF(#REF!="","",IF(#REF!=1,1.25,IF(#REF!=2,1.5,2)))</f>
        <v>#REF!</v>
      </c>
      <c r="E181" s="29" t="e">
        <f>IF((#REF!*#REF!*#REF!)=0,"",#REF!*#REF!*D181)</f>
        <v>#REF!</v>
      </c>
      <c r="F181" s="70"/>
      <c r="G181" s="75"/>
      <c r="H181" s="15" t="e">
        <f>IF(AND(E181="",#REF!&lt;&gt;"",#REF!&lt;&gt;0),1,0)</f>
        <v>#REF!</v>
      </c>
      <c r="I181" s="15" t="e">
        <f t="shared" si="2"/>
        <v>#REF!</v>
      </c>
      <c r="J181" s="60"/>
    </row>
    <row r="182" spans="1:10" s="22" customFormat="1" ht="39.75" customHeight="1" thickBot="1" x14ac:dyDescent="0.25">
      <c r="A182" s="115"/>
      <c r="B182" s="35"/>
      <c r="C182" s="36"/>
      <c r="D182" s="31" t="e">
        <f>IF(#REF!="","",IF(#REF!=1,1.25,IF(#REF!=2,1.5,2)))</f>
        <v>#REF!</v>
      </c>
      <c r="E182" s="29" t="e">
        <f>IF((#REF!*#REF!*#REF!)=0,"",#REF!*#REF!*D182)</f>
        <v>#REF!</v>
      </c>
      <c r="F182" s="70"/>
      <c r="G182" s="75"/>
      <c r="H182" s="15" t="e">
        <f>IF(AND(E182="",#REF!&lt;&gt;"",#REF!&lt;&gt;0),1,0)</f>
        <v>#REF!</v>
      </c>
      <c r="I182" s="15" t="e">
        <f t="shared" si="2"/>
        <v>#REF!</v>
      </c>
      <c r="J182" s="59"/>
    </row>
    <row r="183" spans="1:10" s="14" customFormat="1" ht="39.75" customHeight="1" thickBot="1" x14ac:dyDescent="0.25">
      <c r="A183" s="114"/>
      <c r="B183" s="33"/>
      <c r="C183" s="34"/>
      <c r="D183" s="31" t="e">
        <f>IF(#REF!="","",IF(#REF!=1,1.25,IF(#REF!=2,1.5,2)))</f>
        <v>#REF!</v>
      </c>
      <c r="E183" s="29" t="e">
        <f>IF((#REF!*#REF!*#REF!)=0,"",#REF!*#REF!*D183)</f>
        <v>#REF!</v>
      </c>
      <c r="F183" s="70"/>
      <c r="G183" s="75"/>
      <c r="H183" s="15" t="e">
        <f>IF(AND(E183="",#REF!&lt;&gt;"",#REF!&lt;&gt;0),1,0)</f>
        <v>#REF!</v>
      </c>
      <c r="I183" s="15" t="e">
        <f t="shared" si="2"/>
        <v>#REF!</v>
      </c>
      <c r="J183" s="60"/>
    </row>
    <row r="184" spans="1:10" s="22" customFormat="1" ht="39.75" customHeight="1" thickBot="1" x14ac:dyDescent="0.25">
      <c r="A184" s="115"/>
      <c r="B184" s="35"/>
      <c r="C184" s="36"/>
      <c r="D184" s="31" t="e">
        <f>IF(#REF!="","",IF(#REF!=1,1.25,IF(#REF!=2,1.5,2)))</f>
        <v>#REF!</v>
      </c>
      <c r="E184" s="29" t="e">
        <f>IF((#REF!*#REF!*#REF!)=0,"",#REF!*#REF!*D184)</f>
        <v>#REF!</v>
      </c>
      <c r="F184" s="70"/>
      <c r="G184" s="75"/>
      <c r="H184" s="15" t="e">
        <f>IF(AND(E184="",#REF!&lt;&gt;"",#REF!&lt;&gt;0),1,0)</f>
        <v>#REF!</v>
      </c>
      <c r="I184" s="15" t="e">
        <f t="shared" si="2"/>
        <v>#REF!</v>
      </c>
      <c r="J184" s="59"/>
    </row>
    <row r="185" spans="1:10" s="14" customFormat="1" ht="39.75" customHeight="1" thickBot="1" x14ac:dyDescent="0.25">
      <c r="A185" s="114"/>
      <c r="B185" s="33"/>
      <c r="C185" s="34"/>
      <c r="D185" s="31" t="e">
        <f>IF(#REF!="","",IF(#REF!=1,1.25,IF(#REF!=2,1.5,2)))</f>
        <v>#REF!</v>
      </c>
      <c r="E185" s="29" t="e">
        <f>IF((#REF!*#REF!*#REF!)=0,"",#REF!*#REF!*D185)</f>
        <v>#REF!</v>
      </c>
      <c r="F185" s="70"/>
      <c r="G185" s="75"/>
      <c r="H185" s="15" t="e">
        <f>IF(AND(E185="",#REF!&lt;&gt;"",#REF!&lt;&gt;0),1,0)</f>
        <v>#REF!</v>
      </c>
      <c r="I185" s="15" t="e">
        <f t="shared" si="2"/>
        <v>#REF!</v>
      </c>
      <c r="J185" s="60"/>
    </row>
    <row r="186" spans="1:10" s="22" customFormat="1" ht="39.75" customHeight="1" thickBot="1" x14ac:dyDescent="0.25">
      <c r="A186" s="115"/>
      <c r="B186" s="35"/>
      <c r="C186" s="36"/>
      <c r="D186" s="31" t="e">
        <f>IF(#REF!="","",IF(#REF!=1,1.25,IF(#REF!=2,1.5,2)))</f>
        <v>#REF!</v>
      </c>
      <c r="E186" s="29" t="e">
        <f>IF((#REF!*#REF!*#REF!)=0,"",#REF!*#REF!*D186)</f>
        <v>#REF!</v>
      </c>
      <c r="F186" s="70"/>
      <c r="G186" s="75"/>
      <c r="H186" s="15" t="e">
        <f>IF(AND(E186="",#REF!&lt;&gt;"",#REF!&lt;&gt;0),1,0)</f>
        <v>#REF!</v>
      </c>
      <c r="I186" s="15" t="e">
        <f t="shared" si="2"/>
        <v>#REF!</v>
      </c>
      <c r="J186" s="59"/>
    </row>
    <row r="187" spans="1:10" s="14" customFormat="1" ht="39.75" customHeight="1" thickBot="1" x14ac:dyDescent="0.25">
      <c r="A187" s="114"/>
      <c r="B187" s="33"/>
      <c r="C187" s="34"/>
      <c r="D187" s="31" t="e">
        <f>IF(#REF!="","",IF(#REF!=1,1.25,IF(#REF!=2,1.5,2)))</f>
        <v>#REF!</v>
      </c>
      <c r="E187" s="29" t="e">
        <f>IF((#REF!*#REF!*#REF!)=0,"",#REF!*#REF!*D187)</f>
        <v>#REF!</v>
      </c>
      <c r="F187" s="70"/>
      <c r="G187" s="75"/>
      <c r="H187" s="15" t="e">
        <f>IF(AND(E187="",#REF!&lt;&gt;"",#REF!&lt;&gt;0),1,0)</f>
        <v>#REF!</v>
      </c>
      <c r="I187" s="15" t="e">
        <f t="shared" si="2"/>
        <v>#REF!</v>
      </c>
      <c r="J187" s="60"/>
    </row>
    <row r="188" spans="1:10" s="22" customFormat="1" ht="39.75" customHeight="1" thickBot="1" x14ac:dyDescent="0.25">
      <c r="A188" s="115"/>
      <c r="B188" s="35"/>
      <c r="C188" s="36"/>
      <c r="D188" s="31" t="e">
        <f>IF(#REF!="","",IF(#REF!=1,1.25,IF(#REF!=2,1.5,2)))</f>
        <v>#REF!</v>
      </c>
      <c r="E188" s="29" t="e">
        <f>IF((#REF!*#REF!*#REF!)=0,"",#REF!*#REF!*D188)</f>
        <v>#REF!</v>
      </c>
      <c r="F188" s="70"/>
      <c r="G188" s="75"/>
      <c r="H188" s="15" t="e">
        <f>IF(AND(E188="",#REF!&lt;&gt;"",#REF!&lt;&gt;0),1,0)</f>
        <v>#REF!</v>
      </c>
      <c r="I188" s="15" t="e">
        <f t="shared" si="2"/>
        <v>#REF!</v>
      </c>
      <c r="J188" s="59"/>
    </row>
    <row r="189" spans="1:10" s="14" customFormat="1" ht="39.75" customHeight="1" thickBot="1" x14ac:dyDescent="0.25">
      <c r="A189" s="114"/>
      <c r="B189" s="33"/>
      <c r="C189" s="34"/>
      <c r="D189" s="31" t="e">
        <f>IF(#REF!="","",IF(#REF!=1,1.25,IF(#REF!=2,1.5,2)))</f>
        <v>#REF!</v>
      </c>
      <c r="E189" s="29" t="e">
        <f>IF((#REF!*#REF!*#REF!)=0,"",#REF!*#REF!*D189)</f>
        <v>#REF!</v>
      </c>
      <c r="F189" s="70"/>
      <c r="G189" s="75"/>
      <c r="H189" s="15" t="e">
        <f>IF(AND(E189="",#REF!&lt;&gt;"",#REF!&lt;&gt;0),1,0)</f>
        <v>#REF!</v>
      </c>
      <c r="I189" s="15" t="e">
        <f t="shared" si="2"/>
        <v>#REF!</v>
      </c>
      <c r="J189" s="60"/>
    </row>
    <row r="190" spans="1:10" s="22" customFormat="1" ht="39.75" customHeight="1" thickBot="1" x14ac:dyDescent="0.25">
      <c r="A190" s="115"/>
      <c r="B190" s="35"/>
      <c r="C190" s="36"/>
      <c r="D190" s="31" t="e">
        <f>IF(#REF!="","",IF(#REF!=1,1.25,IF(#REF!=2,1.5,2)))</f>
        <v>#REF!</v>
      </c>
      <c r="E190" s="29" t="e">
        <f>IF((#REF!*#REF!*#REF!)=0,"",#REF!*#REF!*D190)</f>
        <v>#REF!</v>
      </c>
      <c r="F190" s="70"/>
      <c r="G190" s="75"/>
      <c r="H190" s="15" t="e">
        <f>IF(AND(E190="",#REF!&lt;&gt;"",#REF!&lt;&gt;0),1,0)</f>
        <v>#REF!</v>
      </c>
      <c r="I190" s="15" t="e">
        <f t="shared" si="2"/>
        <v>#REF!</v>
      </c>
      <c r="J190" s="59"/>
    </row>
    <row r="191" spans="1:10" s="14" customFormat="1" ht="39.75" customHeight="1" thickBot="1" x14ac:dyDescent="0.25">
      <c r="A191" s="114"/>
      <c r="B191" s="33"/>
      <c r="C191" s="34"/>
      <c r="D191" s="31" t="e">
        <f>IF(#REF!="","",IF(#REF!=1,1.25,IF(#REF!=2,1.5,2)))</f>
        <v>#REF!</v>
      </c>
      <c r="E191" s="29" t="e">
        <f>IF((#REF!*#REF!*#REF!)=0,"",#REF!*#REF!*D191)</f>
        <v>#REF!</v>
      </c>
      <c r="F191" s="70"/>
      <c r="G191" s="75"/>
      <c r="H191" s="15" t="e">
        <f>IF(AND(E191="",#REF!&lt;&gt;"",#REF!&lt;&gt;0),1,0)</f>
        <v>#REF!</v>
      </c>
      <c r="I191" s="15" t="e">
        <f t="shared" si="2"/>
        <v>#REF!</v>
      </c>
      <c r="J191" s="60"/>
    </row>
    <row r="192" spans="1:10" s="22" customFormat="1" ht="39.75" customHeight="1" thickBot="1" x14ac:dyDescent="0.25">
      <c r="A192" s="115"/>
      <c r="B192" s="35"/>
      <c r="C192" s="36"/>
      <c r="D192" s="31" t="e">
        <f>IF(#REF!="","",IF(#REF!=1,1.25,IF(#REF!=2,1.5,2)))</f>
        <v>#REF!</v>
      </c>
      <c r="E192" s="29" t="e">
        <f>IF((#REF!*#REF!*#REF!)=0,"",#REF!*#REF!*D192)</f>
        <v>#REF!</v>
      </c>
      <c r="F192" s="70"/>
      <c r="G192" s="75"/>
      <c r="H192" s="15" t="e">
        <f>IF(AND(E192="",#REF!&lt;&gt;"",#REF!&lt;&gt;0),1,0)</f>
        <v>#REF!</v>
      </c>
      <c r="I192" s="15" t="e">
        <f t="shared" si="2"/>
        <v>#REF!</v>
      </c>
      <c r="J192" s="59"/>
    </row>
    <row r="193" spans="1:10" s="14" customFormat="1" ht="39.75" customHeight="1" thickBot="1" x14ac:dyDescent="0.25">
      <c r="A193" s="114"/>
      <c r="B193" s="33"/>
      <c r="C193" s="34"/>
      <c r="D193" s="31" t="e">
        <f>IF(#REF!="","",IF(#REF!=1,1.25,IF(#REF!=2,1.5,2)))</f>
        <v>#REF!</v>
      </c>
      <c r="E193" s="29" t="e">
        <f>IF((#REF!*#REF!*#REF!)=0,"",#REF!*#REF!*D193)</f>
        <v>#REF!</v>
      </c>
      <c r="F193" s="70"/>
      <c r="G193" s="75"/>
      <c r="H193" s="15" t="e">
        <f>IF(AND(E193="",#REF!&lt;&gt;"",#REF!&lt;&gt;0),1,0)</f>
        <v>#REF!</v>
      </c>
      <c r="I193" s="15" t="e">
        <f t="shared" si="2"/>
        <v>#REF!</v>
      </c>
      <c r="J193" s="60"/>
    </row>
    <row r="194" spans="1:10" s="22" customFormat="1" ht="39.75" customHeight="1" thickBot="1" x14ac:dyDescent="0.25">
      <c r="A194" s="115"/>
      <c r="B194" s="35"/>
      <c r="C194" s="36"/>
      <c r="D194" s="31" t="e">
        <f>IF(#REF!="","",IF(#REF!=1,1.25,IF(#REF!=2,1.5,2)))</f>
        <v>#REF!</v>
      </c>
      <c r="E194" s="29" t="e">
        <f>IF((#REF!*#REF!*#REF!)=0,"",#REF!*#REF!*D194)</f>
        <v>#REF!</v>
      </c>
      <c r="F194" s="70"/>
      <c r="G194" s="75"/>
      <c r="H194" s="15" t="e">
        <f>IF(AND(E194="",#REF!&lt;&gt;"",#REF!&lt;&gt;0),1,0)</f>
        <v>#REF!</v>
      </c>
      <c r="I194" s="15" t="e">
        <f t="shared" si="2"/>
        <v>#REF!</v>
      </c>
      <c r="J194" s="59"/>
    </row>
    <row r="195" spans="1:10" s="14" customFormat="1" ht="39.75" customHeight="1" thickBot="1" x14ac:dyDescent="0.25">
      <c r="A195" s="114"/>
      <c r="B195" s="33"/>
      <c r="C195" s="34"/>
      <c r="D195" s="31" t="e">
        <f>IF(#REF!="","",IF(#REF!=1,1.25,IF(#REF!=2,1.5,2)))</f>
        <v>#REF!</v>
      </c>
      <c r="E195" s="29" t="e">
        <f>IF((#REF!*#REF!*#REF!)=0,"",#REF!*#REF!*D195)</f>
        <v>#REF!</v>
      </c>
      <c r="F195" s="70"/>
      <c r="G195" s="75"/>
      <c r="H195" s="15" t="e">
        <f>IF(AND(E195="",#REF!&lt;&gt;"",#REF!&lt;&gt;0),1,0)</f>
        <v>#REF!</v>
      </c>
      <c r="I195" s="15" t="e">
        <f t="shared" si="2"/>
        <v>#REF!</v>
      </c>
      <c r="J195" s="60"/>
    </row>
    <row r="196" spans="1:10" s="22" customFormat="1" ht="39.75" customHeight="1" thickBot="1" x14ac:dyDescent="0.25">
      <c r="A196" s="115"/>
      <c r="B196" s="35"/>
      <c r="C196" s="36"/>
      <c r="D196" s="31" t="e">
        <f>IF(#REF!="","",IF(#REF!=1,1.25,IF(#REF!=2,1.5,2)))</f>
        <v>#REF!</v>
      </c>
      <c r="E196" s="29" t="e">
        <f>IF((#REF!*#REF!*#REF!)=0,"",#REF!*#REF!*D196)</f>
        <v>#REF!</v>
      </c>
      <c r="F196" s="70"/>
      <c r="G196" s="75"/>
      <c r="H196" s="15" t="e">
        <f>IF(AND(E196="",#REF!&lt;&gt;"",#REF!&lt;&gt;0),1,0)</f>
        <v>#REF!</v>
      </c>
      <c r="I196" s="15" t="e">
        <f t="shared" si="2"/>
        <v>#REF!</v>
      </c>
      <c r="J196" s="59"/>
    </row>
    <row r="197" spans="1:10" s="14" customFormat="1" ht="39.75" customHeight="1" thickBot="1" x14ac:dyDescent="0.25">
      <c r="A197" s="114"/>
      <c r="B197" s="33"/>
      <c r="C197" s="34"/>
      <c r="D197" s="31" t="e">
        <f>IF(#REF!="","",IF(#REF!=1,1.25,IF(#REF!=2,1.5,2)))</f>
        <v>#REF!</v>
      </c>
      <c r="E197" s="29" t="e">
        <f>IF((#REF!*#REF!*#REF!)=0,"",#REF!*#REF!*D197)</f>
        <v>#REF!</v>
      </c>
      <c r="F197" s="70"/>
      <c r="G197" s="75"/>
      <c r="H197" s="15" t="e">
        <f>IF(AND(E197="",#REF!&lt;&gt;"",#REF!&lt;&gt;0),1,0)</f>
        <v>#REF!</v>
      </c>
      <c r="I197" s="15" t="e">
        <f t="shared" ref="I197:I260" si="3">IF(H198=0,H197,H197+I198)</f>
        <v>#REF!</v>
      </c>
      <c r="J197" s="60"/>
    </row>
    <row r="198" spans="1:10" s="22" customFormat="1" ht="39.75" customHeight="1" thickBot="1" x14ac:dyDescent="0.25">
      <c r="A198" s="115"/>
      <c r="B198" s="35"/>
      <c r="C198" s="36"/>
      <c r="D198" s="31" t="e">
        <f>IF(#REF!="","",IF(#REF!=1,1.25,IF(#REF!=2,1.5,2)))</f>
        <v>#REF!</v>
      </c>
      <c r="E198" s="29" t="e">
        <f>IF((#REF!*#REF!*#REF!)=0,"",#REF!*#REF!*D198)</f>
        <v>#REF!</v>
      </c>
      <c r="F198" s="70"/>
      <c r="G198" s="75"/>
      <c r="H198" s="15" t="e">
        <f>IF(AND(E198="",#REF!&lt;&gt;"",#REF!&lt;&gt;0),1,0)</f>
        <v>#REF!</v>
      </c>
      <c r="I198" s="15" t="e">
        <f t="shared" si="3"/>
        <v>#REF!</v>
      </c>
      <c r="J198" s="59"/>
    </row>
    <row r="199" spans="1:10" s="14" customFormat="1" ht="39.75" customHeight="1" thickBot="1" x14ac:dyDescent="0.25">
      <c r="A199" s="114"/>
      <c r="B199" s="33"/>
      <c r="C199" s="34"/>
      <c r="D199" s="31" t="e">
        <f>IF(#REF!="","",IF(#REF!=1,1.25,IF(#REF!=2,1.5,2)))</f>
        <v>#REF!</v>
      </c>
      <c r="E199" s="29" t="e">
        <f>IF((#REF!*#REF!*#REF!)=0,"",#REF!*#REF!*D199)</f>
        <v>#REF!</v>
      </c>
      <c r="F199" s="70"/>
      <c r="G199" s="75"/>
      <c r="H199" s="15" t="e">
        <f>IF(AND(E199="",#REF!&lt;&gt;"",#REF!&lt;&gt;0),1,0)</f>
        <v>#REF!</v>
      </c>
      <c r="I199" s="15" t="e">
        <f t="shared" si="3"/>
        <v>#REF!</v>
      </c>
      <c r="J199" s="60"/>
    </row>
    <row r="200" spans="1:10" s="22" customFormat="1" ht="39.75" customHeight="1" thickBot="1" x14ac:dyDescent="0.25">
      <c r="A200" s="115"/>
      <c r="B200" s="35"/>
      <c r="C200" s="36"/>
      <c r="D200" s="31" t="e">
        <f>IF(#REF!="","",IF(#REF!=1,1.25,IF(#REF!=2,1.5,2)))</f>
        <v>#REF!</v>
      </c>
      <c r="E200" s="29" t="e">
        <f>IF((#REF!*#REF!*#REF!)=0,"",#REF!*#REF!*D200)</f>
        <v>#REF!</v>
      </c>
      <c r="F200" s="70"/>
      <c r="G200" s="75"/>
      <c r="H200" s="15" t="e">
        <f>IF(AND(E200="",#REF!&lt;&gt;"",#REF!&lt;&gt;0),1,0)</f>
        <v>#REF!</v>
      </c>
      <c r="I200" s="15" t="e">
        <f t="shared" si="3"/>
        <v>#REF!</v>
      </c>
      <c r="J200" s="59"/>
    </row>
    <row r="201" spans="1:10" s="14" customFormat="1" ht="39.75" customHeight="1" thickBot="1" x14ac:dyDescent="0.25">
      <c r="A201" s="114"/>
      <c r="B201" s="33"/>
      <c r="C201" s="34"/>
      <c r="D201" s="31" t="e">
        <f>IF(#REF!="","",IF(#REF!=1,1.25,IF(#REF!=2,1.5,2)))</f>
        <v>#REF!</v>
      </c>
      <c r="E201" s="29" t="e">
        <f>IF((#REF!*#REF!*#REF!)=0,"",#REF!*#REF!*D201)</f>
        <v>#REF!</v>
      </c>
      <c r="F201" s="70"/>
      <c r="G201" s="75"/>
      <c r="H201" s="15" t="e">
        <f>IF(AND(E201="",#REF!&lt;&gt;"",#REF!&lt;&gt;0),1,0)</f>
        <v>#REF!</v>
      </c>
      <c r="I201" s="15" t="e">
        <f t="shared" si="3"/>
        <v>#REF!</v>
      </c>
      <c r="J201" s="60"/>
    </row>
    <row r="202" spans="1:10" s="22" customFormat="1" ht="39.75" customHeight="1" thickBot="1" x14ac:dyDescent="0.25">
      <c r="A202" s="116"/>
      <c r="B202" s="35"/>
      <c r="C202" s="36"/>
      <c r="D202" s="31" t="e">
        <f>IF(#REF!="","",IF(#REF!=1,1.25,IF(#REF!=2,1.5,2)))</f>
        <v>#REF!</v>
      </c>
      <c r="E202" s="29" t="e">
        <f>IF((#REF!*#REF!*#REF!)=0,"",#REF!*#REF!*D202)</f>
        <v>#REF!</v>
      </c>
      <c r="F202" s="70"/>
      <c r="G202" s="75"/>
      <c r="H202" s="15" t="e">
        <f>IF(AND(E202="",#REF!&lt;&gt;"",#REF!&lt;&gt;0),1,0)</f>
        <v>#REF!</v>
      </c>
      <c r="I202" s="15" t="e">
        <f t="shared" si="3"/>
        <v>#REF!</v>
      </c>
      <c r="J202" s="59"/>
    </row>
    <row r="203" spans="1:10" s="14" customFormat="1" ht="39.75" customHeight="1" thickBot="1" x14ac:dyDescent="0.25">
      <c r="A203" s="114"/>
      <c r="B203" s="33"/>
      <c r="C203" s="34"/>
      <c r="D203" s="31" t="e">
        <f>IF(#REF!="","",IF(#REF!=1,1.25,IF(#REF!=2,1.5,2)))</f>
        <v>#REF!</v>
      </c>
      <c r="E203" s="29" t="e">
        <f>IF((#REF!*#REF!*#REF!)=0,"",#REF!*#REF!*D203)</f>
        <v>#REF!</v>
      </c>
      <c r="F203" s="70"/>
      <c r="G203" s="75"/>
      <c r="H203" s="15" t="e">
        <f>IF(AND(E203="",#REF!&lt;&gt;"",#REF!&lt;&gt;0),1,0)</f>
        <v>#REF!</v>
      </c>
      <c r="I203" s="15" t="e">
        <f t="shared" si="3"/>
        <v>#REF!</v>
      </c>
      <c r="J203" s="60"/>
    </row>
    <row r="204" spans="1:10" s="22" customFormat="1" ht="39.75" customHeight="1" thickBot="1" x14ac:dyDescent="0.25">
      <c r="A204" s="115"/>
      <c r="B204" s="35"/>
      <c r="C204" s="36"/>
      <c r="D204" s="31" t="e">
        <f>IF(#REF!="","",IF(#REF!=1,1.25,IF(#REF!=2,1.5,2)))</f>
        <v>#REF!</v>
      </c>
      <c r="E204" s="29" t="e">
        <f>IF((#REF!*#REF!*#REF!)=0,"",#REF!*#REF!*D204)</f>
        <v>#REF!</v>
      </c>
      <c r="F204" s="70"/>
      <c r="G204" s="75"/>
      <c r="H204" s="15" t="e">
        <f>IF(AND(E204="",#REF!&lt;&gt;"",#REF!&lt;&gt;0),1,0)</f>
        <v>#REF!</v>
      </c>
      <c r="I204" s="15" t="e">
        <f t="shared" si="3"/>
        <v>#REF!</v>
      </c>
      <c r="J204" s="59"/>
    </row>
    <row r="205" spans="1:10" s="14" customFormat="1" ht="39.75" customHeight="1" thickBot="1" x14ac:dyDescent="0.25">
      <c r="A205" s="114"/>
      <c r="B205" s="33"/>
      <c r="C205" s="34"/>
      <c r="D205" s="31" t="e">
        <f>IF(#REF!="","",IF(#REF!=1,1.25,IF(#REF!=2,1.5,2)))</f>
        <v>#REF!</v>
      </c>
      <c r="E205" s="29" t="e">
        <f>IF((#REF!*#REF!*#REF!)=0,"",#REF!*#REF!*D205)</f>
        <v>#REF!</v>
      </c>
      <c r="F205" s="70"/>
      <c r="G205" s="75"/>
      <c r="H205" s="15" t="e">
        <f>IF(AND(E205="",#REF!&lt;&gt;"",#REF!&lt;&gt;0),1,0)</f>
        <v>#REF!</v>
      </c>
      <c r="I205" s="15" t="e">
        <f t="shared" si="3"/>
        <v>#REF!</v>
      </c>
      <c r="J205" s="60"/>
    </row>
    <row r="206" spans="1:10" s="22" customFormat="1" ht="39.75" customHeight="1" thickBot="1" x14ac:dyDescent="0.25">
      <c r="A206" s="115"/>
      <c r="B206" s="35"/>
      <c r="C206" s="36"/>
      <c r="D206" s="31" t="e">
        <f>IF(#REF!="","",IF(#REF!=1,1.25,IF(#REF!=2,1.5,2)))</f>
        <v>#REF!</v>
      </c>
      <c r="E206" s="29" t="e">
        <f>IF((#REF!*#REF!*#REF!)=0,"",#REF!*#REF!*D206)</f>
        <v>#REF!</v>
      </c>
      <c r="F206" s="70"/>
      <c r="G206" s="75"/>
      <c r="H206" s="15" t="e">
        <f>IF(AND(E206="",#REF!&lt;&gt;"",#REF!&lt;&gt;0),1,0)</f>
        <v>#REF!</v>
      </c>
      <c r="I206" s="15" t="e">
        <f t="shared" si="3"/>
        <v>#REF!</v>
      </c>
      <c r="J206" s="59"/>
    </row>
    <row r="207" spans="1:10" s="14" customFormat="1" ht="39.75" customHeight="1" thickBot="1" x14ac:dyDescent="0.25">
      <c r="A207" s="114"/>
      <c r="B207" s="33"/>
      <c r="C207" s="34"/>
      <c r="D207" s="31" t="e">
        <f>IF(#REF!="","",IF(#REF!=1,1.25,IF(#REF!=2,1.5,2)))</f>
        <v>#REF!</v>
      </c>
      <c r="E207" s="29" t="e">
        <f>IF((#REF!*#REF!*#REF!)=0,"",#REF!*#REF!*D207)</f>
        <v>#REF!</v>
      </c>
      <c r="F207" s="70"/>
      <c r="G207" s="75"/>
      <c r="H207" s="15" t="e">
        <f>IF(AND(E207="",#REF!&lt;&gt;"",#REF!&lt;&gt;0),1,0)</f>
        <v>#REF!</v>
      </c>
      <c r="I207" s="15" t="e">
        <f t="shared" si="3"/>
        <v>#REF!</v>
      </c>
      <c r="J207" s="60"/>
    </row>
    <row r="208" spans="1:10" s="22" customFormat="1" ht="39.75" customHeight="1" thickBot="1" x14ac:dyDescent="0.25">
      <c r="A208" s="115"/>
      <c r="B208" s="35"/>
      <c r="C208" s="36"/>
      <c r="D208" s="31" t="e">
        <f>IF(#REF!="","",IF(#REF!=1,1.25,IF(#REF!=2,1.5,2)))</f>
        <v>#REF!</v>
      </c>
      <c r="E208" s="29" t="e">
        <f>IF((#REF!*#REF!*#REF!)=0,"",#REF!*#REF!*D208)</f>
        <v>#REF!</v>
      </c>
      <c r="F208" s="70"/>
      <c r="G208" s="75"/>
      <c r="H208" s="15" t="e">
        <f>IF(AND(E208="",#REF!&lt;&gt;"",#REF!&lt;&gt;0),1,0)</f>
        <v>#REF!</v>
      </c>
      <c r="I208" s="15" t="e">
        <f t="shared" si="3"/>
        <v>#REF!</v>
      </c>
      <c r="J208" s="59"/>
    </row>
    <row r="209" spans="1:10" s="14" customFormat="1" ht="39.75" customHeight="1" thickBot="1" x14ac:dyDescent="0.25">
      <c r="A209" s="114"/>
      <c r="B209" s="33"/>
      <c r="C209" s="34"/>
      <c r="D209" s="31" t="e">
        <f>IF(#REF!="","",IF(#REF!=1,1.25,IF(#REF!=2,1.5,2)))</f>
        <v>#REF!</v>
      </c>
      <c r="E209" s="29" t="e">
        <f>IF((#REF!*#REF!*#REF!)=0,"",#REF!*#REF!*D209)</f>
        <v>#REF!</v>
      </c>
      <c r="F209" s="70"/>
      <c r="G209" s="75"/>
      <c r="H209" s="15" t="e">
        <f>IF(AND(E209="",#REF!&lt;&gt;"",#REF!&lt;&gt;0),1,0)</f>
        <v>#REF!</v>
      </c>
      <c r="I209" s="15" t="e">
        <f t="shared" si="3"/>
        <v>#REF!</v>
      </c>
      <c r="J209" s="60"/>
    </row>
    <row r="210" spans="1:10" s="22" customFormat="1" ht="39.75" customHeight="1" thickBot="1" x14ac:dyDescent="0.25">
      <c r="A210" s="115"/>
      <c r="B210" s="35"/>
      <c r="C210" s="36"/>
      <c r="D210" s="31" t="e">
        <f>IF(#REF!="","",IF(#REF!=1,1.25,IF(#REF!=2,1.5,2)))</f>
        <v>#REF!</v>
      </c>
      <c r="E210" s="29" t="e">
        <f>IF((#REF!*#REF!*#REF!)=0,"",#REF!*#REF!*D210)</f>
        <v>#REF!</v>
      </c>
      <c r="F210" s="70"/>
      <c r="G210" s="75"/>
      <c r="H210" s="15" t="e">
        <f>IF(AND(E210="",#REF!&lt;&gt;"",#REF!&lt;&gt;0),1,0)</f>
        <v>#REF!</v>
      </c>
      <c r="I210" s="15" t="e">
        <f t="shared" si="3"/>
        <v>#REF!</v>
      </c>
      <c r="J210" s="59"/>
    </row>
    <row r="211" spans="1:10" s="14" customFormat="1" ht="39.75" customHeight="1" thickBot="1" x14ac:dyDescent="0.25">
      <c r="A211" s="114"/>
      <c r="B211" s="33"/>
      <c r="C211" s="34"/>
      <c r="D211" s="31" t="e">
        <f>IF(#REF!="","",IF(#REF!=1,1.25,IF(#REF!=2,1.5,2)))</f>
        <v>#REF!</v>
      </c>
      <c r="E211" s="29" t="e">
        <f>IF((#REF!*#REF!*#REF!)=0,"",#REF!*#REF!*D211)</f>
        <v>#REF!</v>
      </c>
      <c r="F211" s="70"/>
      <c r="G211" s="75"/>
      <c r="H211" s="15" t="e">
        <f>IF(AND(E211="",#REF!&lt;&gt;"",#REF!&lt;&gt;0),1,0)</f>
        <v>#REF!</v>
      </c>
      <c r="I211" s="15" t="e">
        <f t="shared" si="3"/>
        <v>#REF!</v>
      </c>
      <c r="J211" s="60"/>
    </row>
    <row r="212" spans="1:10" s="22" customFormat="1" ht="39.75" customHeight="1" thickBot="1" x14ac:dyDescent="0.25">
      <c r="A212" s="115"/>
      <c r="B212" s="35"/>
      <c r="C212" s="36"/>
      <c r="D212" s="31" t="e">
        <f>IF(#REF!="","",IF(#REF!=1,1.25,IF(#REF!=2,1.5,2)))</f>
        <v>#REF!</v>
      </c>
      <c r="E212" s="29" t="e">
        <f>IF((#REF!*#REF!*#REF!)=0,"",#REF!*#REF!*D212)</f>
        <v>#REF!</v>
      </c>
      <c r="F212" s="70"/>
      <c r="G212" s="75"/>
      <c r="H212" s="15" t="e">
        <f>IF(AND(E212="",#REF!&lt;&gt;"",#REF!&lt;&gt;0),1,0)</f>
        <v>#REF!</v>
      </c>
      <c r="I212" s="15" t="e">
        <f t="shared" si="3"/>
        <v>#REF!</v>
      </c>
      <c r="J212" s="59"/>
    </row>
    <row r="213" spans="1:10" s="14" customFormat="1" ht="39.75" customHeight="1" thickBot="1" x14ac:dyDescent="0.25">
      <c r="A213" s="114"/>
      <c r="B213" s="33"/>
      <c r="C213" s="34"/>
      <c r="D213" s="31" t="e">
        <f>IF(#REF!="","",IF(#REF!=1,1.25,IF(#REF!=2,1.5,2)))</f>
        <v>#REF!</v>
      </c>
      <c r="E213" s="29" t="e">
        <f>IF((#REF!*#REF!*#REF!)=0,"",#REF!*#REF!*D213)</f>
        <v>#REF!</v>
      </c>
      <c r="F213" s="70"/>
      <c r="G213" s="75"/>
      <c r="H213" s="15" t="e">
        <f>IF(AND(E213="",#REF!&lt;&gt;"",#REF!&lt;&gt;0),1,0)</f>
        <v>#REF!</v>
      </c>
      <c r="I213" s="15" t="e">
        <f t="shared" si="3"/>
        <v>#REF!</v>
      </c>
      <c r="J213" s="60"/>
    </row>
    <row r="214" spans="1:10" s="22" customFormat="1" ht="39.75" customHeight="1" thickBot="1" x14ac:dyDescent="0.25">
      <c r="A214" s="115"/>
      <c r="B214" s="35"/>
      <c r="C214" s="36"/>
      <c r="D214" s="31" t="e">
        <f>IF(#REF!="","",IF(#REF!=1,1.25,IF(#REF!=2,1.5,2)))</f>
        <v>#REF!</v>
      </c>
      <c r="E214" s="29" t="e">
        <f>IF((#REF!*#REF!*#REF!)=0,"",#REF!*#REF!*D214)</f>
        <v>#REF!</v>
      </c>
      <c r="F214" s="70"/>
      <c r="G214" s="75"/>
      <c r="H214" s="15" t="e">
        <f>IF(AND(E214="",#REF!&lt;&gt;"",#REF!&lt;&gt;0),1,0)</f>
        <v>#REF!</v>
      </c>
      <c r="I214" s="15" t="e">
        <f t="shared" si="3"/>
        <v>#REF!</v>
      </c>
      <c r="J214" s="59"/>
    </row>
    <row r="215" spans="1:10" s="14" customFormat="1" ht="39.75" customHeight="1" thickBot="1" x14ac:dyDescent="0.25">
      <c r="A215" s="114"/>
      <c r="B215" s="33"/>
      <c r="C215" s="34"/>
      <c r="D215" s="31" t="e">
        <f>IF(#REF!="","",IF(#REF!=1,1.25,IF(#REF!=2,1.5,2)))</f>
        <v>#REF!</v>
      </c>
      <c r="E215" s="29" t="e">
        <f>IF((#REF!*#REF!*#REF!)=0,"",#REF!*#REF!*D215)</f>
        <v>#REF!</v>
      </c>
      <c r="F215" s="70"/>
      <c r="G215" s="75"/>
      <c r="H215" s="15" t="e">
        <f>IF(AND(E215="",#REF!&lt;&gt;"",#REF!&lt;&gt;0),1,0)</f>
        <v>#REF!</v>
      </c>
      <c r="I215" s="15" t="e">
        <f t="shared" si="3"/>
        <v>#REF!</v>
      </c>
      <c r="J215" s="60"/>
    </row>
    <row r="216" spans="1:10" s="22" customFormat="1" ht="39.75" customHeight="1" thickBot="1" x14ac:dyDescent="0.25">
      <c r="A216" s="115"/>
      <c r="B216" s="35"/>
      <c r="C216" s="36"/>
      <c r="D216" s="31" t="e">
        <f>IF(#REF!="","",IF(#REF!=1,1.25,IF(#REF!=2,1.5,2)))</f>
        <v>#REF!</v>
      </c>
      <c r="E216" s="29" t="e">
        <f>IF((#REF!*#REF!*#REF!)=0,"",#REF!*#REF!*D216)</f>
        <v>#REF!</v>
      </c>
      <c r="F216" s="70"/>
      <c r="G216" s="75"/>
      <c r="H216" s="15" t="e">
        <f>IF(AND(E216="",#REF!&lt;&gt;"",#REF!&lt;&gt;0),1,0)</f>
        <v>#REF!</v>
      </c>
      <c r="I216" s="15" t="e">
        <f t="shared" si="3"/>
        <v>#REF!</v>
      </c>
      <c r="J216" s="59"/>
    </row>
    <row r="217" spans="1:10" s="14" customFormat="1" ht="39.75" customHeight="1" thickBot="1" x14ac:dyDescent="0.25">
      <c r="A217" s="114"/>
      <c r="B217" s="33"/>
      <c r="C217" s="34"/>
      <c r="D217" s="31" t="e">
        <f>IF(#REF!="","",IF(#REF!=1,1.25,IF(#REF!=2,1.5,2)))</f>
        <v>#REF!</v>
      </c>
      <c r="E217" s="29" t="e">
        <f>IF((#REF!*#REF!*#REF!)=0,"",#REF!*#REF!*D217)</f>
        <v>#REF!</v>
      </c>
      <c r="F217" s="70"/>
      <c r="G217" s="75"/>
      <c r="H217" s="15" t="e">
        <f>IF(AND(E217="",#REF!&lt;&gt;"",#REF!&lt;&gt;0),1,0)</f>
        <v>#REF!</v>
      </c>
      <c r="I217" s="15" t="e">
        <f t="shared" si="3"/>
        <v>#REF!</v>
      </c>
      <c r="J217" s="60"/>
    </row>
    <row r="218" spans="1:10" s="22" customFormat="1" ht="39.75" customHeight="1" thickBot="1" x14ac:dyDescent="0.25">
      <c r="A218" s="115"/>
      <c r="B218" s="35"/>
      <c r="C218" s="36"/>
      <c r="D218" s="31" t="e">
        <f>IF(#REF!="","",IF(#REF!=1,1.25,IF(#REF!=2,1.5,2)))</f>
        <v>#REF!</v>
      </c>
      <c r="E218" s="29" t="e">
        <f>IF((#REF!*#REF!*#REF!)=0,"",#REF!*#REF!*D218)</f>
        <v>#REF!</v>
      </c>
      <c r="F218" s="70"/>
      <c r="G218" s="75"/>
      <c r="H218" s="15" t="e">
        <f>IF(AND(E218="",#REF!&lt;&gt;"",#REF!&lt;&gt;0),1,0)</f>
        <v>#REF!</v>
      </c>
      <c r="I218" s="15" t="e">
        <f t="shared" si="3"/>
        <v>#REF!</v>
      </c>
      <c r="J218" s="59"/>
    </row>
    <row r="219" spans="1:10" s="14" customFormat="1" ht="39.75" customHeight="1" thickBot="1" x14ac:dyDescent="0.25">
      <c r="A219" s="114"/>
      <c r="B219" s="33"/>
      <c r="C219" s="34"/>
      <c r="D219" s="31" t="e">
        <f>IF(#REF!="","",IF(#REF!=1,1.25,IF(#REF!=2,1.5,2)))</f>
        <v>#REF!</v>
      </c>
      <c r="E219" s="29" t="e">
        <f>IF((#REF!*#REF!*#REF!)=0,"",#REF!*#REF!*D219)</f>
        <v>#REF!</v>
      </c>
      <c r="F219" s="70"/>
      <c r="G219" s="75"/>
      <c r="H219" s="15" t="e">
        <f>IF(AND(E219="",#REF!&lt;&gt;"",#REF!&lt;&gt;0),1,0)</f>
        <v>#REF!</v>
      </c>
      <c r="I219" s="15" t="e">
        <f t="shared" si="3"/>
        <v>#REF!</v>
      </c>
      <c r="J219" s="60"/>
    </row>
    <row r="220" spans="1:10" s="22" customFormat="1" ht="39.75" customHeight="1" thickBot="1" x14ac:dyDescent="0.25">
      <c r="A220" s="115"/>
      <c r="B220" s="35"/>
      <c r="C220" s="36"/>
      <c r="D220" s="31" t="e">
        <f>IF(#REF!="","",IF(#REF!=1,1.25,IF(#REF!=2,1.5,2)))</f>
        <v>#REF!</v>
      </c>
      <c r="E220" s="29" t="e">
        <f>IF((#REF!*#REF!*#REF!)=0,"",#REF!*#REF!*D220)</f>
        <v>#REF!</v>
      </c>
      <c r="F220" s="70"/>
      <c r="G220" s="75"/>
      <c r="H220" s="15" t="e">
        <f>IF(AND(E220="",#REF!&lt;&gt;"",#REF!&lt;&gt;0),1,0)</f>
        <v>#REF!</v>
      </c>
      <c r="I220" s="15" t="e">
        <f t="shared" si="3"/>
        <v>#REF!</v>
      </c>
      <c r="J220" s="59"/>
    </row>
    <row r="221" spans="1:10" s="14" customFormat="1" ht="39.75" customHeight="1" thickBot="1" x14ac:dyDescent="0.25">
      <c r="A221" s="114"/>
      <c r="B221" s="33"/>
      <c r="C221" s="34"/>
      <c r="D221" s="31" t="e">
        <f>IF(#REF!="","",IF(#REF!=1,1.25,IF(#REF!=2,1.5,2)))</f>
        <v>#REF!</v>
      </c>
      <c r="E221" s="29" t="e">
        <f>IF((#REF!*#REF!*#REF!)=0,"",#REF!*#REF!*D221)</f>
        <v>#REF!</v>
      </c>
      <c r="F221" s="70"/>
      <c r="G221" s="75"/>
      <c r="H221" s="15" t="e">
        <f>IF(AND(E221="",#REF!&lt;&gt;"",#REF!&lt;&gt;0),1,0)</f>
        <v>#REF!</v>
      </c>
      <c r="I221" s="15" t="e">
        <f t="shared" si="3"/>
        <v>#REF!</v>
      </c>
      <c r="J221" s="60"/>
    </row>
    <row r="222" spans="1:10" s="22" customFormat="1" ht="39.75" customHeight="1" thickBot="1" x14ac:dyDescent="0.25">
      <c r="A222" s="115"/>
      <c r="B222" s="35"/>
      <c r="C222" s="36"/>
      <c r="D222" s="31" t="e">
        <f>IF(#REF!="","",IF(#REF!=1,1.25,IF(#REF!=2,1.5,2)))</f>
        <v>#REF!</v>
      </c>
      <c r="E222" s="29" t="e">
        <f>IF((#REF!*#REF!*#REF!)=0,"",#REF!*#REF!*D222)</f>
        <v>#REF!</v>
      </c>
      <c r="F222" s="70"/>
      <c r="G222" s="75"/>
      <c r="H222" s="15" t="e">
        <f>IF(AND(E222="",#REF!&lt;&gt;"",#REF!&lt;&gt;0),1,0)</f>
        <v>#REF!</v>
      </c>
      <c r="I222" s="15" t="e">
        <f t="shared" si="3"/>
        <v>#REF!</v>
      </c>
      <c r="J222" s="59"/>
    </row>
    <row r="223" spans="1:10" s="14" customFormat="1" ht="39.75" customHeight="1" thickBot="1" x14ac:dyDescent="0.25">
      <c r="A223" s="114"/>
      <c r="B223" s="33"/>
      <c r="C223" s="34"/>
      <c r="D223" s="31" t="e">
        <f>IF(#REF!="","",IF(#REF!=1,1.25,IF(#REF!=2,1.5,2)))</f>
        <v>#REF!</v>
      </c>
      <c r="E223" s="29" t="e">
        <f>IF((#REF!*#REF!*#REF!)=0,"",#REF!*#REF!*D223)</f>
        <v>#REF!</v>
      </c>
      <c r="F223" s="70"/>
      <c r="G223" s="75"/>
      <c r="H223" s="15" t="e">
        <f>IF(AND(E223="",#REF!&lt;&gt;"",#REF!&lt;&gt;0),1,0)</f>
        <v>#REF!</v>
      </c>
      <c r="I223" s="15" t="e">
        <f t="shared" si="3"/>
        <v>#REF!</v>
      </c>
      <c r="J223" s="60"/>
    </row>
    <row r="224" spans="1:10" s="22" customFormat="1" ht="39.75" customHeight="1" thickBot="1" x14ac:dyDescent="0.25">
      <c r="A224" s="115"/>
      <c r="B224" s="35"/>
      <c r="C224" s="36"/>
      <c r="D224" s="31" t="e">
        <f>IF(#REF!="","",IF(#REF!=1,1.25,IF(#REF!=2,1.5,2)))</f>
        <v>#REF!</v>
      </c>
      <c r="E224" s="29" t="e">
        <f>IF((#REF!*#REF!*#REF!)=0,"",#REF!*#REF!*D224)</f>
        <v>#REF!</v>
      </c>
      <c r="F224" s="70"/>
      <c r="G224" s="75"/>
      <c r="H224" s="15" t="e">
        <f>IF(AND(E224="",#REF!&lt;&gt;"",#REF!&lt;&gt;0),1,0)</f>
        <v>#REF!</v>
      </c>
      <c r="I224" s="15" t="e">
        <f t="shared" si="3"/>
        <v>#REF!</v>
      </c>
      <c r="J224" s="59"/>
    </row>
    <row r="225" spans="1:10" s="14" customFormat="1" ht="39.75" customHeight="1" thickBot="1" x14ac:dyDescent="0.25">
      <c r="A225" s="114"/>
      <c r="B225" s="33"/>
      <c r="C225" s="34"/>
      <c r="D225" s="31" t="e">
        <f>IF(#REF!="","",IF(#REF!=1,1.25,IF(#REF!=2,1.5,2)))</f>
        <v>#REF!</v>
      </c>
      <c r="E225" s="29" t="e">
        <f>IF((#REF!*#REF!*#REF!)=0,"",#REF!*#REF!*D225)</f>
        <v>#REF!</v>
      </c>
      <c r="F225" s="70"/>
      <c r="G225" s="75"/>
      <c r="H225" s="15" t="e">
        <f>IF(AND(E225="",#REF!&lt;&gt;"",#REF!&lt;&gt;0),1,0)</f>
        <v>#REF!</v>
      </c>
      <c r="I225" s="15" t="e">
        <f t="shared" si="3"/>
        <v>#REF!</v>
      </c>
      <c r="J225" s="60"/>
    </row>
    <row r="226" spans="1:10" s="22" customFormat="1" ht="39.75" customHeight="1" thickBot="1" x14ac:dyDescent="0.25">
      <c r="A226" s="115"/>
      <c r="B226" s="35"/>
      <c r="C226" s="36"/>
      <c r="D226" s="31" t="e">
        <f>IF(#REF!="","",IF(#REF!=1,1.25,IF(#REF!=2,1.5,2)))</f>
        <v>#REF!</v>
      </c>
      <c r="E226" s="29" t="e">
        <f>IF((#REF!*#REF!*#REF!)=0,"",#REF!*#REF!*D226)</f>
        <v>#REF!</v>
      </c>
      <c r="F226" s="70"/>
      <c r="G226" s="75"/>
      <c r="H226" s="15" t="e">
        <f>IF(AND(E226="",#REF!&lt;&gt;"",#REF!&lt;&gt;0),1,0)</f>
        <v>#REF!</v>
      </c>
      <c r="I226" s="15" t="e">
        <f t="shared" si="3"/>
        <v>#REF!</v>
      </c>
      <c r="J226" s="59"/>
    </row>
    <row r="227" spans="1:10" s="14" customFormat="1" ht="39.75" customHeight="1" thickBot="1" x14ac:dyDescent="0.25">
      <c r="A227" s="114"/>
      <c r="B227" s="33"/>
      <c r="C227" s="34"/>
      <c r="D227" s="31" t="e">
        <f>IF(#REF!="","",IF(#REF!=1,1.25,IF(#REF!=2,1.5,2)))</f>
        <v>#REF!</v>
      </c>
      <c r="E227" s="29" t="e">
        <f>IF((#REF!*#REF!*#REF!)=0,"",#REF!*#REF!*D227)</f>
        <v>#REF!</v>
      </c>
      <c r="F227" s="70"/>
      <c r="G227" s="75"/>
      <c r="H227" s="15" t="e">
        <f>IF(AND(E227="",#REF!&lt;&gt;"",#REF!&lt;&gt;0),1,0)</f>
        <v>#REF!</v>
      </c>
      <c r="I227" s="15" t="e">
        <f t="shared" si="3"/>
        <v>#REF!</v>
      </c>
      <c r="J227" s="60"/>
    </row>
    <row r="228" spans="1:10" s="22" customFormat="1" ht="39.75" customHeight="1" thickBot="1" x14ac:dyDescent="0.25">
      <c r="A228" s="115"/>
      <c r="B228" s="35"/>
      <c r="C228" s="36"/>
      <c r="D228" s="31" t="e">
        <f>IF(#REF!="","",IF(#REF!=1,1.25,IF(#REF!=2,1.5,2)))</f>
        <v>#REF!</v>
      </c>
      <c r="E228" s="29" t="e">
        <f>IF((#REF!*#REF!*#REF!)=0,"",#REF!*#REF!*D228)</f>
        <v>#REF!</v>
      </c>
      <c r="F228" s="70"/>
      <c r="G228" s="75"/>
      <c r="H228" s="15" t="e">
        <f>IF(AND(E228="",#REF!&lt;&gt;"",#REF!&lt;&gt;0),1,0)</f>
        <v>#REF!</v>
      </c>
      <c r="I228" s="15" t="e">
        <f t="shared" si="3"/>
        <v>#REF!</v>
      </c>
      <c r="J228" s="59"/>
    </row>
    <row r="229" spans="1:10" s="14" customFormat="1" ht="39.75" customHeight="1" thickBot="1" x14ac:dyDescent="0.25">
      <c r="A229" s="114"/>
      <c r="B229" s="33"/>
      <c r="C229" s="34"/>
      <c r="D229" s="31" t="e">
        <f>IF(#REF!="","",IF(#REF!=1,1.25,IF(#REF!=2,1.5,2)))</f>
        <v>#REF!</v>
      </c>
      <c r="E229" s="29" t="e">
        <f>IF((#REF!*#REF!*#REF!)=0,"",#REF!*#REF!*D229)</f>
        <v>#REF!</v>
      </c>
      <c r="F229" s="70"/>
      <c r="G229" s="75"/>
      <c r="H229" s="15" t="e">
        <f>IF(AND(E229="",#REF!&lt;&gt;"",#REF!&lt;&gt;0),1,0)</f>
        <v>#REF!</v>
      </c>
      <c r="I229" s="15" t="e">
        <f t="shared" si="3"/>
        <v>#REF!</v>
      </c>
      <c r="J229" s="60"/>
    </row>
    <row r="230" spans="1:10" s="22" customFormat="1" ht="39.75" customHeight="1" thickBot="1" x14ac:dyDescent="0.25">
      <c r="A230" s="115"/>
      <c r="B230" s="35"/>
      <c r="C230" s="36"/>
      <c r="D230" s="31" t="e">
        <f>IF(#REF!="","",IF(#REF!=1,1.25,IF(#REF!=2,1.5,2)))</f>
        <v>#REF!</v>
      </c>
      <c r="E230" s="29" t="e">
        <f>IF((#REF!*#REF!*#REF!)=0,"",#REF!*#REF!*D230)</f>
        <v>#REF!</v>
      </c>
      <c r="F230" s="70"/>
      <c r="G230" s="75"/>
      <c r="H230" s="15" t="e">
        <f>IF(AND(E230="",#REF!&lt;&gt;"",#REF!&lt;&gt;0),1,0)</f>
        <v>#REF!</v>
      </c>
      <c r="I230" s="15" t="e">
        <f t="shared" si="3"/>
        <v>#REF!</v>
      </c>
      <c r="J230" s="59"/>
    </row>
    <row r="231" spans="1:10" s="14" customFormat="1" ht="39.75" customHeight="1" thickBot="1" x14ac:dyDescent="0.25">
      <c r="A231" s="114"/>
      <c r="B231" s="33"/>
      <c r="C231" s="34"/>
      <c r="D231" s="31" t="e">
        <f>IF(#REF!="","",IF(#REF!=1,1.25,IF(#REF!=2,1.5,2)))</f>
        <v>#REF!</v>
      </c>
      <c r="E231" s="29" t="e">
        <f>IF((#REF!*#REF!*#REF!)=0,"",#REF!*#REF!*D231)</f>
        <v>#REF!</v>
      </c>
      <c r="F231" s="70"/>
      <c r="G231" s="75"/>
      <c r="H231" s="15" t="e">
        <f>IF(AND(E231="",#REF!&lt;&gt;"",#REF!&lt;&gt;0),1,0)</f>
        <v>#REF!</v>
      </c>
      <c r="I231" s="15" t="e">
        <f t="shared" si="3"/>
        <v>#REF!</v>
      </c>
      <c r="J231" s="60"/>
    </row>
    <row r="232" spans="1:10" s="22" customFormat="1" ht="39.75" customHeight="1" thickBot="1" x14ac:dyDescent="0.25">
      <c r="A232" s="115"/>
      <c r="B232" s="35"/>
      <c r="C232" s="36"/>
      <c r="D232" s="31" t="e">
        <f>IF(#REF!="","",IF(#REF!=1,1.25,IF(#REF!=2,1.5,2)))</f>
        <v>#REF!</v>
      </c>
      <c r="E232" s="29" t="e">
        <f>IF((#REF!*#REF!*#REF!)=0,"",#REF!*#REF!*D232)</f>
        <v>#REF!</v>
      </c>
      <c r="F232" s="70"/>
      <c r="G232" s="75"/>
      <c r="H232" s="15" t="e">
        <f>IF(AND(E232="",#REF!&lt;&gt;"",#REF!&lt;&gt;0),1,0)</f>
        <v>#REF!</v>
      </c>
      <c r="I232" s="15" t="e">
        <f t="shared" si="3"/>
        <v>#REF!</v>
      </c>
      <c r="J232" s="59"/>
    </row>
    <row r="233" spans="1:10" s="14" customFormat="1" ht="39.75" customHeight="1" thickBot="1" x14ac:dyDescent="0.25">
      <c r="A233" s="114"/>
      <c r="B233" s="33"/>
      <c r="C233" s="34"/>
      <c r="D233" s="31" t="e">
        <f>IF(#REF!="","",IF(#REF!=1,1.25,IF(#REF!=2,1.5,2)))</f>
        <v>#REF!</v>
      </c>
      <c r="E233" s="29" t="e">
        <f>IF((#REF!*#REF!*#REF!)=0,"",#REF!*#REF!*D233)</f>
        <v>#REF!</v>
      </c>
      <c r="F233" s="70"/>
      <c r="G233" s="75"/>
      <c r="H233" s="15" t="e">
        <f>IF(AND(E233="",#REF!&lt;&gt;"",#REF!&lt;&gt;0),1,0)</f>
        <v>#REF!</v>
      </c>
      <c r="I233" s="15" t="e">
        <f t="shared" si="3"/>
        <v>#REF!</v>
      </c>
      <c r="J233" s="60"/>
    </row>
    <row r="234" spans="1:10" s="22" customFormat="1" ht="39.75" customHeight="1" thickBot="1" x14ac:dyDescent="0.25">
      <c r="A234" s="115"/>
      <c r="B234" s="35"/>
      <c r="C234" s="36"/>
      <c r="D234" s="31" t="e">
        <f>IF(#REF!="","",IF(#REF!=1,1.25,IF(#REF!=2,1.5,2)))</f>
        <v>#REF!</v>
      </c>
      <c r="E234" s="29" t="e">
        <f>IF((#REF!*#REF!*#REF!)=0,"",#REF!*#REF!*D234)</f>
        <v>#REF!</v>
      </c>
      <c r="F234" s="70"/>
      <c r="G234" s="75"/>
      <c r="H234" s="15" t="e">
        <f>IF(AND(E234="",#REF!&lt;&gt;"",#REF!&lt;&gt;0),1,0)</f>
        <v>#REF!</v>
      </c>
      <c r="I234" s="15" t="e">
        <f t="shared" si="3"/>
        <v>#REF!</v>
      </c>
      <c r="J234" s="59"/>
    </row>
    <row r="235" spans="1:10" s="14" customFormat="1" ht="39.75" customHeight="1" thickBot="1" x14ac:dyDescent="0.25">
      <c r="A235" s="114"/>
      <c r="B235" s="33"/>
      <c r="C235" s="34"/>
      <c r="D235" s="31" t="e">
        <f>IF(#REF!="","",IF(#REF!=1,1.25,IF(#REF!=2,1.5,2)))</f>
        <v>#REF!</v>
      </c>
      <c r="E235" s="29" t="e">
        <f>IF((#REF!*#REF!*#REF!)=0,"",#REF!*#REF!*D235)</f>
        <v>#REF!</v>
      </c>
      <c r="F235" s="70"/>
      <c r="G235" s="75"/>
      <c r="H235" s="15" t="e">
        <f>IF(AND(E235="",#REF!&lt;&gt;"",#REF!&lt;&gt;0),1,0)</f>
        <v>#REF!</v>
      </c>
      <c r="I235" s="15" t="e">
        <f t="shared" si="3"/>
        <v>#REF!</v>
      </c>
      <c r="J235" s="60"/>
    </row>
    <row r="236" spans="1:10" s="22" customFormat="1" ht="39.75" customHeight="1" thickBot="1" x14ac:dyDescent="0.25">
      <c r="A236" s="115"/>
      <c r="B236" s="35"/>
      <c r="C236" s="36"/>
      <c r="D236" s="31" t="e">
        <f>IF(#REF!="","",IF(#REF!=1,1.25,IF(#REF!=2,1.5,2)))</f>
        <v>#REF!</v>
      </c>
      <c r="E236" s="29" t="e">
        <f>IF((#REF!*#REF!*#REF!)=0,"",#REF!*#REF!*D236)</f>
        <v>#REF!</v>
      </c>
      <c r="F236" s="70"/>
      <c r="G236" s="75"/>
      <c r="H236" s="15" t="e">
        <f>IF(AND(E236="",#REF!&lt;&gt;"",#REF!&lt;&gt;0),1,0)</f>
        <v>#REF!</v>
      </c>
      <c r="I236" s="15" t="e">
        <f t="shared" si="3"/>
        <v>#REF!</v>
      </c>
      <c r="J236" s="59"/>
    </row>
    <row r="237" spans="1:10" s="14" customFormat="1" ht="39.75" customHeight="1" thickBot="1" x14ac:dyDescent="0.25">
      <c r="A237" s="114"/>
      <c r="B237" s="33"/>
      <c r="C237" s="34"/>
      <c r="D237" s="31" t="e">
        <f>IF(#REF!="","",IF(#REF!=1,1.25,IF(#REF!=2,1.5,2)))</f>
        <v>#REF!</v>
      </c>
      <c r="E237" s="29" t="e">
        <f>IF((#REF!*#REF!*#REF!)=0,"",#REF!*#REF!*D237)</f>
        <v>#REF!</v>
      </c>
      <c r="F237" s="70"/>
      <c r="G237" s="75"/>
      <c r="H237" s="15" t="e">
        <f>IF(AND(E237="",#REF!&lt;&gt;"",#REF!&lt;&gt;0),1,0)</f>
        <v>#REF!</v>
      </c>
      <c r="I237" s="15" t="e">
        <f t="shared" si="3"/>
        <v>#REF!</v>
      </c>
      <c r="J237" s="60"/>
    </row>
    <row r="238" spans="1:10" s="22" customFormat="1" ht="39.75" customHeight="1" thickBot="1" x14ac:dyDescent="0.25">
      <c r="A238" s="115"/>
      <c r="B238" s="35"/>
      <c r="C238" s="36"/>
      <c r="D238" s="31" t="e">
        <f>IF(#REF!="","",IF(#REF!=1,1.25,IF(#REF!=2,1.5,2)))</f>
        <v>#REF!</v>
      </c>
      <c r="E238" s="29" t="e">
        <f>IF((#REF!*#REF!*#REF!)=0,"",#REF!*#REF!*D238)</f>
        <v>#REF!</v>
      </c>
      <c r="F238" s="70"/>
      <c r="G238" s="75"/>
      <c r="H238" s="15" t="e">
        <f>IF(AND(E238="",#REF!&lt;&gt;"",#REF!&lt;&gt;0),1,0)</f>
        <v>#REF!</v>
      </c>
      <c r="I238" s="15" t="e">
        <f t="shared" si="3"/>
        <v>#REF!</v>
      </c>
      <c r="J238" s="59"/>
    </row>
    <row r="239" spans="1:10" s="14" customFormat="1" ht="39.75" customHeight="1" thickBot="1" x14ac:dyDescent="0.25">
      <c r="A239" s="114"/>
      <c r="B239" s="33"/>
      <c r="C239" s="34"/>
      <c r="D239" s="31" t="e">
        <f>IF(#REF!="","",IF(#REF!=1,1.25,IF(#REF!=2,1.5,2)))</f>
        <v>#REF!</v>
      </c>
      <c r="E239" s="29" t="e">
        <f>IF((#REF!*#REF!*#REF!)=0,"",#REF!*#REF!*D239)</f>
        <v>#REF!</v>
      </c>
      <c r="F239" s="70"/>
      <c r="G239" s="75"/>
      <c r="H239" s="15" t="e">
        <f>IF(AND(E239="",#REF!&lt;&gt;"",#REF!&lt;&gt;0),1,0)</f>
        <v>#REF!</v>
      </c>
      <c r="I239" s="15" t="e">
        <f t="shared" si="3"/>
        <v>#REF!</v>
      </c>
      <c r="J239" s="60"/>
    </row>
    <row r="240" spans="1:10" s="22" customFormat="1" ht="39.75" customHeight="1" thickBot="1" x14ac:dyDescent="0.25">
      <c r="A240" s="115"/>
      <c r="B240" s="35"/>
      <c r="C240" s="36"/>
      <c r="D240" s="31" t="e">
        <f>IF(#REF!="","",IF(#REF!=1,1.25,IF(#REF!=2,1.5,2)))</f>
        <v>#REF!</v>
      </c>
      <c r="E240" s="29" t="e">
        <f>IF((#REF!*#REF!*#REF!)=0,"",#REF!*#REF!*D240)</f>
        <v>#REF!</v>
      </c>
      <c r="F240" s="70"/>
      <c r="G240" s="75"/>
      <c r="H240" s="15" t="e">
        <f>IF(AND(E240="",#REF!&lt;&gt;"",#REF!&lt;&gt;0),1,0)</f>
        <v>#REF!</v>
      </c>
      <c r="I240" s="15" t="e">
        <f t="shared" si="3"/>
        <v>#REF!</v>
      </c>
      <c r="J240" s="59"/>
    </row>
    <row r="241" spans="1:10" s="14" customFormat="1" ht="39.75" customHeight="1" thickBot="1" x14ac:dyDescent="0.25">
      <c r="A241" s="114"/>
      <c r="B241" s="33"/>
      <c r="C241" s="34"/>
      <c r="D241" s="31" t="e">
        <f>IF(#REF!="","",IF(#REF!=1,1.25,IF(#REF!=2,1.5,2)))</f>
        <v>#REF!</v>
      </c>
      <c r="E241" s="29" t="e">
        <f>IF((#REF!*#REF!*#REF!)=0,"",#REF!*#REF!*D241)</f>
        <v>#REF!</v>
      </c>
      <c r="F241" s="70"/>
      <c r="G241" s="75"/>
      <c r="H241" s="15" t="e">
        <f>IF(AND(E241="",#REF!&lt;&gt;"",#REF!&lt;&gt;0),1,0)</f>
        <v>#REF!</v>
      </c>
      <c r="I241" s="15" t="e">
        <f t="shared" si="3"/>
        <v>#REF!</v>
      </c>
      <c r="J241" s="60"/>
    </row>
    <row r="242" spans="1:10" s="22" customFormat="1" ht="39.75" customHeight="1" thickBot="1" x14ac:dyDescent="0.25">
      <c r="A242" s="115"/>
      <c r="B242" s="35"/>
      <c r="C242" s="36"/>
      <c r="D242" s="31" t="e">
        <f>IF(#REF!="","",IF(#REF!=1,1.25,IF(#REF!=2,1.5,2)))</f>
        <v>#REF!</v>
      </c>
      <c r="E242" s="29" t="e">
        <f>IF((#REF!*#REF!*#REF!)=0,"",#REF!*#REF!*D242)</f>
        <v>#REF!</v>
      </c>
      <c r="F242" s="70"/>
      <c r="G242" s="75"/>
      <c r="H242" s="15" t="e">
        <f>IF(AND(E242="",#REF!&lt;&gt;"",#REF!&lt;&gt;0),1,0)</f>
        <v>#REF!</v>
      </c>
      <c r="I242" s="15" t="e">
        <f t="shared" si="3"/>
        <v>#REF!</v>
      </c>
      <c r="J242" s="59"/>
    </row>
    <row r="243" spans="1:10" s="14" customFormat="1" ht="39.75" customHeight="1" thickBot="1" x14ac:dyDescent="0.25">
      <c r="A243" s="114"/>
      <c r="B243" s="33"/>
      <c r="C243" s="34"/>
      <c r="D243" s="31" t="e">
        <f>IF(#REF!="","",IF(#REF!=1,1.25,IF(#REF!=2,1.5,2)))</f>
        <v>#REF!</v>
      </c>
      <c r="E243" s="29" t="e">
        <f>IF((#REF!*#REF!*#REF!)=0,"",#REF!*#REF!*D243)</f>
        <v>#REF!</v>
      </c>
      <c r="F243" s="70"/>
      <c r="G243" s="75"/>
      <c r="H243" s="15" t="e">
        <f>IF(AND(E243="",#REF!&lt;&gt;"",#REF!&lt;&gt;0),1,0)</f>
        <v>#REF!</v>
      </c>
      <c r="I243" s="15" t="e">
        <f t="shared" si="3"/>
        <v>#REF!</v>
      </c>
      <c r="J243" s="60"/>
    </row>
    <row r="244" spans="1:10" s="22" customFormat="1" ht="39.75" customHeight="1" thickBot="1" x14ac:dyDescent="0.25">
      <c r="A244" s="115"/>
      <c r="B244" s="35"/>
      <c r="C244" s="36"/>
      <c r="D244" s="31" t="e">
        <f>IF(#REF!="","",IF(#REF!=1,1.25,IF(#REF!=2,1.5,2)))</f>
        <v>#REF!</v>
      </c>
      <c r="E244" s="29" t="e">
        <f>IF((#REF!*#REF!*#REF!)=0,"",#REF!*#REF!*D244)</f>
        <v>#REF!</v>
      </c>
      <c r="F244" s="70"/>
      <c r="G244" s="75"/>
      <c r="H244" s="15" t="e">
        <f>IF(AND(E244="",#REF!&lt;&gt;"",#REF!&lt;&gt;0),1,0)</f>
        <v>#REF!</v>
      </c>
      <c r="I244" s="15" t="e">
        <f t="shared" si="3"/>
        <v>#REF!</v>
      </c>
      <c r="J244" s="59"/>
    </row>
    <row r="245" spans="1:10" s="14" customFormat="1" ht="39.75" customHeight="1" thickBot="1" x14ac:dyDescent="0.25">
      <c r="A245" s="114"/>
      <c r="B245" s="33"/>
      <c r="C245" s="34"/>
      <c r="D245" s="31" t="e">
        <f>IF(#REF!="","",IF(#REF!=1,1.25,IF(#REF!=2,1.5,2)))</f>
        <v>#REF!</v>
      </c>
      <c r="E245" s="29" t="e">
        <f>IF((#REF!*#REF!*#REF!)=0,"",#REF!*#REF!*D245)</f>
        <v>#REF!</v>
      </c>
      <c r="F245" s="70"/>
      <c r="G245" s="75"/>
      <c r="H245" s="15" t="e">
        <f>IF(AND(E245="",#REF!&lt;&gt;"",#REF!&lt;&gt;0),1,0)</f>
        <v>#REF!</v>
      </c>
      <c r="I245" s="15" t="e">
        <f t="shared" si="3"/>
        <v>#REF!</v>
      </c>
      <c r="J245" s="60"/>
    </row>
    <row r="246" spans="1:10" s="22" customFormat="1" ht="39.75" customHeight="1" thickBot="1" x14ac:dyDescent="0.25">
      <c r="A246" s="115"/>
      <c r="B246" s="35"/>
      <c r="C246" s="36"/>
      <c r="D246" s="31" t="e">
        <f>IF(#REF!="","",IF(#REF!=1,1.25,IF(#REF!=2,1.5,2)))</f>
        <v>#REF!</v>
      </c>
      <c r="E246" s="29" t="e">
        <f>IF((#REF!*#REF!*#REF!)=0,"",#REF!*#REF!*D246)</f>
        <v>#REF!</v>
      </c>
      <c r="F246" s="70"/>
      <c r="G246" s="75"/>
      <c r="H246" s="15" t="e">
        <f>IF(AND(E246="",#REF!&lt;&gt;"",#REF!&lt;&gt;0),1,0)</f>
        <v>#REF!</v>
      </c>
      <c r="I246" s="15" t="e">
        <f t="shared" si="3"/>
        <v>#REF!</v>
      </c>
      <c r="J246" s="59"/>
    </row>
    <row r="247" spans="1:10" s="14" customFormat="1" ht="39.75" customHeight="1" thickBot="1" x14ac:dyDescent="0.25">
      <c r="A247" s="114"/>
      <c r="B247" s="33"/>
      <c r="C247" s="34"/>
      <c r="D247" s="31" t="e">
        <f>IF(#REF!="","",IF(#REF!=1,1.25,IF(#REF!=2,1.5,2)))</f>
        <v>#REF!</v>
      </c>
      <c r="E247" s="29" t="e">
        <f>IF((#REF!*#REF!*#REF!)=0,"",#REF!*#REF!*D247)</f>
        <v>#REF!</v>
      </c>
      <c r="F247" s="70"/>
      <c r="G247" s="75"/>
      <c r="H247" s="15" t="e">
        <f>IF(AND(E247="",#REF!&lt;&gt;"",#REF!&lt;&gt;0),1,0)</f>
        <v>#REF!</v>
      </c>
      <c r="I247" s="15" t="e">
        <f t="shared" si="3"/>
        <v>#REF!</v>
      </c>
      <c r="J247" s="60"/>
    </row>
    <row r="248" spans="1:10" s="22" customFormat="1" ht="39.75" customHeight="1" thickBot="1" x14ac:dyDescent="0.25">
      <c r="A248" s="115"/>
      <c r="B248" s="35"/>
      <c r="C248" s="36"/>
      <c r="D248" s="31" t="e">
        <f>IF(#REF!="","",IF(#REF!=1,1.25,IF(#REF!=2,1.5,2)))</f>
        <v>#REF!</v>
      </c>
      <c r="E248" s="29" t="e">
        <f>IF((#REF!*#REF!*#REF!)=0,"",#REF!*#REF!*D248)</f>
        <v>#REF!</v>
      </c>
      <c r="F248" s="70"/>
      <c r="G248" s="75"/>
      <c r="H248" s="15" t="e">
        <f>IF(AND(E248="",#REF!&lt;&gt;"",#REF!&lt;&gt;0),1,0)</f>
        <v>#REF!</v>
      </c>
      <c r="I248" s="15" t="e">
        <f t="shared" si="3"/>
        <v>#REF!</v>
      </c>
      <c r="J248" s="59"/>
    </row>
    <row r="249" spans="1:10" s="14" customFormat="1" ht="39.75" customHeight="1" thickBot="1" x14ac:dyDescent="0.25">
      <c r="A249" s="114"/>
      <c r="B249" s="33"/>
      <c r="C249" s="34"/>
      <c r="D249" s="31" t="e">
        <f>IF(#REF!="","",IF(#REF!=1,1.25,IF(#REF!=2,1.5,2)))</f>
        <v>#REF!</v>
      </c>
      <c r="E249" s="29" t="e">
        <f>IF((#REF!*#REF!*#REF!)=0,"",#REF!*#REF!*D249)</f>
        <v>#REF!</v>
      </c>
      <c r="F249" s="70"/>
      <c r="G249" s="75"/>
      <c r="H249" s="15" t="e">
        <f>IF(AND(E249="",#REF!&lt;&gt;"",#REF!&lt;&gt;0),1,0)</f>
        <v>#REF!</v>
      </c>
      <c r="I249" s="15" t="e">
        <f t="shared" si="3"/>
        <v>#REF!</v>
      </c>
      <c r="J249" s="60"/>
    </row>
    <row r="250" spans="1:10" s="22" customFormat="1" ht="39.75" customHeight="1" thickBot="1" x14ac:dyDescent="0.25">
      <c r="A250" s="115"/>
      <c r="B250" s="35"/>
      <c r="C250" s="36"/>
      <c r="D250" s="31" t="e">
        <f>IF(#REF!="","",IF(#REF!=1,1.25,IF(#REF!=2,1.5,2)))</f>
        <v>#REF!</v>
      </c>
      <c r="E250" s="29" t="e">
        <f>IF((#REF!*#REF!*#REF!)=0,"",#REF!*#REF!*D250)</f>
        <v>#REF!</v>
      </c>
      <c r="F250" s="70"/>
      <c r="G250" s="75"/>
      <c r="H250" s="15" t="e">
        <f>IF(AND(E250="",#REF!&lt;&gt;"",#REF!&lt;&gt;0),1,0)</f>
        <v>#REF!</v>
      </c>
      <c r="I250" s="15" t="e">
        <f t="shared" si="3"/>
        <v>#REF!</v>
      </c>
      <c r="J250" s="59"/>
    </row>
    <row r="251" spans="1:10" s="14" customFormat="1" ht="39.75" customHeight="1" thickBot="1" x14ac:dyDescent="0.25">
      <c r="A251" s="114"/>
      <c r="B251" s="33"/>
      <c r="C251" s="34"/>
      <c r="D251" s="31" t="e">
        <f>IF(#REF!="","",IF(#REF!=1,1.25,IF(#REF!=2,1.5,2)))</f>
        <v>#REF!</v>
      </c>
      <c r="E251" s="29" t="e">
        <f>IF((#REF!*#REF!*#REF!)=0,"",#REF!*#REF!*D251)</f>
        <v>#REF!</v>
      </c>
      <c r="F251" s="70"/>
      <c r="G251" s="75"/>
      <c r="H251" s="15" t="e">
        <f>IF(AND(E251="",#REF!&lt;&gt;"",#REF!&lt;&gt;0),1,0)</f>
        <v>#REF!</v>
      </c>
      <c r="I251" s="15" t="e">
        <f t="shared" si="3"/>
        <v>#REF!</v>
      </c>
      <c r="J251" s="60"/>
    </row>
    <row r="252" spans="1:10" s="22" customFormat="1" ht="39.75" customHeight="1" thickBot="1" x14ac:dyDescent="0.25">
      <c r="A252" s="115"/>
      <c r="B252" s="35"/>
      <c r="C252" s="36"/>
      <c r="D252" s="31" t="e">
        <f>IF(#REF!="","",IF(#REF!=1,1.25,IF(#REF!=2,1.5,2)))</f>
        <v>#REF!</v>
      </c>
      <c r="E252" s="29" t="e">
        <f>IF((#REF!*#REF!*#REF!)=0,"",#REF!*#REF!*D252)</f>
        <v>#REF!</v>
      </c>
      <c r="F252" s="70"/>
      <c r="G252" s="75"/>
      <c r="H252" s="15" t="e">
        <f>IF(AND(E252="",#REF!&lt;&gt;"",#REF!&lt;&gt;0),1,0)</f>
        <v>#REF!</v>
      </c>
      <c r="I252" s="15" t="e">
        <f t="shared" si="3"/>
        <v>#REF!</v>
      </c>
      <c r="J252" s="59"/>
    </row>
    <row r="253" spans="1:10" s="14" customFormat="1" ht="39.75" customHeight="1" thickBot="1" x14ac:dyDescent="0.25">
      <c r="A253" s="114"/>
      <c r="B253" s="33"/>
      <c r="C253" s="34"/>
      <c r="D253" s="31" t="e">
        <f>IF(#REF!="","",IF(#REF!=1,1.25,IF(#REF!=2,1.5,2)))</f>
        <v>#REF!</v>
      </c>
      <c r="E253" s="29" t="e">
        <f>IF((#REF!*#REF!*#REF!)=0,"",#REF!*#REF!*D253)</f>
        <v>#REF!</v>
      </c>
      <c r="F253" s="70"/>
      <c r="G253" s="75"/>
      <c r="H253" s="15" t="e">
        <f>IF(AND(E253="",#REF!&lt;&gt;"",#REF!&lt;&gt;0),1,0)</f>
        <v>#REF!</v>
      </c>
      <c r="I253" s="15" t="e">
        <f t="shared" si="3"/>
        <v>#REF!</v>
      </c>
      <c r="J253" s="60"/>
    </row>
    <row r="254" spans="1:10" s="22" customFormat="1" ht="39.75" customHeight="1" thickBot="1" x14ac:dyDescent="0.25">
      <c r="A254" s="115"/>
      <c r="B254" s="35"/>
      <c r="C254" s="36"/>
      <c r="D254" s="31" t="e">
        <f>IF(#REF!="","",IF(#REF!=1,1.25,IF(#REF!=2,1.5,2)))</f>
        <v>#REF!</v>
      </c>
      <c r="E254" s="29" t="e">
        <f>IF((#REF!*#REF!*#REF!)=0,"",#REF!*#REF!*D254)</f>
        <v>#REF!</v>
      </c>
      <c r="F254" s="70"/>
      <c r="G254" s="75"/>
      <c r="H254" s="15" t="e">
        <f>IF(AND(E254="",#REF!&lt;&gt;"",#REF!&lt;&gt;0),1,0)</f>
        <v>#REF!</v>
      </c>
      <c r="I254" s="15" t="e">
        <f t="shared" si="3"/>
        <v>#REF!</v>
      </c>
      <c r="J254" s="59"/>
    </row>
    <row r="255" spans="1:10" s="14" customFormat="1" ht="39.75" customHeight="1" thickBot="1" x14ac:dyDescent="0.25">
      <c r="A255" s="114"/>
      <c r="B255" s="33"/>
      <c r="C255" s="34"/>
      <c r="D255" s="31" t="e">
        <f>IF(#REF!="","",IF(#REF!=1,1.25,IF(#REF!=2,1.5,2)))</f>
        <v>#REF!</v>
      </c>
      <c r="E255" s="29" t="e">
        <f>IF((#REF!*#REF!*#REF!)=0,"",#REF!*#REF!*D255)</f>
        <v>#REF!</v>
      </c>
      <c r="F255" s="70"/>
      <c r="G255" s="75"/>
      <c r="H255" s="15" t="e">
        <f>IF(AND(E255="",#REF!&lt;&gt;"",#REF!&lt;&gt;0),1,0)</f>
        <v>#REF!</v>
      </c>
      <c r="I255" s="15" t="e">
        <f t="shared" si="3"/>
        <v>#REF!</v>
      </c>
      <c r="J255" s="60"/>
    </row>
    <row r="256" spans="1:10" s="22" customFormat="1" ht="39.75" customHeight="1" thickBot="1" x14ac:dyDescent="0.25">
      <c r="A256" s="115"/>
      <c r="B256" s="35"/>
      <c r="C256" s="36"/>
      <c r="D256" s="31" t="e">
        <f>IF(#REF!="","",IF(#REF!=1,1.25,IF(#REF!=2,1.5,2)))</f>
        <v>#REF!</v>
      </c>
      <c r="E256" s="29" t="e">
        <f>IF((#REF!*#REF!*#REF!)=0,"",#REF!*#REF!*D256)</f>
        <v>#REF!</v>
      </c>
      <c r="F256" s="70"/>
      <c r="G256" s="75"/>
      <c r="H256" s="15" t="e">
        <f>IF(AND(E256="",#REF!&lt;&gt;"",#REF!&lt;&gt;0),1,0)</f>
        <v>#REF!</v>
      </c>
      <c r="I256" s="15" t="e">
        <f t="shared" si="3"/>
        <v>#REF!</v>
      </c>
      <c r="J256" s="59"/>
    </row>
    <row r="257" spans="1:10" s="14" customFormat="1" ht="39.75" customHeight="1" thickBot="1" x14ac:dyDescent="0.25">
      <c r="A257" s="114"/>
      <c r="B257" s="33"/>
      <c r="C257" s="34"/>
      <c r="D257" s="31" t="e">
        <f>IF(#REF!="","",IF(#REF!=1,1.25,IF(#REF!=2,1.5,2)))</f>
        <v>#REF!</v>
      </c>
      <c r="E257" s="29" t="e">
        <f>IF((#REF!*#REF!*#REF!)=0,"",#REF!*#REF!*D257)</f>
        <v>#REF!</v>
      </c>
      <c r="F257" s="70"/>
      <c r="G257" s="75"/>
      <c r="H257" s="15" t="e">
        <f>IF(AND(E257="",#REF!&lt;&gt;"",#REF!&lt;&gt;0),1,0)</f>
        <v>#REF!</v>
      </c>
      <c r="I257" s="15" t="e">
        <f t="shared" si="3"/>
        <v>#REF!</v>
      </c>
      <c r="J257" s="60"/>
    </row>
    <row r="258" spans="1:10" s="22" customFormat="1" ht="39.75" customHeight="1" thickBot="1" x14ac:dyDescent="0.25">
      <c r="A258" s="115"/>
      <c r="B258" s="35"/>
      <c r="C258" s="36"/>
      <c r="D258" s="31" t="e">
        <f>IF(#REF!="","",IF(#REF!=1,1.25,IF(#REF!=2,1.5,2)))</f>
        <v>#REF!</v>
      </c>
      <c r="E258" s="29" t="e">
        <f>IF((#REF!*#REF!*#REF!)=0,"",#REF!*#REF!*D258)</f>
        <v>#REF!</v>
      </c>
      <c r="F258" s="70"/>
      <c r="G258" s="75"/>
      <c r="H258" s="15" t="e">
        <f>IF(AND(E258="",#REF!&lt;&gt;"",#REF!&lt;&gt;0),1,0)</f>
        <v>#REF!</v>
      </c>
      <c r="I258" s="15" t="e">
        <f t="shared" si="3"/>
        <v>#REF!</v>
      </c>
      <c r="J258" s="59"/>
    </row>
    <row r="259" spans="1:10" s="14" customFormat="1" ht="39.75" customHeight="1" thickBot="1" x14ac:dyDescent="0.25">
      <c r="A259" s="114"/>
      <c r="B259" s="33"/>
      <c r="C259" s="34"/>
      <c r="D259" s="31" t="e">
        <f>IF(#REF!="","",IF(#REF!=1,1.25,IF(#REF!=2,1.5,2)))</f>
        <v>#REF!</v>
      </c>
      <c r="E259" s="29" t="e">
        <f>IF((#REF!*#REF!*#REF!)=0,"",#REF!*#REF!*D259)</f>
        <v>#REF!</v>
      </c>
      <c r="F259" s="70"/>
      <c r="G259" s="75"/>
      <c r="H259" s="15" t="e">
        <f>IF(AND(E259="",#REF!&lt;&gt;"",#REF!&lt;&gt;0),1,0)</f>
        <v>#REF!</v>
      </c>
      <c r="I259" s="15" t="e">
        <f t="shared" si="3"/>
        <v>#REF!</v>
      </c>
      <c r="J259" s="60"/>
    </row>
    <row r="260" spans="1:10" s="22" customFormat="1" ht="39.75" customHeight="1" thickBot="1" x14ac:dyDescent="0.25">
      <c r="A260" s="115"/>
      <c r="B260" s="35"/>
      <c r="C260" s="36"/>
      <c r="D260" s="31" t="e">
        <f>IF(#REF!="","",IF(#REF!=1,1.25,IF(#REF!=2,1.5,2)))</f>
        <v>#REF!</v>
      </c>
      <c r="E260" s="29" t="e">
        <f>IF((#REF!*#REF!*#REF!)=0,"",#REF!*#REF!*D260)</f>
        <v>#REF!</v>
      </c>
      <c r="F260" s="70"/>
      <c r="G260" s="75"/>
      <c r="H260" s="15" t="e">
        <f>IF(AND(E260="",#REF!&lt;&gt;"",#REF!&lt;&gt;0),1,0)</f>
        <v>#REF!</v>
      </c>
      <c r="I260" s="15" t="e">
        <f t="shared" si="3"/>
        <v>#REF!</v>
      </c>
      <c r="J260" s="59"/>
    </row>
    <row r="261" spans="1:10" s="14" customFormat="1" ht="39.75" customHeight="1" thickBot="1" x14ac:dyDescent="0.25">
      <c r="A261" s="114"/>
      <c r="B261" s="33"/>
      <c r="C261" s="34"/>
      <c r="D261" s="31" t="e">
        <f>IF(#REF!="","",IF(#REF!=1,1.25,IF(#REF!=2,1.5,2)))</f>
        <v>#REF!</v>
      </c>
      <c r="E261" s="29" t="e">
        <f>IF((#REF!*#REF!*#REF!)=0,"",#REF!*#REF!*D261)</f>
        <v>#REF!</v>
      </c>
      <c r="F261" s="70"/>
      <c r="G261" s="75"/>
      <c r="H261" s="15" t="e">
        <f>IF(AND(E261="",#REF!&lt;&gt;"",#REF!&lt;&gt;0),1,0)</f>
        <v>#REF!</v>
      </c>
      <c r="I261" s="15" t="e">
        <f t="shared" ref="I261:I306" si="4">IF(H262=0,H261,H261+I262)</f>
        <v>#REF!</v>
      </c>
      <c r="J261" s="60"/>
    </row>
    <row r="262" spans="1:10" s="22" customFormat="1" ht="39.75" customHeight="1" thickBot="1" x14ac:dyDescent="0.25">
      <c r="A262" s="115"/>
      <c r="B262" s="35"/>
      <c r="C262" s="36"/>
      <c r="D262" s="31" t="e">
        <f>IF(#REF!="","",IF(#REF!=1,1.25,IF(#REF!=2,1.5,2)))</f>
        <v>#REF!</v>
      </c>
      <c r="E262" s="29" t="e">
        <f>IF((#REF!*#REF!*#REF!)=0,"",#REF!*#REF!*D262)</f>
        <v>#REF!</v>
      </c>
      <c r="F262" s="70"/>
      <c r="G262" s="75"/>
      <c r="H262" s="15" t="e">
        <f>IF(AND(E262="",#REF!&lt;&gt;"",#REF!&lt;&gt;0),1,0)</f>
        <v>#REF!</v>
      </c>
      <c r="I262" s="15" t="e">
        <f t="shared" si="4"/>
        <v>#REF!</v>
      </c>
      <c r="J262" s="59"/>
    </row>
    <row r="263" spans="1:10" s="14" customFormat="1" ht="39.75" customHeight="1" thickBot="1" x14ac:dyDescent="0.25">
      <c r="A263" s="114"/>
      <c r="B263" s="33"/>
      <c r="C263" s="34"/>
      <c r="D263" s="31" t="e">
        <f>IF(#REF!="","",IF(#REF!=1,1.25,IF(#REF!=2,1.5,2)))</f>
        <v>#REF!</v>
      </c>
      <c r="E263" s="29" t="e">
        <f>IF((#REF!*#REF!*#REF!)=0,"",#REF!*#REF!*D263)</f>
        <v>#REF!</v>
      </c>
      <c r="F263" s="70"/>
      <c r="G263" s="75"/>
      <c r="H263" s="15" t="e">
        <f>IF(AND(E263="",#REF!&lt;&gt;"",#REF!&lt;&gt;0),1,0)</f>
        <v>#REF!</v>
      </c>
      <c r="I263" s="15" t="e">
        <f t="shared" si="4"/>
        <v>#REF!</v>
      </c>
      <c r="J263" s="60"/>
    </row>
    <row r="264" spans="1:10" s="22" customFormat="1" ht="39.75" customHeight="1" thickBot="1" x14ac:dyDescent="0.25">
      <c r="A264" s="115"/>
      <c r="B264" s="35"/>
      <c r="C264" s="36"/>
      <c r="D264" s="31" t="e">
        <f>IF(#REF!="","",IF(#REF!=1,1.25,IF(#REF!=2,1.5,2)))</f>
        <v>#REF!</v>
      </c>
      <c r="E264" s="29" t="e">
        <f>IF((#REF!*#REF!*#REF!)=0,"",#REF!*#REF!*D264)</f>
        <v>#REF!</v>
      </c>
      <c r="F264" s="70"/>
      <c r="G264" s="75"/>
      <c r="H264" s="15" t="e">
        <f>IF(AND(E264="",#REF!&lt;&gt;"",#REF!&lt;&gt;0),1,0)</f>
        <v>#REF!</v>
      </c>
      <c r="I264" s="15" t="e">
        <f t="shared" si="4"/>
        <v>#REF!</v>
      </c>
      <c r="J264" s="59"/>
    </row>
    <row r="265" spans="1:10" s="14" customFormat="1" ht="39.75" customHeight="1" thickBot="1" x14ac:dyDescent="0.25">
      <c r="A265" s="114"/>
      <c r="B265" s="33"/>
      <c r="C265" s="34"/>
      <c r="D265" s="31" t="e">
        <f>IF(#REF!="","",IF(#REF!=1,1.25,IF(#REF!=2,1.5,2)))</f>
        <v>#REF!</v>
      </c>
      <c r="E265" s="29" t="e">
        <f>IF((#REF!*#REF!*#REF!)=0,"",#REF!*#REF!*D265)</f>
        <v>#REF!</v>
      </c>
      <c r="F265" s="70"/>
      <c r="G265" s="75"/>
      <c r="H265" s="15" t="e">
        <f>IF(AND(E265="",#REF!&lt;&gt;"",#REF!&lt;&gt;0),1,0)</f>
        <v>#REF!</v>
      </c>
      <c r="I265" s="15" t="e">
        <f t="shared" si="4"/>
        <v>#REF!</v>
      </c>
      <c r="J265" s="60"/>
    </row>
    <row r="266" spans="1:10" s="22" customFormat="1" ht="39.75" customHeight="1" thickBot="1" x14ac:dyDescent="0.25">
      <c r="A266" s="115"/>
      <c r="B266" s="35"/>
      <c r="C266" s="36"/>
      <c r="D266" s="31" t="e">
        <f>IF(#REF!="","",IF(#REF!=1,1.25,IF(#REF!=2,1.5,2)))</f>
        <v>#REF!</v>
      </c>
      <c r="E266" s="29" t="e">
        <f>IF((#REF!*#REF!*#REF!)=0,"",#REF!*#REF!*D266)</f>
        <v>#REF!</v>
      </c>
      <c r="F266" s="70"/>
      <c r="G266" s="75"/>
      <c r="H266" s="15" t="e">
        <f>IF(AND(E266="",#REF!&lt;&gt;"",#REF!&lt;&gt;0),1,0)</f>
        <v>#REF!</v>
      </c>
      <c r="I266" s="15" t="e">
        <f t="shared" si="4"/>
        <v>#REF!</v>
      </c>
      <c r="J266" s="59"/>
    </row>
    <row r="267" spans="1:10" s="14" customFormat="1" ht="39.75" customHeight="1" thickBot="1" x14ac:dyDescent="0.25">
      <c r="A267" s="114"/>
      <c r="B267" s="33"/>
      <c r="C267" s="34"/>
      <c r="D267" s="31" t="e">
        <f>IF(#REF!="","",IF(#REF!=1,1.25,IF(#REF!=2,1.5,2)))</f>
        <v>#REF!</v>
      </c>
      <c r="E267" s="29" t="e">
        <f>IF((#REF!*#REF!*#REF!)=0,"",#REF!*#REF!*D267)</f>
        <v>#REF!</v>
      </c>
      <c r="F267" s="70"/>
      <c r="G267" s="75"/>
      <c r="H267" s="15" t="e">
        <f>IF(AND(E267="",#REF!&lt;&gt;"",#REF!&lt;&gt;0),1,0)</f>
        <v>#REF!</v>
      </c>
      <c r="I267" s="15" t="e">
        <f t="shared" si="4"/>
        <v>#REF!</v>
      </c>
      <c r="J267" s="60"/>
    </row>
    <row r="268" spans="1:10" s="22" customFormat="1" ht="39.75" customHeight="1" thickBot="1" x14ac:dyDescent="0.25">
      <c r="A268" s="115"/>
      <c r="B268" s="35"/>
      <c r="C268" s="36"/>
      <c r="D268" s="31" t="e">
        <f>IF(#REF!="","",IF(#REF!=1,1.25,IF(#REF!=2,1.5,2)))</f>
        <v>#REF!</v>
      </c>
      <c r="E268" s="29" t="e">
        <f>IF((#REF!*#REF!*#REF!)=0,"",#REF!*#REF!*D268)</f>
        <v>#REF!</v>
      </c>
      <c r="F268" s="70"/>
      <c r="G268" s="75"/>
      <c r="H268" s="15" t="e">
        <f>IF(AND(E268="",#REF!&lt;&gt;"",#REF!&lt;&gt;0),1,0)</f>
        <v>#REF!</v>
      </c>
      <c r="I268" s="15" t="e">
        <f t="shared" si="4"/>
        <v>#REF!</v>
      </c>
      <c r="J268" s="59"/>
    </row>
    <row r="269" spans="1:10" s="14" customFormat="1" ht="39.75" customHeight="1" thickBot="1" x14ac:dyDescent="0.25">
      <c r="A269" s="114"/>
      <c r="B269" s="33"/>
      <c r="C269" s="34"/>
      <c r="D269" s="31" t="e">
        <f>IF(#REF!="","",IF(#REF!=1,1.25,IF(#REF!=2,1.5,2)))</f>
        <v>#REF!</v>
      </c>
      <c r="E269" s="29" t="e">
        <f>IF((#REF!*#REF!*#REF!)=0,"",#REF!*#REF!*D269)</f>
        <v>#REF!</v>
      </c>
      <c r="F269" s="70"/>
      <c r="G269" s="75"/>
      <c r="H269" s="15" t="e">
        <f>IF(AND(E269="",#REF!&lt;&gt;"",#REF!&lt;&gt;0),1,0)</f>
        <v>#REF!</v>
      </c>
      <c r="I269" s="15" t="e">
        <f t="shared" si="4"/>
        <v>#REF!</v>
      </c>
      <c r="J269" s="60"/>
    </row>
    <row r="270" spans="1:10" s="22" customFormat="1" ht="39.75" customHeight="1" thickBot="1" x14ac:dyDescent="0.25">
      <c r="A270" s="115"/>
      <c r="B270" s="35"/>
      <c r="C270" s="36"/>
      <c r="D270" s="31" t="e">
        <f>IF(#REF!="","",IF(#REF!=1,1.25,IF(#REF!=2,1.5,2)))</f>
        <v>#REF!</v>
      </c>
      <c r="E270" s="29" t="e">
        <f>IF((#REF!*#REF!*#REF!)=0,"",#REF!*#REF!*D270)</f>
        <v>#REF!</v>
      </c>
      <c r="F270" s="70"/>
      <c r="G270" s="75"/>
      <c r="H270" s="15" t="e">
        <f>IF(AND(E270="",#REF!&lt;&gt;"",#REF!&lt;&gt;0),1,0)</f>
        <v>#REF!</v>
      </c>
      <c r="I270" s="15" t="e">
        <f t="shared" si="4"/>
        <v>#REF!</v>
      </c>
      <c r="J270" s="59"/>
    </row>
    <row r="271" spans="1:10" s="14" customFormat="1" ht="39.75" customHeight="1" thickBot="1" x14ac:dyDescent="0.25">
      <c r="A271" s="114"/>
      <c r="B271" s="33"/>
      <c r="C271" s="34"/>
      <c r="D271" s="31" t="e">
        <f>IF(#REF!="","",IF(#REF!=1,1.25,IF(#REF!=2,1.5,2)))</f>
        <v>#REF!</v>
      </c>
      <c r="E271" s="29" t="e">
        <f>IF((#REF!*#REF!*#REF!)=0,"",#REF!*#REF!*D271)</f>
        <v>#REF!</v>
      </c>
      <c r="F271" s="70"/>
      <c r="G271" s="75"/>
      <c r="H271" s="15" t="e">
        <f>IF(AND(E271="",#REF!&lt;&gt;"",#REF!&lt;&gt;0),1,0)</f>
        <v>#REF!</v>
      </c>
      <c r="I271" s="15" t="e">
        <f t="shared" si="4"/>
        <v>#REF!</v>
      </c>
      <c r="J271" s="60"/>
    </row>
    <row r="272" spans="1:10" s="22" customFormat="1" ht="39.75" customHeight="1" thickBot="1" x14ac:dyDescent="0.25">
      <c r="A272" s="115"/>
      <c r="B272" s="35"/>
      <c r="C272" s="36"/>
      <c r="D272" s="31" t="e">
        <f>IF(#REF!="","",IF(#REF!=1,1.25,IF(#REF!=2,1.5,2)))</f>
        <v>#REF!</v>
      </c>
      <c r="E272" s="29" t="e">
        <f>IF((#REF!*#REF!*#REF!)=0,"",#REF!*#REF!*D272)</f>
        <v>#REF!</v>
      </c>
      <c r="F272" s="70"/>
      <c r="G272" s="75"/>
      <c r="H272" s="15" t="e">
        <f>IF(AND(E272="",#REF!&lt;&gt;"",#REF!&lt;&gt;0),1,0)</f>
        <v>#REF!</v>
      </c>
      <c r="I272" s="15" t="e">
        <f t="shared" si="4"/>
        <v>#REF!</v>
      </c>
      <c r="J272" s="59"/>
    </row>
    <row r="273" spans="1:10" s="14" customFormat="1" ht="39.75" customHeight="1" thickBot="1" x14ac:dyDescent="0.25">
      <c r="A273" s="114"/>
      <c r="B273" s="33"/>
      <c r="C273" s="34"/>
      <c r="D273" s="31" t="e">
        <f>IF(#REF!="","",IF(#REF!=1,1.25,IF(#REF!=2,1.5,2)))</f>
        <v>#REF!</v>
      </c>
      <c r="E273" s="29" t="e">
        <f>IF((#REF!*#REF!*#REF!)=0,"",#REF!*#REF!*D273)</f>
        <v>#REF!</v>
      </c>
      <c r="F273" s="70"/>
      <c r="G273" s="75"/>
      <c r="H273" s="15" t="e">
        <f>IF(AND(E273="",#REF!&lt;&gt;"",#REF!&lt;&gt;0),1,0)</f>
        <v>#REF!</v>
      </c>
      <c r="I273" s="15" t="e">
        <f t="shared" si="4"/>
        <v>#REF!</v>
      </c>
      <c r="J273" s="60"/>
    </row>
    <row r="274" spans="1:10" s="22" customFormat="1" ht="39.75" customHeight="1" thickBot="1" x14ac:dyDescent="0.25">
      <c r="A274" s="115"/>
      <c r="B274" s="35"/>
      <c r="C274" s="36"/>
      <c r="D274" s="31" t="e">
        <f>IF(#REF!="","",IF(#REF!=1,1.25,IF(#REF!=2,1.5,2)))</f>
        <v>#REF!</v>
      </c>
      <c r="E274" s="29" t="e">
        <f>IF((#REF!*#REF!*#REF!)=0,"",#REF!*#REF!*D274)</f>
        <v>#REF!</v>
      </c>
      <c r="F274" s="70"/>
      <c r="G274" s="75"/>
      <c r="H274" s="15" t="e">
        <f>IF(AND(E274="",#REF!&lt;&gt;"",#REF!&lt;&gt;0),1,0)</f>
        <v>#REF!</v>
      </c>
      <c r="I274" s="15" t="e">
        <f t="shared" si="4"/>
        <v>#REF!</v>
      </c>
      <c r="J274" s="59"/>
    </row>
    <row r="275" spans="1:10" s="14" customFormat="1" ht="39.75" customHeight="1" thickBot="1" x14ac:dyDescent="0.25">
      <c r="A275" s="114"/>
      <c r="B275" s="33"/>
      <c r="C275" s="34"/>
      <c r="D275" s="31" t="e">
        <f>IF(#REF!="","",IF(#REF!=1,1.25,IF(#REF!=2,1.5,2)))</f>
        <v>#REF!</v>
      </c>
      <c r="E275" s="29" t="e">
        <f>IF((#REF!*#REF!*#REF!)=0,"",#REF!*#REF!*D275)</f>
        <v>#REF!</v>
      </c>
      <c r="F275" s="70"/>
      <c r="G275" s="75"/>
      <c r="H275" s="15" t="e">
        <f>IF(AND(E275="",#REF!&lt;&gt;"",#REF!&lt;&gt;0),1,0)</f>
        <v>#REF!</v>
      </c>
      <c r="I275" s="15" t="e">
        <f t="shared" si="4"/>
        <v>#REF!</v>
      </c>
      <c r="J275" s="60"/>
    </row>
    <row r="276" spans="1:10" s="22" customFormat="1" ht="39.75" customHeight="1" thickBot="1" x14ac:dyDescent="0.25">
      <c r="A276" s="115"/>
      <c r="B276" s="35"/>
      <c r="C276" s="36"/>
      <c r="D276" s="31" t="e">
        <f>IF(#REF!="","",IF(#REF!=1,1.25,IF(#REF!=2,1.5,2)))</f>
        <v>#REF!</v>
      </c>
      <c r="E276" s="29" t="e">
        <f>IF((#REF!*#REF!*#REF!)=0,"",#REF!*#REF!*D276)</f>
        <v>#REF!</v>
      </c>
      <c r="F276" s="70"/>
      <c r="G276" s="75"/>
      <c r="H276" s="15" t="e">
        <f>IF(AND(E276="",#REF!&lt;&gt;"",#REF!&lt;&gt;0),1,0)</f>
        <v>#REF!</v>
      </c>
      <c r="I276" s="15" t="e">
        <f t="shared" si="4"/>
        <v>#REF!</v>
      </c>
      <c r="J276" s="59"/>
    </row>
    <row r="277" spans="1:10" s="14" customFormat="1" ht="39.75" customHeight="1" thickBot="1" x14ac:dyDescent="0.25">
      <c r="A277" s="114"/>
      <c r="B277" s="33"/>
      <c r="C277" s="34"/>
      <c r="D277" s="31" t="e">
        <f>IF(#REF!="","",IF(#REF!=1,1.25,IF(#REF!=2,1.5,2)))</f>
        <v>#REF!</v>
      </c>
      <c r="E277" s="29" t="e">
        <f>IF((#REF!*#REF!*#REF!)=0,"",#REF!*#REF!*D277)</f>
        <v>#REF!</v>
      </c>
      <c r="F277" s="70"/>
      <c r="G277" s="75"/>
      <c r="H277" s="15" t="e">
        <f>IF(AND(E277="",#REF!&lt;&gt;"",#REF!&lt;&gt;0),1,0)</f>
        <v>#REF!</v>
      </c>
      <c r="I277" s="15" t="e">
        <f t="shared" si="4"/>
        <v>#REF!</v>
      </c>
      <c r="J277" s="60"/>
    </row>
    <row r="278" spans="1:10" s="22" customFormat="1" ht="39.75" customHeight="1" thickBot="1" x14ac:dyDescent="0.25">
      <c r="A278" s="115"/>
      <c r="B278" s="35"/>
      <c r="C278" s="36"/>
      <c r="D278" s="31" t="e">
        <f>IF(#REF!="","",IF(#REF!=1,1.25,IF(#REF!=2,1.5,2)))</f>
        <v>#REF!</v>
      </c>
      <c r="E278" s="29" t="e">
        <f>IF((#REF!*#REF!*#REF!)=0,"",#REF!*#REF!*D278)</f>
        <v>#REF!</v>
      </c>
      <c r="F278" s="70"/>
      <c r="G278" s="75"/>
      <c r="H278" s="15" t="e">
        <f>IF(AND(E278="",#REF!&lt;&gt;"",#REF!&lt;&gt;0),1,0)</f>
        <v>#REF!</v>
      </c>
      <c r="I278" s="15" t="e">
        <f t="shared" si="4"/>
        <v>#REF!</v>
      </c>
      <c r="J278" s="59"/>
    </row>
    <row r="279" spans="1:10" s="14" customFormat="1" ht="39.75" customHeight="1" thickBot="1" x14ac:dyDescent="0.25">
      <c r="A279" s="114"/>
      <c r="B279" s="33"/>
      <c r="C279" s="34"/>
      <c r="D279" s="31" t="e">
        <f>IF(#REF!="","",IF(#REF!=1,1.25,IF(#REF!=2,1.5,2)))</f>
        <v>#REF!</v>
      </c>
      <c r="E279" s="29" t="e">
        <f>IF((#REF!*#REF!*#REF!)=0,"",#REF!*#REF!*D279)</f>
        <v>#REF!</v>
      </c>
      <c r="F279" s="70"/>
      <c r="G279" s="75"/>
      <c r="H279" s="15" t="e">
        <f>IF(AND(E279="",#REF!&lt;&gt;"",#REF!&lt;&gt;0),1,0)</f>
        <v>#REF!</v>
      </c>
      <c r="I279" s="15" t="e">
        <f t="shared" si="4"/>
        <v>#REF!</v>
      </c>
      <c r="J279" s="60"/>
    </row>
    <row r="280" spans="1:10" s="22" customFormat="1" ht="39.75" customHeight="1" thickBot="1" x14ac:dyDescent="0.25">
      <c r="A280" s="115"/>
      <c r="B280" s="35"/>
      <c r="C280" s="36"/>
      <c r="D280" s="31" t="e">
        <f>IF(#REF!="","",IF(#REF!=1,1.25,IF(#REF!=2,1.5,2)))</f>
        <v>#REF!</v>
      </c>
      <c r="E280" s="29" t="e">
        <f>IF((#REF!*#REF!*#REF!)=0,"",#REF!*#REF!*D280)</f>
        <v>#REF!</v>
      </c>
      <c r="F280" s="70"/>
      <c r="G280" s="75"/>
      <c r="H280" s="15" t="e">
        <f>IF(AND(E280="",#REF!&lt;&gt;"",#REF!&lt;&gt;0),1,0)</f>
        <v>#REF!</v>
      </c>
      <c r="I280" s="15" t="e">
        <f t="shared" si="4"/>
        <v>#REF!</v>
      </c>
      <c r="J280" s="59"/>
    </row>
    <row r="281" spans="1:10" s="14" customFormat="1" ht="39.75" customHeight="1" thickBot="1" x14ac:dyDescent="0.25">
      <c r="A281" s="114"/>
      <c r="B281" s="33"/>
      <c r="C281" s="34"/>
      <c r="D281" s="31" t="e">
        <f>IF(#REF!="","",IF(#REF!=1,1.25,IF(#REF!=2,1.5,2)))</f>
        <v>#REF!</v>
      </c>
      <c r="E281" s="29" t="e">
        <f>IF((#REF!*#REF!*#REF!)=0,"",#REF!*#REF!*D281)</f>
        <v>#REF!</v>
      </c>
      <c r="F281" s="70"/>
      <c r="G281" s="75"/>
      <c r="H281" s="15" t="e">
        <f>IF(AND(E281="",#REF!&lt;&gt;"",#REF!&lt;&gt;0),1,0)</f>
        <v>#REF!</v>
      </c>
      <c r="I281" s="15" t="e">
        <f t="shared" si="4"/>
        <v>#REF!</v>
      </c>
      <c r="J281" s="60"/>
    </row>
    <row r="282" spans="1:10" s="22" customFormat="1" ht="39.75" customHeight="1" thickBot="1" x14ac:dyDescent="0.25">
      <c r="A282" s="115"/>
      <c r="B282" s="35"/>
      <c r="C282" s="36"/>
      <c r="D282" s="31" t="e">
        <f>IF(#REF!="","",IF(#REF!=1,1.25,IF(#REF!=2,1.5,2)))</f>
        <v>#REF!</v>
      </c>
      <c r="E282" s="29" t="e">
        <f>IF((#REF!*#REF!*#REF!)=0,"",#REF!*#REF!*D282)</f>
        <v>#REF!</v>
      </c>
      <c r="F282" s="70"/>
      <c r="G282" s="75"/>
      <c r="H282" s="15" t="e">
        <f>IF(AND(E282="",#REF!&lt;&gt;"",#REF!&lt;&gt;0),1,0)</f>
        <v>#REF!</v>
      </c>
      <c r="I282" s="15" t="e">
        <f t="shared" si="4"/>
        <v>#REF!</v>
      </c>
      <c r="J282" s="59"/>
    </row>
    <row r="283" spans="1:10" s="14" customFormat="1" ht="39.75" customHeight="1" thickBot="1" x14ac:dyDescent="0.25">
      <c r="A283" s="114"/>
      <c r="B283" s="33"/>
      <c r="C283" s="34"/>
      <c r="D283" s="31" t="e">
        <f>IF(#REF!="","",IF(#REF!=1,1.25,IF(#REF!=2,1.5,2)))</f>
        <v>#REF!</v>
      </c>
      <c r="E283" s="29" t="e">
        <f>IF((#REF!*#REF!*#REF!)=0,"",#REF!*#REF!*D283)</f>
        <v>#REF!</v>
      </c>
      <c r="F283" s="70"/>
      <c r="G283" s="75"/>
      <c r="H283" s="15" t="e">
        <f>IF(AND(E283="",#REF!&lt;&gt;"",#REF!&lt;&gt;0),1,0)</f>
        <v>#REF!</v>
      </c>
      <c r="I283" s="15" t="e">
        <f t="shared" si="4"/>
        <v>#REF!</v>
      </c>
      <c r="J283" s="60"/>
    </row>
    <row r="284" spans="1:10" s="22" customFormat="1" ht="39.75" customHeight="1" thickBot="1" x14ac:dyDescent="0.25">
      <c r="A284" s="115"/>
      <c r="B284" s="35"/>
      <c r="C284" s="36"/>
      <c r="D284" s="31" t="e">
        <f>IF(#REF!="","",IF(#REF!=1,1.25,IF(#REF!=2,1.5,2)))</f>
        <v>#REF!</v>
      </c>
      <c r="E284" s="29" t="e">
        <f>IF((#REF!*#REF!*#REF!)=0,"",#REF!*#REF!*D284)</f>
        <v>#REF!</v>
      </c>
      <c r="F284" s="70"/>
      <c r="G284" s="75"/>
      <c r="H284" s="15" t="e">
        <f>IF(AND(E284="",#REF!&lt;&gt;"",#REF!&lt;&gt;0),1,0)</f>
        <v>#REF!</v>
      </c>
      <c r="I284" s="15" t="e">
        <f t="shared" si="4"/>
        <v>#REF!</v>
      </c>
      <c r="J284" s="59"/>
    </row>
    <row r="285" spans="1:10" s="14" customFormat="1" ht="39.75" customHeight="1" thickBot="1" x14ac:dyDescent="0.25">
      <c r="A285" s="114"/>
      <c r="B285" s="33"/>
      <c r="C285" s="34"/>
      <c r="D285" s="31" t="e">
        <f>IF(#REF!="","",IF(#REF!=1,1.25,IF(#REF!=2,1.5,2)))</f>
        <v>#REF!</v>
      </c>
      <c r="E285" s="29" t="e">
        <f>IF((#REF!*#REF!*#REF!)=0,"",#REF!*#REF!*D285)</f>
        <v>#REF!</v>
      </c>
      <c r="F285" s="70"/>
      <c r="G285" s="75"/>
      <c r="H285" s="15" t="e">
        <f>IF(AND(E285="",#REF!&lt;&gt;"",#REF!&lt;&gt;0),1,0)</f>
        <v>#REF!</v>
      </c>
      <c r="I285" s="15" t="e">
        <f t="shared" si="4"/>
        <v>#REF!</v>
      </c>
      <c r="J285" s="60"/>
    </row>
    <row r="286" spans="1:10" s="22" customFormat="1" ht="39.75" customHeight="1" thickBot="1" x14ac:dyDescent="0.25">
      <c r="A286" s="115"/>
      <c r="B286" s="35"/>
      <c r="C286" s="36"/>
      <c r="D286" s="31" t="e">
        <f>IF(#REF!="","",IF(#REF!=1,1.25,IF(#REF!=2,1.5,2)))</f>
        <v>#REF!</v>
      </c>
      <c r="E286" s="29" t="e">
        <f>IF((#REF!*#REF!*#REF!)=0,"",#REF!*#REF!*D286)</f>
        <v>#REF!</v>
      </c>
      <c r="F286" s="70"/>
      <c r="G286" s="75"/>
      <c r="H286" s="15" t="e">
        <f>IF(AND(E286="",#REF!&lt;&gt;"",#REF!&lt;&gt;0),1,0)</f>
        <v>#REF!</v>
      </c>
      <c r="I286" s="15" t="e">
        <f t="shared" si="4"/>
        <v>#REF!</v>
      </c>
      <c r="J286" s="59"/>
    </row>
    <row r="287" spans="1:10" s="14" customFormat="1" ht="39.75" customHeight="1" thickBot="1" x14ac:dyDescent="0.25">
      <c r="A287" s="114"/>
      <c r="B287" s="33"/>
      <c r="C287" s="34"/>
      <c r="D287" s="31" t="e">
        <f>IF(#REF!="","",IF(#REF!=1,1.25,IF(#REF!=2,1.5,2)))</f>
        <v>#REF!</v>
      </c>
      <c r="E287" s="29" t="e">
        <f>IF((#REF!*#REF!*#REF!)=0,"",#REF!*#REF!*D287)</f>
        <v>#REF!</v>
      </c>
      <c r="F287" s="70"/>
      <c r="G287" s="75"/>
      <c r="H287" s="15" t="e">
        <f>IF(AND(E287="",#REF!&lt;&gt;"",#REF!&lt;&gt;0),1,0)</f>
        <v>#REF!</v>
      </c>
      <c r="I287" s="15" t="e">
        <f t="shared" si="4"/>
        <v>#REF!</v>
      </c>
      <c r="J287" s="60"/>
    </row>
    <row r="288" spans="1:10" s="22" customFormat="1" ht="39.75" customHeight="1" thickBot="1" x14ac:dyDescent="0.25">
      <c r="A288" s="115"/>
      <c r="B288" s="35"/>
      <c r="C288" s="36"/>
      <c r="D288" s="31" t="e">
        <f>IF(#REF!="","",IF(#REF!=1,1.25,IF(#REF!=2,1.5,2)))</f>
        <v>#REF!</v>
      </c>
      <c r="E288" s="29" t="e">
        <f>IF((#REF!*#REF!*#REF!)=0,"",#REF!*#REF!*D288)</f>
        <v>#REF!</v>
      </c>
      <c r="F288" s="70"/>
      <c r="G288" s="75"/>
      <c r="H288" s="15" t="e">
        <f>IF(AND(E288="",#REF!&lt;&gt;"",#REF!&lt;&gt;0),1,0)</f>
        <v>#REF!</v>
      </c>
      <c r="I288" s="15" t="e">
        <f t="shared" si="4"/>
        <v>#REF!</v>
      </c>
      <c r="J288" s="59"/>
    </row>
    <row r="289" spans="1:10" s="14" customFormat="1" ht="39.75" customHeight="1" thickBot="1" x14ac:dyDescent="0.25">
      <c r="A289" s="114"/>
      <c r="B289" s="33"/>
      <c r="C289" s="34"/>
      <c r="D289" s="31" t="e">
        <f>IF(#REF!="","",IF(#REF!=1,1.25,IF(#REF!=2,1.5,2)))</f>
        <v>#REF!</v>
      </c>
      <c r="E289" s="29" t="e">
        <f>IF((#REF!*#REF!*#REF!)=0,"",#REF!*#REF!*D289)</f>
        <v>#REF!</v>
      </c>
      <c r="F289" s="70"/>
      <c r="G289" s="75"/>
      <c r="H289" s="15" t="e">
        <f>IF(AND(E289="",#REF!&lt;&gt;"",#REF!&lt;&gt;0),1,0)</f>
        <v>#REF!</v>
      </c>
      <c r="I289" s="15" t="e">
        <f t="shared" si="4"/>
        <v>#REF!</v>
      </c>
      <c r="J289" s="60"/>
    </row>
    <row r="290" spans="1:10" s="22" customFormat="1" ht="39.75" customHeight="1" thickBot="1" x14ac:dyDescent="0.25">
      <c r="A290" s="115"/>
      <c r="B290" s="35"/>
      <c r="C290" s="36"/>
      <c r="D290" s="31" t="e">
        <f>IF(#REF!="","",IF(#REF!=1,1.25,IF(#REF!=2,1.5,2)))</f>
        <v>#REF!</v>
      </c>
      <c r="E290" s="29" t="e">
        <f>IF((#REF!*#REF!*#REF!)=0,"",#REF!*#REF!*D290)</f>
        <v>#REF!</v>
      </c>
      <c r="F290" s="70"/>
      <c r="G290" s="75"/>
      <c r="H290" s="15" t="e">
        <f>IF(AND(E290="",#REF!&lt;&gt;"",#REF!&lt;&gt;0),1,0)</f>
        <v>#REF!</v>
      </c>
      <c r="I290" s="15" t="e">
        <f t="shared" si="4"/>
        <v>#REF!</v>
      </c>
      <c r="J290" s="59"/>
    </row>
    <row r="291" spans="1:10" s="14" customFormat="1" ht="39.75" customHeight="1" thickBot="1" x14ac:dyDescent="0.25">
      <c r="A291" s="114"/>
      <c r="B291" s="33"/>
      <c r="C291" s="34"/>
      <c r="D291" s="31" t="e">
        <f>IF(#REF!="","",IF(#REF!=1,1.25,IF(#REF!=2,1.5,2)))</f>
        <v>#REF!</v>
      </c>
      <c r="E291" s="29" t="e">
        <f>IF((#REF!*#REF!*#REF!)=0,"",#REF!*#REF!*D291)</f>
        <v>#REF!</v>
      </c>
      <c r="F291" s="70"/>
      <c r="G291" s="75"/>
      <c r="H291" s="15" t="e">
        <f>IF(AND(E291="",#REF!&lt;&gt;"",#REF!&lt;&gt;0),1,0)</f>
        <v>#REF!</v>
      </c>
      <c r="I291" s="15" t="e">
        <f t="shared" si="4"/>
        <v>#REF!</v>
      </c>
      <c r="J291" s="60"/>
    </row>
    <row r="292" spans="1:10" s="22" customFormat="1" ht="39.75" customHeight="1" thickBot="1" x14ac:dyDescent="0.25">
      <c r="A292" s="115"/>
      <c r="B292" s="35"/>
      <c r="C292" s="36"/>
      <c r="D292" s="31" t="e">
        <f>IF(#REF!="","",IF(#REF!=1,1.25,IF(#REF!=2,1.5,2)))</f>
        <v>#REF!</v>
      </c>
      <c r="E292" s="29" t="e">
        <f>IF((#REF!*#REF!*#REF!)=0,"",#REF!*#REF!*D292)</f>
        <v>#REF!</v>
      </c>
      <c r="F292" s="70"/>
      <c r="G292" s="75"/>
      <c r="H292" s="15" t="e">
        <f>IF(AND(E292="",#REF!&lt;&gt;"",#REF!&lt;&gt;0),1,0)</f>
        <v>#REF!</v>
      </c>
      <c r="I292" s="15" t="e">
        <f t="shared" si="4"/>
        <v>#REF!</v>
      </c>
      <c r="J292" s="59"/>
    </row>
    <row r="293" spans="1:10" s="14" customFormat="1" ht="39.75" customHeight="1" thickBot="1" x14ac:dyDescent="0.25">
      <c r="A293" s="114"/>
      <c r="B293" s="33"/>
      <c r="C293" s="34"/>
      <c r="D293" s="31" t="e">
        <f>IF(#REF!="","",IF(#REF!=1,1.25,IF(#REF!=2,1.5,2)))</f>
        <v>#REF!</v>
      </c>
      <c r="E293" s="29" t="e">
        <f>IF((#REF!*#REF!*#REF!)=0,"",#REF!*#REF!*D293)</f>
        <v>#REF!</v>
      </c>
      <c r="F293" s="70"/>
      <c r="G293" s="75"/>
      <c r="H293" s="15" t="e">
        <f>IF(AND(E293="",#REF!&lt;&gt;"",#REF!&lt;&gt;0),1,0)</f>
        <v>#REF!</v>
      </c>
      <c r="I293" s="15" t="e">
        <f t="shared" si="4"/>
        <v>#REF!</v>
      </c>
      <c r="J293" s="60"/>
    </row>
    <row r="294" spans="1:10" s="22" customFormat="1" ht="39.75" customHeight="1" thickBot="1" x14ac:dyDescent="0.25">
      <c r="A294" s="115"/>
      <c r="B294" s="35"/>
      <c r="C294" s="36"/>
      <c r="D294" s="31" t="e">
        <f>IF(#REF!="","",IF(#REF!=1,1.25,IF(#REF!=2,1.5,2)))</f>
        <v>#REF!</v>
      </c>
      <c r="E294" s="29" t="e">
        <f>IF((#REF!*#REF!*#REF!)=0,"",#REF!*#REF!*D294)</f>
        <v>#REF!</v>
      </c>
      <c r="F294" s="70"/>
      <c r="G294" s="75"/>
      <c r="H294" s="15" t="e">
        <f>IF(AND(E294="",#REF!&lt;&gt;"",#REF!&lt;&gt;0),1,0)</f>
        <v>#REF!</v>
      </c>
      <c r="I294" s="15" t="e">
        <f t="shared" si="4"/>
        <v>#REF!</v>
      </c>
      <c r="J294" s="59"/>
    </row>
    <row r="295" spans="1:10" s="14" customFormat="1" ht="39.75" customHeight="1" thickBot="1" x14ac:dyDescent="0.25">
      <c r="A295" s="114"/>
      <c r="B295" s="33"/>
      <c r="C295" s="34"/>
      <c r="D295" s="31" t="e">
        <f>IF(#REF!="","",IF(#REF!=1,1.25,IF(#REF!=2,1.5,2)))</f>
        <v>#REF!</v>
      </c>
      <c r="E295" s="29" t="e">
        <f>IF((#REF!*#REF!*#REF!)=0,"",#REF!*#REF!*D295)</f>
        <v>#REF!</v>
      </c>
      <c r="F295" s="70"/>
      <c r="G295" s="75"/>
      <c r="H295" s="15" t="e">
        <f>IF(AND(E295="",#REF!&lt;&gt;"",#REF!&lt;&gt;0),1,0)</f>
        <v>#REF!</v>
      </c>
      <c r="I295" s="15" t="e">
        <f t="shared" si="4"/>
        <v>#REF!</v>
      </c>
      <c r="J295" s="60"/>
    </row>
    <row r="296" spans="1:10" s="22" customFormat="1" ht="39.75" customHeight="1" thickBot="1" x14ac:dyDescent="0.25">
      <c r="A296" s="115"/>
      <c r="B296" s="35"/>
      <c r="C296" s="36"/>
      <c r="D296" s="31" t="e">
        <f>IF(#REF!="","",IF(#REF!=1,1.25,IF(#REF!=2,1.5,2)))</f>
        <v>#REF!</v>
      </c>
      <c r="E296" s="29" t="e">
        <f>IF((#REF!*#REF!*#REF!)=0,"",#REF!*#REF!*D296)</f>
        <v>#REF!</v>
      </c>
      <c r="F296" s="70"/>
      <c r="G296" s="75"/>
      <c r="H296" s="15" t="e">
        <f>IF(AND(E296="",#REF!&lt;&gt;"",#REF!&lt;&gt;0),1,0)</f>
        <v>#REF!</v>
      </c>
      <c r="I296" s="15" t="e">
        <f t="shared" si="4"/>
        <v>#REF!</v>
      </c>
      <c r="J296" s="59"/>
    </row>
    <row r="297" spans="1:10" s="14" customFormat="1" ht="39.75" customHeight="1" thickBot="1" x14ac:dyDescent="0.25">
      <c r="A297" s="114"/>
      <c r="B297" s="33"/>
      <c r="C297" s="34"/>
      <c r="D297" s="31" t="e">
        <f>IF(#REF!="","",IF(#REF!=1,1.25,IF(#REF!=2,1.5,2)))</f>
        <v>#REF!</v>
      </c>
      <c r="E297" s="29" t="e">
        <f>IF((#REF!*#REF!*#REF!)=0,"",#REF!*#REF!*D297)</f>
        <v>#REF!</v>
      </c>
      <c r="F297" s="70"/>
      <c r="G297" s="75"/>
      <c r="H297" s="15" t="e">
        <f>IF(AND(E297="",#REF!&lt;&gt;"",#REF!&lt;&gt;0),1,0)</f>
        <v>#REF!</v>
      </c>
      <c r="I297" s="15" t="e">
        <f t="shared" si="4"/>
        <v>#REF!</v>
      </c>
      <c r="J297" s="60"/>
    </row>
    <row r="298" spans="1:10" s="22" customFormat="1" ht="39.75" customHeight="1" thickBot="1" x14ac:dyDescent="0.25">
      <c r="A298" s="115"/>
      <c r="B298" s="35"/>
      <c r="C298" s="36"/>
      <c r="D298" s="31" t="e">
        <f>IF(#REF!="","",IF(#REF!=1,1.25,IF(#REF!=2,1.5,2)))</f>
        <v>#REF!</v>
      </c>
      <c r="E298" s="29" t="e">
        <f>IF((#REF!*#REF!*#REF!)=0,"",#REF!*#REF!*D298)</f>
        <v>#REF!</v>
      </c>
      <c r="F298" s="70"/>
      <c r="G298" s="75"/>
      <c r="H298" s="15" t="e">
        <f>IF(AND(E298="",#REF!&lt;&gt;"",#REF!&lt;&gt;0),1,0)</f>
        <v>#REF!</v>
      </c>
      <c r="I298" s="15" t="e">
        <f t="shared" si="4"/>
        <v>#REF!</v>
      </c>
      <c r="J298" s="59"/>
    </row>
    <row r="299" spans="1:10" s="14" customFormat="1" ht="39.75" customHeight="1" thickBot="1" x14ac:dyDescent="0.25">
      <c r="A299" s="114"/>
      <c r="B299" s="33"/>
      <c r="C299" s="34"/>
      <c r="D299" s="31" t="e">
        <f>IF(#REF!="","",IF(#REF!=1,1.25,IF(#REF!=2,1.5,2)))</f>
        <v>#REF!</v>
      </c>
      <c r="E299" s="29" t="e">
        <f>IF((#REF!*#REF!*#REF!)=0,"",#REF!*#REF!*D299)</f>
        <v>#REF!</v>
      </c>
      <c r="F299" s="70"/>
      <c r="G299" s="75"/>
      <c r="H299" s="15" t="e">
        <f>IF(AND(E299="",#REF!&lt;&gt;"",#REF!&lt;&gt;0),1,0)</f>
        <v>#REF!</v>
      </c>
      <c r="I299" s="15" t="e">
        <f t="shared" si="4"/>
        <v>#REF!</v>
      </c>
      <c r="J299" s="60"/>
    </row>
    <row r="300" spans="1:10" s="22" customFormat="1" ht="39.75" customHeight="1" thickBot="1" x14ac:dyDescent="0.25">
      <c r="A300" s="115"/>
      <c r="B300" s="35"/>
      <c r="C300" s="36"/>
      <c r="D300" s="31" t="e">
        <f>IF(#REF!="","",IF(#REF!=1,1.25,IF(#REF!=2,1.5,2)))</f>
        <v>#REF!</v>
      </c>
      <c r="E300" s="29" t="e">
        <f>IF((#REF!*#REF!*#REF!)=0,"",#REF!*#REF!*D300)</f>
        <v>#REF!</v>
      </c>
      <c r="F300" s="70"/>
      <c r="G300" s="75"/>
      <c r="H300" s="15" t="e">
        <f>IF(AND(E300="",#REF!&lt;&gt;"",#REF!&lt;&gt;0),1,0)</f>
        <v>#REF!</v>
      </c>
      <c r="I300" s="15" t="e">
        <f t="shared" si="4"/>
        <v>#REF!</v>
      </c>
      <c r="J300" s="59"/>
    </row>
    <row r="301" spans="1:10" s="14" customFormat="1" ht="39.75" customHeight="1" thickBot="1" x14ac:dyDescent="0.25">
      <c r="A301" s="114"/>
      <c r="B301" s="33"/>
      <c r="C301" s="34"/>
      <c r="D301" s="31" t="e">
        <f>IF(#REF!="","",IF(#REF!=1,1.25,IF(#REF!=2,1.5,2)))</f>
        <v>#REF!</v>
      </c>
      <c r="E301" s="29" t="e">
        <f>IF((#REF!*#REF!*#REF!)=0,"",#REF!*#REF!*D301)</f>
        <v>#REF!</v>
      </c>
      <c r="F301" s="70"/>
      <c r="G301" s="75"/>
      <c r="H301" s="15" t="e">
        <f>IF(AND(E301="",#REF!&lt;&gt;"",#REF!&lt;&gt;0),1,0)</f>
        <v>#REF!</v>
      </c>
      <c r="I301" s="15" t="e">
        <f t="shared" si="4"/>
        <v>#REF!</v>
      </c>
      <c r="J301" s="60"/>
    </row>
    <row r="302" spans="1:10" s="22" customFormat="1" ht="39.75" customHeight="1" thickBot="1" x14ac:dyDescent="0.25">
      <c r="A302" s="115"/>
      <c r="B302" s="35"/>
      <c r="C302" s="36"/>
      <c r="D302" s="31" t="e">
        <f>IF(#REF!="","",IF(#REF!=1,1.25,IF(#REF!=2,1.5,2)))</f>
        <v>#REF!</v>
      </c>
      <c r="E302" s="29" t="e">
        <f>IF((#REF!*#REF!*#REF!)=0,"",#REF!*#REF!*D302)</f>
        <v>#REF!</v>
      </c>
      <c r="F302" s="70"/>
      <c r="G302" s="75"/>
      <c r="H302" s="15" t="e">
        <f>IF(AND(E302="",#REF!&lt;&gt;"",#REF!&lt;&gt;0),1,0)</f>
        <v>#REF!</v>
      </c>
      <c r="I302" s="15" t="e">
        <f t="shared" si="4"/>
        <v>#REF!</v>
      </c>
      <c r="J302" s="59"/>
    </row>
    <row r="303" spans="1:10" s="14" customFormat="1" ht="39.75" customHeight="1" thickBot="1" x14ac:dyDescent="0.25">
      <c r="A303" s="114"/>
      <c r="B303" s="33"/>
      <c r="C303" s="34"/>
      <c r="D303" s="31" t="e">
        <f>IF(#REF!="","",IF(#REF!=1,1.25,IF(#REF!=2,1.5,2)))</f>
        <v>#REF!</v>
      </c>
      <c r="E303" s="29" t="e">
        <f>IF((#REF!*#REF!*#REF!)=0,"",#REF!*#REF!*D303)</f>
        <v>#REF!</v>
      </c>
      <c r="F303" s="70"/>
      <c r="G303" s="75"/>
      <c r="H303" s="15" t="e">
        <f>IF(AND(E303="",#REF!&lt;&gt;"",#REF!&lt;&gt;0),1,0)</f>
        <v>#REF!</v>
      </c>
      <c r="I303" s="15" t="e">
        <f t="shared" si="4"/>
        <v>#REF!</v>
      </c>
      <c r="J303" s="60"/>
    </row>
    <row r="304" spans="1:10" s="22" customFormat="1" ht="39.75" customHeight="1" thickBot="1" x14ac:dyDescent="0.25">
      <c r="A304" s="115"/>
      <c r="B304" s="35"/>
      <c r="C304" s="36"/>
      <c r="D304" s="31" t="e">
        <f>IF(#REF!="","",IF(#REF!=1,1.25,IF(#REF!=2,1.5,2)))</f>
        <v>#REF!</v>
      </c>
      <c r="E304" s="29" t="e">
        <f>IF((#REF!*#REF!*#REF!)=0,"",#REF!*#REF!*D304)</f>
        <v>#REF!</v>
      </c>
      <c r="F304" s="70"/>
      <c r="G304" s="75"/>
      <c r="H304" s="15" t="e">
        <f>IF(AND(E304="",#REF!&lt;&gt;"",#REF!&lt;&gt;0),1,0)</f>
        <v>#REF!</v>
      </c>
      <c r="I304" s="15" t="e">
        <f t="shared" si="4"/>
        <v>#REF!</v>
      </c>
      <c r="J304" s="59"/>
    </row>
    <row r="305" spans="1:10" s="14" customFormat="1" ht="39.75" customHeight="1" thickBot="1" x14ac:dyDescent="0.25">
      <c r="A305" s="114"/>
      <c r="B305" s="35"/>
      <c r="C305" s="36"/>
      <c r="D305" s="31" t="e">
        <f>IF(#REF!="","",IF(#REF!=1,1.25,IF(#REF!=2,1.5,2)))</f>
        <v>#REF!</v>
      </c>
      <c r="E305" s="29" t="e">
        <f>IF((#REF!*#REF!*#REF!)=0,"",#REF!*#REF!*D305)</f>
        <v>#REF!</v>
      </c>
      <c r="F305" s="70"/>
      <c r="G305" s="75"/>
      <c r="H305" s="15" t="e">
        <f>IF(AND(E305="",#REF!&lt;&gt;"",#REF!&lt;&gt;0),1,0)</f>
        <v>#REF!</v>
      </c>
      <c r="I305" s="15" t="e">
        <f t="shared" si="4"/>
        <v>#REF!</v>
      </c>
      <c r="J305" s="60"/>
    </row>
    <row r="306" spans="1:10" s="22" customFormat="1" ht="39.75" customHeight="1" thickBot="1" x14ac:dyDescent="0.25">
      <c r="A306" s="115"/>
      <c r="B306" s="35"/>
      <c r="C306" s="36"/>
      <c r="D306" s="31" t="e">
        <f>IF(#REF!="","",IF(#REF!=1,1.25,IF(#REF!=2,1.5,2)))</f>
        <v>#REF!</v>
      </c>
      <c r="E306" s="29" t="e">
        <f>IF((#REF!*#REF!*#REF!)=0,"",#REF!*#REF!*D306)</f>
        <v>#REF!</v>
      </c>
      <c r="F306" s="70"/>
      <c r="G306" s="75"/>
      <c r="H306" s="15" t="e">
        <f>IF(AND(E306="",#REF!&lt;&gt;"",#REF!&lt;&gt;0),1,0)</f>
        <v>#REF!</v>
      </c>
      <c r="I306" s="15" t="e">
        <f t="shared" si="4"/>
        <v>#REF!</v>
      </c>
      <c r="J306" s="59"/>
    </row>
    <row r="307" spans="1:10" s="14" customFormat="1" x14ac:dyDescent="0.2">
      <c r="H307" s="15"/>
      <c r="I307" s="15"/>
    </row>
  </sheetData>
  <mergeCells count="8">
    <mergeCell ref="B1:J1"/>
    <mergeCell ref="A2:A4"/>
    <mergeCell ref="G2:G4"/>
    <mergeCell ref="J2:J4"/>
    <mergeCell ref="B2:B4"/>
    <mergeCell ref="C2:C4"/>
    <mergeCell ref="E2:E4"/>
    <mergeCell ref="F2:F4"/>
  </mergeCells>
  <conditionalFormatting sqref="E5:F306">
    <cfRule type="cellIs" dxfId="71" priority="6" stopIfTrue="1" operator="equal">
      <formula>"Risque acceptable"</formula>
    </cfRule>
    <cfRule type="cellIs" dxfId="70" priority="7" stopIfTrue="1" operator="equal">
      <formula>"Risque Tolérable"</formula>
    </cfRule>
    <cfRule type="cellIs" dxfId="69" priority="8" stopIfTrue="1" operator="equal">
      <formula>"Risque Significatif"</formula>
    </cfRule>
    <cfRule type="cellIs" dxfId="68" priority="9" stopIfTrue="1" operator="equal">
      <formula>"Risque Intolérable"</formula>
    </cfRule>
  </conditionalFormatting>
  <conditionalFormatting sqref="G5:G306">
    <cfRule type="cellIs" dxfId="67" priority="2" stopIfTrue="1" operator="equal">
      <formula>"Risque Intolérable"</formula>
    </cfRule>
    <cfRule type="cellIs" dxfId="66" priority="3" stopIfTrue="1" operator="equal">
      <formula>"Risque Significatif"</formula>
    </cfRule>
    <cfRule type="cellIs" dxfId="65" priority="4" stopIfTrue="1" operator="equal">
      <formula>"Risque Tolérable"</formula>
    </cfRule>
    <cfRule type="cellIs" dxfId="64" priority="5" stopIfTrue="1" operator="equal">
      <formula>"Risque Acceptable"</formula>
    </cfRule>
  </conditionalFormatting>
  <conditionalFormatting sqref="G5:G306">
    <cfRule type="cellIs" priority="1" stopIfTrue="1" operator="equal">
      <formula>0</formula>
    </cfRule>
  </conditionalFormatting>
  <dataValidations disablePrompts="1" count="1">
    <dataValidation allowBlank="1" showErrorMessage="1" prompt="_x000a_" sqref="D5:D306"/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381000</xdr:colOff>
                    <xdr:row>1</xdr:row>
                    <xdr:rowOff>142875</xdr:rowOff>
                  </from>
                  <to>
                    <xdr:col>12</xdr:col>
                    <xdr:colOff>276225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U10" sqref="U10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 t="s">
        <v>224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96" t="s">
        <v>117</v>
      </c>
      <c r="B5" s="97" t="s">
        <v>111</v>
      </c>
      <c r="C5" s="23" t="s">
        <v>108</v>
      </c>
      <c r="D5" s="103" t="s">
        <v>109</v>
      </c>
      <c r="E5" s="104"/>
      <c r="F5" s="104"/>
      <c r="G5" s="53"/>
      <c r="H5" s="98" t="s">
        <v>167</v>
      </c>
      <c r="I5" s="98" t="s">
        <v>170</v>
      </c>
      <c r="J5" s="111" t="s">
        <v>113</v>
      </c>
      <c r="K5" s="111"/>
      <c r="L5" s="111"/>
      <c r="M5" s="111"/>
      <c r="N5" s="111"/>
      <c r="O5" s="24"/>
      <c r="P5" s="24"/>
      <c r="Q5" s="24"/>
      <c r="R5" s="24"/>
      <c r="S5" s="24"/>
      <c r="T5" s="71"/>
      <c r="U5" s="99" t="s">
        <v>168</v>
      </c>
      <c r="V5" s="93" t="s">
        <v>169</v>
      </c>
      <c r="W5" s="62"/>
      <c r="X5" s="62"/>
      <c r="Y5" s="95" t="s">
        <v>139</v>
      </c>
    </row>
    <row r="6" spans="1:25" s="21" customFormat="1" ht="19.5" customHeight="1" x14ac:dyDescent="0.2">
      <c r="A6" s="96"/>
      <c r="B6" s="97"/>
      <c r="C6" s="101" t="s">
        <v>118</v>
      </c>
      <c r="D6" s="105" t="s">
        <v>127</v>
      </c>
      <c r="E6" s="107" t="s">
        <v>110</v>
      </c>
      <c r="F6" s="107" t="s">
        <v>128</v>
      </c>
      <c r="G6" s="54"/>
      <c r="H6" s="98"/>
      <c r="I6" s="98"/>
      <c r="J6" s="110" t="s">
        <v>114</v>
      </c>
      <c r="K6" s="109" t="s">
        <v>119</v>
      </c>
      <c r="L6" s="109"/>
      <c r="M6" s="25"/>
      <c r="N6" s="112" t="s">
        <v>126</v>
      </c>
      <c r="O6" s="26"/>
      <c r="P6" s="26"/>
      <c r="Q6" s="26"/>
      <c r="R6" s="26"/>
      <c r="S6" s="26"/>
      <c r="T6" s="72"/>
      <c r="U6" s="99"/>
      <c r="V6" s="93"/>
      <c r="W6" s="62"/>
      <c r="X6" s="62"/>
      <c r="Y6" s="95"/>
    </row>
    <row r="7" spans="1:25" s="21" customFormat="1" ht="19.5" customHeight="1" thickBot="1" x14ac:dyDescent="0.3">
      <c r="A7" s="96"/>
      <c r="B7" s="97"/>
      <c r="C7" s="102"/>
      <c r="D7" s="106"/>
      <c r="E7" s="108"/>
      <c r="F7" s="108"/>
      <c r="G7" s="54"/>
      <c r="H7" s="98"/>
      <c r="I7" s="98"/>
      <c r="J7" s="110"/>
      <c r="K7" s="27" t="s">
        <v>120</v>
      </c>
      <c r="L7" s="27" t="s">
        <v>110</v>
      </c>
      <c r="M7" s="28" t="s">
        <v>131</v>
      </c>
      <c r="N7" s="112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00"/>
      <c r="V7" s="94"/>
      <c r="W7" s="62"/>
      <c r="X7" s="62"/>
      <c r="Y7" s="95"/>
    </row>
    <row r="8" spans="1:25" s="14" customFormat="1" ht="39.75" customHeight="1" thickBot="1" x14ac:dyDescent="0.25">
      <c r="A8" s="142" t="s">
        <v>200</v>
      </c>
      <c r="B8" s="143" t="s">
        <v>202</v>
      </c>
      <c r="C8" s="144" t="s">
        <v>204</v>
      </c>
      <c r="D8" s="129">
        <v>3</v>
      </c>
      <c r="E8" s="130">
        <v>4</v>
      </c>
      <c r="F8" s="130">
        <v>2</v>
      </c>
      <c r="G8" s="131">
        <f t="shared" ref="G8:G71" si="0">IF(F8="","",IF(F8=1,1.25,IF(F8=2,1.5,2)))</f>
        <v>1.5</v>
      </c>
      <c r="H8" s="132">
        <f t="shared" ref="H8:H71" si="1">IF((D8*E8*F8)=0,"",D8*E8*G8)</f>
        <v>18</v>
      </c>
      <c r="I8" s="133" t="str">
        <f t="shared" ref="I8:I71" si="2">IF(H8="","",IF(H8&gt;=16,"Risque Intolérable",IF(H8&gt;=6, "Risque Significatif",IF(H8&gt;=2,"Risque Tolérable","Risque Acceptable"))))</f>
        <v>Risque Intolérable</v>
      </c>
      <c r="J8" s="145" t="s">
        <v>222</v>
      </c>
      <c r="K8" s="134">
        <v>1</v>
      </c>
      <c r="L8" s="134">
        <v>1</v>
      </c>
      <c r="M8" s="135">
        <f t="shared" ref="M8:M11" si="3">IF(OR(K8="",L8=""),"",K8*L8)</f>
        <v>1</v>
      </c>
      <c r="N8" s="136">
        <v>0.75</v>
      </c>
      <c r="O8" s="131">
        <f t="shared" ref="O8:O71" si="4">IF(N8="","",IF(N8=25%,0.25,IF(N8=50%,0.5,IF(N8=75%,0.75,IF(N8=100%,1,IF(N8=0%,0.001,""))))))</f>
        <v>0.75</v>
      </c>
      <c r="P8" s="131">
        <f t="shared" ref="P8:P71" si="5">IF(M8="",0,IF(O8="",0,M8*O8))</f>
        <v>0.75</v>
      </c>
      <c r="Q8" s="131">
        <f t="shared" ref="Q8:Q71" si="6">IF(OR(P8="",P8=0),0,IF(P8&gt;=12,10,IF(P8&gt;=9,7,IF(P8&gt;=6,5,IF(P8&gt;=4,4,IF(P8&gt;=3,3,P8))))))</f>
        <v>0.75</v>
      </c>
      <c r="R8" s="131">
        <f t="shared" ref="R8:R71" si="7">IF(OR(P8="",P8=0),0,IF(P8&gt;=12,P8*10,IF(P8&gt;=9,P8*7,IF(P8&gt;=6,P8*5,IF(P8&gt;=4,P8*4,IF(P8&gt;=3,P8*3,P8))))))</f>
        <v>0.75</v>
      </c>
      <c r="S8" s="137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1</v>
      </c>
      <c r="T8" s="138" t="str">
        <f t="shared" ref="T8:T71" si="9">IF(S8&lt;0,"",IF(S8&gt;=14,"Efficace",IF(S8&gt;=9,"Efficace -",IF(S8&gt;=4,"Moyen","Faible"))))</f>
        <v>Faible</v>
      </c>
      <c r="U8" s="139">
        <f t="shared" ref="U8:U71" si="10">IF(OR(H8="",S8=""),"",IF(S8&gt;H8,H8,H8-S8))</f>
        <v>17</v>
      </c>
      <c r="V8" s="140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>Risque Intolérable</v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154" t="s">
        <v>201</v>
      </c>
      <c r="B9" s="155" t="s">
        <v>203</v>
      </c>
      <c r="C9" s="156" t="s">
        <v>205</v>
      </c>
      <c r="D9" s="129">
        <v>3</v>
      </c>
      <c r="E9" s="130">
        <v>2</v>
      </c>
      <c r="F9" s="130">
        <v>1</v>
      </c>
      <c r="G9" s="131">
        <f t="shared" si="0"/>
        <v>1.25</v>
      </c>
      <c r="H9" s="132">
        <f t="shared" si="1"/>
        <v>7.5</v>
      </c>
      <c r="I9" s="133" t="str">
        <f t="shared" si="2"/>
        <v>Risque Significatif</v>
      </c>
      <c r="J9" s="157" t="s">
        <v>223</v>
      </c>
      <c r="K9" s="141">
        <v>4</v>
      </c>
      <c r="L9" s="141">
        <v>4</v>
      </c>
      <c r="M9" s="135">
        <f t="shared" si="3"/>
        <v>16</v>
      </c>
      <c r="N9" s="136">
        <v>1</v>
      </c>
      <c r="O9" s="131">
        <f t="shared" si="4"/>
        <v>1</v>
      </c>
      <c r="P9" s="131">
        <f t="shared" si="5"/>
        <v>16</v>
      </c>
      <c r="Q9" s="131">
        <f t="shared" si="6"/>
        <v>10</v>
      </c>
      <c r="R9" s="131">
        <f t="shared" si="7"/>
        <v>160</v>
      </c>
      <c r="S9" s="137">
        <f t="shared" si="8"/>
        <v>16</v>
      </c>
      <c r="T9" s="138" t="str">
        <f t="shared" si="9"/>
        <v>Efficace</v>
      </c>
      <c r="U9" s="139">
        <f t="shared" si="10"/>
        <v>7.5</v>
      </c>
      <c r="V9" s="140" t="str">
        <f t="shared" si="11"/>
        <v>Risque Tolérable</v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150"/>
      <c r="B10" s="151"/>
      <c r="C10" s="152"/>
      <c r="D10" s="129"/>
      <c r="E10" s="130"/>
      <c r="F10" s="130"/>
      <c r="G10" s="131" t="str">
        <f t="shared" si="0"/>
        <v/>
      </c>
      <c r="H10" s="132" t="str">
        <f t="shared" si="1"/>
        <v/>
      </c>
      <c r="I10" s="133" t="str">
        <f t="shared" si="2"/>
        <v/>
      </c>
      <c r="J10" s="153"/>
      <c r="K10" s="134"/>
      <c r="L10" s="134"/>
      <c r="M10" s="135" t="str">
        <f t="shared" si="3"/>
        <v/>
      </c>
      <c r="N10" s="136"/>
      <c r="O10" s="131" t="str">
        <f t="shared" si="4"/>
        <v/>
      </c>
      <c r="P10" s="131">
        <f t="shared" si="5"/>
        <v>0</v>
      </c>
      <c r="Q10" s="131">
        <f t="shared" si="6"/>
        <v>0</v>
      </c>
      <c r="R10" s="131">
        <f t="shared" si="7"/>
        <v>0</v>
      </c>
      <c r="S10" s="137">
        <f t="shared" si="8"/>
        <v>0</v>
      </c>
      <c r="T10" s="138" t="str">
        <f t="shared" si="9"/>
        <v>Faible</v>
      </c>
      <c r="U10" s="139" t="str">
        <f t="shared" si="10"/>
        <v/>
      </c>
      <c r="V10" s="140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146"/>
      <c r="B11" s="147"/>
      <c r="C11" s="148"/>
      <c r="D11" s="129"/>
      <c r="E11" s="130"/>
      <c r="F11" s="130"/>
      <c r="G11" s="131" t="str">
        <f t="shared" si="0"/>
        <v/>
      </c>
      <c r="H11" s="132" t="str">
        <f t="shared" si="1"/>
        <v/>
      </c>
      <c r="I11" s="133" t="str">
        <f t="shared" si="2"/>
        <v/>
      </c>
      <c r="J11" s="149"/>
      <c r="K11" s="141"/>
      <c r="L11" s="141"/>
      <c r="M11" s="135" t="str">
        <f t="shared" si="3"/>
        <v/>
      </c>
      <c r="N11" s="136"/>
      <c r="O11" s="131" t="str">
        <f t="shared" si="4"/>
        <v/>
      </c>
      <c r="P11" s="131">
        <f t="shared" si="5"/>
        <v>0</v>
      </c>
      <c r="Q11" s="131">
        <f t="shared" si="6"/>
        <v>0</v>
      </c>
      <c r="R11" s="131">
        <f t="shared" si="7"/>
        <v>0</v>
      </c>
      <c r="S11" s="137">
        <f t="shared" si="8"/>
        <v>0</v>
      </c>
      <c r="T11" s="138" t="str">
        <f t="shared" si="9"/>
        <v>Faible</v>
      </c>
      <c r="U11" s="139" t="str">
        <f t="shared" si="10"/>
        <v/>
      </c>
      <c r="V11" s="140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150"/>
      <c r="B12" s="151"/>
      <c r="C12" s="152"/>
      <c r="D12" s="129"/>
      <c r="E12" s="130"/>
      <c r="F12" s="130"/>
      <c r="G12" s="131" t="str">
        <f t="shared" si="0"/>
        <v/>
      </c>
      <c r="H12" s="132" t="str">
        <f t="shared" si="1"/>
        <v/>
      </c>
      <c r="I12" s="133" t="str">
        <f t="shared" si="2"/>
        <v/>
      </c>
      <c r="J12" s="153"/>
      <c r="K12" s="134"/>
      <c r="L12" s="134"/>
      <c r="M12" s="135" t="str">
        <f t="shared" ref="M12:M71" si="14">IF(OR(K12="",L12=""),"",K12*L12)</f>
        <v/>
      </c>
      <c r="N12" s="136"/>
      <c r="O12" s="131" t="str">
        <f t="shared" si="4"/>
        <v/>
      </c>
      <c r="P12" s="131">
        <f t="shared" si="5"/>
        <v>0</v>
      </c>
      <c r="Q12" s="131">
        <f t="shared" si="6"/>
        <v>0</v>
      </c>
      <c r="R12" s="131">
        <f t="shared" si="7"/>
        <v>0</v>
      </c>
      <c r="S12" s="137">
        <f t="shared" si="8"/>
        <v>0</v>
      </c>
      <c r="T12" s="138" t="str">
        <f t="shared" si="9"/>
        <v>Faible</v>
      </c>
      <c r="U12" s="139" t="str">
        <f t="shared" si="10"/>
        <v/>
      </c>
      <c r="V12" s="140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146"/>
      <c r="B13" s="147"/>
      <c r="C13" s="148"/>
      <c r="D13" s="129"/>
      <c r="E13" s="130"/>
      <c r="F13" s="130"/>
      <c r="G13" s="131" t="str">
        <f t="shared" si="0"/>
        <v/>
      </c>
      <c r="H13" s="132" t="str">
        <f t="shared" si="1"/>
        <v/>
      </c>
      <c r="I13" s="133" t="str">
        <f t="shared" si="2"/>
        <v/>
      </c>
      <c r="J13" s="149"/>
      <c r="K13" s="141"/>
      <c r="L13" s="141"/>
      <c r="M13" s="135" t="str">
        <f t="shared" si="14"/>
        <v/>
      </c>
      <c r="N13" s="136"/>
      <c r="O13" s="131" t="str">
        <f t="shared" si="4"/>
        <v/>
      </c>
      <c r="P13" s="131">
        <f t="shared" si="5"/>
        <v>0</v>
      </c>
      <c r="Q13" s="131">
        <f t="shared" si="6"/>
        <v>0</v>
      </c>
      <c r="R13" s="131">
        <f t="shared" si="7"/>
        <v>0</v>
      </c>
      <c r="S13" s="137">
        <f t="shared" si="8"/>
        <v>0</v>
      </c>
      <c r="T13" s="138" t="str">
        <f t="shared" si="9"/>
        <v>Faible</v>
      </c>
      <c r="U13" s="139" t="str">
        <f t="shared" si="10"/>
        <v/>
      </c>
      <c r="V13" s="140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150"/>
      <c r="B14" s="151"/>
      <c r="C14" s="152"/>
      <c r="D14" s="129"/>
      <c r="E14" s="130"/>
      <c r="F14" s="130"/>
      <c r="G14" s="131" t="str">
        <f t="shared" si="0"/>
        <v/>
      </c>
      <c r="H14" s="132" t="str">
        <f t="shared" si="1"/>
        <v/>
      </c>
      <c r="I14" s="133" t="str">
        <f t="shared" si="2"/>
        <v/>
      </c>
      <c r="J14" s="153"/>
      <c r="K14" s="134"/>
      <c r="L14" s="134"/>
      <c r="M14" s="135" t="str">
        <f t="shared" si="14"/>
        <v/>
      </c>
      <c r="N14" s="136"/>
      <c r="O14" s="131" t="str">
        <f t="shared" si="4"/>
        <v/>
      </c>
      <c r="P14" s="131">
        <f t="shared" si="5"/>
        <v>0</v>
      </c>
      <c r="Q14" s="131">
        <f t="shared" si="6"/>
        <v>0</v>
      </c>
      <c r="R14" s="131">
        <f t="shared" si="7"/>
        <v>0</v>
      </c>
      <c r="S14" s="137">
        <f t="shared" si="8"/>
        <v>0</v>
      </c>
      <c r="T14" s="138" t="str">
        <f t="shared" si="9"/>
        <v>Faible</v>
      </c>
      <c r="U14" s="139" t="str">
        <f t="shared" si="10"/>
        <v/>
      </c>
      <c r="V14" s="140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14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14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14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14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14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14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14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14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14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14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14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14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14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14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14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14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14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14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14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14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14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14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14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14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14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14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14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14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14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14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14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14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14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14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14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14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14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14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14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14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14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14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14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14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14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14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14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14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14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14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14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14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14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14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14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si="14"/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ref="M72:M135" si="20">IF(OR(K72="",L72=""),"",K72*L72)</f>
        <v/>
      </c>
      <c r="N72" s="39"/>
      <c r="O72" s="31" t="str">
        <f t="shared" ref="O72:O135" si="21">IF(N72="","",IF(N72=25%,0.25,IF(N72=50%,0.5,IF(N72=75%,0.75,IF(N72=100%,1,IF(N72=0%,0.001,""))))))</f>
        <v/>
      </c>
      <c r="P72" s="31">
        <f t="shared" ref="P72:P135" si="22">IF(M72="",0,IF(O72="",0,M72*O72))</f>
        <v>0</v>
      </c>
      <c r="Q72" s="31">
        <f t="shared" ref="Q72:Q135" si="23">IF(OR(P72="",P72=0),0,IF(P72&gt;=12,10,IF(P72&gt;=9,7,IF(P72&gt;=6,5,IF(P72&gt;=4,4,IF(P72&gt;=3,3,P72))))))</f>
        <v>0</v>
      </c>
      <c r="R72" s="31">
        <f t="shared" ref="R72:R135" si="24">IF(OR(P72="",P72=0),0,IF(P72&gt;=12,P72*10,IF(P72&gt;=9,P72*7,IF(P72&gt;=6,P72*5,IF(P72&gt;=4,P72*4,IF(P72&gt;=3,P72*3,P72))))))</f>
        <v>0</v>
      </c>
      <c r="S72" s="69">
        <f t="shared" ref="S72:S135" si="25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6">IF(S72&lt;0,"",IF(S72&gt;=14,"Efficace",IF(S72&gt;=9,"Efficace -",IF(S72&gt;=4,"Moyen","Faible"))))</f>
        <v>Faible</v>
      </c>
      <c r="U72" s="68" t="str">
        <f t="shared" ref="U72:U135" si="27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8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20"/>
        <v/>
      </c>
      <c r="N73" s="39"/>
      <c r="O73" s="31" t="str">
        <f t="shared" si="21"/>
        <v/>
      </c>
      <c r="P73" s="31">
        <f t="shared" si="22"/>
        <v>0</v>
      </c>
      <c r="Q73" s="31">
        <f t="shared" si="23"/>
        <v>0</v>
      </c>
      <c r="R73" s="31">
        <f t="shared" si="24"/>
        <v>0</v>
      </c>
      <c r="S73" s="69">
        <f t="shared" si="25"/>
        <v>0</v>
      </c>
      <c r="T73" s="74" t="str">
        <f t="shared" si="26"/>
        <v>Faible</v>
      </c>
      <c r="U73" s="68" t="str">
        <f t="shared" si="27"/>
        <v/>
      </c>
      <c r="V73" s="75" t="str">
        <f t="shared" si="15"/>
        <v/>
      </c>
      <c r="W73" s="15">
        <f t="shared" si="16"/>
        <v>0</v>
      </c>
      <c r="X73" s="15">
        <f t="shared" si="28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20"/>
        <v/>
      </c>
      <c r="N74" s="39"/>
      <c r="O74" s="31" t="str">
        <f t="shared" si="21"/>
        <v/>
      </c>
      <c r="P74" s="31">
        <f t="shared" si="22"/>
        <v>0</v>
      </c>
      <c r="Q74" s="31">
        <f t="shared" si="23"/>
        <v>0</v>
      </c>
      <c r="R74" s="31">
        <f t="shared" si="24"/>
        <v>0</v>
      </c>
      <c r="S74" s="69">
        <f t="shared" si="25"/>
        <v>0</v>
      </c>
      <c r="T74" s="74" t="str">
        <f t="shared" si="26"/>
        <v>Faible</v>
      </c>
      <c r="U74" s="68" t="str">
        <f t="shared" si="27"/>
        <v/>
      </c>
      <c r="V74" s="75" t="str">
        <f t="shared" si="15"/>
        <v/>
      </c>
      <c r="W74" s="15">
        <f t="shared" si="16"/>
        <v>0</v>
      </c>
      <c r="X74" s="15">
        <f t="shared" si="28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20"/>
        <v/>
      </c>
      <c r="N75" s="39"/>
      <c r="O75" s="31" t="str">
        <f t="shared" si="21"/>
        <v/>
      </c>
      <c r="P75" s="31">
        <f t="shared" si="22"/>
        <v>0</v>
      </c>
      <c r="Q75" s="31">
        <f t="shared" si="23"/>
        <v>0</v>
      </c>
      <c r="R75" s="31">
        <f t="shared" si="24"/>
        <v>0</v>
      </c>
      <c r="S75" s="69">
        <f t="shared" si="25"/>
        <v>0</v>
      </c>
      <c r="T75" s="74" t="str">
        <f t="shared" si="26"/>
        <v>Faible</v>
      </c>
      <c r="U75" s="68" t="str">
        <f t="shared" si="27"/>
        <v/>
      </c>
      <c r="V75" s="75" t="str">
        <f t="shared" si="15"/>
        <v/>
      </c>
      <c r="W75" s="15">
        <f t="shared" si="16"/>
        <v>0</v>
      </c>
      <c r="X75" s="15">
        <f t="shared" si="28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20"/>
        <v/>
      </c>
      <c r="N76" s="39"/>
      <c r="O76" s="31" t="str">
        <f t="shared" si="21"/>
        <v/>
      </c>
      <c r="P76" s="31">
        <f t="shared" si="22"/>
        <v>0</v>
      </c>
      <c r="Q76" s="31">
        <f t="shared" si="23"/>
        <v>0</v>
      </c>
      <c r="R76" s="31">
        <f t="shared" si="24"/>
        <v>0</v>
      </c>
      <c r="S76" s="69">
        <f t="shared" si="25"/>
        <v>0</v>
      </c>
      <c r="T76" s="74" t="str">
        <f t="shared" si="26"/>
        <v>Faible</v>
      </c>
      <c r="U76" s="68" t="str">
        <f t="shared" si="27"/>
        <v/>
      </c>
      <c r="V76" s="75" t="str">
        <f t="shared" si="15"/>
        <v/>
      </c>
      <c r="W76" s="15">
        <f t="shared" si="16"/>
        <v>0</v>
      </c>
      <c r="X76" s="15">
        <f t="shared" si="28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20"/>
        <v/>
      </c>
      <c r="N77" s="39"/>
      <c r="O77" s="31" t="str">
        <f t="shared" si="21"/>
        <v/>
      </c>
      <c r="P77" s="31">
        <f t="shared" si="22"/>
        <v>0</v>
      </c>
      <c r="Q77" s="31">
        <f t="shared" si="23"/>
        <v>0</v>
      </c>
      <c r="R77" s="31">
        <f t="shared" si="24"/>
        <v>0</v>
      </c>
      <c r="S77" s="69">
        <f t="shared" si="25"/>
        <v>0</v>
      </c>
      <c r="T77" s="74" t="str">
        <f t="shared" si="26"/>
        <v>Faible</v>
      </c>
      <c r="U77" s="68" t="str">
        <f t="shared" si="27"/>
        <v/>
      </c>
      <c r="V77" s="75" t="str">
        <f t="shared" si="15"/>
        <v/>
      </c>
      <c r="W77" s="15">
        <f t="shared" si="16"/>
        <v>0</v>
      </c>
      <c r="X77" s="15">
        <f t="shared" si="28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20"/>
        <v/>
      </c>
      <c r="N78" s="39"/>
      <c r="O78" s="31" t="str">
        <f t="shared" si="21"/>
        <v/>
      </c>
      <c r="P78" s="31">
        <f t="shared" si="22"/>
        <v>0</v>
      </c>
      <c r="Q78" s="31">
        <f t="shared" si="23"/>
        <v>0</v>
      </c>
      <c r="R78" s="31">
        <f t="shared" si="24"/>
        <v>0</v>
      </c>
      <c r="S78" s="69">
        <f t="shared" si="25"/>
        <v>0</v>
      </c>
      <c r="T78" s="74" t="str">
        <f t="shared" si="26"/>
        <v>Faible</v>
      </c>
      <c r="U78" s="68" t="str">
        <f t="shared" si="27"/>
        <v/>
      </c>
      <c r="V78" s="75" t="str">
        <f t="shared" si="15"/>
        <v/>
      </c>
      <c r="W78" s="15">
        <f t="shared" si="16"/>
        <v>0</v>
      </c>
      <c r="X78" s="15">
        <f t="shared" si="28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20"/>
        <v/>
      </c>
      <c r="N79" s="39"/>
      <c r="O79" s="31" t="str">
        <f t="shared" si="21"/>
        <v/>
      </c>
      <c r="P79" s="31">
        <f t="shared" si="22"/>
        <v>0</v>
      </c>
      <c r="Q79" s="31">
        <f t="shared" si="23"/>
        <v>0</v>
      </c>
      <c r="R79" s="31">
        <f t="shared" si="24"/>
        <v>0</v>
      </c>
      <c r="S79" s="69">
        <f t="shared" si="25"/>
        <v>0</v>
      </c>
      <c r="T79" s="74" t="str">
        <f t="shared" si="26"/>
        <v>Faible</v>
      </c>
      <c r="U79" s="68" t="str">
        <f t="shared" si="27"/>
        <v/>
      </c>
      <c r="V79" s="75" t="str">
        <f t="shared" si="15"/>
        <v/>
      </c>
      <c r="W79" s="15">
        <f t="shared" si="16"/>
        <v>0</v>
      </c>
      <c r="X79" s="15">
        <f t="shared" si="28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20"/>
        <v/>
      </c>
      <c r="N80" s="39"/>
      <c r="O80" s="31" t="str">
        <f t="shared" si="21"/>
        <v/>
      </c>
      <c r="P80" s="31">
        <f t="shared" si="22"/>
        <v>0</v>
      </c>
      <c r="Q80" s="31">
        <f t="shared" si="23"/>
        <v>0</v>
      </c>
      <c r="R80" s="31">
        <f t="shared" si="24"/>
        <v>0</v>
      </c>
      <c r="S80" s="69">
        <f t="shared" si="25"/>
        <v>0</v>
      </c>
      <c r="T80" s="74" t="str">
        <f t="shared" si="26"/>
        <v>Faible</v>
      </c>
      <c r="U80" s="68" t="str">
        <f t="shared" si="27"/>
        <v/>
      </c>
      <c r="V80" s="75" t="str">
        <f t="shared" si="15"/>
        <v/>
      </c>
      <c r="W80" s="15">
        <f t="shared" si="16"/>
        <v>0</v>
      </c>
      <c r="X80" s="15">
        <f t="shared" si="28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20"/>
        <v/>
      </c>
      <c r="N81" s="39"/>
      <c r="O81" s="31" t="str">
        <f t="shared" si="21"/>
        <v/>
      </c>
      <c r="P81" s="31">
        <f t="shared" si="22"/>
        <v>0</v>
      </c>
      <c r="Q81" s="31">
        <f t="shared" si="23"/>
        <v>0</v>
      </c>
      <c r="R81" s="31">
        <f t="shared" si="24"/>
        <v>0</v>
      </c>
      <c r="S81" s="69">
        <f t="shared" si="25"/>
        <v>0</v>
      </c>
      <c r="T81" s="74" t="str">
        <f t="shared" si="26"/>
        <v>Faible</v>
      </c>
      <c r="U81" s="68" t="str">
        <f t="shared" si="27"/>
        <v/>
      </c>
      <c r="V81" s="75" t="str">
        <f t="shared" si="15"/>
        <v/>
      </c>
      <c r="W81" s="15">
        <f t="shared" si="16"/>
        <v>0</v>
      </c>
      <c r="X81" s="15">
        <f t="shared" si="28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20"/>
        <v/>
      </c>
      <c r="N82" s="39"/>
      <c r="O82" s="31" t="str">
        <f t="shared" si="21"/>
        <v/>
      </c>
      <c r="P82" s="31">
        <f t="shared" si="22"/>
        <v>0</v>
      </c>
      <c r="Q82" s="31">
        <f t="shared" si="23"/>
        <v>0</v>
      </c>
      <c r="R82" s="31">
        <f t="shared" si="24"/>
        <v>0</v>
      </c>
      <c r="S82" s="69">
        <f t="shared" si="25"/>
        <v>0</v>
      </c>
      <c r="T82" s="74" t="str">
        <f t="shared" si="26"/>
        <v>Faible</v>
      </c>
      <c r="U82" s="68" t="str">
        <f t="shared" si="27"/>
        <v/>
      </c>
      <c r="V82" s="75" t="str">
        <f t="shared" si="15"/>
        <v/>
      </c>
      <c r="W82" s="15">
        <f t="shared" si="16"/>
        <v>0</v>
      </c>
      <c r="X82" s="15">
        <f t="shared" si="28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20"/>
        <v/>
      </c>
      <c r="N83" s="39"/>
      <c r="O83" s="31" t="str">
        <f t="shared" si="21"/>
        <v/>
      </c>
      <c r="P83" s="31">
        <f t="shared" si="22"/>
        <v>0</v>
      </c>
      <c r="Q83" s="31">
        <f t="shared" si="23"/>
        <v>0</v>
      </c>
      <c r="R83" s="31">
        <f t="shared" si="24"/>
        <v>0</v>
      </c>
      <c r="S83" s="69">
        <f t="shared" si="25"/>
        <v>0</v>
      </c>
      <c r="T83" s="74" t="str">
        <f t="shared" si="26"/>
        <v>Faible</v>
      </c>
      <c r="U83" s="68" t="str">
        <f t="shared" si="27"/>
        <v/>
      </c>
      <c r="V83" s="75" t="str">
        <f t="shared" si="15"/>
        <v/>
      </c>
      <c r="W83" s="15">
        <f t="shared" si="16"/>
        <v>0</v>
      </c>
      <c r="X83" s="15">
        <f t="shared" si="28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20"/>
        <v/>
      </c>
      <c r="N84" s="39"/>
      <c r="O84" s="31" t="str">
        <f t="shared" si="21"/>
        <v/>
      </c>
      <c r="P84" s="31">
        <f t="shared" si="22"/>
        <v>0</v>
      </c>
      <c r="Q84" s="31">
        <f t="shared" si="23"/>
        <v>0</v>
      </c>
      <c r="R84" s="31">
        <f t="shared" si="24"/>
        <v>0</v>
      </c>
      <c r="S84" s="69">
        <f t="shared" si="25"/>
        <v>0</v>
      </c>
      <c r="T84" s="74" t="str">
        <f t="shared" si="26"/>
        <v>Faible</v>
      </c>
      <c r="U84" s="68" t="str">
        <f t="shared" si="27"/>
        <v/>
      </c>
      <c r="V84" s="75" t="str">
        <f t="shared" si="15"/>
        <v/>
      </c>
      <c r="W84" s="15">
        <f t="shared" si="16"/>
        <v>0</v>
      </c>
      <c r="X84" s="15">
        <f t="shared" si="28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20"/>
        <v/>
      </c>
      <c r="N85" s="39"/>
      <c r="O85" s="31" t="str">
        <f t="shared" si="21"/>
        <v/>
      </c>
      <c r="P85" s="31">
        <f t="shared" si="22"/>
        <v>0</v>
      </c>
      <c r="Q85" s="31">
        <f t="shared" si="23"/>
        <v>0</v>
      </c>
      <c r="R85" s="31">
        <f t="shared" si="24"/>
        <v>0</v>
      </c>
      <c r="S85" s="69">
        <f t="shared" si="25"/>
        <v>0</v>
      </c>
      <c r="T85" s="74" t="str">
        <f t="shared" si="26"/>
        <v>Faible</v>
      </c>
      <c r="U85" s="68" t="str">
        <f t="shared" si="27"/>
        <v/>
      </c>
      <c r="V85" s="75" t="str">
        <f t="shared" si="15"/>
        <v/>
      </c>
      <c r="W85" s="15">
        <f t="shared" si="16"/>
        <v>0</v>
      </c>
      <c r="X85" s="15">
        <f t="shared" si="28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20"/>
        <v/>
      </c>
      <c r="N86" s="39"/>
      <c r="O86" s="31" t="str">
        <f t="shared" si="21"/>
        <v/>
      </c>
      <c r="P86" s="31">
        <f t="shared" si="22"/>
        <v>0</v>
      </c>
      <c r="Q86" s="31">
        <f t="shared" si="23"/>
        <v>0</v>
      </c>
      <c r="R86" s="31">
        <f t="shared" si="24"/>
        <v>0</v>
      </c>
      <c r="S86" s="69">
        <f t="shared" si="25"/>
        <v>0</v>
      </c>
      <c r="T86" s="74" t="str">
        <f t="shared" si="26"/>
        <v>Faible</v>
      </c>
      <c r="U86" s="68" t="str">
        <f t="shared" si="27"/>
        <v/>
      </c>
      <c r="V86" s="75" t="str">
        <f t="shared" si="15"/>
        <v/>
      </c>
      <c r="W86" s="15">
        <f t="shared" si="16"/>
        <v>0</v>
      </c>
      <c r="X86" s="15">
        <f t="shared" si="28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20"/>
        <v/>
      </c>
      <c r="N87" s="39"/>
      <c r="O87" s="31" t="str">
        <f t="shared" si="21"/>
        <v/>
      </c>
      <c r="P87" s="31">
        <f t="shared" si="22"/>
        <v>0</v>
      </c>
      <c r="Q87" s="31">
        <f t="shared" si="23"/>
        <v>0</v>
      </c>
      <c r="R87" s="31">
        <f t="shared" si="24"/>
        <v>0</v>
      </c>
      <c r="S87" s="69">
        <f t="shared" si="25"/>
        <v>0</v>
      </c>
      <c r="T87" s="74" t="str">
        <f t="shared" si="26"/>
        <v>Faible</v>
      </c>
      <c r="U87" s="68" t="str">
        <f t="shared" si="27"/>
        <v/>
      </c>
      <c r="V87" s="75" t="str">
        <f t="shared" si="15"/>
        <v/>
      </c>
      <c r="W87" s="15">
        <f t="shared" si="16"/>
        <v>0</v>
      </c>
      <c r="X87" s="15">
        <f t="shared" si="28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20"/>
        <v/>
      </c>
      <c r="N88" s="39"/>
      <c r="O88" s="31" t="str">
        <f t="shared" si="21"/>
        <v/>
      </c>
      <c r="P88" s="31">
        <f t="shared" si="22"/>
        <v>0</v>
      </c>
      <c r="Q88" s="31">
        <f t="shared" si="23"/>
        <v>0</v>
      </c>
      <c r="R88" s="31">
        <f t="shared" si="24"/>
        <v>0</v>
      </c>
      <c r="S88" s="69">
        <f t="shared" si="25"/>
        <v>0</v>
      </c>
      <c r="T88" s="74" t="str">
        <f t="shared" si="26"/>
        <v>Faible</v>
      </c>
      <c r="U88" s="68" t="str">
        <f t="shared" si="27"/>
        <v/>
      </c>
      <c r="V88" s="75" t="str">
        <f t="shared" si="15"/>
        <v/>
      </c>
      <c r="W88" s="15">
        <f t="shared" si="16"/>
        <v>0</v>
      </c>
      <c r="X88" s="15">
        <f t="shared" si="28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20"/>
        <v/>
      </c>
      <c r="N89" s="39"/>
      <c r="O89" s="31" t="str">
        <f t="shared" si="21"/>
        <v/>
      </c>
      <c r="P89" s="31">
        <f t="shared" si="22"/>
        <v>0</v>
      </c>
      <c r="Q89" s="31">
        <f t="shared" si="23"/>
        <v>0</v>
      </c>
      <c r="R89" s="31">
        <f t="shared" si="24"/>
        <v>0</v>
      </c>
      <c r="S89" s="69">
        <f t="shared" si="25"/>
        <v>0</v>
      </c>
      <c r="T89" s="74" t="str">
        <f t="shared" si="26"/>
        <v>Faible</v>
      </c>
      <c r="U89" s="68" t="str">
        <f t="shared" si="27"/>
        <v/>
      </c>
      <c r="V89" s="75" t="str">
        <f t="shared" si="15"/>
        <v/>
      </c>
      <c r="W89" s="15">
        <f t="shared" si="16"/>
        <v>0</v>
      </c>
      <c r="X89" s="15">
        <f t="shared" si="28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20"/>
        <v/>
      </c>
      <c r="N90" s="39"/>
      <c r="O90" s="31" t="str">
        <f t="shared" si="21"/>
        <v/>
      </c>
      <c r="P90" s="31">
        <f t="shared" si="22"/>
        <v>0</v>
      </c>
      <c r="Q90" s="31">
        <f t="shared" si="23"/>
        <v>0</v>
      </c>
      <c r="R90" s="31">
        <f t="shared" si="24"/>
        <v>0</v>
      </c>
      <c r="S90" s="69">
        <f t="shared" si="25"/>
        <v>0</v>
      </c>
      <c r="T90" s="74" t="str">
        <f t="shared" si="26"/>
        <v>Faible</v>
      </c>
      <c r="U90" s="68" t="str">
        <f t="shared" si="27"/>
        <v/>
      </c>
      <c r="V90" s="75" t="str">
        <f t="shared" si="15"/>
        <v/>
      </c>
      <c r="W90" s="15">
        <f t="shared" si="16"/>
        <v>0</v>
      </c>
      <c r="X90" s="15">
        <f t="shared" si="28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20"/>
        <v/>
      </c>
      <c r="N91" s="39"/>
      <c r="O91" s="31" t="str">
        <f t="shared" si="21"/>
        <v/>
      </c>
      <c r="P91" s="31">
        <f t="shared" si="22"/>
        <v>0</v>
      </c>
      <c r="Q91" s="31">
        <f t="shared" si="23"/>
        <v>0</v>
      </c>
      <c r="R91" s="31">
        <f t="shared" si="24"/>
        <v>0</v>
      </c>
      <c r="S91" s="69">
        <f t="shared" si="25"/>
        <v>0</v>
      </c>
      <c r="T91" s="74" t="str">
        <f t="shared" si="26"/>
        <v>Faible</v>
      </c>
      <c r="U91" s="68" t="str">
        <f t="shared" si="27"/>
        <v/>
      </c>
      <c r="V91" s="75" t="str">
        <f t="shared" si="15"/>
        <v/>
      </c>
      <c r="W91" s="15">
        <f t="shared" si="16"/>
        <v>0</v>
      </c>
      <c r="X91" s="15">
        <f t="shared" si="28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20"/>
        <v/>
      </c>
      <c r="N92" s="39"/>
      <c r="O92" s="31" t="str">
        <f t="shared" si="21"/>
        <v/>
      </c>
      <c r="P92" s="31">
        <f t="shared" si="22"/>
        <v>0</v>
      </c>
      <c r="Q92" s="31">
        <f t="shared" si="23"/>
        <v>0</v>
      </c>
      <c r="R92" s="31">
        <f t="shared" si="24"/>
        <v>0</v>
      </c>
      <c r="S92" s="69">
        <f t="shared" si="25"/>
        <v>0</v>
      </c>
      <c r="T92" s="74" t="str">
        <f t="shared" si="26"/>
        <v>Faible</v>
      </c>
      <c r="U92" s="68" t="str">
        <f t="shared" si="27"/>
        <v/>
      </c>
      <c r="V92" s="75" t="str">
        <f t="shared" si="15"/>
        <v/>
      </c>
      <c r="W92" s="15">
        <f t="shared" si="16"/>
        <v>0</v>
      </c>
      <c r="X92" s="15">
        <f t="shared" si="28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20"/>
        <v/>
      </c>
      <c r="N93" s="39"/>
      <c r="O93" s="31" t="str">
        <f t="shared" si="21"/>
        <v/>
      </c>
      <c r="P93" s="31">
        <f t="shared" si="22"/>
        <v>0</v>
      </c>
      <c r="Q93" s="31">
        <f t="shared" si="23"/>
        <v>0</v>
      </c>
      <c r="R93" s="31">
        <f t="shared" si="24"/>
        <v>0</v>
      </c>
      <c r="S93" s="69">
        <f t="shared" si="25"/>
        <v>0</v>
      </c>
      <c r="T93" s="74" t="str">
        <f t="shared" si="26"/>
        <v>Faible</v>
      </c>
      <c r="U93" s="68" t="str">
        <f t="shared" si="27"/>
        <v/>
      </c>
      <c r="V93" s="75" t="str">
        <f t="shared" si="15"/>
        <v/>
      </c>
      <c r="W93" s="15">
        <f t="shared" si="16"/>
        <v>0</v>
      </c>
      <c r="X93" s="15">
        <f t="shared" si="28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20"/>
        <v/>
      </c>
      <c r="N94" s="39"/>
      <c r="O94" s="31" t="str">
        <f t="shared" si="21"/>
        <v/>
      </c>
      <c r="P94" s="31">
        <f t="shared" si="22"/>
        <v>0</v>
      </c>
      <c r="Q94" s="31">
        <f t="shared" si="23"/>
        <v>0</v>
      </c>
      <c r="R94" s="31">
        <f t="shared" si="24"/>
        <v>0</v>
      </c>
      <c r="S94" s="69">
        <f t="shared" si="25"/>
        <v>0</v>
      </c>
      <c r="T94" s="74" t="str">
        <f t="shared" si="26"/>
        <v>Faible</v>
      </c>
      <c r="U94" s="68" t="str">
        <f t="shared" si="27"/>
        <v/>
      </c>
      <c r="V94" s="75" t="str">
        <f t="shared" si="15"/>
        <v/>
      </c>
      <c r="W94" s="15">
        <f t="shared" si="16"/>
        <v>0</v>
      </c>
      <c r="X94" s="15">
        <f t="shared" si="28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20"/>
        <v/>
      </c>
      <c r="N95" s="39"/>
      <c r="O95" s="31" t="str">
        <f t="shared" si="21"/>
        <v/>
      </c>
      <c r="P95" s="31">
        <f t="shared" si="22"/>
        <v>0</v>
      </c>
      <c r="Q95" s="31">
        <f t="shared" si="23"/>
        <v>0</v>
      </c>
      <c r="R95" s="31">
        <f t="shared" si="24"/>
        <v>0</v>
      </c>
      <c r="S95" s="69">
        <f t="shared" si="25"/>
        <v>0</v>
      </c>
      <c r="T95" s="74" t="str">
        <f t="shared" si="26"/>
        <v>Faible</v>
      </c>
      <c r="U95" s="68" t="str">
        <f t="shared" si="27"/>
        <v/>
      </c>
      <c r="V95" s="75" t="str">
        <f t="shared" si="15"/>
        <v/>
      </c>
      <c r="W95" s="15">
        <f t="shared" si="16"/>
        <v>0</v>
      </c>
      <c r="X95" s="15">
        <f t="shared" si="28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20"/>
        <v/>
      </c>
      <c r="N96" s="39"/>
      <c r="O96" s="31" t="str">
        <f t="shared" si="21"/>
        <v/>
      </c>
      <c r="P96" s="31">
        <f t="shared" si="22"/>
        <v>0</v>
      </c>
      <c r="Q96" s="31">
        <f t="shared" si="23"/>
        <v>0</v>
      </c>
      <c r="R96" s="31">
        <f t="shared" si="24"/>
        <v>0</v>
      </c>
      <c r="S96" s="69">
        <f t="shared" si="25"/>
        <v>0</v>
      </c>
      <c r="T96" s="74" t="str">
        <f t="shared" si="26"/>
        <v>Faible</v>
      </c>
      <c r="U96" s="68" t="str">
        <f t="shared" si="27"/>
        <v/>
      </c>
      <c r="V96" s="75" t="str">
        <f t="shared" si="15"/>
        <v/>
      </c>
      <c r="W96" s="15">
        <f t="shared" si="16"/>
        <v>0</v>
      </c>
      <c r="X96" s="15">
        <f t="shared" si="28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20"/>
        <v/>
      </c>
      <c r="N97" s="39"/>
      <c r="O97" s="31" t="str">
        <f t="shared" si="21"/>
        <v/>
      </c>
      <c r="P97" s="31">
        <f t="shared" si="22"/>
        <v>0</v>
      </c>
      <c r="Q97" s="31">
        <f t="shared" si="23"/>
        <v>0</v>
      </c>
      <c r="R97" s="31">
        <f t="shared" si="24"/>
        <v>0</v>
      </c>
      <c r="S97" s="69">
        <f t="shared" si="25"/>
        <v>0</v>
      </c>
      <c r="T97" s="74" t="str">
        <f t="shared" si="26"/>
        <v>Faible</v>
      </c>
      <c r="U97" s="68" t="str">
        <f t="shared" si="27"/>
        <v/>
      </c>
      <c r="V97" s="75" t="str">
        <f t="shared" si="15"/>
        <v/>
      </c>
      <c r="W97" s="15">
        <f t="shared" si="16"/>
        <v>0</v>
      </c>
      <c r="X97" s="15">
        <f t="shared" si="28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20"/>
        <v/>
      </c>
      <c r="N98" s="39"/>
      <c r="O98" s="31" t="str">
        <f t="shared" si="21"/>
        <v/>
      </c>
      <c r="P98" s="31">
        <f t="shared" si="22"/>
        <v>0</v>
      </c>
      <c r="Q98" s="31">
        <f t="shared" si="23"/>
        <v>0</v>
      </c>
      <c r="R98" s="31">
        <f t="shared" si="24"/>
        <v>0</v>
      </c>
      <c r="S98" s="69">
        <f t="shared" si="25"/>
        <v>0</v>
      </c>
      <c r="T98" s="74" t="str">
        <f t="shared" si="26"/>
        <v>Faible</v>
      </c>
      <c r="U98" s="68" t="str">
        <f t="shared" si="27"/>
        <v/>
      </c>
      <c r="V98" s="75" t="str">
        <f t="shared" si="15"/>
        <v/>
      </c>
      <c r="W98" s="15">
        <f t="shared" si="16"/>
        <v>0</v>
      </c>
      <c r="X98" s="15">
        <f t="shared" si="28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20"/>
        <v/>
      </c>
      <c r="N99" s="39"/>
      <c r="O99" s="31" t="str">
        <f t="shared" si="21"/>
        <v/>
      </c>
      <c r="P99" s="31">
        <f t="shared" si="22"/>
        <v>0</v>
      </c>
      <c r="Q99" s="31">
        <f t="shared" si="23"/>
        <v>0</v>
      </c>
      <c r="R99" s="31">
        <f t="shared" si="24"/>
        <v>0</v>
      </c>
      <c r="S99" s="69">
        <f t="shared" si="25"/>
        <v>0</v>
      </c>
      <c r="T99" s="74" t="str">
        <f t="shared" si="26"/>
        <v>Faible</v>
      </c>
      <c r="U99" s="68" t="str">
        <f t="shared" si="27"/>
        <v/>
      </c>
      <c r="V99" s="75" t="str">
        <f t="shared" si="15"/>
        <v/>
      </c>
      <c r="W99" s="15">
        <f t="shared" si="16"/>
        <v>0</v>
      </c>
      <c r="X99" s="15">
        <f t="shared" si="28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20"/>
        <v/>
      </c>
      <c r="N100" s="39"/>
      <c r="O100" s="31" t="str">
        <f t="shared" si="21"/>
        <v/>
      </c>
      <c r="P100" s="31">
        <f t="shared" si="22"/>
        <v>0</v>
      </c>
      <c r="Q100" s="31">
        <f t="shared" si="23"/>
        <v>0</v>
      </c>
      <c r="R100" s="31">
        <f t="shared" si="24"/>
        <v>0</v>
      </c>
      <c r="S100" s="69">
        <f t="shared" si="25"/>
        <v>0</v>
      </c>
      <c r="T100" s="74" t="str">
        <f t="shared" si="26"/>
        <v>Faible</v>
      </c>
      <c r="U100" s="68" t="str">
        <f t="shared" si="27"/>
        <v/>
      </c>
      <c r="V100" s="75" t="str">
        <f t="shared" si="15"/>
        <v/>
      </c>
      <c r="W100" s="15">
        <f t="shared" si="16"/>
        <v>0</v>
      </c>
      <c r="X100" s="15">
        <f t="shared" si="28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20"/>
        <v/>
      </c>
      <c r="N101" s="39"/>
      <c r="O101" s="31" t="str">
        <f t="shared" si="21"/>
        <v/>
      </c>
      <c r="P101" s="31">
        <f t="shared" si="22"/>
        <v>0</v>
      </c>
      <c r="Q101" s="31">
        <f t="shared" si="23"/>
        <v>0</v>
      </c>
      <c r="R101" s="31">
        <f t="shared" si="24"/>
        <v>0</v>
      </c>
      <c r="S101" s="69">
        <f t="shared" si="25"/>
        <v>0</v>
      </c>
      <c r="T101" s="74" t="str">
        <f t="shared" si="26"/>
        <v>Faible</v>
      </c>
      <c r="U101" s="68" t="str">
        <f t="shared" si="27"/>
        <v/>
      </c>
      <c r="V101" s="75" t="str">
        <f t="shared" si="15"/>
        <v/>
      </c>
      <c r="W101" s="15">
        <f t="shared" si="16"/>
        <v>0</v>
      </c>
      <c r="X101" s="15">
        <f t="shared" si="28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20"/>
        <v/>
      </c>
      <c r="N102" s="39"/>
      <c r="O102" s="31" t="str">
        <f t="shared" si="21"/>
        <v/>
      </c>
      <c r="P102" s="31">
        <f t="shared" si="22"/>
        <v>0</v>
      </c>
      <c r="Q102" s="31">
        <f t="shared" si="23"/>
        <v>0</v>
      </c>
      <c r="R102" s="31">
        <f t="shared" si="24"/>
        <v>0</v>
      </c>
      <c r="S102" s="69">
        <f t="shared" si="25"/>
        <v>0</v>
      </c>
      <c r="T102" s="74" t="str">
        <f t="shared" si="26"/>
        <v>Faible</v>
      </c>
      <c r="U102" s="68" t="str">
        <f t="shared" si="27"/>
        <v/>
      </c>
      <c r="V102" s="75" t="str">
        <f t="shared" si="15"/>
        <v/>
      </c>
      <c r="W102" s="15">
        <f t="shared" si="16"/>
        <v>0</v>
      </c>
      <c r="X102" s="15">
        <f t="shared" si="28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20"/>
        <v/>
      </c>
      <c r="N103" s="39"/>
      <c r="O103" s="31" t="str">
        <f t="shared" si="21"/>
        <v/>
      </c>
      <c r="P103" s="31">
        <f t="shared" si="22"/>
        <v>0</v>
      </c>
      <c r="Q103" s="31">
        <f t="shared" si="23"/>
        <v>0</v>
      </c>
      <c r="R103" s="31">
        <f t="shared" si="24"/>
        <v>0</v>
      </c>
      <c r="S103" s="69">
        <f t="shared" si="25"/>
        <v>0</v>
      </c>
      <c r="T103" s="74" t="str">
        <f t="shared" si="26"/>
        <v>Faible</v>
      </c>
      <c r="U103" s="68" t="str">
        <f t="shared" si="27"/>
        <v/>
      </c>
      <c r="V103" s="75" t="str">
        <f t="shared" si="15"/>
        <v/>
      </c>
      <c r="W103" s="15">
        <f t="shared" si="16"/>
        <v>0</v>
      </c>
      <c r="X103" s="15">
        <f t="shared" si="28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20"/>
        <v/>
      </c>
      <c r="N104" s="39"/>
      <c r="O104" s="31" t="str">
        <f t="shared" si="21"/>
        <v/>
      </c>
      <c r="P104" s="31">
        <f t="shared" si="22"/>
        <v>0</v>
      </c>
      <c r="Q104" s="31">
        <f t="shared" si="23"/>
        <v>0</v>
      </c>
      <c r="R104" s="31">
        <f t="shared" si="24"/>
        <v>0</v>
      </c>
      <c r="S104" s="69">
        <f t="shared" si="25"/>
        <v>0</v>
      </c>
      <c r="T104" s="74" t="str">
        <f t="shared" si="26"/>
        <v>Faible</v>
      </c>
      <c r="U104" s="68" t="str">
        <f t="shared" si="27"/>
        <v/>
      </c>
      <c r="V104" s="75" t="str">
        <f t="shared" si="15"/>
        <v/>
      </c>
      <c r="W104" s="15">
        <f t="shared" si="16"/>
        <v>0</v>
      </c>
      <c r="X104" s="15">
        <f t="shared" si="28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20"/>
        <v/>
      </c>
      <c r="N105" s="39"/>
      <c r="O105" s="31" t="str">
        <f t="shared" si="21"/>
        <v/>
      </c>
      <c r="P105" s="31">
        <f t="shared" si="22"/>
        <v>0</v>
      </c>
      <c r="Q105" s="31">
        <f t="shared" si="23"/>
        <v>0</v>
      </c>
      <c r="R105" s="31">
        <f t="shared" si="24"/>
        <v>0</v>
      </c>
      <c r="S105" s="69">
        <f t="shared" si="25"/>
        <v>0</v>
      </c>
      <c r="T105" s="74" t="str">
        <f t="shared" si="26"/>
        <v>Faible</v>
      </c>
      <c r="U105" s="68" t="str">
        <f t="shared" si="27"/>
        <v/>
      </c>
      <c r="V105" s="75" t="str">
        <f t="shared" si="15"/>
        <v/>
      </c>
      <c r="W105" s="15">
        <f t="shared" si="16"/>
        <v>0</v>
      </c>
      <c r="X105" s="15">
        <f t="shared" si="28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20"/>
        <v/>
      </c>
      <c r="N106" s="39"/>
      <c r="O106" s="31" t="str">
        <f t="shared" si="21"/>
        <v/>
      </c>
      <c r="P106" s="31">
        <f t="shared" si="22"/>
        <v>0</v>
      </c>
      <c r="Q106" s="31">
        <f t="shared" si="23"/>
        <v>0</v>
      </c>
      <c r="R106" s="31">
        <f t="shared" si="24"/>
        <v>0</v>
      </c>
      <c r="S106" s="69">
        <f t="shared" si="25"/>
        <v>0</v>
      </c>
      <c r="T106" s="74" t="str">
        <f t="shared" si="26"/>
        <v>Faible</v>
      </c>
      <c r="U106" s="68" t="str">
        <f t="shared" si="27"/>
        <v/>
      </c>
      <c r="V106" s="75" t="str">
        <f t="shared" si="15"/>
        <v/>
      </c>
      <c r="W106" s="15">
        <f t="shared" si="16"/>
        <v>0</v>
      </c>
      <c r="X106" s="15">
        <f t="shared" si="28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20"/>
        <v/>
      </c>
      <c r="N107" s="39"/>
      <c r="O107" s="31" t="str">
        <f t="shared" si="21"/>
        <v/>
      </c>
      <c r="P107" s="31">
        <f t="shared" si="22"/>
        <v>0</v>
      </c>
      <c r="Q107" s="31">
        <f t="shared" si="23"/>
        <v>0</v>
      </c>
      <c r="R107" s="31">
        <f t="shared" si="24"/>
        <v>0</v>
      </c>
      <c r="S107" s="69">
        <f t="shared" si="25"/>
        <v>0</v>
      </c>
      <c r="T107" s="74" t="str">
        <f t="shared" si="26"/>
        <v>Faible</v>
      </c>
      <c r="U107" s="68" t="str">
        <f t="shared" si="27"/>
        <v/>
      </c>
      <c r="V107" s="75" t="str">
        <f t="shared" si="15"/>
        <v/>
      </c>
      <c r="W107" s="15">
        <f t="shared" si="16"/>
        <v>0</v>
      </c>
      <c r="X107" s="15">
        <f t="shared" si="28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20"/>
        <v/>
      </c>
      <c r="N108" s="39"/>
      <c r="O108" s="31" t="str">
        <f t="shared" si="21"/>
        <v/>
      </c>
      <c r="P108" s="31">
        <f t="shared" si="22"/>
        <v>0</v>
      </c>
      <c r="Q108" s="31">
        <f t="shared" si="23"/>
        <v>0</v>
      </c>
      <c r="R108" s="31">
        <f t="shared" si="24"/>
        <v>0</v>
      </c>
      <c r="S108" s="69">
        <f t="shared" si="25"/>
        <v>0</v>
      </c>
      <c r="T108" s="74" t="str">
        <f t="shared" si="26"/>
        <v>Faible</v>
      </c>
      <c r="U108" s="68" t="str">
        <f t="shared" si="27"/>
        <v/>
      </c>
      <c r="V108" s="75" t="str">
        <f t="shared" si="15"/>
        <v/>
      </c>
      <c r="W108" s="15">
        <f t="shared" si="16"/>
        <v>0</v>
      </c>
      <c r="X108" s="15">
        <f t="shared" si="28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20"/>
        <v/>
      </c>
      <c r="N109" s="39"/>
      <c r="O109" s="31" t="str">
        <f t="shared" si="21"/>
        <v/>
      </c>
      <c r="P109" s="31">
        <f t="shared" si="22"/>
        <v>0</v>
      </c>
      <c r="Q109" s="31">
        <f t="shared" si="23"/>
        <v>0</v>
      </c>
      <c r="R109" s="31">
        <f t="shared" si="24"/>
        <v>0</v>
      </c>
      <c r="S109" s="69">
        <f t="shared" si="25"/>
        <v>0</v>
      </c>
      <c r="T109" s="74" t="str">
        <f t="shared" si="26"/>
        <v>Faible</v>
      </c>
      <c r="U109" s="68" t="str">
        <f t="shared" si="27"/>
        <v/>
      </c>
      <c r="V109" s="75" t="str">
        <f t="shared" si="15"/>
        <v/>
      </c>
      <c r="W109" s="15">
        <f t="shared" si="16"/>
        <v>0</v>
      </c>
      <c r="X109" s="15">
        <f t="shared" si="28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20"/>
        <v/>
      </c>
      <c r="N110" s="39"/>
      <c r="O110" s="31" t="str">
        <f t="shared" si="21"/>
        <v/>
      </c>
      <c r="P110" s="31">
        <f t="shared" si="22"/>
        <v>0</v>
      </c>
      <c r="Q110" s="31">
        <f t="shared" si="23"/>
        <v>0</v>
      </c>
      <c r="R110" s="31">
        <f t="shared" si="24"/>
        <v>0</v>
      </c>
      <c r="S110" s="69">
        <f t="shared" si="25"/>
        <v>0</v>
      </c>
      <c r="T110" s="74" t="str">
        <f t="shared" si="26"/>
        <v>Faible</v>
      </c>
      <c r="U110" s="68" t="str">
        <f t="shared" si="27"/>
        <v/>
      </c>
      <c r="V110" s="75" t="str">
        <f t="shared" si="15"/>
        <v/>
      </c>
      <c r="W110" s="15">
        <f t="shared" si="16"/>
        <v>0</v>
      </c>
      <c r="X110" s="15">
        <f t="shared" si="28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20"/>
        <v/>
      </c>
      <c r="N111" s="39"/>
      <c r="O111" s="31" t="str">
        <f t="shared" si="21"/>
        <v/>
      </c>
      <c r="P111" s="31">
        <f t="shared" si="22"/>
        <v>0</v>
      </c>
      <c r="Q111" s="31">
        <f t="shared" si="23"/>
        <v>0</v>
      </c>
      <c r="R111" s="31">
        <f t="shared" si="24"/>
        <v>0</v>
      </c>
      <c r="S111" s="69">
        <f t="shared" si="25"/>
        <v>0</v>
      </c>
      <c r="T111" s="74" t="str">
        <f t="shared" si="26"/>
        <v>Faible</v>
      </c>
      <c r="U111" s="68" t="str">
        <f t="shared" si="27"/>
        <v/>
      </c>
      <c r="V111" s="75" t="str">
        <f t="shared" si="15"/>
        <v/>
      </c>
      <c r="W111" s="15">
        <f t="shared" si="16"/>
        <v>0</v>
      </c>
      <c r="X111" s="15">
        <f t="shared" si="28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20"/>
        <v/>
      </c>
      <c r="N112" s="39"/>
      <c r="O112" s="31" t="str">
        <f t="shared" si="21"/>
        <v/>
      </c>
      <c r="P112" s="31">
        <f t="shared" si="22"/>
        <v>0</v>
      </c>
      <c r="Q112" s="31">
        <f t="shared" si="23"/>
        <v>0</v>
      </c>
      <c r="R112" s="31">
        <f t="shared" si="24"/>
        <v>0</v>
      </c>
      <c r="S112" s="69">
        <f t="shared" si="25"/>
        <v>0</v>
      </c>
      <c r="T112" s="74" t="str">
        <f t="shared" si="26"/>
        <v>Faible</v>
      </c>
      <c r="U112" s="68" t="str">
        <f t="shared" si="27"/>
        <v/>
      </c>
      <c r="V112" s="75" t="str">
        <f t="shared" si="15"/>
        <v/>
      </c>
      <c r="W112" s="15">
        <f t="shared" si="16"/>
        <v>0</v>
      </c>
      <c r="X112" s="15">
        <f t="shared" si="28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20"/>
        <v/>
      </c>
      <c r="N113" s="39"/>
      <c r="O113" s="31" t="str">
        <f t="shared" si="21"/>
        <v/>
      </c>
      <c r="P113" s="31">
        <f t="shared" si="22"/>
        <v>0</v>
      </c>
      <c r="Q113" s="31">
        <f t="shared" si="23"/>
        <v>0</v>
      </c>
      <c r="R113" s="31">
        <f t="shared" si="24"/>
        <v>0</v>
      </c>
      <c r="S113" s="69">
        <f t="shared" si="25"/>
        <v>0</v>
      </c>
      <c r="T113" s="74" t="str">
        <f t="shared" si="26"/>
        <v>Faible</v>
      </c>
      <c r="U113" s="68" t="str">
        <f t="shared" si="27"/>
        <v/>
      </c>
      <c r="V113" s="75" t="str">
        <f t="shared" si="15"/>
        <v/>
      </c>
      <c r="W113" s="15">
        <f t="shared" si="16"/>
        <v>0</v>
      </c>
      <c r="X113" s="15">
        <f t="shared" si="28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20"/>
        <v/>
      </c>
      <c r="N114" s="39"/>
      <c r="O114" s="31" t="str">
        <f t="shared" si="21"/>
        <v/>
      </c>
      <c r="P114" s="31">
        <f t="shared" si="22"/>
        <v>0</v>
      </c>
      <c r="Q114" s="31">
        <f t="shared" si="23"/>
        <v>0</v>
      </c>
      <c r="R114" s="31">
        <f t="shared" si="24"/>
        <v>0</v>
      </c>
      <c r="S114" s="69">
        <f t="shared" si="25"/>
        <v>0</v>
      </c>
      <c r="T114" s="74" t="str">
        <f t="shared" si="26"/>
        <v>Faible</v>
      </c>
      <c r="U114" s="68" t="str">
        <f t="shared" si="27"/>
        <v/>
      </c>
      <c r="V114" s="75" t="str">
        <f t="shared" si="15"/>
        <v/>
      </c>
      <c r="W114" s="15">
        <f t="shared" si="16"/>
        <v>0</v>
      </c>
      <c r="X114" s="15">
        <f t="shared" si="28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20"/>
        <v/>
      </c>
      <c r="N115" s="39"/>
      <c r="O115" s="31" t="str">
        <f t="shared" si="21"/>
        <v/>
      </c>
      <c r="P115" s="31">
        <f t="shared" si="22"/>
        <v>0</v>
      </c>
      <c r="Q115" s="31">
        <f t="shared" si="23"/>
        <v>0</v>
      </c>
      <c r="R115" s="31">
        <f t="shared" si="24"/>
        <v>0</v>
      </c>
      <c r="S115" s="69">
        <f t="shared" si="25"/>
        <v>0</v>
      </c>
      <c r="T115" s="74" t="str">
        <f t="shared" si="26"/>
        <v>Faible</v>
      </c>
      <c r="U115" s="68" t="str">
        <f t="shared" si="27"/>
        <v/>
      </c>
      <c r="V115" s="75" t="str">
        <f t="shared" si="15"/>
        <v/>
      </c>
      <c r="W115" s="15">
        <f t="shared" si="16"/>
        <v>0</v>
      </c>
      <c r="X115" s="15">
        <f t="shared" si="28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20"/>
        <v/>
      </c>
      <c r="N116" s="39"/>
      <c r="O116" s="31" t="str">
        <f t="shared" si="21"/>
        <v/>
      </c>
      <c r="P116" s="31">
        <f t="shared" si="22"/>
        <v>0</v>
      </c>
      <c r="Q116" s="31">
        <f t="shared" si="23"/>
        <v>0</v>
      </c>
      <c r="R116" s="31">
        <f t="shared" si="24"/>
        <v>0</v>
      </c>
      <c r="S116" s="69">
        <f t="shared" si="25"/>
        <v>0</v>
      </c>
      <c r="T116" s="74" t="str">
        <f t="shared" si="26"/>
        <v>Faible</v>
      </c>
      <c r="U116" s="68" t="str">
        <f t="shared" si="27"/>
        <v/>
      </c>
      <c r="V116" s="75" t="str">
        <f t="shared" si="15"/>
        <v/>
      </c>
      <c r="W116" s="15">
        <f t="shared" si="16"/>
        <v>0</v>
      </c>
      <c r="X116" s="15">
        <f t="shared" si="28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20"/>
        <v/>
      </c>
      <c r="N117" s="39"/>
      <c r="O117" s="31" t="str">
        <f t="shared" si="21"/>
        <v/>
      </c>
      <c r="P117" s="31">
        <f t="shared" si="22"/>
        <v>0</v>
      </c>
      <c r="Q117" s="31">
        <f t="shared" si="23"/>
        <v>0</v>
      </c>
      <c r="R117" s="31">
        <f t="shared" si="24"/>
        <v>0</v>
      </c>
      <c r="S117" s="69">
        <f t="shared" si="25"/>
        <v>0</v>
      </c>
      <c r="T117" s="74" t="str">
        <f t="shared" si="26"/>
        <v>Faible</v>
      </c>
      <c r="U117" s="68" t="str">
        <f t="shared" si="27"/>
        <v/>
      </c>
      <c r="V117" s="75" t="str">
        <f t="shared" si="15"/>
        <v/>
      </c>
      <c r="W117" s="15">
        <f t="shared" si="16"/>
        <v>0</v>
      </c>
      <c r="X117" s="15">
        <f t="shared" si="28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20"/>
        <v/>
      </c>
      <c r="N118" s="39"/>
      <c r="O118" s="31" t="str">
        <f t="shared" si="21"/>
        <v/>
      </c>
      <c r="P118" s="31">
        <f t="shared" si="22"/>
        <v>0</v>
      </c>
      <c r="Q118" s="31">
        <f t="shared" si="23"/>
        <v>0</v>
      </c>
      <c r="R118" s="31">
        <f t="shared" si="24"/>
        <v>0</v>
      </c>
      <c r="S118" s="69">
        <f t="shared" si="25"/>
        <v>0</v>
      </c>
      <c r="T118" s="74" t="str">
        <f t="shared" si="26"/>
        <v>Faible</v>
      </c>
      <c r="U118" s="68" t="str">
        <f t="shared" si="27"/>
        <v/>
      </c>
      <c r="V118" s="75" t="str">
        <f t="shared" si="15"/>
        <v/>
      </c>
      <c r="W118" s="15">
        <f t="shared" si="16"/>
        <v>0</v>
      </c>
      <c r="X118" s="15">
        <f t="shared" si="28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20"/>
        <v/>
      </c>
      <c r="N119" s="39"/>
      <c r="O119" s="31" t="str">
        <f t="shared" si="21"/>
        <v/>
      </c>
      <c r="P119" s="31">
        <f t="shared" si="22"/>
        <v>0</v>
      </c>
      <c r="Q119" s="31">
        <f t="shared" si="23"/>
        <v>0</v>
      </c>
      <c r="R119" s="31">
        <f t="shared" si="24"/>
        <v>0</v>
      </c>
      <c r="S119" s="69">
        <f t="shared" si="25"/>
        <v>0</v>
      </c>
      <c r="T119" s="74" t="str">
        <f t="shared" si="26"/>
        <v>Faible</v>
      </c>
      <c r="U119" s="68" t="str">
        <f t="shared" si="27"/>
        <v/>
      </c>
      <c r="V119" s="75" t="str">
        <f t="shared" si="15"/>
        <v/>
      </c>
      <c r="W119" s="15">
        <f t="shared" si="16"/>
        <v>0</v>
      </c>
      <c r="X119" s="15">
        <f t="shared" si="28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20"/>
        <v/>
      </c>
      <c r="N120" s="39"/>
      <c r="O120" s="31" t="str">
        <f t="shared" si="21"/>
        <v/>
      </c>
      <c r="P120" s="31">
        <f t="shared" si="22"/>
        <v>0</v>
      </c>
      <c r="Q120" s="31">
        <f t="shared" si="23"/>
        <v>0</v>
      </c>
      <c r="R120" s="31">
        <f t="shared" si="24"/>
        <v>0</v>
      </c>
      <c r="S120" s="69">
        <f t="shared" si="25"/>
        <v>0</v>
      </c>
      <c r="T120" s="74" t="str">
        <f t="shared" si="26"/>
        <v>Faible</v>
      </c>
      <c r="U120" s="68" t="str">
        <f t="shared" si="27"/>
        <v/>
      </c>
      <c r="V120" s="75" t="str">
        <f t="shared" si="15"/>
        <v/>
      </c>
      <c r="W120" s="15">
        <f t="shared" si="16"/>
        <v>0</v>
      </c>
      <c r="X120" s="15">
        <f t="shared" si="28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20"/>
        <v/>
      </c>
      <c r="N121" s="39"/>
      <c r="O121" s="31" t="str">
        <f t="shared" si="21"/>
        <v/>
      </c>
      <c r="P121" s="31">
        <f t="shared" si="22"/>
        <v>0</v>
      </c>
      <c r="Q121" s="31">
        <f t="shared" si="23"/>
        <v>0</v>
      </c>
      <c r="R121" s="31">
        <f t="shared" si="24"/>
        <v>0</v>
      </c>
      <c r="S121" s="69">
        <f t="shared" si="25"/>
        <v>0</v>
      </c>
      <c r="T121" s="74" t="str">
        <f t="shared" si="26"/>
        <v>Faible</v>
      </c>
      <c r="U121" s="68" t="str">
        <f t="shared" si="27"/>
        <v/>
      </c>
      <c r="V121" s="75" t="str">
        <f t="shared" si="15"/>
        <v/>
      </c>
      <c r="W121" s="15">
        <f t="shared" si="16"/>
        <v>0</v>
      </c>
      <c r="X121" s="15">
        <f t="shared" si="28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20"/>
        <v/>
      </c>
      <c r="N122" s="39"/>
      <c r="O122" s="31" t="str">
        <f t="shared" si="21"/>
        <v/>
      </c>
      <c r="P122" s="31">
        <f t="shared" si="22"/>
        <v>0</v>
      </c>
      <c r="Q122" s="31">
        <f t="shared" si="23"/>
        <v>0</v>
      </c>
      <c r="R122" s="31">
        <f t="shared" si="24"/>
        <v>0</v>
      </c>
      <c r="S122" s="69">
        <f t="shared" si="25"/>
        <v>0</v>
      </c>
      <c r="T122" s="74" t="str">
        <f t="shared" si="26"/>
        <v>Faible</v>
      </c>
      <c r="U122" s="68" t="str">
        <f t="shared" si="27"/>
        <v/>
      </c>
      <c r="V122" s="75" t="str">
        <f t="shared" si="15"/>
        <v/>
      </c>
      <c r="W122" s="15">
        <f t="shared" si="16"/>
        <v>0</v>
      </c>
      <c r="X122" s="15">
        <f t="shared" si="28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20"/>
        <v/>
      </c>
      <c r="N123" s="39"/>
      <c r="O123" s="31" t="str">
        <f t="shared" si="21"/>
        <v/>
      </c>
      <c r="P123" s="31">
        <f t="shared" si="22"/>
        <v>0</v>
      </c>
      <c r="Q123" s="31">
        <f t="shared" si="23"/>
        <v>0</v>
      </c>
      <c r="R123" s="31">
        <f t="shared" si="24"/>
        <v>0</v>
      </c>
      <c r="S123" s="69">
        <f t="shared" si="25"/>
        <v>0</v>
      </c>
      <c r="T123" s="74" t="str">
        <f t="shared" si="26"/>
        <v>Faible</v>
      </c>
      <c r="U123" s="68" t="str">
        <f t="shared" si="27"/>
        <v/>
      </c>
      <c r="V123" s="75" t="str">
        <f t="shared" si="15"/>
        <v/>
      </c>
      <c r="W123" s="15">
        <f t="shared" si="16"/>
        <v>0</v>
      </c>
      <c r="X123" s="15">
        <f t="shared" si="28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20"/>
        <v/>
      </c>
      <c r="N124" s="39"/>
      <c r="O124" s="31" t="str">
        <f t="shared" si="21"/>
        <v/>
      </c>
      <c r="P124" s="31">
        <f t="shared" si="22"/>
        <v>0</v>
      </c>
      <c r="Q124" s="31">
        <f t="shared" si="23"/>
        <v>0</v>
      </c>
      <c r="R124" s="31">
        <f t="shared" si="24"/>
        <v>0</v>
      </c>
      <c r="S124" s="69">
        <f t="shared" si="25"/>
        <v>0</v>
      </c>
      <c r="T124" s="74" t="str">
        <f t="shared" si="26"/>
        <v>Faible</v>
      </c>
      <c r="U124" s="68" t="str">
        <f t="shared" si="27"/>
        <v/>
      </c>
      <c r="V124" s="75" t="str">
        <f t="shared" si="15"/>
        <v/>
      </c>
      <c r="W124" s="15">
        <f t="shared" si="16"/>
        <v>0</v>
      </c>
      <c r="X124" s="15">
        <f t="shared" si="28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20"/>
        <v/>
      </c>
      <c r="N125" s="39"/>
      <c r="O125" s="31" t="str">
        <f t="shared" si="21"/>
        <v/>
      </c>
      <c r="P125" s="31">
        <f t="shared" si="22"/>
        <v>0</v>
      </c>
      <c r="Q125" s="31">
        <f t="shared" si="23"/>
        <v>0</v>
      </c>
      <c r="R125" s="31">
        <f t="shared" si="24"/>
        <v>0</v>
      </c>
      <c r="S125" s="69">
        <f t="shared" si="25"/>
        <v>0</v>
      </c>
      <c r="T125" s="74" t="str">
        <f t="shared" si="26"/>
        <v>Faible</v>
      </c>
      <c r="U125" s="68" t="str">
        <f t="shared" si="27"/>
        <v/>
      </c>
      <c r="V125" s="75" t="str">
        <f t="shared" si="15"/>
        <v/>
      </c>
      <c r="W125" s="15">
        <f t="shared" si="16"/>
        <v>0</v>
      </c>
      <c r="X125" s="15">
        <f t="shared" si="28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20"/>
        <v/>
      </c>
      <c r="N126" s="39"/>
      <c r="O126" s="31" t="str">
        <f t="shared" si="21"/>
        <v/>
      </c>
      <c r="P126" s="31">
        <f t="shared" si="22"/>
        <v>0</v>
      </c>
      <c r="Q126" s="31">
        <f t="shared" si="23"/>
        <v>0</v>
      </c>
      <c r="R126" s="31">
        <f t="shared" si="24"/>
        <v>0</v>
      </c>
      <c r="S126" s="69">
        <f t="shared" si="25"/>
        <v>0</v>
      </c>
      <c r="T126" s="74" t="str">
        <f t="shared" si="26"/>
        <v>Faible</v>
      </c>
      <c r="U126" s="68" t="str">
        <f t="shared" si="27"/>
        <v/>
      </c>
      <c r="V126" s="75" t="str">
        <f t="shared" si="15"/>
        <v/>
      </c>
      <c r="W126" s="15">
        <f t="shared" si="16"/>
        <v>0</v>
      </c>
      <c r="X126" s="15">
        <f t="shared" si="28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20"/>
        <v/>
      </c>
      <c r="N127" s="39"/>
      <c r="O127" s="31" t="str">
        <f t="shared" si="21"/>
        <v/>
      </c>
      <c r="P127" s="31">
        <f t="shared" si="22"/>
        <v>0</v>
      </c>
      <c r="Q127" s="31">
        <f t="shared" si="23"/>
        <v>0</v>
      </c>
      <c r="R127" s="31">
        <f t="shared" si="24"/>
        <v>0</v>
      </c>
      <c r="S127" s="69">
        <f t="shared" si="25"/>
        <v>0</v>
      </c>
      <c r="T127" s="74" t="str">
        <f t="shared" si="26"/>
        <v>Faible</v>
      </c>
      <c r="U127" s="68" t="str">
        <f t="shared" si="27"/>
        <v/>
      </c>
      <c r="V127" s="75" t="str">
        <f t="shared" si="15"/>
        <v/>
      </c>
      <c r="W127" s="15">
        <f t="shared" si="16"/>
        <v>0</v>
      </c>
      <c r="X127" s="15">
        <f t="shared" si="28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20"/>
        <v/>
      </c>
      <c r="N128" s="39"/>
      <c r="O128" s="31" t="str">
        <f t="shared" si="21"/>
        <v/>
      </c>
      <c r="P128" s="31">
        <f t="shared" si="22"/>
        <v>0</v>
      </c>
      <c r="Q128" s="31">
        <f t="shared" si="23"/>
        <v>0</v>
      </c>
      <c r="R128" s="31">
        <f t="shared" si="24"/>
        <v>0</v>
      </c>
      <c r="S128" s="69">
        <f t="shared" si="25"/>
        <v>0</v>
      </c>
      <c r="T128" s="74" t="str">
        <f t="shared" si="26"/>
        <v>Faible</v>
      </c>
      <c r="U128" s="68" t="str">
        <f t="shared" si="27"/>
        <v/>
      </c>
      <c r="V128" s="75" t="str">
        <f t="shared" si="15"/>
        <v/>
      </c>
      <c r="W128" s="15">
        <f t="shared" si="16"/>
        <v>0</v>
      </c>
      <c r="X128" s="15">
        <f t="shared" si="28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20"/>
        <v/>
      </c>
      <c r="N129" s="39"/>
      <c r="O129" s="31" t="str">
        <f t="shared" si="21"/>
        <v/>
      </c>
      <c r="P129" s="31">
        <f t="shared" si="22"/>
        <v>0</v>
      </c>
      <c r="Q129" s="31">
        <f t="shared" si="23"/>
        <v>0</v>
      </c>
      <c r="R129" s="31">
        <f t="shared" si="24"/>
        <v>0</v>
      </c>
      <c r="S129" s="69">
        <f t="shared" si="25"/>
        <v>0</v>
      </c>
      <c r="T129" s="74" t="str">
        <f t="shared" si="26"/>
        <v>Faible</v>
      </c>
      <c r="U129" s="68" t="str">
        <f t="shared" si="27"/>
        <v/>
      </c>
      <c r="V129" s="75" t="str">
        <f t="shared" si="15"/>
        <v/>
      </c>
      <c r="W129" s="15">
        <f t="shared" si="16"/>
        <v>0</v>
      </c>
      <c r="X129" s="15">
        <f t="shared" si="28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20"/>
        <v/>
      </c>
      <c r="N130" s="39"/>
      <c r="O130" s="31" t="str">
        <f t="shared" si="21"/>
        <v/>
      </c>
      <c r="P130" s="31">
        <f t="shared" si="22"/>
        <v>0</v>
      </c>
      <c r="Q130" s="31">
        <f t="shared" si="23"/>
        <v>0</v>
      </c>
      <c r="R130" s="31">
        <f t="shared" si="24"/>
        <v>0</v>
      </c>
      <c r="S130" s="69">
        <f t="shared" si="25"/>
        <v>0</v>
      </c>
      <c r="T130" s="74" t="str">
        <f t="shared" si="26"/>
        <v>Faible</v>
      </c>
      <c r="U130" s="68" t="str">
        <f t="shared" si="27"/>
        <v/>
      </c>
      <c r="V130" s="75" t="str">
        <f t="shared" si="15"/>
        <v/>
      </c>
      <c r="W130" s="15">
        <f t="shared" si="16"/>
        <v>0</v>
      </c>
      <c r="X130" s="15">
        <f t="shared" si="28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20"/>
        <v/>
      </c>
      <c r="N131" s="39"/>
      <c r="O131" s="31" t="str">
        <f t="shared" si="21"/>
        <v/>
      </c>
      <c r="P131" s="31">
        <f t="shared" si="22"/>
        <v>0</v>
      </c>
      <c r="Q131" s="31">
        <f t="shared" si="23"/>
        <v>0</v>
      </c>
      <c r="R131" s="31">
        <f t="shared" si="24"/>
        <v>0</v>
      </c>
      <c r="S131" s="69">
        <f t="shared" si="25"/>
        <v>0</v>
      </c>
      <c r="T131" s="74" t="str">
        <f t="shared" si="26"/>
        <v>Faible</v>
      </c>
      <c r="U131" s="68" t="str">
        <f t="shared" si="27"/>
        <v/>
      </c>
      <c r="V131" s="75" t="str">
        <f t="shared" si="15"/>
        <v/>
      </c>
      <c r="W131" s="15">
        <f t="shared" si="16"/>
        <v>0</v>
      </c>
      <c r="X131" s="15">
        <f t="shared" si="28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20"/>
        <v/>
      </c>
      <c r="N132" s="39"/>
      <c r="O132" s="31" t="str">
        <f t="shared" si="21"/>
        <v/>
      </c>
      <c r="P132" s="31">
        <f t="shared" si="22"/>
        <v>0</v>
      </c>
      <c r="Q132" s="31">
        <f t="shared" si="23"/>
        <v>0</v>
      </c>
      <c r="R132" s="31">
        <f t="shared" si="24"/>
        <v>0</v>
      </c>
      <c r="S132" s="69">
        <f t="shared" si="25"/>
        <v>0</v>
      </c>
      <c r="T132" s="74" t="str">
        <f t="shared" si="26"/>
        <v>Faible</v>
      </c>
      <c r="U132" s="68" t="str">
        <f t="shared" si="27"/>
        <v/>
      </c>
      <c r="V132" s="75" t="str">
        <f t="shared" si="15"/>
        <v/>
      </c>
      <c r="W132" s="15">
        <f t="shared" si="16"/>
        <v>0</v>
      </c>
      <c r="X132" s="15">
        <f t="shared" si="28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20"/>
        <v/>
      </c>
      <c r="N133" s="39"/>
      <c r="O133" s="31" t="str">
        <f t="shared" si="21"/>
        <v/>
      </c>
      <c r="P133" s="31">
        <f t="shared" si="22"/>
        <v>0</v>
      </c>
      <c r="Q133" s="31">
        <f t="shared" si="23"/>
        <v>0</v>
      </c>
      <c r="R133" s="31">
        <f t="shared" si="24"/>
        <v>0</v>
      </c>
      <c r="S133" s="69">
        <f t="shared" si="25"/>
        <v>0</v>
      </c>
      <c r="T133" s="74" t="str">
        <f t="shared" si="26"/>
        <v>Faible</v>
      </c>
      <c r="U133" s="68" t="str">
        <f t="shared" si="27"/>
        <v/>
      </c>
      <c r="V133" s="75" t="str">
        <f t="shared" si="15"/>
        <v/>
      </c>
      <c r="W133" s="15">
        <f t="shared" si="16"/>
        <v>0</v>
      </c>
      <c r="X133" s="15">
        <f t="shared" si="28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20"/>
        <v/>
      </c>
      <c r="N134" s="39"/>
      <c r="O134" s="31" t="str">
        <f t="shared" si="21"/>
        <v/>
      </c>
      <c r="P134" s="31">
        <f t="shared" si="22"/>
        <v>0</v>
      </c>
      <c r="Q134" s="31">
        <f t="shared" si="23"/>
        <v>0</v>
      </c>
      <c r="R134" s="31">
        <f t="shared" si="24"/>
        <v>0</v>
      </c>
      <c r="S134" s="69">
        <f t="shared" si="25"/>
        <v>0</v>
      </c>
      <c r="T134" s="74" t="str">
        <f t="shared" si="26"/>
        <v>Faible</v>
      </c>
      <c r="U134" s="68" t="str">
        <f t="shared" si="27"/>
        <v/>
      </c>
      <c r="V134" s="75" t="str">
        <f t="shared" si="15"/>
        <v/>
      </c>
      <c r="W134" s="15">
        <f t="shared" si="16"/>
        <v>0</v>
      </c>
      <c r="X134" s="15">
        <f t="shared" si="28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si="20"/>
        <v/>
      </c>
      <c r="N135" s="39"/>
      <c r="O135" s="31" t="str">
        <f t="shared" si="21"/>
        <v/>
      </c>
      <c r="P135" s="31">
        <f t="shared" si="22"/>
        <v>0</v>
      </c>
      <c r="Q135" s="31">
        <f t="shared" si="23"/>
        <v>0</v>
      </c>
      <c r="R135" s="31">
        <f t="shared" si="24"/>
        <v>0</v>
      </c>
      <c r="S135" s="69">
        <f t="shared" si="25"/>
        <v>0</v>
      </c>
      <c r="T135" s="74" t="str">
        <f t="shared" si="26"/>
        <v>Faible</v>
      </c>
      <c r="U135" s="68" t="str">
        <f t="shared" si="27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8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ref="M136:M199" si="34">IF(OR(K136="",L136=""),"",K136*L136)</f>
        <v/>
      </c>
      <c r="N136" s="39"/>
      <c r="O136" s="31" t="str">
        <f t="shared" ref="O136:O199" si="35">IF(N136="","",IF(N136=25%,0.25,IF(N136=50%,0.5,IF(N136=75%,0.75,IF(N136=100%,1,IF(N136=0%,0.001,""))))))</f>
        <v/>
      </c>
      <c r="P136" s="31">
        <f t="shared" ref="P136:P199" si="36">IF(M136="",0,IF(O136="",0,M136*O136))</f>
        <v>0</v>
      </c>
      <c r="Q136" s="31">
        <f t="shared" ref="Q136:Q199" si="37">IF(OR(P136="",P136=0),0,IF(P136&gt;=12,10,IF(P136&gt;=9,7,IF(P136&gt;=6,5,IF(P136&gt;=4,4,IF(P136&gt;=3,3,P136))))))</f>
        <v>0</v>
      </c>
      <c r="R136" s="31">
        <f t="shared" ref="R136:R199" si="38">IF(OR(P136="",P136=0),0,IF(P136&gt;=12,P136*10,IF(P136&gt;=9,P136*7,IF(P136&gt;=6,P136*5,IF(P136&gt;=4,P136*4,IF(P136&gt;=3,P136*3,P136))))))</f>
        <v>0</v>
      </c>
      <c r="S136" s="69">
        <f t="shared" ref="S136:S199" si="39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40">IF(S136&lt;0,"",IF(S136&gt;=14,"Efficace",IF(S136&gt;=9,"Efficace -",IF(S136&gt;=4,"Moyen","Faible"))))</f>
        <v>Faible</v>
      </c>
      <c r="U136" s="68" t="str">
        <f t="shared" ref="U136:U199" si="41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2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34"/>
        <v/>
      </c>
      <c r="N137" s="39"/>
      <c r="O137" s="31" t="str">
        <f t="shared" si="35"/>
        <v/>
      </c>
      <c r="P137" s="31">
        <f t="shared" si="36"/>
        <v>0</v>
      </c>
      <c r="Q137" s="31">
        <f t="shared" si="37"/>
        <v>0</v>
      </c>
      <c r="R137" s="31">
        <f t="shared" si="38"/>
        <v>0</v>
      </c>
      <c r="S137" s="69">
        <f t="shared" si="39"/>
        <v>0</v>
      </c>
      <c r="T137" s="74" t="str">
        <f t="shared" si="40"/>
        <v>Faible</v>
      </c>
      <c r="U137" s="68" t="str">
        <f t="shared" si="41"/>
        <v/>
      </c>
      <c r="V137" s="75" t="str">
        <f t="shared" si="29"/>
        <v/>
      </c>
      <c r="W137" s="15">
        <f t="shared" si="30"/>
        <v>0</v>
      </c>
      <c r="X137" s="15">
        <f t="shared" si="42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34"/>
        <v/>
      </c>
      <c r="N138" s="39"/>
      <c r="O138" s="31" t="str">
        <f t="shared" si="35"/>
        <v/>
      </c>
      <c r="P138" s="31">
        <f t="shared" si="36"/>
        <v>0</v>
      </c>
      <c r="Q138" s="31">
        <f t="shared" si="37"/>
        <v>0</v>
      </c>
      <c r="R138" s="31">
        <f t="shared" si="38"/>
        <v>0</v>
      </c>
      <c r="S138" s="69">
        <f t="shared" si="39"/>
        <v>0</v>
      </c>
      <c r="T138" s="74" t="str">
        <f t="shared" si="40"/>
        <v>Faible</v>
      </c>
      <c r="U138" s="68" t="str">
        <f t="shared" si="41"/>
        <v/>
      </c>
      <c r="V138" s="75" t="str">
        <f t="shared" si="29"/>
        <v/>
      </c>
      <c r="W138" s="15">
        <f t="shared" si="30"/>
        <v>0</v>
      </c>
      <c r="X138" s="15">
        <f t="shared" si="42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34"/>
        <v/>
      </c>
      <c r="N139" s="39"/>
      <c r="O139" s="31" t="str">
        <f t="shared" si="35"/>
        <v/>
      </c>
      <c r="P139" s="31">
        <f t="shared" si="36"/>
        <v>0</v>
      </c>
      <c r="Q139" s="31">
        <f t="shared" si="37"/>
        <v>0</v>
      </c>
      <c r="R139" s="31">
        <f t="shared" si="38"/>
        <v>0</v>
      </c>
      <c r="S139" s="69">
        <f t="shared" si="39"/>
        <v>0</v>
      </c>
      <c r="T139" s="74" t="str">
        <f t="shared" si="40"/>
        <v>Faible</v>
      </c>
      <c r="U139" s="68" t="str">
        <f t="shared" si="41"/>
        <v/>
      </c>
      <c r="V139" s="75" t="str">
        <f t="shared" si="29"/>
        <v/>
      </c>
      <c r="W139" s="15">
        <f t="shared" si="30"/>
        <v>0</v>
      </c>
      <c r="X139" s="15">
        <f t="shared" si="42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34"/>
        <v/>
      </c>
      <c r="N140" s="39"/>
      <c r="O140" s="31" t="str">
        <f t="shared" si="35"/>
        <v/>
      </c>
      <c r="P140" s="31">
        <f t="shared" si="36"/>
        <v>0</v>
      </c>
      <c r="Q140" s="31">
        <f t="shared" si="37"/>
        <v>0</v>
      </c>
      <c r="R140" s="31">
        <f t="shared" si="38"/>
        <v>0</v>
      </c>
      <c r="S140" s="69">
        <f t="shared" si="39"/>
        <v>0</v>
      </c>
      <c r="T140" s="74" t="str">
        <f t="shared" si="40"/>
        <v>Faible</v>
      </c>
      <c r="U140" s="68" t="str">
        <f t="shared" si="41"/>
        <v/>
      </c>
      <c r="V140" s="75" t="str">
        <f t="shared" si="29"/>
        <v/>
      </c>
      <c r="W140" s="15">
        <f t="shared" si="30"/>
        <v>0</v>
      </c>
      <c r="X140" s="15">
        <f t="shared" si="42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34"/>
        <v/>
      </c>
      <c r="N141" s="39"/>
      <c r="O141" s="31" t="str">
        <f t="shared" si="35"/>
        <v/>
      </c>
      <c r="P141" s="31">
        <f t="shared" si="36"/>
        <v>0</v>
      </c>
      <c r="Q141" s="31">
        <f t="shared" si="37"/>
        <v>0</v>
      </c>
      <c r="R141" s="31">
        <f t="shared" si="38"/>
        <v>0</v>
      </c>
      <c r="S141" s="69">
        <f t="shared" si="39"/>
        <v>0</v>
      </c>
      <c r="T141" s="74" t="str">
        <f t="shared" si="40"/>
        <v>Faible</v>
      </c>
      <c r="U141" s="68" t="str">
        <f t="shared" si="41"/>
        <v/>
      </c>
      <c r="V141" s="75" t="str">
        <f t="shared" si="29"/>
        <v/>
      </c>
      <c r="W141" s="15">
        <f t="shared" si="30"/>
        <v>0</v>
      </c>
      <c r="X141" s="15">
        <f t="shared" si="42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34"/>
        <v/>
      </c>
      <c r="N142" s="39"/>
      <c r="O142" s="31" t="str">
        <f t="shared" si="35"/>
        <v/>
      </c>
      <c r="P142" s="31">
        <f t="shared" si="36"/>
        <v>0</v>
      </c>
      <c r="Q142" s="31">
        <f t="shared" si="37"/>
        <v>0</v>
      </c>
      <c r="R142" s="31">
        <f t="shared" si="38"/>
        <v>0</v>
      </c>
      <c r="S142" s="69">
        <f t="shared" si="39"/>
        <v>0</v>
      </c>
      <c r="T142" s="74" t="str">
        <f t="shared" si="40"/>
        <v>Faible</v>
      </c>
      <c r="U142" s="68" t="str">
        <f t="shared" si="41"/>
        <v/>
      </c>
      <c r="V142" s="75" t="str">
        <f t="shared" si="29"/>
        <v/>
      </c>
      <c r="W142" s="15">
        <f t="shared" si="30"/>
        <v>0</v>
      </c>
      <c r="X142" s="15">
        <f t="shared" si="42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34"/>
        <v/>
      </c>
      <c r="N143" s="39"/>
      <c r="O143" s="31" t="str">
        <f t="shared" si="35"/>
        <v/>
      </c>
      <c r="P143" s="31">
        <f t="shared" si="36"/>
        <v>0</v>
      </c>
      <c r="Q143" s="31">
        <f t="shared" si="37"/>
        <v>0</v>
      </c>
      <c r="R143" s="31">
        <f t="shared" si="38"/>
        <v>0</v>
      </c>
      <c r="S143" s="69">
        <f t="shared" si="39"/>
        <v>0</v>
      </c>
      <c r="T143" s="74" t="str">
        <f t="shared" si="40"/>
        <v>Faible</v>
      </c>
      <c r="U143" s="68" t="str">
        <f t="shared" si="41"/>
        <v/>
      </c>
      <c r="V143" s="75" t="str">
        <f t="shared" si="29"/>
        <v/>
      </c>
      <c r="W143" s="15">
        <f t="shared" si="30"/>
        <v>0</v>
      </c>
      <c r="X143" s="15">
        <f t="shared" si="42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34"/>
        <v/>
      </c>
      <c r="N144" s="39"/>
      <c r="O144" s="31" t="str">
        <f t="shared" si="35"/>
        <v/>
      </c>
      <c r="P144" s="31">
        <f t="shared" si="36"/>
        <v>0</v>
      </c>
      <c r="Q144" s="31">
        <f t="shared" si="37"/>
        <v>0</v>
      </c>
      <c r="R144" s="31">
        <f t="shared" si="38"/>
        <v>0</v>
      </c>
      <c r="S144" s="69">
        <f t="shared" si="39"/>
        <v>0</v>
      </c>
      <c r="T144" s="74" t="str">
        <f t="shared" si="40"/>
        <v>Faible</v>
      </c>
      <c r="U144" s="68" t="str">
        <f t="shared" si="41"/>
        <v/>
      </c>
      <c r="V144" s="75" t="str">
        <f t="shared" si="29"/>
        <v/>
      </c>
      <c r="W144" s="15">
        <f t="shared" si="30"/>
        <v>0</v>
      </c>
      <c r="X144" s="15">
        <f t="shared" si="42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34"/>
        <v/>
      </c>
      <c r="N145" s="39"/>
      <c r="O145" s="31" t="str">
        <f t="shared" si="35"/>
        <v/>
      </c>
      <c r="P145" s="31">
        <f t="shared" si="36"/>
        <v>0</v>
      </c>
      <c r="Q145" s="31">
        <f t="shared" si="37"/>
        <v>0</v>
      </c>
      <c r="R145" s="31">
        <f t="shared" si="38"/>
        <v>0</v>
      </c>
      <c r="S145" s="69">
        <f t="shared" si="39"/>
        <v>0</v>
      </c>
      <c r="T145" s="74" t="str">
        <f t="shared" si="40"/>
        <v>Faible</v>
      </c>
      <c r="U145" s="68" t="str">
        <f t="shared" si="41"/>
        <v/>
      </c>
      <c r="V145" s="75" t="str">
        <f t="shared" si="29"/>
        <v/>
      </c>
      <c r="W145" s="15">
        <f t="shared" si="30"/>
        <v>0</v>
      </c>
      <c r="X145" s="15">
        <f t="shared" si="42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34"/>
        <v/>
      </c>
      <c r="N146" s="39"/>
      <c r="O146" s="31" t="str">
        <f t="shared" si="35"/>
        <v/>
      </c>
      <c r="P146" s="31">
        <f t="shared" si="36"/>
        <v>0</v>
      </c>
      <c r="Q146" s="31">
        <f t="shared" si="37"/>
        <v>0</v>
      </c>
      <c r="R146" s="31">
        <f t="shared" si="38"/>
        <v>0</v>
      </c>
      <c r="S146" s="69">
        <f t="shared" si="39"/>
        <v>0</v>
      </c>
      <c r="T146" s="74" t="str">
        <f t="shared" si="40"/>
        <v>Faible</v>
      </c>
      <c r="U146" s="68" t="str">
        <f t="shared" si="41"/>
        <v/>
      </c>
      <c r="V146" s="75" t="str">
        <f t="shared" si="29"/>
        <v/>
      </c>
      <c r="W146" s="15">
        <f t="shared" si="30"/>
        <v>0</v>
      </c>
      <c r="X146" s="15">
        <f t="shared" si="42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34"/>
        <v/>
      </c>
      <c r="N147" s="39"/>
      <c r="O147" s="31" t="str">
        <f t="shared" si="35"/>
        <v/>
      </c>
      <c r="P147" s="31">
        <f t="shared" si="36"/>
        <v>0</v>
      </c>
      <c r="Q147" s="31">
        <f t="shared" si="37"/>
        <v>0</v>
      </c>
      <c r="R147" s="31">
        <f t="shared" si="38"/>
        <v>0</v>
      </c>
      <c r="S147" s="69">
        <f t="shared" si="39"/>
        <v>0</v>
      </c>
      <c r="T147" s="74" t="str">
        <f t="shared" si="40"/>
        <v>Faible</v>
      </c>
      <c r="U147" s="68" t="str">
        <f t="shared" si="41"/>
        <v/>
      </c>
      <c r="V147" s="75" t="str">
        <f t="shared" si="29"/>
        <v/>
      </c>
      <c r="W147" s="15">
        <f t="shared" si="30"/>
        <v>0</v>
      </c>
      <c r="X147" s="15">
        <f t="shared" si="42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34"/>
        <v/>
      </c>
      <c r="N148" s="39"/>
      <c r="O148" s="31" t="str">
        <f t="shared" si="35"/>
        <v/>
      </c>
      <c r="P148" s="31">
        <f t="shared" si="36"/>
        <v>0</v>
      </c>
      <c r="Q148" s="31">
        <f t="shared" si="37"/>
        <v>0</v>
      </c>
      <c r="R148" s="31">
        <f t="shared" si="38"/>
        <v>0</v>
      </c>
      <c r="S148" s="69">
        <f t="shared" si="39"/>
        <v>0</v>
      </c>
      <c r="T148" s="74" t="str">
        <f t="shared" si="40"/>
        <v>Faible</v>
      </c>
      <c r="U148" s="68" t="str">
        <f t="shared" si="41"/>
        <v/>
      </c>
      <c r="V148" s="75" t="str">
        <f t="shared" si="29"/>
        <v/>
      </c>
      <c r="W148" s="15">
        <f t="shared" si="30"/>
        <v>0</v>
      </c>
      <c r="X148" s="15">
        <f t="shared" si="42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34"/>
        <v/>
      </c>
      <c r="N149" s="39"/>
      <c r="O149" s="31" t="str">
        <f t="shared" si="35"/>
        <v/>
      </c>
      <c r="P149" s="31">
        <f t="shared" si="36"/>
        <v>0</v>
      </c>
      <c r="Q149" s="31">
        <f t="shared" si="37"/>
        <v>0</v>
      </c>
      <c r="R149" s="31">
        <f t="shared" si="38"/>
        <v>0</v>
      </c>
      <c r="S149" s="69">
        <f t="shared" si="39"/>
        <v>0</v>
      </c>
      <c r="T149" s="74" t="str">
        <f t="shared" si="40"/>
        <v>Faible</v>
      </c>
      <c r="U149" s="68" t="str">
        <f t="shared" si="41"/>
        <v/>
      </c>
      <c r="V149" s="75" t="str">
        <f t="shared" si="29"/>
        <v/>
      </c>
      <c r="W149" s="15">
        <f t="shared" si="30"/>
        <v>0</v>
      </c>
      <c r="X149" s="15">
        <f t="shared" si="42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34"/>
        <v/>
      </c>
      <c r="N150" s="39"/>
      <c r="O150" s="31" t="str">
        <f t="shared" si="35"/>
        <v/>
      </c>
      <c r="P150" s="31">
        <f t="shared" si="36"/>
        <v>0</v>
      </c>
      <c r="Q150" s="31">
        <f t="shared" si="37"/>
        <v>0</v>
      </c>
      <c r="R150" s="31">
        <f t="shared" si="38"/>
        <v>0</v>
      </c>
      <c r="S150" s="69">
        <f t="shared" si="39"/>
        <v>0</v>
      </c>
      <c r="T150" s="74" t="str">
        <f t="shared" si="40"/>
        <v>Faible</v>
      </c>
      <c r="U150" s="68" t="str">
        <f t="shared" si="41"/>
        <v/>
      </c>
      <c r="V150" s="75" t="str">
        <f t="shared" si="29"/>
        <v/>
      </c>
      <c r="W150" s="15">
        <f t="shared" si="30"/>
        <v>0</v>
      </c>
      <c r="X150" s="15">
        <f t="shared" si="42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34"/>
        <v/>
      </c>
      <c r="N151" s="39"/>
      <c r="O151" s="31" t="str">
        <f t="shared" si="35"/>
        <v/>
      </c>
      <c r="P151" s="31">
        <f t="shared" si="36"/>
        <v>0</v>
      </c>
      <c r="Q151" s="31">
        <f t="shared" si="37"/>
        <v>0</v>
      </c>
      <c r="R151" s="31">
        <f t="shared" si="38"/>
        <v>0</v>
      </c>
      <c r="S151" s="69">
        <f t="shared" si="39"/>
        <v>0</v>
      </c>
      <c r="T151" s="74" t="str">
        <f t="shared" si="40"/>
        <v>Faible</v>
      </c>
      <c r="U151" s="68" t="str">
        <f t="shared" si="41"/>
        <v/>
      </c>
      <c r="V151" s="75" t="str">
        <f t="shared" si="29"/>
        <v/>
      </c>
      <c r="W151" s="15">
        <f t="shared" si="30"/>
        <v>0</v>
      </c>
      <c r="X151" s="15">
        <f t="shared" si="42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34"/>
        <v/>
      </c>
      <c r="N152" s="39"/>
      <c r="O152" s="31" t="str">
        <f t="shared" si="35"/>
        <v/>
      </c>
      <c r="P152" s="31">
        <f t="shared" si="36"/>
        <v>0</v>
      </c>
      <c r="Q152" s="31">
        <f t="shared" si="37"/>
        <v>0</v>
      </c>
      <c r="R152" s="31">
        <f t="shared" si="38"/>
        <v>0</v>
      </c>
      <c r="S152" s="69">
        <f t="shared" si="39"/>
        <v>0</v>
      </c>
      <c r="T152" s="74" t="str">
        <f t="shared" si="40"/>
        <v>Faible</v>
      </c>
      <c r="U152" s="68" t="str">
        <f t="shared" si="41"/>
        <v/>
      </c>
      <c r="V152" s="75" t="str">
        <f t="shared" si="29"/>
        <v/>
      </c>
      <c r="W152" s="15">
        <f t="shared" si="30"/>
        <v>0</v>
      </c>
      <c r="X152" s="15">
        <f t="shared" si="42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34"/>
        <v/>
      </c>
      <c r="N153" s="39"/>
      <c r="O153" s="31" t="str">
        <f t="shared" si="35"/>
        <v/>
      </c>
      <c r="P153" s="31">
        <f t="shared" si="36"/>
        <v>0</v>
      </c>
      <c r="Q153" s="31">
        <f t="shared" si="37"/>
        <v>0</v>
      </c>
      <c r="R153" s="31">
        <f t="shared" si="38"/>
        <v>0</v>
      </c>
      <c r="S153" s="69">
        <f t="shared" si="39"/>
        <v>0</v>
      </c>
      <c r="T153" s="74" t="str">
        <f t="shared" si="40"/>
        <v>Faible</v>
      </c>
      <c r="U153" s="68" t="str">
        <f t="shared" si="41"/>
        <v/>
      </c>
      <c r="V153" s="75" t="str">
        <f t="shared" si="29"/>
        <v/>
      </c>
      <c r="W153" s="15">
        <f t="shared" si="30"/>
        <v>0</v>
      </c>
      <c r="X153" s="15">
        <f t="shared" si="42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34"/>
        <v/>
      </c>
      <c r="N154" s="39"/>
      <c r="O154" s="31" t="str">
        <f t="shared" si="35"/>
        <v/>
      </c>
      <c r="P154" s="31">
        <f t="shared" si="36"/>
        <v>0</v>
      </c>
      <c r="Q154" s="31">
        <f t="shared" si="37"/>
        <v>0</v>
      </c>
      <c r="R154" s="31">
        <f t="shared" si="38"/>
        <v>0</v>
      </c>
      <c r="S154" s="69">
        <f t="shared" si="39"/>
        <v>0</v>
      </c>
      <c r="T154" s="74" t="str">
        <f t="shared" si="40"/>
        <v>Faible</v>
      </c>
      <c r="U154" s="68" t="str">
        <f t="shared" si="41"/>
        <v/>
      </c>
      <c r="V154" s="75" t="str">
        <f t="shared" si="29"/>
        <v/>
      </c>
      <c r="W154" s="15">
        <f t="shared" si="30"/>
        <v>0</v>
      </c>
      <c r="X154" s="15">
        <f t="shared" si="42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34"/>
        <v/>
      </c>
      <c r="N155" s="39"/>
      <c r="O155" s="31" t="str">
        <f t="shared" si="35"/>
        <v/>
      </c>
      <c r="P155" s="31">
        <f t="shared" si="36"/>
        <v>0</v>
      </c>
      <c r="Q155" s="31">
        <f t="shared" si="37"/>
        <v>0</v>
      </c>
      <c r="R155" s="31">
        <f t="shared" si="38"/>
        <v>0</v>
      </c>
      <c r="S155" s="69">
        <f t="shared" si="39"/>
        <v>0</v>
      </c>
      <c r="T155" s="74" t="str">
        <f t="shared" si="40"/>
        <v>Faible</v>
      </c>
      <c r="U155" s="68" t="str">
        <f t="shared" si="41"/>
        <v/>
      </c>
      <c r="V155" s="75" t="str">
        <f t="shared" si="29"/>
        <v/>
      </c>
      <c r="W155" s="15">
        <f t="shared" si="30"/>
        <v>0</v>
      </c>
      <c r="X155" s="15">
        <f t="shared" si="42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34"/>
        <v/>
      </c>
      <c r="N156" s="39"/>
      <c r="O156" s="31" t="str">
        <f t="shared" si="35"/>
        <v/>
      </c>
      <c r="P156" s="31">
        <f t="shared" si="36"/>
        <v>0</v>
      </c>
      <c r="Q156" s="31">
        <f t="shared" si="37"/>
        <v>0</v>
      </c>
      <c r="R156" s="31">
        <f t="shared" si="38"/>
        <v>0</v>
      </c>
      <c r="S156" s="69">
        <f t="shared" si="39"/>
        <v>0</v>
      </c>
      <c r="T156" s="74" t="str">
        <f t="shared" si="40"/>
        <v>Faible</v>
      </c>
      <c r="U156" s="68" t="str">
        <f t="shared" si="41"/>
        <v/>
      </c>
      <c r="V156" s="75" t="str">
        <f t="shared" si="29"/>
        <v/>
      </c>
      <c r="W156" s="15">
        <f t="shared" si="30"/>
        <v>0</v>
      </c>
      <c r="X156" s="15">
        <f t="shared" si="42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34"/>
        <v/>
      </c>
      <c r="N157" s="39"/>
      <c r="O157" s="31" t="str">
        <f t="shared" si="35"/>
        <v/>
      </c>
      <c r="P157" s="31">
        <f t="shared" si="36"/>
        <v>0</v>
      </c>
      <c r="Q157" s="31">
        <f t="shared" si="37"/>
        <v>0</v>
      </c>
      <c r="R157" s="31">
        <f t="shared" si="38"/>
        <v>0</v>
      </c>
      <c r="S157" s="69">
        <f t="shared" si="39"/>
        <v>0</v>
      </c>
      <c r="T157" s="74" t="str">
        <f t="shared" si="40"/>
        <v>Faible</v>
      </c>
      <c r="U157" s="68" t="str">
        <f t="shared" si="41"/>
        <v/>
      </c>
      <c r="V157" s="75" t="str">
        <f t="shared" si="29"/>
        <v/>
      </c>
      <c r="W157" s="15">
        <f t="shared" si="30"/>
        <v>0</v>
      </c>
      <c r="X157" s="15">
        <f t="shared" si="42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34"/>
        <v/>
      </c>
      <c r="N158" s="39"/>
      <c r="O158" s="31" t="str">
        <f t="shared" si="35"/>
        <v/>
      </c>
      <c r="P158" s="31">
        <f t="shared" si="36"/>
        <v>0</v>
      </c>
      <c r="Q158" s="31">
        <f t="shared" si="37"/>
        <v>0</v>
      </c>
      <c r="R158" s="31">
        <f t="shared" si="38"/>
        <v>0</v>
      </c>
      <c r="S158" s="69">
        <f t="shared" si="39"/>
        <v>0</v>
      </c>
      <c r="T158" s="74" t="str">
        <f t="shared" si="40"/>
        <v>Faible</v>
      </c>
      <c r="U158" s="68" t="str">
        <f t="shared" si="41"/>
        <v/>
      </c>
      <c r="V158" s="75" t="str">
        <f t="shared" si="29"/>
        <v/>
      </c>
      <c r="W158" s="15">
        <f t="shared" si="30"/>
        <v>0</v>
      </c>
      <c r="X158" s="15">
        <f t="shared" si="42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34"/>
        <v/>
      </c>
      <c r="N159" s="39"/>
      <c r="O159" s="31" t="str">
        <f t="shared" si="35"/>
        <v/>
      </c>
      <c r="P159" s="31">
        <f t="shared" si="36"/>
        <v>0</v>
      </c>
      <c r="Q159" s="31">
        <f t="shared" si="37"/>
        <v>0</v>
      </c>
      <c r="R159" s="31">
        <f t="shared" si="38"/>
        <v>0</v>
      </c>
      <c r="S159" s="69">
        <f t="shared" si="39"/>
        <v>0</v>
      </c>
      <c r="T159" s="74" t="str">
        <f t="shared" si="40"/>
        <v>Faible</v>
      </c>
      <c r="U159" s="68" t="str">
        <f t="shared" si="41"/>
        <v/>
      </c>
      <c r="V159" s="75" t="str">
        <f t="shared" si="29"/>
        <v/>
      </c>
      <c r="W159" s="15">
        <f t="shared" si="30"/>
        <v>0</v>
      </c>
      <c r="X159" s="15">
        <f t="shared" si="42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34"/>
        <v/>
      </c>
      <c r="N160" s="39"/>
      <c r="O160" s="31" t="str">
        <f t="shared" si="35"/>
        <v/>
      </c>
      <c r="P160" s="31">
        <f t="shared" si="36"/>
        <v>0</v>
      </c>
      <c r="Q160" s="31">
        <f t="shared" si="37"/>
        <v>0</v>
      </c>
      <c r="R160" s="31">
        <f t="shared" si="38"/>
        <v>0</v>
      </c>
      <c r="S160" s="69">
        <f t="shared" si="39"/>
        <v>0</v>
      </c>
      <c r="T160" s="74" t="str">
        <f t="shared" si="40"/>
        <v>Faible</v>
      </c>
      <c r="U160" s="68" t="str">
        <f t="shared" si="41"/>
        <v/>
      </c>
      <c r="V160" s="75" t="str">
        <f t="shared" si="29"/>
        <v/>
      </c>
      <c r="W160" s="15">
        <f t="shared" si="30"/>
        <v>0</v>
      </c>
      <c r="X160" s="15">
        <f t="shared" si="42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34"/>
        <v/>
      </c>
      <c r="N161" s="39"/>
      <c r="O161" s="31" t="str">
        <f t="shared" si="35"/>
        <v/>
      </c>
      <c r="P161" s="31">
        <f t="shared" si="36"/>
        <v>0</v>
      </c>
      <c r="Q161" s="31">
        <f t="shared" si="37"/>
        <v>0</v>
      </c>
      <c r="R161" s="31">
        <f t="shared" si="38"/>
        <v>0</v>
      </c>
      <c r="S161" s="69">
        <f t="shared" si="39"/>
        <v>0</v>
      </c>
      <c r="T161" s="74" t="str">
        <f t="shared" si="40"/>
        <v>Faible</v>
      </c>
      <c r="U161" s="68" t="str">
        <f t="shared" si="41"/>
        <v/>
      </c>
      <c r="V161" s="75" t="str">
        <f t="shared" si="29"/>
        <v/>
      </c>
      <c r="W161" s="15">
        <f t="shared" si="30"/>
        <v>0</v>
      </c>
      <c r="X161" s="15">
        <f t="shared" si="42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34"/>
        <v/>
      </c>
      <c r="N162" s="39"/>
      <c r="O162" s="31" t="str">
        <f t="shared" si="35"/>
        <v/>
      </c>
      <c r="P162" s="31">
        <f t="shared" si="36"/>
        <v>0</v>
      </c>
      <c r="Q162" s="31">
        <f t="shared" si="37"/>
        <v>0</v>
      </c>
      <c r="R162" s="31">
        <f t="shared" si="38"/>
        <v>0</v>
      </c>
      <c r="S162" s="69">
        <f t="shared" si="39"/>
        <v>0</v>
      </c>
      <c r="T162" s="74" t="str">
        <f t="shared" si="40"/>
        <v>Faible</v>
      </c>
      <c r="U162" s="68" t="str">
        <f t="shared" si="41"/>
        <v/>
      </c>
      <c r="V162" s="75" t="str">
        <f t="shared" si="29"/>
        <v/>
      </c>
      <c r="W162" s="15">
        <f t="shared" si="30"/>
        <v>0</v>
      </c>
      <c r="X162" s="15">
        <f t="shared" si="42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34"/>
        <v/>
      </c>
      <c r="N163" s="39"/>
      <c r="O163" s="31" t="str">
        <f t="shared" si="35"/>
        <v/>
      </c>
      <c r="P163" s="31">
        <f t="shared" si="36"/>
        <v>0</v>
      </c>
      <c r="Q163" s="31">
        <f t="shared" si="37"/>
        <v>0</v>
      </c>
      <c r="R163" s="31">
        <f t="shared" si="38"/>
        <v>0</v>
      </c>
      <c r="S163" s="69">
        <f t="shared" si="39"/>
        <v>0</v>
      </c>
      <c r="T163" s="74" t="str">
        <f t="shared" si="40"/>
        <v>Faible</v>
      </c>
      <c r="U163" s="68" t="str">
        <f t="shared" si="41"/>
        <v/>
      </c>
      <c r="V163" s="75" t="str">
        <f t="shared" si="29"/>
        <v/>
      </c>
      <c r="W163" s="15">
        <f t="shared" si="30"/>
        <v>0</v>
      </c>
      <c r="X163" s="15">
        <f t="shared" si="42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34"/>
        <v/>
      </c>
      <c r="N164" s="39"/>
      <c r="O164" s="31" t="str">
        <f t="shared" si="35"/>
        <v/>
      </c>
      <c r="P164" s="31">
        <f t="shared" si="36"/>
        <v>0</v>
      </c>
      <c r="Q164" s="31">
        <f t="shared" si="37"/>
        <v>0</v>
      </c>
      <c r="R164" s="31">
        <f t="shared" si="38"/>
        <v>0</v>
      </c>
      <c r="S164" s="69">
        <f t="shared" si="39"/>
        <v>0</v>
      </c>
      <c r="T164" s="74" t="str">
        <f t="shared" si="40"/>
        <v>Faible</v>
      </c>
      <c r="U164" s="68" t="str">
        <f t="shared" si="41"/>
        <v/>
      </c>
      <c r="V164" s="75" t="str">
        <f t="shared" si="29"/>
        <v/>
      </c>
      <c r="W164" s="15">
        <f t="shared" si="30"/>
        <v>0</v>
      </c>
      <c r="X164" s="15">
        <f t="shared" si="42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34"/>
        <v/>
      </c>
      <c r="N165" s="39"/>
      <c r="O165" s="31" t="str">
        <f t="shared" si="35"/>
        <v/>
      </c>
      <c r="P165" s="31">
        <f t="shared" si="36"/>
        <v>0</v>
      </c>
      <c r="Q165" s="31">
        <f t="shared" si="37"/>
        <v>0</v>
      </c>
      <c r="R165" s="31">
        <f t="shared" si="38"/>
        <v>0</v>
      </c>
      <c r="S165" s="69">
        <f t="shared" si="39"/>
        <v>0</v>
      </c>
      <c r="T165" s="74" t="str">
        <f t="shared" si="40"/>
        <v>Faible</v>
      </c>
      <c r="U165" s="68" t="str">
        <f t="shared" si="41"/>
        <v/>
      </c>
      <c r="V165" s="75" t="str">
        <f t="shared" si="29"/>
        <v/>
      </c>
      <c r="W165" s="15">
        <f t="shared" si="30"/>
        <v>0</v>
      </c>
      <c r="X165" s="15">
        <f t="shared" si="42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34"/>
        <v/>
      </c>
      <c r="N166" s="39"/>
      <c r="O166" s="31" t="str">
        <f t="shared" si="35"/>
        <v/>
      </c>
      <c r="P166" s="31">
        <f t="shared" si="36"/>
        <v>0</v>
      </c>
      <c r="Q166" s="31">
        <f t="shared" si="37"/>
        <v>0</v>
      </c>
      <c r="R166" s="31">
        <f t="shared" si="38"/>
        <v>0</v>
      </c>
      <c r="S166" s="69">
        <f t="shared" si="39"/>
        <v>0</v>
      </c>
      <c r="T166" s="74" t="str">
        <f t="shared" si="40"/>
        <v>Faible</v>
      </c>
      <c r="U166" s="68" t="str">
        <f t="shared" si="41"/>
        <v/>
      </c>
      <c r="V166" s="75" t="str">
        <f t="shared" si="29"/>
        <v/>
      </c>
      <c r="W166" s="15">
        <f t="shared" si="30"/>
        <v>0</v>
      </c>
      <c r="X166" s="15">
        <f t="shared" si="42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34"/>
        <v/>
      </c>
      <c r="N167" s="39"/>
      <c r="O167" s="31" t="str">
        <f t="shared" si="35"/>
        <v/>
      </c>
      <c r="P167" s="31">
        <f t="shared" si="36"/>
        <v>0</v>
      </c>
      <c r="Q167" s="31">
        <f t="shared" si="37"/>
        <v>0</v>
      </c>
      <c r="R167" s="31">
        <f t="shared" si="38"/>
        <v>0</v>
      </c>
      <c r="S167" s="69">
        <f t="shared" si="39"/>
        <v>0</v>
      </c>
      <c r="T167" s="74" t="str">
        <f t="shared" si="40"/>
        <v>Faible</v>
      </c>
      <c r="U167" s="68" t="str">
        <f t="shared" si="41"/>
        <v/>
      </c>
      <c r="V167" s="75" t="str">
        <f t="shared" si="29"/>
        <v/>
      </c>
      <c r="W167" s="15">
        <f t="shared" si="30"/>
        <v>0</v>
      </c>
      <c r="X167" s="15">
        <f t="shared" si="42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34"/>
        <v/>
      </c>
      <c r="N168" s="39"/>
      <c r="O168" s="31" t="str">
        <f t="shared" si="35"/>
        <v/>
      </c>
      <c r="P168" s="31">
        <f t="shared" si="36"/>
        <v>0</v>
      </c>
      <c r="Q168" s="31">
        <f t="shared" si="37"/>
        <v>0</v>
      </c>
      <c r="R168" s="31">
        <f t="shared" si="38"/>
        <v>0</v>
      </c>
      <c r="S168" s="69">
        <f t="shared" si="39"/>
        <v>0</v>
      </c>
      <c r="T168" s="74" t="str">
        <f t="shared" si="40"/>
        <v>Faible</v>
      </c>
      <c r="U168" s="68" t="str">
        <f t="shared" si="41"/>
        <v/>
      </c>
      <c r="V168" s="75" t="str">
        <f t="shared" si="29"/>
        <v/>
      </c>
      <c r="W168" s="15">
        <f t="shared" si="30"/>
        <v>0</v>
      </c>
      <c r="X168" s="15">
        <f t="shared" si="42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34"/>
        <v/>
      </c>
      <c r="N169" s="39"/>
      <c r="O169" s="31" t="str">
        <f t="shared" si="35"/>
        <v/>
      </c>
      <c r="P169" s="31">
        <f t="shared" si="36"/>
        <v>0</v>
      </c>
      <c r="Q169" s="31">
        <f t="shared" si="37"/>
        <v>0</v>
      </c>
      <c r="R169" s="31">
        <f t="shared" si="38"/>
        <v>0</v>
      </c>
      <c r="S169" s="69">
        <f t="shared" si="39"/>
        <v>0</v>
      </c>
      <c r="T169" s="74" t="str">
        <f t="shared" si="40"/>
        <v>Faible</v>
      </c>
      <c r="U169" s="68" t="str">
        <f t="shared" si="41"/>
        <v/>
      </c>
      <c r="V169" s="75" t="str">
        <f t="shared" si="29"/>
        <v/>
      </c>
      <c r="W169" s="15">
        <f t="shared" si="30"/>
        <v>0</v>
      </c>
      <c r="X169" s="15">
        <f t="shared" si="42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34"/>
        <v/>
      </c>
      <c r="N170" s="39"/>
      <c r="O170" s="31" t="str">
        <f t="shared" si="35"/>
        <v/>
      </c>
      <c r="P170" s="31">
        <f t="shared" si="36"/>
        <v>0</v>
      </c>
      <c r="Q170" s="31">
        <f t="shared" si="37"/>
        <v>0</v>
      </c>
      <c r="R170" s="31">
        <f t="shared" si="38"/>
        <v>0</v>
      </c>
      <c r="S170" s="69">
        <f t="shared" si="39"/>
        <v>0</v>
      </c>
      <c r="T170" s="74" t="str">
        <f t="shared" si="40"/>
        <v>Faible</v>
      </c>
      <c r="U170" s="68" t="str">
        <f t="shared" si="41"/>
        <v/>
      </c>
      <c r="V170" s="75" t="str">
        <f t="shared" si="29"/>
        <v/>
      </c>
      <c r="W170" s="15">
        <f t="shared" si="30"/>
        <v>0</v>
      </c>
      <c r="X170" s="15">
        <f t="shared" si="42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34"/>
        <v/>
      </c>
      <c r="N171" s="39"/>
      <c r="O171" s="31" t="str">
        <f t="shared" si="35"/>
        <v/>
      </c>
      <c r="P171" s="31">
        <f t="shared" si="36"/>
        <v>0</v>
      </c>
      <c r="Q171" s="31">
        <f t="shared" si="37"/>
        <v>0</v>
      </c>
      <c r="R171" s="31">
        <f t="shared" si="38"/>
        <v>0</v>
      </c>
      <c r="S171" s="69">
        <f t="shared" si="39"/>
        <v>0</v>
      </c>
      <c r="T171" s="74" t="str">
        <f t="shared" si="40"/>
        <v>Faible</v>
      </c>
      <c r="U171" s="68" t="str">
        <f t="shared" si="41"/>
        <v/>
      </c>
      <c r="V171" s="75" t="str">
        <f t="shared" si="29"/>
        <v/>
      </c>
      <c r="W171" s="15">
        <f t="shared" si="30"/>
        <v>0</v>
      </c>
      <c r="X171" s="15">
        <f t="shared" si="42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34"/>
        <v/>
      </c>
      <c r="N172" s="39"/>
      <c r="O172" s="31" t="str">
        <f t="shared" si="35"/>
        <v/>
      </c>
      <c r="P172" s="31">
        <f t="shared" si="36"/>
        <v>0</v>
      </c>
      <c r="Q172" s="31">
        <f t="shared" si="37"/>
        <v>0</v>
      </c>
      <c r="R172" s="31">
        <f t="shared" si="38"/>
        <v>0</v>
      </c>
      <c r="S172" s="69">
        <f t="shared" si="39"/>
        <v>0</v>
      </c>
      <c r="T172" s="74" t="str">
        <f t="shared" si="40"/>
        <v>Faible</v>
      </c>
      <c r="U172" s="68" t="str">
        <f t="shared" si="41"/>
        <v/>
      </c>
      <c r="V172" s="75" t="str">
        <f t="shared" si="29"/>
        <v/>
      </c>
      <c r="W172" s="15">
        <f t="shared" si="30"/>
        <v>0</v>
      </c>
      <c r="X172" s="15">
        <f t="shared" si="42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34"/>
        <v/>
      </c>
      <c r="N173" s="39"/>
      <c r="O173" s="31" t="str">
        <f t="shared" si="35"/>
        <v/>
      </c>
      <c r="P173" s="31">
        <f t="shared" si="36"/>
        <v>0</v>
      </c>
      <c r="Q173" s="31">
        <f t="shared" si="37"/>
        <v>0</v>
      </c>
      <c r="R173" s="31">
        <f t="shared" si="38"/>
        <v>0</v>
      </c>
      <c r="S173" s="69">
        <f t="shared" si="39"/>
        <v>0</v>
      </c>
      <c r="T173" s="74" t="str">
        <f t="shared" si="40"/>
        <v>Faible</v>
      </c>
      <c r="U173" s="68" t="str">
        <f t="shared" si="41"/>
        <v/>
      </c>
      <c r="V173" s="75" t="str">
        <f t="shared" si="29"/>
        <v/>
      </c>
      <c r="W173" s="15">
        <f t="shared" si="30"/>
        <v>0</v>
      </c>
      <c r="X173" s="15">
        <f t="shared" si="42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34"/>
        <v/>
      </c>
      <c r="N174" s="39"/>
      <c r="O174" s="31" t="str">
        <f t="shared" si="35"/>
        <v/>
      </c>
      <c r="P174" s="31">
        <f t="shared" si="36"/>
        <v>0</v>
      </c>
      <c r="Q174" s="31">
        <f t="shared" si="37"/>
        <v>0</v>
      </c>
      <c r="R174" s="31">
        <f t="shared" si="38"/>
        <v>0</v>
      </c>
      <c r="S174" s="69">
        <f t="shared" si="39"/>
        <v>0</v>
      </c>
      <c r="T174" s="74" t="str">
        <f t="shared" si="40"/>
        <v>Faible</v>
      </c>
      <c r="U174" s="68" t="str">
        <f t="shared" si="41"/>
        <v/>
      </c>
      <c r="V174" s="75" t="str">
        <f t="shared" si="29"/>
        <v/>
      </c>
      <c r="W174" s="15">
        <f t="shared" si="30"/>
        <v>0</v>
      </c>
      <c r="X174" s="15">
        <f t="shared" si="42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34"/>
        <v/>
      </c>
      <c r="N175" s="39"/>
      <c r="O175" s="31" t="str">
        <f t="shared" si="35"/>
        <v/>
      </c>
      <c r="P175" s="31">
        <f t="shared" si="36"/>
        <v>0</v>
      </c>
      <c r="Q175" s="31">
        <f t="shared" si="37"/>
        <v>0</v>
      </c>
      <c r="R175" s="31">
        <f t="shared" si="38"/>
        <v>0</v>
      </c>
      <c r="S175" s="69">
        <f t="shared" si="39"/>
        <v>0</v>
      </c>
      <c r="T175" s="74" t="str">
        <f t="shared" si="40"/>
        <v>Faible</v>
      </c>
      <c r="U175" s="68" t="str">
        <f t="shared" si="41"/>
        <v/>
      </c>
      <c r="V175" s="75" t="str">
        <f t="shared" si="29"/>
        <v/>
      </c>
      <c r="W175" s="15">
        <f t="shared" si="30"/>
        <v>0</v>
      </c>
      <c r="X175" s="15">
        <f t="shared" si="42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34"/>
        <v/>
      </c>
      <c r="N176" s="39"/>
      <c r="O176" s="31" t="str">
        <f t="shared" si="35"/>
        <v/>
      </c>
      <c r="P176" s="31">
        <f t="shared" si="36"/>
        <v>0</v>
      </c>
      <c r="Q176" s="31">
        <f t="shared" si="37"/>
        <v>0</v>
      </c>
      <c r="R176" s="31">
        <f t="shared" si="38"/>
        <v>0</v>
      </c>
      <c r="S176" s="69">
        <f t="shared" si="39"/>
        <v>0</v>
      </c>
      <c r="T176" s="74" t="str">
        <f t="shared" si="40"/>
        <v>Faible</v>
      </c>
      <c r="U176" s="68" t="str">
        <f t="shared" si="41"/>
        <v/>
      </c>
      <c r="V176" s="75" t="str">
        <f t="shared" si="29"/>
        <v/>
      </c>
      <c r="W176" s="15">
        <f t="shared" si="30"/>
        <v>0</v>
      </c>
      <c r="X176" s="15">
        <f t="shared" si="42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34"/>
        <v/>
      </c>
      <c r="N177" s="39"/>
      <c r="O177" s="31" t="str">
        <f t="shared" si="35"/>
        <v/>
      </c>
      <c r="P177" s="31">
        <f t="shared" si="36"/>
        <v>0</v>
      </c>
      <c r="Q177" s="31">
        <f t="shared" si="37"/>
        <v>0</v>
      </c>
      <c r="R177" s="31">
        <f t="shared" si="38"/>
        <v>0</v>
      </c>
      <c r="S177" s="69">
        <f t="shared" si="39"/>
        <v>0</v>
      </c>
      <c r="T177" s="74" t="str">
        <f t="shared" si="40"/>
        <v>Faible</v>
      </c>
      <c r="U177" s="68" t="str">
        <f t="shared" si="41"/>
        <v/>
      </c>
      <c r="V177" s="75" t="str">
        <f t="shared" si="29"/>
        <v/>
      </c>
      <c r="W177" s="15">
        <f t="shared" si="30"/>
        <v>0</v>
      </c>
      <c r="X177" s="15">
        <f t="shared" si="42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34"/>
        <v/>
      </c>
      <c r="N178" s="39"/>
      <c r="O178" s="31" t="str">
        <f t="shared" si="35"/>
        <v/>
      </c>
      <c r="P178" s="31">
        <f t="shared" si="36"/>
        <v>0</v>
      </c>
      <c r="Q178" s="31">
        <f t="shared" si="37"/>
        <v>0</v>
      </c>
      <c r="R178" s="31">
        <f t="shared" si="38"/>
        <v>0</v>
      </c>
      <c r="S178" s="69">
        <f t="shared" si="39"/>
        <v>0</v>
      </c>
      <c r="T178" s="74" t="str">
        <f t="shared" si="40"/>
        <v>Faible</v>
      </c>
      <c r="U178" s="68" t="str">
        <f t="shared" si="41"/>
        <v/>
      </c>
      <c r="V178" s="75" t="str">
        <f t="shared" si="29"/>
        <v/>
      </c>
      <c r="W178" s="15">
        <f t="shared" si="30"/>
        <v>0</v>
      </c>
      <c r="X178" s="15">
        <f t="shared" si="42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34"/>
        <v/>
      </c>
      <c r="N179" s="39"/>
      <c r="O179" s="31" t="str">
        <f t="shared" si="35"/>
        <v/>
      </c>
      <c r="P179" s="31">
        <f t="shared" si="36"/>
        <v>0</v>
      </c>
      <c r="Q179" s="31">
        <f t="shared" si="37"/>
        <v>0</v>
      </c>
      <c r="R179" s="31">
        <f t="shared" si="38"/>
        <v>0</v>
      </c>
      <c r="S179" s="69">
        <f t="shared" si="39"/>
        <v>0</v>
      </c>
      <c r="T179" s="74" t="str">
        <f t="shared" si="40"/>
        <v>Faible</v>
      </c>
      <c r="U179" s="68" t="str">
        <f t="shared" si="41"/>
        <v/>
      </c>
      <c r="V179" s="75" t="str">
        <f t="shared" si="29"/>
        <v/>
      </c>
      <c r="W179" s="15">
        <f t="shared" si="30"/>
        <v>0</v>
      </c>
      <c r="X179" s="15">
        <f t="shared" si="42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34"/>
        <v/>
      </c>
      <c r="N180" s="39"/>
      <c r="O180" s="31" t="str">
        <f t="shared" si="35"/>
        <v/>
      </c>
      <c r="P180" s="31">
        <f t="shared" si="36"/>
        <v>0</v>
      </c>
      <c r="Q180" s="31">
        <f t="shared" si="37"/>
        <v>0</v>
      </c>
      <c r="R180" s="31">
        <f t="shared" si="38"/>
        <v>0</v>
      </c>
      <c r="S180" s="69">
        <f t="shared" si="39"/>
        <v>0</v>
      </c>
      <c r="T180" s="74" t="str">
        <f t="shared" si="40"/>
        <v>Faible</v>
      </c>
      <c r="U180" s="68" t="str">
        <f t="shared" si="41"/>
        <v/>
      </c>
      <c r="V180" s="75" t="str">
        <f t="shared" si="29"/>
        <v/>
      </c>
      <c r="W180" s="15">
        <f t="shared" si="30"/>
        <v>0</v>
      </c>
      <c r="X180" s="15">
        <f t="shared" si="42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34"/>
        <v/>
      </c>
      <c r="N181" s="39"/>
      <c r="O181" s="31" t="str">
        <f t="shared" si="35"/>
        <v/>
      </c>
      <c r="P181" s="31">
        <f t="shared" si="36"/>
        <v>0</v>
      </c>
      <c r="Q181" s="31">
        <f t="shared" si="37"/>
        <v>0</v>
      </c>
      <c r="R181" s="31">
        <f t="shared" si="38"/>
        <v>0</v>
      </c>
      <c r="S181" s="69">
        <f t="shared" si="39"/>
        <v>0</v>
      </c>
      <c r="T181" s="74" t="str">
        <f t="shared" si="40"/>
        <v>Faible</v>
      </c>
      <c r="U181" s="68" t="str">
        <f t="shared" si="41"/>
        <v/>
      </c>
      <c r="V181" s="75" t="str">
        <f t="shared" si="29"/>
        <v/>
      </c>
      <c r="W181" s="15">
        <f t="shared" si="30"/>
        <v>0</v>
      </c>
      <c r="X181" s="15">
        <f t="shared" si="42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34"/>
        <v/>
      </c>
      <c r="N182" s="39"/>
      <c r="O182" s="31" t="str">
        <f t="shared" si="35"/>
        <v/>
      </c>
      <c r="P182" s="31">
        <f t="shared" si="36"/>
        <v>0</v>
      </c>
      <c r="Q182" s="31">
        <f t="shared" si="37"/>
        <v>0</v>
      </c>
      <c r="R182" s="31">
        <f t="shared" si="38"/>
        <v>0</v>
      </c>
      <c r="S182" s="69">
        <f t="shared" si="39"/>
        <v>0</v>
      </c>
      <c r="T182" s="74" t="str">
        <f t="shared" si="40"/>
        <v>Faible</v>
      </c>
      <c r="U182" s="68" t="str">
        <f t="shared" si="41"/>
        <v/>
      </c>
      <c r="V182" s="75" t="str">
        <f t="shared" si="29"/>
        <v/>
      </c>
      <c r="W182" s="15">
        <f t="shared" si="30"/>
        <v>0</v>
      </c>
      <c r="X182" s="15">
        <f t="shared" si="42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34"/>
        <v/>
      </c>
      <c r="N183" s="39"/>
      <c r="O183" s="31" t="str">
        <f t="shared" si="35"/>
        <v/>
      </c>
      <c r="P183" s="31">
        <f t="shared" si="36"/>
        <v>0</v>
      </c>
      <c r="Q183" s="31">
        <f t="shared" si="37"/>
        <v>0</v>
      </c>
      <c r="R183" s="31">
        <f t="shared" si="38"/>
        <v>0</v>
      </c>
      <c r="S183" s="69">
        <f t="shared" si="39"/>
        <v>0</v>
      </c>
      <c r="T183" s="74" t="str">
        <f t="shared" si="40"/>
        <v>Faible</v>
      </c>
      <c r="U183" s="68" t="str">
        <f t="shared" si="41"/>
        <v/>
      </c>
      <c r="V183" s="75" t="str">
        <f t="shared" si="29"/>
        <v/>
      </c>
      <c r="W183" s="15">
        <f t="shared" si="30"/>
        <v>0</v>
      </c>
      <c r="X183" s="15">
        <f t="shared" si="42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34"/>
        <v/>
      </c>
      <c r="N184" s="39"/>
      <c r="O184" s="31" t="str">
        <f t="shared" si="35"/>
        <v/>
      </c>
      <c r="P184" s="31">
        <f t="shared" si="36"/>
        <v>0</v>
      </c>
      <c r="Q184" s="31">
        <f t="shared" si="37"/>
        <v>0</v>
      </c>
      <c r="R184" s="31">
        <f t="shared" si="38"/>
        <v>0</v>
      </c>
      <c r="S184" s="69">
        <f t="shared" si="39"/>
        <v>0</v>
      </c>
      <c r="T184" s="74" t="str">
        <f t="shared" si="40"/>
        <v>Faible</v>
      </c>
      <c r="U184" s="68" t="str">
        <f t="shared" si="41"/>
        <v/>
      </c>
      <c r="V184" s="75" t="str">
        <f t="shared" si="29"/>
        <v/>
      </c>
      <c r="W184" s="15">
        <f t="shared" si="30"/>
        <v>0</v>
      </c>
      <c r="X184" s="15">
        <f t="shared" si="42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34"/>
        <v/>
      </c>
      <c r="N185" s="39"/>
      <c r="O185" s="31" t="str">
        <f t="shared" si="35"/>
        <v/>
      </c>
      <c r="P185" s="31">
        <f t="shared" si="36"/>
        <v>0</v>
      </c>
      <c r="Q185" s="31">
        <f t="shared" si="37"/>
        <v>0</v>
      </c>
      <c r="R185" s="31">
        <f t="shared" si="38"/>
        <v>0</v>
      </c>
      <c r="S185" s="69">
        <f t="shared" si="39"/>
        <v>0</v>
      </c>
      <c r="T185" s="74" t="str">
        <f t="shared" si="40"/>
        <v>Faible</v>
      </c>
      <c r="U185" s="68" t="str">
        <f t="shared" si="41"/>
        <v/>
      </c>
      <c r="V185" s="75" t="str">
        <f t="shared" si="29"/>
        <v/>
      </c>
      <c r="W185" s="15">
        <f t="shared" si="30"/>
        <v>0</v>
      </c>
      <c r="X185" s="15">
        <f t="shared" si="42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34"/>
        <v/>
      </c>
      <c r="N186" s="39"/>
      <c r="O186" s="31" t="str">
        <f t="shared" si="35"/>
        <v/>
      </c>
      <c r="P186" s="31">
        <f t="shared" si="36"/>
        <v>0</v>
      </c>
      <c r="Q186" s="31">
        <f t="shared" si="37"/>
        <v>0</v>
      </c>
      <c r="R186" s="31">
        <f t="shared" si="38"/>
        <v>0</v>
      </c>
      <c r="S186" s="69">
        <f t="shared" si="39"/>
        <v>0</v>
      </c>
      <c r="T186" s="74" t="str">
        <f t="shared" si="40"/>
        <v>Faible</v>
      </c>
      <c r="U186" s="68" t="str">
        <f t="shared" si="41"/>
        <v/>
      </c>
      <c r="V186" s="75" t="str">
        <f t="shared" si="29"/>
        <v/>
      </c>
      <c r="W186" s="15">
        <f t="shared" si="30"/>
        <v>0</v>
      </c>
      <c r="X186" s="15">
        <f t="shared" si="42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34"/>
        <v/>
      </c>
      <c r="N187" s="39"/>
      <c r="O187" s="31" t="str">
        <f t="shared" si="35"/>
        <v/>
      </c>
      <c r="P187" s="31">
        <f t="shared" si="36"/>
        <v>0</v>
      </c>
      <c r="Q187" s="31">
        <f t="shared" si="37"/>
        <v>0</v>
      </c>
      <c r="R187" s="31">
        <f t="shared" si="38"/>
        <v>0</v>
      </c>
      <c r="S187" s="69">
        <f t="shared" si="39"/>
        <v>0</v>
      </c>
      <c r="T187" s="74" t="str">
        <f t="shared" si="40"/>
        <v>Faible</v>
      </c>
      <c r="U187" s="68" t="str">
        <f t="shared" si="41"/>
        <v/>
      </c>
      <c r="V187" s="75" t="str">
        <f t="shared" si="29"/>
        <v/>
      </c>
      <c r="W187" s="15">
        <f t="shared" si="30"/>
        <v>0</v>
      </c>
      <c r="X187" s="15">
        <f t="shared" si="42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34"/>
        <v/>
      </c>
      <c r="N188" s="39"/>
      <c r="O188" s="31" t="str">
        <f t="shared" si="35"/>
        <v/>
      </c>
      <c r="P188" s="31">
        <f t="shared" si="36"/>
        <v>0</v>
      </c>
      <c r="Q188" s="31">
        <f t="shared" si="37"/>
        <v>0</v>
      </c>
      <c r="R188" s="31">
        <f t="shared" si="38"/>
        <v>0</v>
      </c>
      <c r="S188" s="69">
        <f t="shared" si="39"/>
        <v>0</v>
      </c>
      <c r="T188" s="74" t="str">
        <f t="shared" si="40"/>
        <v>Faible</v>
      </c>
      <c r="U188" s="68" t="str">
        <f t="shared" si="41"/>
        <v/>
      </c>
      <c r="V188" s="75" t="str">
        <f t="shared" si="29"/>
        <v/>
      </c>
      <c r="W188" s="15">
        <f t="shared" si="30"/>
        <v>0</v>
      </c>
      <c r="X188" s="15">
        <f t="shared" si="42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34"/>
        <v/>
      </c>
      <c r="N189" s="39"/>
      <c r="O189" s="31" t="str">
        <f t="shared" si="35"/>
        <v/>
      </c>
      <c r="P189" s="31">
        <f t="shared" si="36"/>
        <v>0</v>
      </c>
      <c r="Q189" s="31">
        <f t="shared" si="37"/>
        <v>0</v>
      </c>
      <c r="R189" s="31">
        <f t="shared" si="38"/>
        <v>0</v>
      </c>
      <c r="S189" s="69">
        <f t="shared" si="39"/>
        <v>0</v>
      </c>
      <c r="T189" s="74" t="str">
        <f t="shared" si="40"/>
        <v>Faible</v>
      </c>
      <c r="U189" s="68" t="str">
        <f t="shared" si="41"/>
        <v/>
      </c>
      <c r="V189" s="75" t="str">
        <f t="shared" si="29"/>
        <v/>
      </c>
      <c r="W189" s="15">
        <f t="shared" si="30"/>
        <v>0</v>
      </c>
      <c r="X189" s="15">
        <f t="shared" si="42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34"/>
        <v/>
      </c>
      <c r="N190" s="39"/>
      <c r="O190" s="31" t="str">
        <f t="shared" si="35"/>
        <v/>
      </c>
      <c r="P190" s="31">
        <f t="shared" si="36"/>
        <v>0</v>
      </c>
      <c r="Q190" s="31">
        <f t="shared" si="37"/>
        <v>0</v>
      </c>
      <c r="R190" s="31">
        <f t="shared" si="38"/>
        <v>0</v>
      </c>
      <c r="S190" s="69">
        <f t="shared" si="39"/>
        <v>0</v>
      </c>
      <c r="T190" s="74" t="str">
        <f t="shared" si="40"/>
        <v>Faible</v>
      </c>
      <c r="U190" s="68" t="str">
        <f t="shared" si="41"/>
        <v/>
      </c>
      <c r="V190" s="75" t="str">
        <f t="shared" si="29"/>
        <v/>
      </c>
      <c r="W190" s="15">
        <f t="shared" si="30"/>
        <v>0</v>
      </c>
      <c r="X190" s="15">
        <f t="shared" si="42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34"/>
        <v/>
      </c>
      <c r="N191" s="39"/>
      <c r="O191" s="31" t="str">
        <f t="shared" si="35"/>
        <v/>
      </c>
      <c r="P191" s="31">
        <f t="shared" si="36"/>
        <v>0</v>
      </c>
      <c r="Q191" s="31">
        <f t="shared" si="37"/>
        <v>0</v>
      </c>
      <c r="R191" s="31">
        <f t="shared" si="38"/>
        <v>0</v>
      </c>
      <c r="S191" s="69">
        <f t="shared" si="39"/>
        <v>0</v>
      </c>
      <c r="T191" s="74" t="str">
        <f t="shared" si="40"/>
        <v>Faible</v>
      </c>
      <c r="U191" s="68" t="str">
        <f t="shared" si="41"/>
        <v/>
      </c>
      <c r="V191" s="75" t="str">
        <f t="shared" si="29"/>
        <v/>
      </c>
      <c r="W191" s="15">
        <f t="shared" si="30"/>
        <v>0</v>
      </c>
      <c r="X191" s="15">
        <f t="shared" si="42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34"/>
        <v/>
      </c>
      <c r="N192" s="39"/>
      <c r="O192" s="31" t="str">
        <f t="shared" si="35"/>
        <v/>
      </c>
      <c r="P192" s="31">
        <f t="shared" si="36"/>
        <v>0</v>
      </c>
      <c r="Q192" s="31">
        <f t="shared" si="37"/>
        <v>0</v>
      </c>
      <c r="R192" s="31">
        <f t="shared" si="38"/>
        <v>0</v>
      </c>
      <c r="S192" s="69">
        <f t="shared" si="39"/>
        <v>0</v>
      </c>
      <c r="T192" s="74" t="str">
        <f t="shared" si="40"/>
        <v>Faible</v>
      </c>
      <c r="U192" s="68" t="str">
        <f t="shared" si="41"/>
        <v/>
      </c>
      <c r="V192" s="75" t="str">
        <f t="shared" si="29"/>
        <v/>
      </c>
      <c r="W192" s="15">
        <f t="shared" si="30"/>
        <v>0</v>
      </c>
      <c r="X192" s="15">
        <f t="shared" si="42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34"/>
        <v/>
      </c>
      <c r="N193" s="39"/>
      <c r="O193" s="31" t="str">
        <f t="shared" si="35"/>
        <v/>
      </c>
      <c r="P193" s="31">
        <f t="shared" si="36"/>
        <v>0</v>
      </c>
      <c r="Q193" s="31">
        <f t="shared" si="37"/>
        <v>0</v>
      </c>
      <c r="R193" s="31">
        <f t="shared" si="38"/>
        <v>0</v>
      </c>
      <c r="S193" s="69">
        <f t="shared" si="39"/>
        <v>0</v>
      </c>
      <c r="T193" s="74" t="str">
        <f t="shared" si="40"/>
        <v>Faible</v>
      </c>
      <c r="U193" s="68" t="str">
        <f t="shared" si="41"/>
        <v/>
      </c>
      <c r="V193" s="75" t="str">
        <f t="shared" si="29"/>
        <v/>
      </c>
      <c r="W193" s="15">
        <f t="shared" si="30"/>
        <v>0</v>
      </c>
      <c r="X193" s="15">
        <f t="shared" si="42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34"/>
        <v/>
      </c>
      <c r="N194" s="39"/>
      <c r="O194" s="31" t="str">
        <f t="shared" si="35"/>
        <v/>
      </c>
      <c r="P194" s="31">
        <f t="shared" si="36"/>
        <v>0</v>
      </c>
      <c r="Q194" s="31">
        <f t="shared" si="37"/>
        <v>0</v>
      </c>
      <c r="R194" s="31">
        <f t="shared" si="38"/>
        <v>0</v>
      </c>
      <c r="S194" s="69">
        <f t="shared" si="39"/>
        <v>0</v>
      </c>
      <c r="T194" s="74" t="str">
        <f t="shared" si="40"/>
        <v>Faible</v>
      </c>
      <c r="U194" s="68" t="str">
        <f t="shared" si="41"/>
        <v/>
      </c>
      <c r="V194" s="75" t="str">
        <f t="shared" si="29"/>
        <v/>
      </c>
      <c r="W194" s="15">
        <f t="shared" si="30"/>
        <v>0</v>
      </c>
      <c r="X194" s="15">
        <f t="shared" si="42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34"/>
        <v/>
      </c>
      <c r="N195" s="39"/>
      <c r="O195" s="31" t="str">
        <f t="shared" si="35"/>
        <v/>
      </c>
      <c r="P195" s="31">
        <f t="shared" si="36"/>
        <v>0</v>
      </c>
      <c r="Q195" s="31">
        <f t="shared" si="37"/>
        <v>0</v>
      </c>
      <c r="R195" s="31">
        <f t="shared" si="38"/>
        <v>0</v>
      </c>
      <c r="S195" s="69">
        <f t="shared" si="39"/>
        <v>0</v>
      </c>
      <c r="T195" s="74" t="str">
        <f t="shared" si="40"/>
        <v>Faible</v>
      </c>
      <c r="U195" s="68" t="str">
        <f t="shared" si="41"/>
        <v/>
      </c>
      <c r="V195" s="75" t="str">
        <f t="shared" si="29"/>
        <v/>
      </c>
      <c r="W195" s="15">
        <f t="shared" si="30"/>
        <v>0</v>
      </c>
      <c r="X195" s="15">
        <f t="shared" si="42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34"/>
        <v/>
      </c>
      <c r="N196" s="39"/>
      <c r="O196" s="31" t="str">
        <f t="shared" si="35"/>
        <v/>
      </c>
      <c r="P196" s="31">
        <f t="shared" si="36"/>
        <v>0</v>
      </c>
      <c r="Q196" s="31">
        <f t="shared" si="37"/>
        <v>0</v>
      </c>
      <c r="R196" s="31">
        <f t="shared" si="38"/>
        <v>0</v>
      </c>
      <c r="S196" s="69">
        <f t="shared" si="39"/>
        <v>0</v>
      </c>
      <c r="T196" s="74" t="str">
        <f t="shared" si="40"/>
        <v>Faible</v>
      </c>
      <c r="U196" s="68" t="str">
        <f t="shared" si="41"/>
        <v/>
      </c>
      <c r="V196" s="75" t="str">
        <f t="shared" si="29"/>
        <v/>
      </c>
      <c r="W196" s="15">
        <f t="shared" si="30"/>
        <v>0</v>
      </c>
      <c r="X196" s="15">
        <f t="shared" si="42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34"/>
        <v/>
      </c>
      <c r="N197" s="39"/>
      <c r="O197" s="31" t="str">
        <f t="shared" si="35"/>
        <v/>
      </c>
      <c r="P197" s="31">
        <f t="shared" si="36"/>
        <v>0</v>
      </c>
      <c r="Q197" s="31">
        <f t="shared" si="37"/>
        <v>0</v>
      </c>
      <c r="R197" s="31">
        <f t="shared" si="38"/>
        <v>0</v>
      </c>
      <c r="S197" s="69">
        <f t="shared" si="39"/>
        <v>0</v>
      </c>
      <c r="T197" s="74" t="str">
        <f t="shared" si="40"/>
        <v>Faible</v>
      </c>
      <c r="U197" s="68" t="str">
        <f t="shared" si="41"/>
        <v/>
      </c>
      <c r="V197" s="75" t="str">
        <f t="shared" si="29"/>
        <v/>
      </c>
      <c r="W197" s="15">
        <f t="shared" si="30"/>
        <v>0</v>
      </c>
      <c r="X197" s="15">
        <f t="shared" si="42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34"/>
        <v/>
      </c>
      <c r="N198" s="39"/>
      <c r="O198" s="31" t="str">
        <f t="shared" si="35"/>
        <v/>
      </c>
      <c r="P198" s="31">
        <f t="shared" si="36"/>
        <v>0</v>
      </c>
      <c r="Q198" s="31">
        <f t="shared" si="37"/>
        <v>0</v>
      </c>
      <c r="R198" s="31">
        <f t="shared" si="38"/>
        <v>0</v>
      </c>
      <c r="S198" s="69">
        <f t="shared" si="39"/>
        <v>0</v>
      </c>
      <c r="T198" s="74" t="str">
        <f t="shared" si="40"/>
        <v>Faible</v>
      </c>
      <c r="U198" s="68" t="str">
        <f t="shared" si="41"/>
        <v/>
      </c>
      <c r="V198" s="75" t="str">
        <f t="shared" si="29"/>
        <v/>
      </c>
      <c r="W198" s="15">
        <f t="shared" si="30"/>
        <v>0</v>
      </c>
      <c r="X198" s="15">
        <f t="shared" si="42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si="34"/>
        <v/>
      </c>
      <c r="N199" s="39"/>
      <c r="O199" s="31" t="str">
        <f t="shared" si="35"/>
        <v/>
      </c>
      <c r="P199" s="31">
        <f t="shared" si="36"/>
        <v>0</v>
      </c>
      <c r="Q199" s="31">
        <f t="shared" si="37"/>
        <v>0</v>
      </c>
      <c r="R199" s="31">
        <f t="shared" si="38"/>
        <v>0</v>
      </c>
      <c r="S199" s="69">
        <f t="shared" si="39"/>
        <v>0</v>
      </c>
      <c r="T199" s="74" t="str">
        <f t="shared" si="40"/>
        <v>Faible</v>
      </c>
      <c r="U199" s="68" t="str">
        <f t="shared" si="41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2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ref="M200:M263" si="48">IF(OR(K200="",L200=""),"",K200*L200)</f>
        <v/>
      </c>
      <c r="N200" s="39"/>
      <c r="O200" s="31" t="str">
        <f t="shared" ref="O200:O263" si="49">IF(N200="","",IF(N200=25%,0.25,IF(N200=50%,0.5,IF(N200=75%,0.75,IF(N200=100%,1,IF(N200=0%,0.001,""))))))</f>
        <v/>
      </c>
      <c r="P200" s="31">
        <f t="shared" ref="P200:P263" si="50">IF(M200="",0,IF(O200="",0,M200*O200))</f>
        <v>0</v>
      </c>
      <c r="Q200" s="31">
        <f t="shared" ref="Q200:Q263" si="51">IF(OR(P200="",P200=0),0,IF(P200&gt;=12,10,IF(P200&gt;=9,7,IF(P200&gt;=6,5,IF(P200&gt;=4,4,IF(P200&gt;=3,3,P200))))))</f>
        <v>0</v>
      </c>
      <c r="R200" s="31">
        <f t="shared" ref="R200:R263" si="52">IF(OR(P200="",P200=0),0,IF(P200&gt;=12,P200*10,IF(P200&gt;=9,P200*7,IF(P200&gt;=6,P200*5,IF(P200&gt;=4,P200*4,IF(P200&gt;=3,P200*3,P200))))))</f>
        <v>0</v>
      </c>
      <c r="S200" s="69">
        <f t="shared" ref="S200:S263" si="53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4">IF(S200&lt;0,"",IF(S200&gt;=14,"Efficace",IF(S200&gt;=9,"Efficace -",IF(S200&gt;=4,"Moyen","Faible"))))</f>
        <v>Faible</v>
      </c>
      <c r="U200" s="68" t="str">
        <f t="shared" ref="U200:U263" si="55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6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8"/>
        <v/>
      </c>
      <c r="N201" s="39"/>
      <c r="O201" s="31" t="str">
        <f t="shared" si="49"/>
        <v/>
      </c>
      <c r="P201" s="31">
        <f t="shared" si="50"/>
        <v>0</v>
      </c>
      <c r="Q201" s="31">
        <f t="shared" si="51"/>
        <v>0</v>
      </c>
      <c r="R201" s="31">
        <f t="shared" si="52"/>
        <v>0</v>
      </c>
      <c r="S201" s="69">
        <f t="shared" si="53"/>
        <v>0</v>
      </c>
      <c r="T201" s="74" t="str">
        <f t="shared" si="54"/>
        <v>Faible</v>
      </c>
      <c r="U201" s="68" t="str">
        <f t="shared" si="55"/>
        <v/>
      </c>
      <c r="V201" s="75" t="str">
        <f t="shared" si="43"/>
        <v/>
      </c>
      <c r="W201" s="15">
        <f t="shared" si="44"/>
        <v>0</v>
      </c>
      <c r="X201" s="15">
        <f t="shared" si="56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8"/>
        <v/>
      </c>
      <c r="N202" s="39"/>
      <c r="O202" s="31" t="str">
        <f t="shared" si="49"/>
        <v/>
      </c>
      <c r="P202" s="31">
        <f t="shared" si="50"/>
        <v>0</v>
      </c>
      <c r="Q202" s="31">
        <f t="shared" si="51"/>
        <v>0</v>
      </c>
      <c r="R202" s="31">
        <f t="shared" si="52"/>
        <v>0</v>
      </c>
      <c r="S202" s="69">
        <f t="shared" si="53"/>
        <v>0</v>
      </c>
      <c r="T202" s="74" t="str">
        <f t="shared" si="54"/>
        <v>Faible</v>
      </c>
      <c r="U202" s="68" t="str">
        <f t="shared" si="55"/>
        <v/>
      </c>
      <c r="V202" s="75" t="str">
        <f t="shared" si="43"/>
        <v/>
      </c>
      <c r="W202" s="15">
        <f t="shared" si="44"/>
        <v>0</v>
      </c>
      <c r="X202" s="15">
        <f t="shared" si="56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8"/>
        <v/>
      </c>
      <c r="N203" s="39"/>
      <c r="O203" s="31" t="str">
        <f t="shared" si="49"/>
        <v/>
      </c>
      <c r="P203" s="31">
        <f t="shared" si="50"/>
        <v>0</v>
      </c>
      <c r="Q203" s="31">
        <f t="shared" si="51"/>
        <v>0</v>
      </c>
      <c r="R203" s="31">
        <f t="shared" si="52"/>
        <v>0</v>
      </c>
      <c r="S203" s="69">
        <f t="shared" si="53"/>
        <v>0</v>
      </c>
      <c r="T203" s="74" t="str">
        <f t="shared" si="54"/>
        <v>Faible</v>
      </c>
      <c r="U203" s="68" t="str">
        <f t="shared" si="55"/>
        <v/>
      </c>
      <c r="V203" s="75" t="str">
        <f t="shared" si="43"/>
        <v/>
      </c>
      <c r="W203" s="15">
        <f t="shared" si="44"/>
        <v>0</v>
      </c>
      <c r="X203" s="15">
        <f t="shared" si="56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8"/>
        <v/>
      </c>
      <c r="N204" s="39"/>
      <c r="O204" s="31" t="str">
        <f t="shared" si="49"/>
        <v/>
      </c>
      <c r="P204" s="31">
        <f t="shared" si="50"/>
        <v>0</v>
      </c>
      <c r="Q204" s="31">
        <f t="shared" si="51"/>
        <v>0</v>
      </c>
      <c r="R204" s="31">
        <f t="shared" si="52"/>
        <v>0</v>
      </c>
      <c r="S204" s="69">
        <f t="shared" si="53"/>
        <v>0</v>
      </c>
      <c r="T204" s="74" t="str">
        <f t="shared" si="54"/>
        <v>Faible</v>
      </c>
      <c r="U204" s="68" t="str">
        <f t="shared" si="55"/>
        <v/>
      </c>
      <c r="V204" s="75" t="str">
        <f t="shared" si="43"/>
        <v/>
      </c>
      <c r="W204" s="15">
        <f t="shared" si="44"/>
        <v>0</v>
      </c>
      <c r="X204" s="15">
        <f t="shared" si="56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8"/>
        <v/>
      </c>
      <c r="N205" s="39"/>
      <c r="O205" s="31" t="str">
        <f t="shared" si="49"/>
        <v/>
      </c>
      <c r="P205" s="31">
        <f t="shared" si="50"/>
        <v>0</v>
      </c>
      <c r="Q205" s="31">
        <f t="shared" si="51"/>
        <v>0</v>
      </c>
      <c r="R205" s="31">
        <f t="shared" si="52"/>
        <v>0</v>
      </c>
      <c r="S205" s="69">
        <f t="shared" si="53"/>
        <v>0</v>
      </c>
      <c r="T205" s="74" t="str">
        <f t="shared" si="54"/>
        <v>Faible</v>
      </c>
      <c r="U205" s="68" t="str">
        <f t="shared" si="55"/>
        <v/>
      </c>
      <c r="V205" s="75" t="str">
        <f t="shared" si="43"/>
        <v/>
      </c>
      <c r="W205" s="15">
        <f t="shared" si="44"/>
        <v>0</v>
      </c>
      <c r="X205" s="15">
        <f t="shared" si="56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8"/>
        <v/>
      </c>
      <c r="N206" s="39"/>
      <c r="O206" s="31" t="str">
        <f t="shared" si="49"/>
        <v/>
      </c>
      <c r="P206" s="31">
        <f t="shared" si="50"/>
        <v>0</v>
      </c>
      <c r="Q206" s="31">
        <f t="shared" si="51"/>
        <v>0</v>
      </c>
      <c r="R206" s="31">
        <f t="shared" si="52"/>
        <v>0</v>
      </c>
      <c r="S206" s="69">
        <f t="shared" si="53"/>
        <v>0</v>
      </c>
      <c r="T206" s="74" t="str">
        <f t="shared" si="54"/>
        <v>Faible</v>
      </c>
      <c r="U206" s="68" t="str">
        <f t="shared" si="55"/>
        <v/>
      </c>
      <c r="V206" s="75" t="str">
        <f t="shared" si="43"/>
        <v/>
      </c>
      <c r="W206" s="15">
        <f t="shared" si="44"/>
        <v>0</v>
      </c>
      <c r="X206" s="15">
        <f t="shared" si="56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8"/>
        <v/>
      </c>
      <c r="N207" s="39"/>
      <c r="O207" s="31" t="str">
        <f t="shared" si="49"/>
        <v/>
      </c>
      <c r="P207" s="31">
        <f t="shared" si="50"/>
        <v>0</v>
      </c>
      <c r="Q207" s="31">
        <f t="shared" si="51"/>
        <v>0</v>
      </c>
      <c r="R207" s="31">
        <f t="shared" si="52"/>
        <v>0</v>
      </c>
      <c r="S207" s="69">
        <f t="shared" si="53"/>
        <v>0</v>
      </c>
      <c r="T207" s="74" t="str">
        <f t="shared" si="54"/>
        <v>Faible</v>
      </c>
      <c r="U207" s="68" t="str">
        <f t="shared" si="55"/>
        <v/>
      </c>
      <c r="V207" s="75" t="str">
        <f t="shared" si="43"/>
        <v/>
      </c>
      <c r="W207" s="15">
        <f t="shared" si="44"/>
        <v>0</v>
      </c>
      <c r="X207" s="15">
        <f t="shared" si="56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8"/>
        <v/>
      </c>
      <c r="N208" s="39"/>
      <c r="O208" s="31" t="str">
        <f t="shared" si="49"/>
        <v/>
      </c>
      <c r="P208" s="31">
        <f t="shared" si="50"/>
        <v>0</v>
      </c>
      <c r="Q208" s="31">
        <f t="shared" si="51"/>
        <v>0</v>
      </c>
      <c r="R208" s="31">
        <f t="shared" si="52"/>
        <v>0</v>
      </c>
      <c r="S208" s="69">
        <f t="shared" si="53"/>
        <v>0</v>
      </c>
      <c r="T208" s="74" t="str">
        <f t="shared" si="54"/>
        <v>Faible</v>
      </c>
      <c r="U208" s="68" t="str">
        <f t="shared" si="55"/>
        <v/>
      </c>
      <c r="V208" s="75" t="str">
        <f t="shared" si="43"/>
        <v/>
      </c>
      <c r="W208" s="15">
        <f t="shared" si="44"/>
        <v>0</v>
      </c>
      <c r="X208" s="15">
        <f t="shared" si="56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8"/>
        <v/>
      </c>
      <c r="N209" s="39"/>
      <c r="O209" s="31" t="str">
        <f t="shared" si="49"/>
        <v/>
      </c>
      <c r="P209" s="31">
        <f t="shared" si="50"/>
        <v>0</v>
      </c>
      <c r="Q209" s="31">
        <f t="shared" si="51"/>
        <v>0</v>
      </c>
      <c r="R209" s="31">
        <f t="shared" si="52"/>
        <v>0</v>
      </c>
      <c r="S209" s="69">
        <f t="shared" si="53"/>
        <v>0</v>
      </c>
      <c r="T209" s="74" t="str">
        <f t="shared" si="54"/>
        <v>Faible</v>
      </c>
      <c r="U209" s="68" t="str">
        <f t="shared" si="55"/>
        <v/>
      </c>
      <c r="V209" s="75" t="str">
        <f t="shared" si="43"/>
        <v/>
      </c>
      <c r="W209" s="15">
        <f t="shared" si="44"/>
        <v>0</v>
      </c>
      <c r="X209" s="15">
        <f t="shared" si="56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8"/>
        <v/>
      </c>
      <c r="N210" s="39"/>
      <c r="O210" s="31" t="str">
        <f t="shared" si="49"/>
        <v/>
      </c>
      <c r="P210" s="31">
        <f t="shared" si="50"/>
        <v>0</v>
      </c>
      <c r="Q210" s="31">
        <f t="shared" si="51"/>
        <v>0</v>
      </c>
      <c r="R210" s="31">
        <f t="shared" si="52"/>
        <v>0</v>
      </c>
      <c r="S210" s="69">
        <f t="shared" si="53"/>
        <v>0</v>
      </c>
      <c r="T210" s="74" t="str">
        <f t="shared" si="54"/>
        <v>Faible</v>
      </c>
      <c r="U210" s="68" t="str">
        <f t="shared" si="55"/>
        <v/>
      </c>
      <c r="V210" s="75" t="str">
        <f t="shared" si="43"/>
        <v/>
      </c>
      <c r="W210" s="15">
        <f t="shared" si="44"/>
        <v>0</v>
      </c>
      <c r="X210" s="15">
        <f t="shared" si="56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8"/>
        <v/>
      </c>
      <c r="N211" s="39"/>
      <c r="O211" s="31" t="str">
        <f t="shared" si="49"/>
        <v/>
      </c>
      <c r="P211" s="31">
        <f t="shared" si="50"/>
        <v>0</v>
      </c>
      <c r="Q211" s="31">
        <f t="shared" si="51"/>
        <v>0</v>
      </c>
      <c r="R211" s="31">
        <f t="shared" si="52"/>
        <v>0</v>
      </c>
      <c r="S211" s="69">
        <f t="shared" si="53"/>
        <v>0</v>
      </c>
      <c r="T211" s="74" t="str">
        <f t="shared" si="54"/>
        <v>Faible</v>
      </c>
      <c r="U211" s="68" t="str">
        <f t="shared" si="55"/>
        <v/>
      </c>
      <c r="V211" s="75" t="str">
        <f t="shared" si="43"/>
        <v/>
      </c>
      <c r="W211" s="15">
        <f t="shared" si="44"/>
        <v>0</v>
      </c>
      <c r="X211" s="15">
        <f t="shared" si="56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8"/>
        <v/>
      </c>
      <c r="N212" s="39"/>
      <c r="O212" s="31" t="str">
        <f t="shared" si="49"/>
        <v/>
      </c>
      <c r="P212" s="31">
        <f t="shared" si="50"/>
        <v>0</v>
      </c>
      <c r="Q212" s="31">
        <f t="shared" si="51"/>
        <v>0</v>
      </c>
      <c r="R212" s="31">
        <f t="shared" si="52"/>
        <v>0</v>
      </c>
      <c r="S212" s="69">
        <f t="shared" si="53"/>
        <v>0</v>
      </c>
      <c r="T212" s="74" t="str">
        <f t="shared" si="54"/>
        <v>Faible</v>
      </c>
      <c r="U212" s="68" t="str">
        <f t="shared" si="55"/>
        <v/>
      </c>
      <c r="V212" s="75" t="str">
        <f t="shared" si="43"/>
        <v/>
      </c>
      <c r="W212" s="15">
        <f t="shared" si="44"/>
        <v>0</v>
      </c>
      <c r="X212" s="15">
        <f t="shared" si="56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8"/>
        <v/>
      </c>
      <c r="N213" s="39"/>
      <c r="O213" s="31" t="str">
        <f t="shared" si="49"/>
        <v/>
      </c>
      <c r="P213" s="31">
        <f t="shared" si="50"/>
        <v>0</v>
      </c>
      <c r="Q213" s="31">
        <f t="shared" si="51"/>
        <v>0</v>
      </c>
      <c r="R213" s="31">
        <f t="shared" si="52"/>
        <v>0</v>
      </c>
      <c r="S213" s="69">
        <f t="shared" si="53"/>
        <v>0</v>
      </c>
      <c r="T213" s="74" t="str">
        <f t="shared" si="54"/>
        <v>Faible</v>
      </c>
      <c r="U213" s="68" t="str">
        <f t="shared" si="55"/>
        <v/>
      </c>
      <c r="V213" s="75" t="str">
        <f t="shared" si="43"/>
        <v/>
      </c>
      <c r="W213" s="15">
        <f t="shared" si="44"/>
        <v>0</v>
      </c>
      <c r="X213" s="15">
        <f t="shared" si="56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8"/>
        <v/>
      </c>
      <c r="N214" s="39"/>
      <c r="O214" s="31" t="str">
        <f t="shared" si="49"/>
        <v/>
      </c>
      <c r="P214" s="31">
        <f t="shared" si="50"/>
        <v>0</v>
      </c>
      <c r="Q214" s="31">
        <f t="shared" si="51"/>
        <v>0</v>
      </c>
      <c r="R214" s="31">
        <f t="shared" si="52"/>
        <v>0</v>
      </c>
      <c r="S214" s="69">
        <f t="shared" si="53"/>
        <v>0</v>
      </c>
      <c r="T214" s="74" t="str">
        <f t="shared" si="54"/>
        <v>Faible</v>
      </c>
      <c r="U214" s="68" t="str">
        <f t="shared" si="55"/>
        <v/>
      </c>
      <c r="V214" s="75" t="str">
        <f t="shared" si="43"/>
        <v/>
      </c>
      <c r="W214" s="15">
        <f t="shared" si="44"/>
        <v>0</v>
      </c>
      <c r="X214" s="15">
        <f t="shared" si="56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8"/>
        <v/>
      </c>
      <c r="N215" s="39"/>
      <c r="O215" s="31" t="str">
        <f t="shared" si="49"/>
        <v/>
      </c>
      <c r="P215" s="31">
        <f t="shared" si="50"/>
        <v>0</v>
      </c>
      <c r="Q215" s="31">
        <f t="shared" si="51"/>
        <v>0</v>
      </c>
      <c r="R215" s="31">
        <f t="shared" si="52"/>
        <v>0</v>
      </c>
      <c r="S215" s="69">
        <f t="shared" si="53"/>
        <v>0</v>
      </c>
      <c r="T215" s="74" t="str">
        <f t="shared" si="54"/>
        <v>Faible</v>
      </c>
      <c r="U215" s="68" t="str">
        <f t="shared" si="55"/>
        <v/>
      </c>
      <c r="V215" s="75" t="str">
        <f t="shared" si="43"/>
        <v/>
      </c>
      <c r="W215" s="15">
        <f t="shared" si="44"/>
        <v>0</v>
      </c>
      <c r="X215" s="15">
        <f t="shared" si="56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8"/>
        <v/>
      </c>
      <c r="N216" s="39"/>
      <c r="O216" s="31" t="str">
        <f t="shared" si="49"/>
        <v/>
      </c>
      <c r="P216" s="31">
        <f t="shared" si="50"/>
        <v>0</v>
      </c>
      <c r="Q216" s="31">
        <f t="shared" si="51"/>
        <v>0</v>
      </c>
      <c r="R216" s="31">
        <f t="shared" si="52"/>
        <v>0</v>
      </c>
      <c r="S216" s="69">
        <f t="shared" si="53"/>
        <v>0</v>
      </c>
      <c r="T216" s="74" t="str">
        <f t="shared" si="54"/>
        <v>Faible</v>
      </c>
      <c r="U216" s="68" t="str">
        <f t="shared" si="55"/>
        <v/>
      </c>
      <c r="V216" s="75" t="str">
        <f t="shared" si="43"/>
        <v/>
      </c>
      <c r="W216" s="15">
        <f t="shared" si="44"/>
        <v>0</v>
      </c>
      <c r="X216" s="15">
        <f t="shared" si="56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8"/>
        <v/>
      </c>
      <c r="N217" s="39"/>
      <c r="O217" s="31" t="str">
        <f t="shared" si="49"/>
        <v/>
      </c>
      <c r="P217" s="31">
        <f t="shared" si="50"/>
        <v>0</v>
      </c>
      <c r="Q217" s="31">
        <f t="shared" si="51"/>
        <v>0</v>
      </c>
      <c r="R217" s="31">
        <f t="shared" si="52"/>
        <v>0</v>
      </c>
      <c r="S217" s="69">
        <f t="shared" si="53"/>
        <v>0</v>
      </c>
      <c r="T217" s="74" t="str">
        <f t="shared" si="54"/>
        <v>Faible</v>
      </c>
      <c r="U217" s="68" t="str">
        <f t="shared" si="55"/>
        <v/>
      </c>
      <c r="V217" s="75" t="str">
        <f t="shared" si="43"/>
        <v/>
      </c>
      <c r="W217" s="15">
        <f t="shared" si="44"/>
        <v>0</v>
      </c>
      <c r="X217" s="15">
        <f t="shared" si="56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8"/>
        <v/>
      </c>
      <c r="N218" s="39"/>
      <c r="O218" s="31" t="str">
        <f t="shared" si="49"/>
        <v/>
      </c>
      <c r="P218" s="31">
        <f t="shared" si="50"/>
        <v>0</v>
      </c>
      <c r="Q218" s="31">
        <f t="shared" si="51"/>
        <v>0</v>
      </c>
      <c r="R218" s="31">
        <f t="shared" si="52"/>
        <v>0</v>
      </c>
      <c r="S218" s="69">
        <f t="shared" si="53"/>
        <v>0</v>
      </c>
      <c r="T218" s="74" t="str">
        <f t="shared" si="54"/>
        <v>Faible</v>
      </c>
      <c r="U218" s="68" t="str">
        <f t="shared" si="55"/>
        <v/>
      </c>
      <c r="V218" s="75" t="str">
        <f t="shared" si="43"/>
        <v/>
      </c>
      <c r="W218" s="15">
        <f t="shared" si="44"/>
        <v>0</v>
      </c>
      <c r="X218" s="15">
        <f t="shared" si="56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8"/>
        <v/>
      </c>
      <c r="N219" s="39"/>
      <c r="O219" s="31" t="str">
        <f t="shared" si="49"/>
        <v/>
      </c>
      <c r="P219" s="31">
        <f t="shared" si="50"/>
        <v>0</v>
      </c>
      <c r="Q219" s="31">
        <f t="shared" si="51"/>
        <v>0</v>
      </c>
      <c r="R219" s="31">
        <f t="shared" si="52"/>
        <v>0</v>
      </c>
      <c r="S219" s="69">
        <f t="shared" si="53"/>
        <v>0</v>
      </c>
      <c r="T219" s="74" t="str">
        <f t="shared" si="54"/>
        <v>Faible</v>
      </c>
      <c r="U219" s="68" t="str">
        <f t="shared" si="55"/>
        <v/>
      </c>
      <c r="V219" s="75" t="str">
        <f t="shared" si="43"/>
        <v/>
      </c>
      <c r="W219" s="15">
        <f t="shared" si="44"/>
        <v>0</v>
      </c>
      <c r="X219" s="15">
        <f t="shared" si="56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8"/>
        <v/>
      </c>
      <c r="N220" s="39"/>
      <c r="O220" s="31" t="str">
        <f t="shared" si="49"/>
        <v/>
      </c>
      <c r="P220" s="31">
        <f t="shared" si="50"/>
        <v>0</v>
      </c>
      <c r="Q220" s="31">
        <f t="shared" si="51"/>
        <v>0</v>
      </c>
      <c r="R220" s="31">
        <f t="shared" si="52"/>
        <v>0</v>
      </c>
      <c r="S220" s="69">
        <f t="shared" si="53"/>
        <v>0</v>
      </c>
      <c r="T220" s="74" t="str">
        <f t="shared" si="54"/>
        <v>Faible</v>
      </c>
      <c r="U220" s="68" t="str">
        <f t="shared" si="55"/>
        <v/>
      </c>
      <c r="V220" s="75" t="str">
        <f t="shared" si="43"/>
        <v/>
      </c>
      <c r="W220" s="15">
        <f t="shared" si="44"/>
        <v>0</v>
      </c>
      <c r="X220" s="15">
        <f t="shared" si="56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8"/>
        <v/>
      </c>
      <c r="N221" s="39"/>
      <c r="O221" s="31" t="str">
        <f t="shared" si="49"/>
        <v/>
      </c>
      <c r="P221" s="31">
        <f t="shared" si="50"/>
        <v>0</v>
      </c>
      <c r="Q221" s="31">
        <f t="shared" si="51"/>
        <v>0</v>
      </c>
      <c r="R221" s="31">
        <f t="shared" si="52"/>
        <v>0</v>
      </c>
      <c r="S221" s="69">
        <f t="shared" si="53"/>
        <v>0</v>
      </c>
      <c r="T221" s="74" t="str">
        <f t="shared" si="54"/>
        <v>Faible</v>
      </c>
      <c r="U221" s="68" t="str">
        <f t="shared" si="55"/>
        <v/>
      </c>
      <c r="V221" s="75" t="str">
        <f t="shared" si="43"/>
        <v/>
      </c>
      <c r="W221" s="15">
        <f t="shared" si="44"/>
        <v>0</v>
      </c>
      <c r="X221" s="15">
        <f t="shared" si="56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8"/>
        <v/>
      </c>
      <c r="N222" s="39"/>
      <c r="O222" s="31" t="str">
        <f t="shared" si="49"/>
        <v/>
      </c>
      <c r="P222" s="31">
        <f t="shared" si="50"/>
        <v>0</v>
      </c>
      <c r="Q222" s="31">
        <f t="shared" si="51"/>
        <v>0</v>
      </c>
      <c r="R222" s="31">
        <f t="shared" si="52"/>
        <v>0</v>
      </c>
      <c r="S222" s="69">
        <f t="shared" si="53"/>
        <v>0</v>
      </c>
      <c r="T222" s="74" t="str">
        <f t="shared" si="54"/>
        <v>Faible</v>
      </c>
      <c r="U222" s="68" t="str">
        <f t="shared" si="55"/>
        <v/>
      </c>
      <c r="V222" s="75" t="str">
        <f t="shared" si="43"/>
        <v/>
      </c>
      <c r="W222" s="15">
        <f t="shared" si="44"/>
        <v>0</v>
      </c>
      <c r="X222" s="15">
        <f t="shared" si="56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8"/>
        <v/>
      </c>
      <c r="N223" s="39"/>
      <c r="O223" s="31" t="str">
        <f t="shared" si="49"/>
        <v/>
      </c>
      <c r="P223" s="31">
        <f t="shared" si="50"/>
        <v>0</v>
      </c>
      <c r="Q223" s="31">
        <f t="shared" si="51"/>
        <v>0</v>
      </c>
      <c r="R223" s="31">
        <f t="shared" si="52"/>
        <v>0</v>
      </c>
      <c r="S223" s="69">
        <f t="shared" si="53"/>
        <v>0</v>
      </c>
      <c r="T223" s="74" t="str">
        <f t="shared" si="54"/>
        <v>Faible</v>
      </c>
      <c r="U223" s="68" t="str">
        <f t="shared" si="55"/>
        <v/>
      </c>
      <c r="V223" s="75" t="str">
        <f t="shared" si="43"/>
        <v/>
      </c>
      <c r="W223" s="15">
        <f t="shared" si="44"/>
        <v>0</v>
      </c>
      <c r="X223" s="15">
        <f t="shared" si="56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8"/>
        <v/>
      </c>
      <c r="N224" s="39"/>
      <c r="O224" s="31" t="str">
        <f t="shared" si="49"/>
        <v/>
      </c>
      <c r="P224" s="31">
        <f t="shared" si="50"/>
        <v>0</v>
      </c>
      <c r="Q224" s="31">
        <f t="shared" si="51"/>
        <v>0</v>
      </c>
      <c r="R224" s="31">
        <f t="shared" si="52"/>
        <v>0</v>
      </c>
      <c r="S224" s="69">
        <f t="shared" si="53"/>
        <v>0</v>
      </c>
      <c r="T224" s="74" t="str">
        <f t="shared" si="54"/>
        <v>Faible</v>
      </c>
      <c r="U224" s="68" t="str">
        <f t="shared" si="55"/>
        <v/>
      </c>
      <c r="V224" s="75" t="str">
        <f t="shared" si="43"/>
        <v/>
      </c>
      <c r="W224" s="15">
        <f t="shared" si="44"/>
        <v>0</v>
      </c>
      <c r="X224" s="15">
        <f t="shared" si="56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8"/>
        <v/>
      </c>
      <c r="N225" s="39"/>
      <c r="O225" s="31" t="str">
        <f t="shared" si="49"/>
        <v/>
      </c>
      <c r="P225" s="31">
        <f t="shared" si="50"/>
        <v>0</v>
      </c>
      <c r="Q225" s="31">
        <f t="shared" si="51"/>
        <v>0</v>
      </c>
      <c r="R225" s="31">
        <f t="shared" si="52"/>
        <v>0</v>
      </c>
      <c r="S225" s="69">
        <f t="shared" si="53"/>
        <v>0</v>
      </c>
      <c r="T225" s="74" t="str">
        <f t="shared" si="54"/>
        <v>Faible</v>
      </c>
      <c r="U225" s="68" t="str">
        <f t="shared" si="55"/>
        <v/>
      </c>
      <c r="V225" s="75" t="str">
        <f t="shared" si="43"/>
        <v/>
      </c>
      <c r="W225" s="15">
        <f t="shared" si="44"/>
        <v>0</v>
      </c>
      <c r="X225" s="15">
        <f t="shared" si="56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8"/>
        <v/>
      </c>
      <c r="N226" s="39"/>
      <c r="O226" s="31" t="str">
        <f t="shared" si="49"/>
        <v/>
      </c>
      <c r="P226" s="31">
        <f t="shared" si="50"/>
        <v>0</v>
      </c>
      <c r="Q226" s="31">
        <f t="shared" si="51"/>
        <v>0</v>
      </c>
      <c r="R226" s="31">
        <f t="shared" si="52"/>
        <v>0</v>
      </c>
      <c r="S226" s="69">
        <f t="shared" si="53"/>
        <v>0</v>
      </c>
      <c r="T226" s="74" t="str">
        <f t="shared" si="54"/>
        <v>Faible</v>
      </c>
      <c r="U226" s="68" t="str">
        <f t="shared" si="55"/>
        <v/>
      </c>
      <c r="V226" s="75" t="str">
        <f t="shared" si="43"/>
        <v/>
      </c>
      <c r="W226" s="15">
        <f t="shared" si="44"/>
        <v>0</v>
      </c>
      <c r="X226" s="15">
        <f t="shared" si="56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8"/>
        <v/>
      </c>
      <c r="N227" s="39"/>
      <c r="O227" s="31" t="str">
        <f t="shared" si="49"/>
        <v/>
      </c>
      <c r="P227" s="31">
        <f t="shared" si="50"/>
        <v>0</v>
      </c>
      <c r="Q227" s="31">
        <f t="shared" si="51"/>
        <v>0</v>
      </c>
      <c r="R227" s="31">
        <f t="shared" si="52"/>
        <v>0</v>
      </c>
      <c r="S227" s="69">
        <f t="shared" si="53"/>
        <v>0</v>
      </c>
      <c r="T227" s="74" t="str">
        <f t="shared" si="54"/>
        <v>Faible</v>
      </c>
      <c r="U227" s="68" t="str">
        <f t="shared" si="55"/>
        <v/>
      </c>
      <c r="V227" s="75" t="str">
        <f t="shared" si="43"/>
        <v/>
      </c>
      <c r="W227" s="15">
        <f t="shared" si="44"/>
        <v>0</v>
      </c>
      <c r="X227" s="15">
        <f t="shared" si="56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8"/>
        <v/>
      </c>
      <c r="N228" s="39"/>
      <c r="O228" s="31" t="str">
        <f t="shared" si="49"/>
        <v/>
      </c>
      <c r="P228" s="31">
        <f t="shared" si="50"/>
        <v>0</v>
      </c>
      <c r="Q228" s="31">
        <f t="shared" si="51"/>
        <v>0</v>
      </c>
      <c r="R228" s="31">
        <f t="shared" si="52"/>
        <v>0</v>
      </c>
      <c r="S228" s="69">
        <f t="shared" si="53"/>
        <v>0</v>
      </c>
      <c r="T228" s="74" t="str">
        <f t="shared" si="54"/>
        <v>Faible</v>
      </c>
      <c r="U228" s="68" t="str">
        <f t="shared" si="55"/>
        <v/>
      </c>
      <c r="V228" s="75" t="str">
        <f t="shared" si="43"/>
        <v/>
      </c>
      <c r="W228" s="15">
        <f t="shared" si="44"/>
        <v>0</v>
      </c>
      <c r="X228" s="15">
        <f t="shared" si="56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8"/>
        <v/>
      </c>
      <c r="N229" s="39"/>
      <c r="O229" s="31" t="str">
        <f t="shared" si="49"/>
        <v/>
      </c>
      <c r="P229" s="31">
        <f t="shared" si="50"/>
        <v>0</v>
      </c>
      <c r="Q229" s="31">
        <f t="shared" si="51"/>
        <v>0</v>
      </c>
      <c r="R229" s="31">
        <f t="shared" si="52"/>
        <v>0</v>
      </c>
      <c r="S229" s="69">
        <f t="shared" si="53"/>
        <v>0</v>
      </c>
      <c r="T229" s="74" t="str">
        <f t="shared" si="54"/>
        <v>Faible</v>
      </c>
      <c r="U229" s="68" t="str">
        <f t="shared" si="55"/>
        <v/>
      </c>
      <c r="V229" s="75" t="str">
        <f t="shared" si="43"/>
        <v/>
      </c>
      <c r="W229" s="15">
        <f t="shared" si="44"/>
        <v>0</v>
      </c>
      <c r="X229" s="15">
        <f t="shared" si="56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8"/>
        <v/>
      </c>
      <c r="N230" s="39"/>
      <c r="O230" s="31" t="str">
        <f t="shared" si="49"/>
        <v/>
      </c>
      <c r="P230" s="31">
        <f t="shared" si="50"/>
        <v>0</v>
      </c>
      <c r="Q230" s="31">
        <f t="shared" si="51"/>
        <v>0</v>
      </c>
      <c r="R230" s="31">
        <f t="shared" si="52"/>
        <v>0</v>
      </c>
      <c r="S230" s="69">
        <f t="shared" si="53"/>
        <v>0</v>
      </c>
      <c r="T230" s="74" t="str">
        <f t="shared" si="54"/>
        <v>Faible</v>
      </c>
      <c r="U230" s="68" t="str">
        <f t="shared" si="55"/>
        <v/>
      </c>
      <c r="V230" s="75" t="str">
        <f t="shared" si="43"/>
        <v/>
      </c>
      <c r="W230" s="15">
        <f t="shared" si="44"/>
        <v>0</v>
      </c>
      <c r="X230" s="15">
        <f t="shared" si="56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8"/>
        <v/>
      </c>
      <c r="N231" s="39"/>
      <c r="O231" s="31" t="str">
        <f t="shared" si="49"/>
        <v/>
      </c>
      <c r="P231" s="31">
        <f t="shared" si="50"/>
        <v>0</v>
      </c>
      <c r="Q231" s="31">
        <f t="shared" si="51"/>
        <v>0</v>
      </c>
      <c r="R231" s="31">
        <f t="shared" si="52"/>
        <v>0</v>
      </c>
      <c r="S231" s="69">
        <f t="shared" si="53"/>
        <v>0</v>
      </c>
      <c r="T231" s="74" t="str">
        <f t="shared" si="54"/>
        <v>Faible</v>
      </c>
      <c r="U231" s="68" t="str">
        <f t="shared" si="55"/>
        <v/>
      </c>
      <c r="V231" s="75" t="str">
        <f t="shared" si="43"/>
        <v/>
      </c>
      <c r="W231" s="15">
        <f t="shared" si="44"/>
        <v>0</v>
      </c>
      <c r="X231" s="15">
        <f t="shared" si="56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8"/>
        <v/>
      </c>
      <c r="N232" s="39"/>
      <c r="O232" s="31" t="str">
        <f t="shared" si="49"/>
        <v/>
      </c>
      <c r="P232" s="31">
        <f t="shared" si="50"/>
        <v>0</v>
      </c>
      <c r="Q232" s="31">
        <f t="shared" si="51"/>
        <v>0</v>
      </c>
      <c r="R232" s="31">
        <f t="shared" si="52"/>
        <v>0</v>
      </c>
      <c r="S232" s="69">
        <f t="shared" si="53"/>
        <v>0</v>
      </c>
      <c r="T232" s="74" t="str">
        <f t="shared" si="54"/>
        <v>Faible</v>
      </c>
      <c r="U232" s="68" t="str">
        <f t="shared" si="55"/>
        <v/>
      </c>
      <c r="V232" s="75" t="str">
        <f t="shared" si="43"/>
        <v/>
      </c>
      <c r="W232" s="15">
        <f t="shared" si="44"/>
        <v>0</v>
      </c>
      <c r="X232" s="15">
        <f t="shared" si="56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8"/>
        <v/>
      </c>
      <c r="N233" s="39"/>
      <c r="O233" s="31" t="str">
        <f t="shared" si="49"/>
        <v/>
      </c>
      <c r="P233" s="31">
        <f t="shared" si="50"/>
        <v>0</v>
      </c>
      <c r="Q233" s="31">
        <f t="shared" si="51"/>
        <v>0</v>
      </c>
      <c r="R233" s="31">
        <f t="shared" si="52"/>
        <v>0</v>
      </c>
      <c r="S233" s="69">
        <f t="shared" si="53"/>
        <v>0</v>
      </c>
      <c r="T233" s="74" t="str">
        <f t="shared" si="54"/>
        <v>Faible</v>
      </c>
      <c r="U233" s="68" t="str">
        <f t="shared" si="55"/>
        <v/>
      </c>
      <c r="V233" s="75" t="str">
        <f t="shared" si="43"/>
        <v/>
      </c>
      <c r="W233" s="15">
        <f t="shared" si="44"/>
        <v>0</v>
      </c>
      <c r="X233" s="15">
        <f t="shared" si="56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8"/>
        <v/>
      </c>
      <c r="N234" s="39"/>
      <c r="O234" s="31" t="str">
        <f t="shared" si="49"/>
        <v/>
      </c>
      <c r="P234" s="31">
        <f t="shared" si="50"/>
        <v>0</v>
      </c>
      <c r="Q234" s="31">
        <f t="shared" si="51"/>
        <v>0</v>
      </c>
      <c r="R234" s="31">
        <f t="shared" si="52"/>
        <v>0</v>
      </c>
      <c r="S234" s="69">
        <f t="shared" si="53"/>
        <v>0</v>
      </c>
      <c r="T234" s="74" t="str">
        <f t="shared" si="54"/>
        <v>Faible</v>
      </c>
      <c r="U234" s="68" t="str">
        <f t="shared" si="55"/>
        <v/>
      </c>
      <c r="V234" s="75" t="str">
        <f t="shared" si="43"/>
        <v/>
      </c>
      <c r="W234" s="15">
        <f t="shared" si="44"/>
        <v>0</v>
      </c>
      <c r="X234" s="15">
        <f t="shared" si="56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8"/>
        <v/>
      </c>
      <c r="N235" s="39"/>
      <c r="O235" s="31" t="str">
        <f t="shared" si="49"/>
        <v/>
      </c>
      <c r="P235" s="31">
        <f t="shared" si="50"/>
        <v>0</v>
      </c>
      <c r="Q235" s="31">
        <f t="shared" si="51"/>
        <v>0</v>
      </c>
      <c r="R235" s="31">
        <f t="shared" si="52"/>
        <v>0</v>
      </c>
      <c r="S235" s="69">
        <f t="shared" si="53"/>
        <v>0</v>
      </c>
      <c r="T235" s="74" t="str">
        <f t="shared" si="54"/>
        <v>Faible</v>
      </c>
      <c r="U235" s="68" t="str">
        <f t="shared" si="55"/>
        <v/>
      </c>
      <c r="V235" s="75" t="str">
        <f t="shared" si="43"/>
        <v/>
      </c>
      <c r="W235" s="15">
        <f t="shared" si="44"/>
        <v>0</v>
      </c>
      <c r="X235" s="15">
        <f t="shared" si="56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8"/>
        <v/>
      </c>
      <c r="N236" s="39"/>
      <c r="O236" s="31" t="str">
        <f t="shared" si="49"/>
        <v/>
      </c>
      <c r="P236" s="31">
        <f t="shared" si="50"/>
        <v>0</v>
      </c>
      <c r="Q236" s="31">
        <f t="shared" si="51"/>
        <v>0</v>
      </c>
      <c r="R236" s="31">
        <f t="shared" si="52"/>
        <v>0</v>
      </c>
      <c r="S236" s="69">
        <f t="shared" si="53"/>
        <v>0</v>
      </c>
      <c r="T236" s="74" t="str">
        <f t="shared" si="54"/>
        <v>Faible</v>
      </c>
      <c r="U236" s="68" t="str">
        <f t="shared" si="55"/>
        <v/>
      </c>
      <c r="V236" s="75" t="str">
        <f t="shared" si="43"/>
        <v/>
      </c>
      <c r="W236" s="15">
        <f t="shared" si="44"/>
        <v>0</v>
      </c>
      <c r="X236" s="15">
        <f t="shared" si="56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8"/>
        <v/>
      </c>
      <c r="N237" s="39"/>
      <c r="O237" s="31" t="str">
        <f t="shared" si="49"/>
        <v/>
      </c>
      <c r="P237" s="31">
        <f t="shared" si="50"/>
        <v>0</v>
      </c>
      <c r="Q237" s="31">
        <f t="shared" si="51"/>
        <v>0</v>
      </c>
      <c r="R237" s="31">
        <f t="shared" si="52"/>
        <v>0</v>
      </c>
      <c r="S237" s="69">
        <f t="shared" si="53"/>
        <v>0</v>
      </c>
      <c r="T237" s="74" t="str">
        <f t="shared" si="54"/>
        <v>Faible</v>
      </c>
      <c r="U237" s="68" t="str">
        <f t="shared" si="55"/>
        <v/>
      </c>
      <c r="V237" s="75" t="str">
        <f t="shared" si="43"/>
        <v/>
      </c>
      <c r="W237" s="15">
        <f t="shared" si="44"/>
        <v>0</v>
      </c>
      <c r="X237" s="15">
        <f t="shared" si="56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8"/>
        <v/>
      </c>
      <c r="N238" s="39"/>
      <c r="O238" s="31" t="str">
        <f t="shared" si="49"/>
        <v/>
      </c>
      <c r="P238" s="31">
        <f t="shared" si="50"/>
        <v>0</v>
      </c>
      <c r="Q238" s="31">
        <f t="shared" si="51"/>
        <v>0</v>
      </c>
      <c r="R238" s="31">
        <f t="shared" si="52"/>
        <v>0</v>
      </c>
      <c r="S238" s="69">
        <f t="shared" si="53"/>
        <v>0</v>
      </c>
      <c r="T238" s="74" t="str">
        <f t="shared" si="54"/>
        <v>Faible</v>
      </c>
      <c r="U238" s="68" t="str">
        <f t="shared" si="55"/>
        <v/>
      </c>
      <c r="V238" s="75" t="str">
        <f t="shared" si="43"/>
        <v/>
      </c>
      <c r="W238" s="15">
        <f t="shared" si="44"/>
        <v>0</v>
      </c>
      <c r="X238" s="15">
        <f t="shared" si="56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8"/>
        <v/>
      </c>
      <c r="N239" s="39"/>
      <c r="O239" s="31" t="str">
        <f t="shared" si="49"/>
        <v/>
      </c>
      <c r="P239" s="31">
        <f t="shared" si="50"/>
        <v>0</v>
      </c>
      <c r="Q239" s="31">
        <f t="shared" si="51"/>
        <v>0</v>
      </c>
      <c r="R239" s="31">
        <f t="shared" si="52"/>
        <v>0</v>
      </c>
      <c r="S239" s="69">
        <f t="shared" si="53"/>
        <v>0</v>
      </c>
      <c r="T239" s="74" t="str">
        <f t="shared" si="54"/>
        <v>Faible</v>
      </c>
      <c r="U239" s="68" t="str">
        <f t="shared" si="55"/>
        <v/>
      </c>
      <c r="V239" s="75" t="str">
        <f t="shared" si="43"/>
        <v/>
      </c>
      <c r="W239" s="15">
        <f t="shared" si="44"/>
        <v>0</v>
      </c>
      <c r="X239" s="15">
        <f t="shared" si="56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8"/>
        <v/>
      </c>
      <c r="N240" s="39"/>
      <c r="O240" s="31" t="str">
        <f t="shared" si="49"/>
        <v/>
      </c>
      <c r="P240" s="31">
        <f t="shared" si="50"/>
        <v>0</v>
      </c>
      <c r="Q240" s="31">
        <f t="shared" si="51"/>
        <v>0</v>
      </c>
      <c r="R240" s="31">
        <f t="shared" si="52"/>
        <v>0</v>
      </c>
      <c r="S240" s="69">
        <f t="shared" si="53"/>
        <v>0</v>
      </c>
      <c r="T240" s="74" t="str">
        <f t="shared" si="54"/>
        <v>Faible</v>
      </c>
      <c r="U240" s="68" t="str">
        <f t="shared" si="55"/>
        <v/>
      </c>
      <c r="V240" s="75" t="str">
        <f t="shared" si="43"/>
        <v/>
      </c>
      <c r="W240" s="15">
        <f t="shared" si="44"/>
        <v>0</v>
      </c>
      <c r="X240" s="15">
        <f t="shared" si="56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8"/>
        <v/>
      </c>
      <c r="N241" s="39"/>
      <c r="O241" s="31" t="str">
        <f t="shared" si="49"/>
        <v/>
      </c>
      <c r="P241" s="31">
        <f t="shared" si="50"/>
        <v>0</v>
      </c>
      <c r="Q241" s="31">
        <f t="shared" si="51"/>
        <v>0</v>
      </c>
      <c r="R241" s="31">
        <f t="shared" si="52"/>
        <v>0</v>
      </c>
      <c r="S241" s="69">
        <f t="shared" si="53"/>
        <v>0</v>
      </c>
      <c r="T241" s="74" t="str">
        <f t="shared" si="54"/>
        <v>Faible</v>
      </c>
      <c r="U241" s="68" t="str">
        <f t="shared" si="55"/>
        <v/>
      </c>
      <c r="V241" s="75" t="str">
        <f t="shared" si="43"/>
        <v/>
      </c>
      <c r="W241" s="15">
        <f t="shared" si="44"/>
        <v>0</v>
      </c>
      <c r="X241" s="15">
        <f t="shared" si="56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8"/>
        <v/>
      </c>
      <c r="N242" s="39"/>
      <c r="O242" s="31" t="str">
        <f t="shared" si="49"/>
        <v/>
      </c>
      <c r="P242" s="31">
        <f t="shared" si="50"/>
        <v>0</v>
      </c>
      <c r="Q242" s="31">
        <f t="shared" si="51"/>
        <v>0</v>
      </c>
      <c r="R242" s="31">
        <f t="shared" si="52"/>
        <v>0</v>
      </c>
      <c r="S242" s="69">
        <f t="shared" si="53"/>
        <v>0</v>
      </c>
      <c r="T242" s="74" t="str">
        <f t="shared" si="54"/>
        <v>Faible</v>
      </c>
      <c r="U242" s="68" t="str">
        <f t="shared" si="55"/>
        <v/>
      </c>
      <c r="V242" s="75" t="str">
        <f t="shared" si="43"/>
        <v/>
      </c>
      <c r="W242" s="15">
        <f t="shared" si="44"/>
        <v>0</v>
      </c>
      <c r="X242" s="15">
        <f t="shared" si="56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8"/>
        <v/>
      </c>
      <c r="N243" s="39"/>
      <c r="O243" s="31" t="str">
        <f t="shared" si="49"/>
        <v/>
      </c>
      <c r="P243" s="31">
        <f t="shared" si="50"/>
        <v>0</v>
      </c>
      <c r="Q243" s="31">
        <f t="shared" si="51"/>
        <v>0</v>
      </c>
      <c r="R243" s="31">
        <f t="shared" si="52"/>
        <v>0</v>
      </c>
      <c r="S243" s="69">
        <f t="shared" si="53"/>
        <v>0</v>
      </c>
      <c r="T243" s="74" t="str">
        <f t="shared" si="54"/>
        <v>Faible</v>
      </c>
      <c r="U243" s="68" t="str">
        <f t="shared" si="55"/>
        <v/>
      </c>
      <c r="V243" s="75" t="str">
        <f t="shared" si="43"/>
        <v/>
      </c>
      <c r="W243" s="15">
        <f t="shared" si="44"/>
        <v>0</v>
      </c>
      <c r="X243" s="15">
        <f t="shared" si="56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8"/>
        <v/>
      </c>
      <c r="N244" s="39"/>
      <c r="O244" s="31" t="str">
        <f t="shared" si="49"/>
        <v/>
      </c>
      <c r="P244" s="31">
        <f t="shared" si="50"/>
        <v>0</v>
      </c>
      <c r="Q244" s="31">
        <f t="shared" si="51"/>
        <v>0</v>
      </c>
      <c r="R244" s="31">
        <f t="shared" si="52"/>
        <v>0</v>
      </c>
      <c r="S244" s="69">
        <f t="shared" si="53"/>
        <v>0</v>
      </c>
      <c r="T244" s="74" t="str">
        <f t="shared" si="54"/>
        <v>Faible</v>
      </c>
      <c r="U244" s="68" t="str">
        <f t="shared" si="55"/>
        <v/>
      </c>
      <c r="V244" s="75" t="str">
        <f t="shared" si="43"/>
        <v/>
      </c>
      <c r="W244" s="15">
        <f t="shared" si="44"/>
        <v>0</v>
      </c>
      <c r="X244" s="15">
        <f t="shared" si="56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8"/>
        <v/>
      </c>
      <c r="N245" s="39"/>
      <c r="O245" s="31" t="str">
        <f t="shared" si="49"/>
        <v/>
      </c>
      <c r="P245" s="31">
        <f t="shared" si="50"/>
        <v>0</v>
      </c>
      <c r="Q245" s="31">
        <f t="shared" si="51"/>
        <v>0</v>
      </c>
      <c r="R245" s="31">
        <f t="shared" si="52"/>
        <v>0</v>
      </c>
      <c r="S245" s="69">
        <f t="shared" si="53"/>
        <v>0</v>
      </c>
      <c r="T245" s="74" t="str">
        <f t="shared" si="54"/>
        <v>Faible</v>
      </c>
      <c r="U245" s="68" t="str">
        <f t="shared" si="55"/>
        <v/>
      </c>
      <c r="V245" s="75" t="str">
        <f t="shared" si="43"/>
        <v/>
      </c>
      <c r="W245" s="15">
        <f t="shared" si="44"/>
        <v>0</v>
      </c>
      <c r="X245" s="15">
        <f t="shared" si="56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8"/>
        <v/>
      </c>
      <c r="N246" s="39"/>
      <c r="O246" s="31" t="str">
        <f t="shared" si="49"/>
        <v/>
      </c>
      <c r="P246" s="31">
        <f t="shared" si="50"/>
        <v>0</v>
      </c>
      <c r="Q246" s="31">
        <f t="shared" si="51"/>
        <v>0</v>
      </c>
      <c r="R246" s="31">
        <f t="shared" si="52"/>
        <v>0</v>
      </c>
      <c r="S246" s="69">
        <f t="shared" si="53"/>
        <v>0</v>
      </c>
      <c r="T246" s="74" t="str">
        <f t="shared" si="54"/>
        <v>Faible</v>
      </c>
      <c r="U246" s="68" t="str">
        <f t="shared" si="55"/>
        <v/>
      </c>
      <c r="V246" s="75" t="str">
        <f t="shared" si="43"/>
        <v/>
      </c>
      <c r="W246" s="15">
        <f t="shared" si="44"/>
        <v>0</v>
      </c>
      <c r="X246" s="15">
        <f t="shared" si="56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8"/>
        <v/>
      </c>
      <c r="N247" s="39"/>
      <c r="O247" s="31" t="str">
        <f t="shared" si="49"/>
        <v/>
      </c>
      <c r="P247" s="31">
        <f t="shared" si="50"/>
        <v>0</v>
      </c>
      <c r="Q247" s="31">
        <f t="shared" si="51"/>
        <v>0</v>
      </c>
      <c r="R247" s="31">
        <f t="shared" si="52"/>
        <v>0</v>
      </c>
      <c r="S247" s="69">
        <f t="shared" si="53"/>
        <v>0</v>
      </c>
      <c r="T247" s="74" t="str">
        <f t="shared" si="54"/>
        <v>Faible</v>
      </c>
      <c r="U247" s="68" t="str">
        <f t="shared" si="55"/>
        <v/>
      </c>
      <c r="V247" s="75" t="str">
        <f t="shared" si="43"/>
        <v/>
      </c>
      <c r="W247" s="15">
        <f t="shared" si="44"/>
        <v>0</v>
      </c>
      <c r="X247" s="15">
        <f t="shared" si="56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8"/>
        <v/>
      </c>
      <c r="N248" s="39"/>
      <c r="O248" s="31" t="str">
        <f t="shared" si="49"/>
        <v/>
      </c>
      <c r="P248" s="31">
        <f t="shared" si="50"/>
        <v>0</v>
      </c>
      <c r="Q248" s="31">
        <f t="shared" si="51"/>
        <v>0</v>
      </c>
      <c r="R248" s="31">
        <f t="shared" si="52"/>
        <v>0</v>
      </c>
      <c r="S248" s="69">
        <f t="shared" si="53"/>
        <v>0</v>
      </c>
      <c r="T248" s="74" t="str">
        <f t="shared" si="54"/>
        <v>Faible</v>
      </c>
      <c r="U248" s="68" t="str">
        <f t="shared" si="55"/>
        <v/>
      </c>
      <c r="V248" s="75" t="str">
        <f t="shared" si="43"/>
        <v/>
      </c>
      <c r="W248" s="15">
        <f t="shared" si="44"/>
        <v>0</v>
      </c>
      <c r="X248" s="15">
        <f t="shared" si="56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8"/>
        <v/>
      </c>
      <c r="N249" s="39"/>
      <c r="O249" s="31" t="str">
        <f t="shared" si="49"/>
        <v/>
      </c>
      <c r="P249" s="31">
        <f t="shared" si="50"/>
        <v>0</v>
      </c>
      <c r="Q249" s="31">
        <f t="shared" si="51"/>
        <v>0</v>
      </c>
      <c r="R249" s="31">
        <f t="shared" si="52"/>
        <v>0</v>
      </c>
      <c r="S249" s="69">
        <f t="shared" si="53"/>
        <v>0</v>
      </c>
      <c r="T249" s="74" t="str">
        <f t="shared" si="54"/>
        <v>Faible</v>
      </c>
      <c r="U249" s="68" t="str">
        <f t="shared" si="55"/>
        <v/>
      </c>
      <c r="V249" s="75" t="str">
        <f t="shared" si="43"/>
        <v/>
      </c>
      <c r="W249" s="15">
        <f t="shared" si="44"/>
        <v>0</v>
      </c>
      <c r="X249" s="15">
        <f t="shared" si="56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8"/>
        <v/>
      </c>
      <c r="N250" s="39"/>
      <c r="O250" s="31" t="str">
        <f t="shared" si="49"/>
        <v/>
      </c>
      <c r="P250" s="31">
        <f t="shared" si="50"/>
        <v>0</v>
      </c>
      <c r="Q250" s="31">
        <f t="shared" si="51"/>
        <v>0</v>
      </c>
      <c r="R250" s="31">
        <f t="shared" si="52"/>
        <v>0</v>
      </c>
      <c r="S250" s="69">
        <f t="shared" si="53"/>
        <v>0</v>
      </c>
      <c r="T250" s="74" t="str">
        <f t="shared" si="54"/>
        <v>Faible</v>
      </c>
      <c r="U250" s="68" t="str">
        <f t="shared" si="55"/>
        <v/>
      </c>
      <c r="V250" s="75" t="str">
        <f t="shared" si="43"/>
        <v/>
      </c>
      <c r="W250" s="15">
        <f t="shared" si="44"/>
        <v>0</v>
      </c>
      <c r="X250" s="15">
        <f t="shared" si="56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8"/>
        <v/>
      </c>
      <c r="N251" s="39"/>
      <c r="O251" s="31" t="str">
        <f t="shared" si="49"/>
        <v/>
      </c>
      <c r="P251" s="31">
        <f t="shared" si="50"/>
        <v>0</v>
      </c>
      <c r="Q251" s="31">
        <f t="shared" si="51"/>
        <v>0</v>
      </c>
      <c r="R251" s="31">
        <f t="shared" si="52"/>
        <v>0</v>
      </c>
      <c r="S251" s="69">
        <f t="shared" si="53"/>
        <v>0</v>
      </c>
      <c r="T251" s="74" t="str">
        <f t="shared" si="54"/>
        <v>Faible</v>
      </c>
      <c r="U251" s="68" t="str">
        <f t="shared" si="55"/>
        <v/>
      </c>
      <c r="V251" s="75" t="str">
        <f t="shared" si="43"/>
        <v/>
      </c>
      <c r="W251" s="15">
        <f t="shared" si="44"/>
        <v>0</v>
      </c>
      <c r="X251" s="15">
        <f t="shared" si="56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8"/>
        <v/>
      </c>
      <c r="N252" s="39"/>
      <c r="O252" s="31" t="str">
        <f t="shared" si="49"/>
        <v/>
      </c>
      <c r="P252" s="31">
        <f t="shared" si="50"/>
        <v>0</v>
      </c>
      <c r="Q252" s="31">
        <f t="shared" si="51"/>
        <v>0</v>
      </c>
      <c r="R252" s="31">
        <f t="shared" si="52"/>
        <v>0</v>
      </c>
      <c r="S252" s="69">
        <f t="shared" si="53"/>
        <v>0</v>
      </c>
      <c r="T252" s="74" t="str">
        <f t="shared" si="54"/>
        <v>Faible</v>
      </c>
      <c r="U252" s="68" t="str">
        <f t="shared" si="55"/>
        <v/>
      </c>
      <c r="V252" s="75" t="str">
        <f t="shared" si="43"/>
        <v/>
      </c>
      <c r="W252" s="15">
        <f t="shared" si="44"/>
        <v>0</v>
      </c>
      <c r="X252" s="15">
        <f t="shared" si="56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8"/>
        <v/>
      </c>
      <c r="N253" s="39"/>
      <c r="O253" s="31" t="str">
        <f t="shared" si="49"/>
        <v/>
      </c>
      <c r="P253" s="31">
        <f t="shared" si="50"/>
        <v>0</v>
      </c>
      <c r="Q253" s="31">
        <f t="shared" si="51"/>
        <v>0</v>
      </c>
      <c r="R253" s="31">
        <f t="shared" si="52"/>
        <v>0</v>
      </c>
      <c r="S253" s="69">
        <f t="shared" si="53"/>
        <v>0</v>
      </c>
      <c r="T253" s="74" t="str">
        <f t="shared" si="54"/>
        <v>Faible</v>
      </c>
      <c r="U253" s="68" t="str">
        <f t="shared" si="55"/>
        <v/>
      </c>
      <c r="V253" s="75" t="str">
        <f t="shared" si="43"/>
        <v/>
      </c>
      <c r="W253" s="15">
        <f t="shared" si="44"/>
        <v>0</v>
      </c>
      <c r="X253" s="15">
        <f t="shared" si="56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8"/>
        <v/>
      </c>
      <c r="N254" s="39"/>
      <c r="O254" s="31" t="str">
        <f t="shared" si="49"/>
        <v/>
      </c>
      <c r="P254" s="31">
        <f t="shared" si="50"/>
        <v>0</v>
      </c>
      <c r="Q254" s="31">
        <f t="shared" si="51"/>
        <v>0</v>
      </c>
      <c r="R254" s="31">
        <f t="shared" si="52"/>
        <v>0</v>
      </c>
      <c r="S254" s="69">
        <f t="shared" si="53"/>
        <v>0</v>
      </c>
      <c r="T254" s="74" t="str">
        <f t="shared" si="54"/>
        <v>Faible</v>
      </c>
      <c r="U254" s="68" t="str">
        <f t="shared" si="55"/>
        <v/>
      </c>
      <c r="V254" s="75" t="str">
        <f t="shared" si="43"/>
        <v/>
      </c>
      <c r="W254" s="15">
        <f t="shared" si="44"/>
        <v>0</v>
      </c>
      <c r="X254" s="15">
        <f t="shared" si="56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8"/>
        <v/>
      </c>
      <c r="N255" s="39"/>
      <c r="O255" s="31" t="str">
        <f t="shared" si="49"/>
        <v/>
      </c>
      <c r="P255" s="31">
        <f t="shared" si="50"/>
        <v>0</v>
      </c>
      <c r="Q255" s="31">
        <f t="shared" si="51"/>
        <v>0</v>
      </c>
      <c r="R255" s="31">
        <f t="shared" si="52"/>
        <v>0</v>
      </c>
      <c r="S255" s="69">
        <f t="shared" si="53"/>
        <v>0</v>
      </c>
      <c r="T255" s="74" t="str">
        <f t="shared" si="54"/>
        <v>Faible</v>
      </c>
      <c r="U255" s="68" t="str">
        <f t="shared" si="55"/>
        <v/>
      </c>
      <c r="V255" s="75" t="str">
        <f t="shared" si="43"/>
        <v/>
      </c>
      <c r="W255" s="15">
        <f t="shared" si="44"/>
        <v>0</v>
      </c>
      <c r="X255" s="15">
        <f t="shared" si="56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8"/>
        <v/>
      </c>
      <c r="N256" s="39"/>
      <c r="O256" s="31" t="str">
        <f t="shared" si="49"/>
        <v/>
      </c>
      <c r="P256" s="31">
        <f t="shared" si="50"/>
        <v>0</v>
      </c>
      <c r="Q256" s="31">
        <f t="shared" si="51"/>
        <v>0</v>
      </c>
      <c r="R256" s="31">
        <f t="shared" si="52"/>
        <v>0</v>
      </c>
      <c r="S256" s="69">
        <f t="shared" si="53"/>
        <v>0</v>
      </c>
      <c r="T256" s="74" t="str">
        <f t="shared" si="54"/>
        <v>Faible</v>
      </c>
      <c r="U256" s="68" t="str">
        <f t="shared" si="55"/>
        <v/>
      </c>
      <c r="V256" s="75" t="str">
        <f t="shared" si="43"/>
        <v/>
      </c>
      <c r="W256" s="15">
        <f t="shared" si="44"/>
        <v>0</v>
      </c>
      <c r="X256" s="15">
        <f t="shared" si="56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8"/>
        <v/>
      </c>
      <c r="N257" s="39"/>
      <c r="O257" s="31" t="str">
        <f t="shared" si="49"/>
        <v/>
      </c>
      <c r="P257" s="31">
        <f t="shared" si="50"/>
        <v>0</v>
      </c>
      <c r="Q257" s="31">
        <f t="shared" si="51"/>
        <v>0</v>
      </c>
      <c r="R257" s="31">
        <f t="shared" si="52"/>
        <v>0</v>
      </c>
      <c r="S257" s="69">
        <f t="shared" si="53"/>
        <v>0</v>
      </c>
      <c r="T257" s="74" t="str">
        <f t="shared" si="54"/>
        <v>Faible</v>
      </c>
      <c r="U257" s="68" t="str">
        <f t="shared" si="55"/>
        <v/>
      </c>
      <c r="V257" s="75" t="str">
        <f t="shared" si="43"/>
        <v/>
      </c>
      <c r="W257" s="15">
        <f t="shared" si="44"/>
        <v>0</v>
      </c>
      <c r="X257" s="15">
        <f t="shared" si="56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8"/>
        <v/>
      </c>
      <c r="N258" s="39"/>
      <c r="O258" s="31" t="str">
        <f t="shared" si="49"/>
        <v/>
      </c>
      <c r="P258" s="31">
        <f t="shared" si="50"/>
        <v>0</v>
      </c>
      <c r="Q258" s="31">
        <f t="shared" si="51"/>
        <v>0</v>
      </c>
      <c r="R258" s="31">
        <f t="shared" si="52"/>
        <v>0</v>
      </c>
      <c r="S258" s="69">
        <f t="shared" si="53"/>
        <v>0</v>
      </c>
      <c r="T258" s="74" t="str">
        <f t="shared" si="54"/>
        <v>Faible</v>
      </c>
      <c r="U258" s="68" t="str">
        <f t="shared" si="55"/>
        <v/>
      </c>
      <c r="V258" s="75" t="str">
        <f t="shared" si="43"/>
        <v/>
      </c>
      <c r="W258" s="15">
        <f t="shared" si="44"/>
        <v>0</v>
      </c>
      <c r="X258" s="15">
        <f t="shared" si="56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8"/>
        <v/>
      </c>
      <c r="N259" s="39"/>
      <c r="O259" s="31" t="str">
        <f t="shared" si="49"/>
        <v/>
      </c>
      <c r="P259" s="31">
        <f t="shared" si="50"/>
        <v>0</v>
      </c>
      <c r="Q259" s="31">
        <f t="shared" si="51"/>
        <v>0</v>
      </c>
      <c r="R259" s="31">
        <f t="shared" si="52"/>
        <v>0</v>
      </c>
      <c r="S259" s="69">
        <f t="shared" si="53"/>
        <v>0</v>
      </c>
      <c r="T259" s="74" t="str">
        <f t="shared" si="54"/>
        <v>Faible</v>
      </c>
      <c r="U259" s="68" t="str">
        <f t="shared" si="55"/>
        <v/>
      </c>
      <c r="V259" s="75" t="str">
        <f t="shared" si="43"/>
        <v/>
      </c>
      <c r="W259" s="15">
        <f t="shared" si="44"/>
        <v>0</v>
      </c>
      <c r="X259" s="15">
        <f t="shared" si="56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8"/>
        <v/>
      </c>
      <c r="N260" s="39"/>
      <c r="O260" s="31" t="str">
        <f t="shared" si="49"/>
        <v/>
      </c>
      <c r="P260" s="31">
        <f t="shared" si="50"/>
        <v>0</v>
      </c>
      <c r="Q260" s="31">
        <f t="shared" si="51"/>
        <v>0</v>
      </c>
      <c r="R260" s="31">
        <f t="shared" si="52"/>
        <v>0</v>
      </c>
      <c r="S260" s="69">
        <f t="shared" si="53"/>
        <v>0</v>
      </c>
      <c r="T260" s="74" t="str">
        <f t="shared" si="54"/>
        <v>Faible</v>
      </c>
      <c r="U260" s="68" t="str">
        <f t="shared" si="55"/>
        <v/>
      </c>
      <c r="V260" s="75" t="str">
        <f t="shared" si="43"/>
        <v/>
      </c>
      <c r="W260" s="15">
        <f t="shared" si="44"/>
        <v>0</v>
      </c>
      <c r="X260" s="15">
        <f t="shared" si="56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8"/>
        <v/>
      </c>
      <c r="N261" s="39"/>
      <c r="O261" s="31" t="str">
        <f t="shared" si="49"/>
        <v/>
      </c>
      <c r="P261" s="31">
        <f t="shared" si="50"/>
        <v>0</v>
      </c>
      <c r="Q261" s="31">
        <f t="shared" si="51"/>
        <v>0</v>
      </c>
      <c r="R261" s="31">
        <f t="shared" si="52"/>
        <v>0</v>
      </c>
      <c r="S261" s="69">
        <f t="shared" si="53"/>
        <v>0</v>
      </c>
      <c r="T261" s="74" t="str">
        <f t="shared" si="54"/>
        <v>Faible</v>
      </c>
      <c r="U261" s="68" t="str">
        <f t="shared" si="55"/>
        <v/>
      </c>
      <c r="V261" s="75" t="str">
        <f t="shared" si="43"/>
        <v/>
      </c>
      <c r="W261" s="15">
        <f t="shared" si="44"/>
        <v>0</v>
      </c>
      <c r="X261" s="15">
        <f t="shared" si="56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8"/>
        <v/>
      </c>
      <c r="N262" s="39"/>
      <c r="O262" s="31" t="str">
        <f t="shared" si="49"/>
        <v/>
      </c>
      <c r="P262" s="31">
        <f t="shared" si="50"/>
        <v>0</v>
      </c>
      <c r="Q262" s="31">
        <f t="shared" si="51"/>
        <v>0</v>
      </c>
      <c r="R262" s="31">
        <f t="shared" si="52"/>
        <v>0</v>
      </c>
      <c r="S262" s="69">
        <f t="shared" si="53"/>
        <v>0</v>
      </c>
      <c r="T262" s="74" t="str">
        <f t="shared" si="54"/>
        <v>Faible</v>
      </c>
      <c r="U262" s="68" t="str">
        <f t="shared" si="55"/>
        <v/>
      </c>
      <c r="V262" s="75" t="str">
        <f t="shared" si="43"/>
        <v/>
      </c>
      <c r="W262" s="15">
        <f t="shared" si="44"/>
        <v>0</v>
      </c>
      <c r="X262" s="15">
        <f t="shared" si="56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si="48"/>
        <v/>
      </c>
      <c r="N263" s="39"/>
      <c r="O263" s="31" t="str">
        <f t="shared" si="49"/>
        <v/>
      </c>
      <c r="P263" s="31">
        <f t="shared" si="50"/>
        <v>0</v>
      </c>
      <c r="Q263" s="31">
        <f t="shared" si="51"/>
        <v>0</v>
      </c>
      <c r="R263" s="31">
        <f t="shared" si="52"/>
        <v>0</v>
      </c>
      <c r="S263" s="69">
        <f t="shared" si="53"/>
        <v>0</v>
      </c>
      <c r="T263" s="74" t="str">
        <f t="shared" si="54"/>
        <v>Faible</v>
      </c>
      <c r="U263" s="68" t="str">
        <f t="shared" si="55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6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ref="M264:M309" si="62">IF(OR(K264="",L264=""),"",K264*L264)</f>
        <v/>
      </c>
      <c r="N264" s="39"/>
      <c r="O264" s="31" t="str">
        <f t="shared" ref="O264:O309" si="63">IF(N264="","",IF(N264=25%,0.25,IF(N264=50%,0.5,IF(N264=75%,0.75,IF(N264=100%,1,IF(N264=0%,0.001,""))))))</f>
        <v/>
      </c>
      <c r="P264" s="31">
        <f t="shared" ref="P264:P309" si="64">IF(M264="",0,IF(O264="",0,M264*O264))</f>
        <v>0</v>
      </c>
      <c r="Q264" s="31">
        <f t="shared" ref="Q264:Q309" si="65">IF(OR(P264="",P264=0),0,IF(P264&gt;=12,10,IF(P264&gt;=9,7,IF(P264&gt;=6,5,IF(P264&gt;=4,4,IF(P264&gt;=3,3,P264))))))</f>
        <v>0</v>
      </c>
      <c r="R264" s="31">
        <f t="shared" ref="R264:R309" si="66">IF(OR(P264="",P264=0),0,IF(P264&gt;=12,P264*10,IF(P264&gt;=9,P264*7,IF(P264&gt;=6,P264*5,IF(P264&gt;=4,P264*4,IF(P264&gt;=3,P264*3,P264))))))</f>
        <v>0</v>
      </c>
      <c r="S264" s="69">
        <f t="shared" ref="S264:S309" si="67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8">IF(S264&lt;0,"",IF(S264&gt;=14,"Efficace",IF(S264&gt;=9,"Efficace -",IF(S264&gt;=4,"Moyen","Faible"))))</f>
        <v>Faible</v>
      </c>
      <c r="U264" s="68" t="str">
        <f t="shared" ref="U264:U309" si="69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70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62"/>
        <v/>
      </c>
      <c r="N265" s="39"/>
      <c r="O265" s="31" t="str">
        <f t="shared" si="63"/>
        <v/>
      </c>
      <c r="P265" s="31">
        <f t="shared" si="64"/>
        <v>0</v>
      </c>
      <c r="Q265" s="31">
        <f t="shared" si="65"/>
        <v>0</v>
      </c>
      <c r="R265" s="31">
        <f t="shared" si="66"/>
        <v>0</v>
      </c>
      <c r="S265" s="69">
        <f t="shared" si="67"/>
        <v>0</v>
      </c>
      <c r="T265" s="74" t="str">
        <f t="shared" si="68"/>
        <v>Faible</v>
      </c>
      <c r="U265" s="68" t="str">
        <f t="shared" si="69"/>
        <v/>
      </c>
      <c r="V265" s="75" t="str">
        <f t="shared" si="57"/>
        <v/>
      </c>
      <c r="W265" s="15">
        <f t="shared" si="58"/>
        <v>0</v>
      </c>
      <c r="X265" s="15">
        <f t="shared" si="70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62"/>
        <v/>
      </c>
      <c r="N266" s="39"/>
      <c r="O266" s="31" t="str">
        <f t="shared" si="63"/>
        <v/>
      </c>
      <c r="P266" s="31">
        <f t="shared" si="64"/>
        <v>0</v>
      </c>
      <c r="Q266" s="31">
        <f t="shared" si="65"/>
        <v>0</v>
      </c>
      <c r="R266" s="31">
        <f t="shared" si="66"/>
        <v>0</v>
      </c>
      <c r="S266" s="69">
        <f t="shared" si="67"/>
        <v>0</v>
      </c>
      <c r="T266" s="74" t="str">
        <f t="shared" si="68"/>
        <v>Faible</v>
      </c>
      <c r="U266" s="68" t="str">
        <f t="shared" si="69"/>
        <v/>
      </c>
      <c r="V266" s="75" t="str">
        <f t="shared" si="57"/>
        <v/>
      </c>
      <c r="W266" s="15">
        <f t="shared" si="58"/>
        <v>0</v>
      </c>
      <c r="X266" s="15">
        <f t="shared" si="70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62"/>
        <v/>
      </c>
      <c r="N267" s="39"/>
      <c r="O267" s="31" t="str">
        <f t="shared" si="63"/>
        <v/>
      </c>
      <c r="P267" s="31">
        <f t="shared" si="64"/>
        <v>0</v>
      </c>
      <c r="Q267" s="31">
        <f t="shared" si="65"/>
        <v>0</v>
      </c>
      <c r="R267" s="31">
        <f t="shared" si="66"/>
        <v>0</v>
      </c>
      <c r="S267" s="69">
        <f t="shared" si="67"/>
        <v>0</v>
      </c>
      <c r="T267" s="74" t="str">
        <f t="shared" si="68"/>
        <v>Faible</v>
      </c>
      <c r="U267" s="68" t="str">
        <f t="shared" si="69"/>
        <v/>
      </c>
      <c r="V267" s="75" t="str">
        <f t="shared" si="57"/>
        <v/>
      </c>
      <c r="W267" s="15">
        <f t="shared" si="58"/>
        <v>0</v>
      </c>
      <c r="X267" s="15">
        <f t="shared" si="70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62"/>
        <v/>
      </c>
      <c r="N268" s="39"/>
      <c r="O268" s="31" t="str">
        <f t="shared" si="63"/>
        <v/>
      </c>
      <c r="P268" s="31">
        <f t="shared" si="64"/>
        <v>0</v>
      </c>
      <c r="Q268" s="31">
        <f t="shared" si="65"/>
        <v>0</v>
      </c>
      <c r="R268" s="31">
        <f t="shared" si="66"/>
        <v>0</v>
      </c>
      <c r="S268" s="69">
        <f t="shared" si="67"/>
        <v>0</v>
      </c>
      <c r="T268" s="74" t="str">
        <f t="shared" si="68"/>
        <v>Faible</v>
      </c>
      <c r="U268" s="68" t="str">
        <f t="shared" si="69"/>
        <v/>
      </c>
      <c r="V268" s="75" t="str">
        <f t="shared" si="57"/>
        <v/>
      </c>
      <c r="W268" s="15">
        <f t="shared" si="58"/>
        <v>0</v>
      </c>
      <c r="X268" s="15">
        <f t="shared" si="70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62"/>
        <v/>
      </c>
      <c r="N269" s="39"/>
      <c r="O269" s="31" t="str">
        <f t="shared" si="63"/>
        <v/>
      </c>
      <c r="P269" s="31">
        <f t="shared" si="64"/>
        <v>0</v>
      </c>
      <c r="Q269" s="31">
        <f t="shared" si="65"/>
        <v>0</v>
      </c>
      <c r="R269" s="31">
        <f t="shared" si="66"/>
        <v>0</v>
      </c>
      <c r="S269" s="69">
        <f t="shared" si="67"/>
        <v>0</v>
      </c>
      <c r="T269" s="74" t="str">
        <f t="shared" si="68"/>
        <v>Faible</v>
      </c>
      <c r="U269" s="68" t="str">
        <f t="shared" si="69"/>
        <v/>
      </c>
      <c r="V269" s="75" t="str">
        <f t="shared" si="57"/>
        <v/>
      </c>
      <c r="W269" s="15">
        <f t="shared" si="58"/>
        <v>0</v>
      </c>
      <c r="X269" s="15">
        <f t="shared" si="70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62"/>
        <v/>
      </c>
      <c r="N270" s="39"/>
      <c r="O270" s="31" t="str">
        <f t="shared" si="63"/>
        <v/>
      </c>
      <c r="P270" s="31">
        <f t="shared" si="64"/>
        <v>0</v>
      </c>
      <c r="Q270" s="31">
        <f t="shared" si="65"/>
        <v>0</v>
      </c>
      <c r="R270" s="31">
        <f t="shared" si="66"/>
        <v>0</v>
      </c>
      <c r="S270" s="69">
        <f t="shared" si="67"/>
        <v>0</v>
      </c>
      <c r="T270" s="74" t="str">
        <f t="shared" si="68"/>
        <v>Faible</v>
      </c>
      <c r="U270" s="68" t="str">
        <f t="shared" si="69"/>
        <v/>
      </c>
      <c r="V270" s="75" t="str">
        <f t="shared" si="57"/>
        <v/>
      </c>
      <c r="W270" s="15">
        <f t="shared" si="58"/>
        <v>0</v>
      </c>
      <c r="X270" s="15">
        <f t="shared" si="70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62"/>
        <v/>
      </c>
      <c r="N271" s="39"/>
      <c r="O271" s="31" t="str">
        <f t="shared" si="63"/>
        <v/>
      </c>
      <c r="P271" s="31">
        <f t="shared" si="64"/>
        <v>0</v>
      </c>
      <c r="Q271" s="31">
        <f t="shared" si="65"/>
        <v>0</v>
      </c>
      <c r="R271" s="31">
        <f t="shared" si="66"/>
        <v>0</v>
      </c>
      <c r="S271" s="69">
        <f t="shared" si="67"/>
        <v>0</v>
      </c>
      <c r="T271" s="74" t="str">
        <f t="shared" si="68"/>
        <v>Faible</v>
      </c>
      <c r="U271" s="68" t="str">
        <f t="shared" si="69"/>
        <v/>
      </c>
      <c r="V271" s="75" t="str">
        <f t="shared" si="57"/>
        <v/>
      </c>
      <c r="W271" s="15">
        <f t="shared" si="58"/>
        <v>0</v>
      </c>
      <c r="X271" s="15">
        <f t="shared" si="70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62"/>
        <v/>
      </c>
      <c r="N272" s="39"/>
      <c r="O272" s="31" t="str">
        <f t="shared" si="63"/>
        <v/>
      </c>
      <c r="P272" s="31">
        <f t="shared" si="64"/>
        <v>0</v>
      </c>
      <c r="Q272" s="31">
        <f t="shared" si="65"/>
        <v>0</v>
      </c>
      <c r="R272" s="31">
        <f t="shared" si="66"/>
        <v>0</v>
      </c>
      <c r="S272" s="69">
        <f t="shared" si="67"/>
        <v>0</v>
      </c>
      <c r="T272" s="74" t="str">
        <f t="shared" si="68"/>
        <v>Faible</v>
      </c>
      <c r="U272" s="68" t="str">
        <f t="shared" si="69"/>
        <v/>
      </c>
      <c r="V272" s="75" t="str">
        <f t="shared" si="57"/>
        <v/>
      </c>
      <c r="W272" s="15">
        <f t="shared" si="58"/>
        <v>0</v>
      </c>
      <c r="X272" s="15">
        <f t="shared" si="70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62"/>
        <v/>
      </c>
      <c r="N273" s="39"/>
      <c r="O273" s="31" t="str">
        <f t="shared" si="63"/>
        <v/>
      </c>
      <c r="P273" s="31">
        <f t="shared" si="64"/>
        <v>0</v>
      </c>
      <c r="Q273" s="31">
        <f t="shared" si="65"/>
        <v>0</v>
      </c>
      <c r="R273" s="31">
        <f t="shared" si="66"/>
        <v>0</v>
      </c>
      <c r="S273" s="69">
        <f t="shared" si="67"/>
        <v>0</v>
      </c>
      <c r="T273" s="74" t="str">
        <f t="shared" si="68"/>
        <v>Faible</v>
      </c>
      <c r="U273" s="68" t="str">
        <f t="shared" si="69"/>
        <v/>
      </c>
      <c r="V273" s="75" t="str">
        <f t="shared" si="57"/>
        <v/>
      </c>
      <c r="W273" s="15">
        <f t="shared" si="58"/>
        <v>0</v>
      </c>
      <c r="X273" s="15">
        <f t="shared" si="70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62"/>
        <v/>
      </c>
      <c r="N274" s="39"/>
      <c r="O274" s="31" t="str">
        <f t="shared" si="63"/>
        <v/>
      </c>
      <c r="P274" s="31">
        <f t="shared" si="64"/>
        <v>0</v>
      </c>
      <c r="Q274" s="31">
        <f t="shared" si="65"/>
        <v>0</v>
      </c>
      <c r="R274" s="31">
        <f t="shared" si="66"/>
        <v>0</v>
      </c>
      <c r="S274" s="69">
        <f t="shared" si="67"/>
        <v>0</v>
      </c>
      <c r="T274" s="74" t="str">
        <f t="shared" si="68"/>
        <v>Faible</v>
      </c>
      <c r="U274" s="68" t="str">
        <f t="shared" si="69"/>
        <v/>
      </c>
      <c r="V274" s="75" t="str">
        <f t="shared" si="57"/>
        <v/>
      </c>
      <c r="W274" s="15">
        <f t="shared" si="58"/>
        <v>0</v>
      </c>
      <c r="X274" s="15">
        <f t="shared" si="70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62"/>
        <v/>
      </c>
      <c r="N275" s="39"/>
      <c r="O275" s="31" t="str">
        <f t="shared" si="63"/>
        <v/>
      </c>
      <c r="P275" s="31">
        <f t="shared" si="64"/>
        <v>0</v>
      </c>
      <c r="Q275" s="31">
        <f t="shared" si="65"/>
        <v>0</v>
      </c>
      <c r="R275" s="31">
        <f t="shared" si="66"/>
        <v>0</v>
      </c>
      <c r="S275" s="69">
        <f t="shared" si="67"/>
        <v>0</v>
      </c>
      <c r="T275" s="74" t="str">
        <f t="shared" si="68"/>
        <v>Faible</v>
      </c>
      <c r="U275" s="68" t="str">
        <f t="shared" si="69"/>
        <v/>
      </c>
      <c r="V275" s="75" t="str">
        <f t="shared" si="57"/>
        <v/>
      </c>
      <c r="W275" s="15">
        <f t="shared" si="58"/>
        <v>0</v>
      </c>
      <c r="X275" s="15">
        <f t="shared" si="70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62"/>
        <v/>
      </c>
      <c r="N276" s="39"/>
      <c r="O276" s="31" t="str">
        <f t="shared" si="63"/>
        <v/>
      </c>
      <c r="P276" s="31">
        <f t="shared" si="64"/>
        <v>0</v>
      </c>
      <c r="Q276" s="31">
        <f t="shared" si="65"/>
        <v>0</v>
      </c>
      <c r="R276" s="31">
        <f t="shared" si="66"/>
        <v>0</v>
      </c>
      <c r="S276" s="69">
        <f t="shared" si="67"/>
        <v>0</v>
      </c>
      <c r="T276" s="74" t="str">
        <f t="shared" si="68"/>
        <v>Faible</v>
      </c>
      <c r="U276" s="68" t="str">
        <f t="shared" si="69"/>
        <v/>
      </c>
      <c r="V276" s="75" t="str">
        <f t="shared" si="57"/>
        <v/>
      </c>
      <c r="W276" s="15">
        <f t="shared" si="58"/>
        <v>0</v>
      </c>
      <c r="X276" s="15">
        <f t="shared" si="70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62"/>
        <v/>
      </c>
      <c r="N277" s="39"/>
      <c r="O277" s="31" t="str">
        <f t="shared" si="63"/>
        <v/>
      </c>
      <c r="P277" s="31">
        <f t="shared" si="64"/>
        <v>0</v>
      </c>
      <c r="Q277" s="31">
        <f t="shared" si="65"/>
        <v>0</v>
      </c>
      <c r="R277" s="31">
        <f t="shared" si="66"/>
        <v>0</v>
      </c>
      <c r="S277" s="69">
        <f t="shared" si="67"/>
        <v>0</v>
      </c>
      <c r="T277" s="74" t="str">
        <f t="shared" si="68"/>
        <v>Faible</v>
      </c>
      <c r="U277" s="68" t="str">
        <f t="shared" si="69"/>
        <v/>
      </c>
      <c r="V277" s="75" t="str">
        <f t="shared" si="57"/>
        <v/>
      </c>
      <c r="W277" s="15">
        <f t="shared" si="58"/>
        <v>0</v>
      </c>
      <c r="X277" s="15">
        <f t="shared" si="70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62"/>
        <v/>
      </c>
      <c r="N278" s="39"/>
      <c r="O278" s="31" t="str">
        <f t="shared" si="63"/>
        <v/>
      </c>
      <c r="P278" s="31">
        <f t="shared" si="64"/>
        <v>0</v>
      </c>
      <c r="Q278" s="31">
        <f t="shared" si="65"/>
        <v>0</v>
      </c>
      <c r="R278" s="31">
        <f t="shared" si="66"/>
        <v>0</v>
      </c>
      <c r="S278" s="69">
        <f t="shared" si="67"/>
        <v>0</v>
      </c>
      <c r="T278" s="74" t="str">
        <f t="shared" si="68"/>
        <v>Faible</v>
      </c>
      <c r="U278" s="68" t="str">
        <f t="shared" si="69"/>
        <v/>
      </c>
      <c r="V278" s="75" t="str">
        <f t="shared" si="57"/>
        <v/>
      </c>
      <c r="W278" s="15">
        <f t="shared" si="58"/>
        <v>0</v>
      </c>
      <c r="X278" s="15">
        <f t="shared" si="70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62"/>
        <v/>
      </c>
      <c r="N279" s="39"/>
      <c r="O279" s="31" t="str">
        <f t="shared" si="63"/>
        <v/>
      </c>
      <c r="P279" s="31">
        <f t="shared" si="64"/>
        <v>0</v>
      </c>
      <c r="Q279" s="31">
        <f t="shared" si="65"/>
        <v>0</v>
      </c>
      <c r="R279" s="31">
        <f t="shared" si="66"/>
        <v>0</v>
      </c>
      <c r="S279" s="69">
        <f t="shared" si="67"/>
        <v>0</v>
      </c>
      <c r="T279" s="74" t="str">
        <f t="shared" si="68"/>
        <v>Faible</v>
      </c>
      <c r="U279" s="68" t="str">
        <f t="shared" si="69"/>
        <v/>
      </c>
      <c r="V279" s="75" t="str">
        <f t="shared" si="57"/>
        <v/>
      </c>
      <c r="W279" s="15">
        <f t="shared" si="58"/>
        <v>0</v>
      </c>
      <c r="X279" s="15">
        <f t="shared" si="70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62"/>
        <v/>
      </c>
      <c r="N280" s="39"/>
      <c r="O280" s="31" t="str">
        <f t="shared" si="63"/>
        <v/>
      </c>
      <c r="P280" s="31">
        <f t="shared" si="64"/>
        <v>0</v>
      </c>
      <c r="Q280" s="31">
        <f t="shared" si="65"/>
        <v>0</v>
      </c>
      <c r="R280" s="31">
        <f t="shared" si="66"/>
        <v>0</v>
      </c>
      <c r="S280" s="69">
        <f t="shared" si="67"/>
        <v>0</v>
      </c>
      <c r="T280" s="74" t="str">
        <f t="shared" si="68"/>
        <v>Faible</v>
      </c>
      <c r="U280" s="68" t="str">
        <f t="shared" si="69"/>
        <v/>
      </c>
      <c r="V280" s="75" t="str">
        <f t="shared" si="57"/>
        <v/>
      </c>
      <c r="W280" s="15">
        <f t="shared" si="58"/>
        <v>0</v>
      </c>
      <c r="X280" s="15">
        <f t="shared" si="70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62"/>
        <v/>
      </c>
      <c r="N281" s="39"/>
      <c r="O281" s="31" t="str">
        <f t="shared" si="63"/>
        <v/>
      </c>
      <c r="P281" s="31">
        <f t="shared" si="64"/>
        <v>0</v>
      </c>
      <c r="Q281" s="31">
        <f t="shared" si="65"/>
        <v>0</v>
      </c>
      <c r="R281" s="31">
        <f t="shared" si="66"/>
        <v>0</v>
      </c>
      <c r="S281" s="69">
        <f t="shared" si="67"/>
        <v>0</v>
      </c>
      <c r="T281" s="74" t="str">
        <f t="shared" si="68"/>
        <v>Faible</v>
      </c>
      <c r="U281" s="68" t="str">
        <f t="shared" si="69"/>
        <v/>
      </c>
      <c r="V281" s="75" t="str">
        <f t="shared" si="57"/>
        <v/>
      </c>
      <c r="W281" s="15">
        <f t="shared" si="58"/>
        <v>0</v>
      </c>
      <c r="X281" s="15">
        <f t="shared" si="70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62"/>
        <v/>
      </c>
      <c r="N282" s="39"/>
      <c r="O282" s="31" t="str">
        <f t="shared" si="63"/>
        <v/>
      </c>
      <c r="P282" s="31">
        <f t="shared" si="64"/>
        <v>0</v>
      </c>
      <c r="Q282" s="31">
        <f t="shared" si="65"/>
        <v>0</v>
      </c>
      <c r="R282" s="31">
        <f t="shared" si="66"/>
        <v>0</v>
      </c>
      <c r="S282" s="69">
        <f t="shared" si="67"/>
        <v>0</v>
      </c>
      <c r="T282" s="74" t="str">
        <f t="shared" si="68"/>
        <v>Faible</v>
      </c>
      <c r="U282" s="68" t="str">
        <f t="shared" si="69"/>
        <v/>
      </c>
      <c r="V282" s="75" t="str">
        <f t="shared" si="57"/>
        <v/>
      </c>
      <c r="W282" s="15">
        <f t="shared" si="58"/>
        <v>0</v>
      </c>
      <c r="X282" s="15">
        <f t="shared" si="70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62"/>
        <v/>
      </c>
      <c r="N283" s="39"/>
      <c r="O283" s="31" t="str">
        <f t="shared" si="63"/>
        <v/>
      </c>
      <c r="P283" s="31">
        <f t="shared" si="64"/>
        <v>0</v>
      </c>
      <c r="Q283" s="31">
        <f t="shared" si="65"/>
        <v>0</v>
      </c>
      <c r="R283" s="31">
        <f t="shared" si="66"/>
        <v>0</v>
      </c>
      <c r="S283" s="69">
        <f t="shared" si="67"/>
        <v>0</v>
      </c>
      <c r="T283" s="74" t="str">
        <f t="shared" si="68"/>
        <v>Faible</v>
      </c>
      <c r="U283" s="68" t="str">
        <f t="shared" si="69"/>
        <v/>
      </c>
      <c r="V283" s="75" t="str">
        <f t="shared" si="57"/>
        <v/>
      </c>
      <c r="W283" s="15">
        <f t="shared" si="58"/>
        <v>0</v>
      </c>
      <c r="X283" s="15">
        <f t="shared" si="70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62"/>
        <v/>
      </c>
      <c r="N284" s="39"/>
      <c r="O284" s="31" t="str">
        <f t="shared" si="63"/>
        <v/>
      </c>
      <c r="P284" s="31">
        <f t="shared" si="64"/>
        <v>0</v>
      </c>
      <c r="Q284" s="31">
        <f t="shared" si="65"/>
        <v>0</v>
      </c>
      <c r="R284" s="31">
        <f t="shared" si="66"/>
        <v>0</v>
      </c>
      <c r="S284" s="69">
        <f t="shared" si="67"/>
        <v>0</v>
      </c>
      <c r="T284" s="74" t="str">
        <f t="shared" si="68"/>
        <v>Faible</v>
      </c>
      <c r="U284" s="68" t="str">
        <f t="shared" si="69"/>
        <v/>
      </c>
      <c r="V284" s="75" t="str">
        <f t="shared" si="57"/>
        <v/>
      </c>
      <c r="W284" s="15">
        <f t="shared" si="58"/>
        <v>0</v>
      </c>
      <c r="X284" s="15">
        <f t="shared" si="70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62"/>
        <v/>
      </c>
      <c r="N285" s="39"/>
      <c r="O285" s="31" t="str">
        <f t="shared" si="63"/>
        <v/>
      </c>
      <c r="P285" s="31">
        <f t="shared" si="64"/>
        <v>0</v>
      </c>
      <c r="Q285" s="31">
        <f t="shared" si="65"/>
        <v>0</v>
      </c>
      <c r="R285" s="31">
        <f t="shared" si="66"/>
        <v>0</v>
      </c>
      <c r="S285" s="69">
        <f t="shared" si="67"/>
        <v>0</v>
      </c>
      <c r="T285" s="74" t="str">
        <f t="shared" si="68"/>
        <v>Faible</v>
      </c>
      <c r="U285" s="68" t="str">
        <f t="shared" si="69"/>
        <v/>
      </c>
      <c r="V285" s="75" t="str">
        <f t="shared" si="57"/>
        <v/>
      </c>
      <c r="W285" s="15">
        <f t="shared" si="58"/>
        <v>0</v>
      </c>
      <c r="X285" s="15">
        <f t="shared" si="70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62"/>
        <v/>
      </c>
      <c r="N286" s="39"/>
      <c r="O286" s="31" t="str">
        <f t="shared" si="63"/>
        <v/>
      </c>
      <c r="P286" s="31">
        <f t="shared" si="64"/>
        <v>0</v>
      </c>
      <c r="Q286" s="31">
        <f t="shared" si="65"/>
        <v>0</v>
      </c>
      <c r="R286" s="31">
        <f t="shared" si="66"/>
        <v>0</v>
      </c>
      <c r="S286" s="69">
        <f t="shared" si="67"/>
        <v>0</v>
      </c>
      <c r="T286" s="74" t="str">
        <f t="shared" si="68"/>
        <v>Faible</v>
      </c>
      <c r="U286" s="68" t="str">
        <f t="shared" si="69"/>
        <v/>
      </c>
      <c r="V286" s="75" t="str">
        <f t="shared" si="57"/>
        <v/>
      </c>
      <c r="W286" s="15">
        <f t="shared" si="58"/>
        <v>0</v>
      </c>
      <c r="X286" s="15">
        <f t="shared" si="70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62"/>
        <v/>
      </c>
      <c r="N287" s="39"/>
      <c r="O287" s="31" t="str">
        <f t="shared" si="63"/>
        <v/>
      </c>
      <c r="P287" s="31">
        <f t="shared" si="64"/>
        <v>0</v>
      </c>
      <c r="Q287" s="31">
        <f t="shared" si="65"/>
        <v>0</v>
      </c>
      <c r="R287" s="31">
        <f t="shared" si="66"/>
        <v>0</v>
      </c>
      <c r="S287" s="69">
        <f t="shared" si="67"/>
        <v>0</v>
      </c>
      <c r="T287" s="74" t="str">
        <f t="shared" si="68"/>
        <v>Faible</v>
      </c>
      <c r="U287" s="68" t="str">
        <f t="shared" si="69"/>
        <v/>
      </c>
      <c r="V287" s="75" t="str">
        <f t="shared" si="57"/>
        <v/>
      </c>
      <c r="W287" s="15">
        <f t="shared" si="58"/>
        <v>0</v>
      </c>
      <c r="X287" s="15">
        <f t="shared" si="70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62"/>
        <v/>
      </c>
      <c r="N288" s="39"/>
      <c r="O288" s="31" t="str">
        <f t="shared" si="63"/>
        <v/>
      </c>
      <c r="P288" s="31">
        <f t="shared" si="64"/>
        <v>0</v>
      </c>
      <c r="Q288" s="31">
        <f t="shared" si="65"/>
        <v>0</v>
      </c>
      <c r="R288" s="31">
        <f t="shared" si="66"/>
        <v>0</v>
      </c>
      <c r="S288" s="69">
        <f t="shared" si="67"/>
        <v>0</v>
      </c>
      <c r="T288" s="74" t="str">
        <f t="shared" si="68"/>
        <v>Faible</v>
      </c>
      <c r="U288" s="68" t="str">
        <f t="shared" si="69"/>
        <v/>
      </c>
      <c r="V288" s="75" t="str">
        <f t="shared" si="57"/>
        <v/>
      </c>
      <c r="W288" s="15">
        <f t="shared" si="58"/>
        <v>0</v>
      </c>
      <c r="X288" s="15">
        <f t="shared" si="70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62"/>
        <v/>
      </c>
      <c r="N289" s="39"/>
      <c r="O289" s="31" t="str">
        <f t="shared" si="63"/>
        <v/>
      </c>
      <c r="P289" s="31">
        <f t="shared" si="64"/>
        <v>0</v>
      </c>
      <c r="Q289" s="31">
        <f t="shared" si="65"/>
        <v>0</v>
      </c>
      <c r="R289" s="31">
        <f t="shared" si="66"/>
        <v>0</v>
      </c>
      <c r="S289" s="69">
        <f t="shared" si="67"/>
        <v>0</v>
      </c>
      <c r="T289" s="74" t="str">
        <f t="shared" si="68"/>
        <v>Faible</v>
      </c>
      <c r="U289" s="68" t="str">
        <f t="shared" si="69"/>
        <v/>
      </c>
      <c r="V289" s="75" t="str">
        <f t="shared" si="57"/>
        <v/>
      </c>
      <c r="W289" s="15">
        <f t="shared" si="58"/>
        <v>0</v>
      </c>
      <c r="X289" s="15">
        <f t="shared" si="70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62"/>
        <v/>
      </c>
      <c r="N290" s="39"/>
      <c r="O290" s="31" t="str">
        <f t="shared" si="63"/>
        <v/>
      </c>
      <c r="P290" s="31">
        <f t="shared" si="64"/>
        <v>0</v>
      </c>
      <c r="Q290" s="31">
        <f t="shared" si="65"/>
        <v>0</v>
      </c>
      <c r="R290" s="31">
        <f t="shared" si="66"/>
        <v>0</v>
      </c>
      <c r="S290" s="69">
        <f t="shared" si="67"/>
        <v>0</v>
      </c>
      <c r="T290" s="74" t="str">
        <f t="shared" si="68"/>
        <v>Faible</v>
      </c>
      <c r="U290" s="68" t="str">
        <f t="shared" si="69"/>
        <v/>
      </c>
      <c r="V290" s="75" t="str">
        <f t="shared" si="57"/>
        <v/>
      </c>
      <c r="W290" s="15">
        <f t="shared" si="58"/>
        <v>0</v>
      </c>
      <c r="X290" s="15">
        <f t="shared" si="70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62"/>
        <v/>
      </c>
      <c r="N291" s="39"/>
      <c r="O291" s="31" t="str">
        <f t="shared" si="63"/>
        <v/>
      </c>
      <c r="P291" s="31">
        <f t="shared" si="64"/>
        <v>0</v>
      </c>
      <c r="Q291" s="31">
        <f t="shared" si="65"/>
        <v>0</v>
      </c>
      <c r="R291" s="31">
        <f t="shared" si="66"/>
        <v>0</v>
      </c>
      <c r="S291" s="69">
        <f t="shared" si="67"/>
        <v>0</v>
      </c>
      <c r="T291" s="74" t="str">
        <f t="shared" si="68"/>
        <v>Faible</v>
      </c>
      <c r="U291" s="68" t="str">
        <f t="shared" si="69"/>
        <v/>
      </c>
      <c r="V291" s="75" t="str">
        <f t="shared" si="57"/>
        <v/>
      </c>
      <c r="W291" s="15">
        <f t="shared" si="58"/>
        <v>0</v>
      </c>
      <c r="X291" s="15">
        <f t="shared" si="70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62"/>
        <v/>
      </c>
      <c r="N292" s="39"/>
      <c r="O292" s="31" t="str">
        <f t="shared" si="63"/>
        <v/>
      </c>
      <c r="P292" s="31">
        <f t="shared" si="64"/>
        <v>0</v>
      </c>
      <c r="Q292" s="31">
        <f t="shared" si="65"/>
        <v>0</v>
      </c>
      <c r="R292" s="31">
        <f t="shared" si="66"/>
        <v>0</v>
      </c>
      <c r="S292" s="69">
        <f t="shared" si="67"/>
        <v>0</v>
      </c>
      <c r="T292" s="74" t="str">
        <f t="shared" si="68"/>
        <v>Faible</v>
      </c>
      <c r="U292" s="68" t="str">
        <f t="shared" si="69"/>
        <v/>
      </c>
      <c r="V292" s="75" t="str">
        <f t="shared" si="57"/>
        <v/>
      </c>
      <c r="W292" s="15">
        <f t="shared" si="58"/>
        <v>0</v>
      </c>
      <c r="X292" s="15">
        <f t="shared" si="70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62"/>
        <v/>
      </c>
      <c r="N293" s="39"/>
      <c r="O293" s="31" t="str">
        <f t="shared" si="63"/>
        <v/>
      </c>
      <c r="P293" s="31">
        <f t="shared" si="64"/>
        <v>0</v>
      </c>
      <c r="Q293" s="31">
        <f t="shared" si="65"/>
        <v>0</v>
      </c>
      <c r="R293" s="31">
        <f t="shared" si="66"/>
        <v>0</v>
      </c>
      <c r="S293" s="69">
        <f t="shared" si="67"/>
        <v>0</v>
      </c>
      <c r="T293" s="74" t="str">
        <f t="shared" si="68"/>
        <v>Faible</v>
      </c>
      <c r="U293" s="68" t="str">
        <f t="shared" si="69"/>
        <v/>
      </c>
      <c r="V293" s="75" t="str">
        <f t="shared" si="57"/>
        <v/>
      </c>
      <c r="W293" s="15">
        <f t="shared" si="58"/>
        <v>0</v>
      </c>
      <c r="X293" s="15">
        <f t="shared" si="70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62"/>
        <v/>
      </c>
      <c r="N294" s="39"/>
      <c r="O294" s="31" t="str">
        <f t="shared" si="63"/>
        <v/>
      </c>
      <c r="P294" s="31">
        <f t="shared" si="64"/>
        <v>0</v>
      </c>
      <c r="Q294" s="31">
        <f t="shared" si="65"/>
        <v>0</v>
      </c>
      <c r="R294" s="31">
        <f t="shared" si="66"/>
        <v>0</v>
      </c>
      <c r="S294" s="69">
        <f t="shared" si="67"/>
        <v>0</v>
      </c>
      <c r="T294" s="74" t="str">
        <f t="shared" si="68"/>
        <v>Faible</v>
      </c>
      <c r="U294" s="68" t="str">
        <f t="shared" si="69"/>
        <v/>
      </c>
      <c r="V294" s="75" t="str">
        <f t="shared" si="57"/>
        <v/>
      </c>
      <c r="W294" s="15">
        <f t="shared" si="58"/>
        <v>0</v>
      </c>
      <c r="X294" s="15">
        <f t="shared" si="70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62"/>
        <v/>
      </c>
      <c r="N295" s="39"/>
      <c r="O295" s="31" t="str">
        <f t="shared" si="63"/>
        <v/>
      </c>
      <c r="P295" s="31">
        <f t="shared" si="64"/>
        <v>0</v>
      </c>
      <c r="Q295" s="31">
        <f t="shared" si="65"/>
        <v>0</v>
      </c>
      <c r="R295" s="31">
        <f t="shared" si="66"/>
        <v>0</v>
      </c>
      <c r="S295" s="69">
        <f t="shared" si="67"/>
        <v>0</v>
      </c>
      <c r="T295" s="74" t="str">
        <f t="shared" si="68"/>
        <v>Faible</v>
      </c>
      <c r="U295" s="68" t="str">
        <f t="shared" si="69"/>
        <v/>
      </c>
      <c r="V295" s="75" t="str">
        <f t="shared" si="57"/>
        <v/>
      </c>
      <c r="W295" s="15">
        <f t="shared" si="58"/>
        <v>0</v>
      </c>
      <c r="X295" s="15">
        <f t="shared" si="70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62"/>
        <v/>
      </c>
      <c r="N296" s="39"/>
      <c r="O296" s="31" t="str">
        <f t="shared" si="63"/>
        <v/>
      </c>
      <c r="P296" s="31">
        <f t="shared" si="64"/>
        <v>0</v>
      </c>
      <c r="Q296" s="31">
        <f t="shared" si="65"/>
        <v>0</v>
      </c>
      <c r="R296" s="31">
        <f t="shared" si="66"/>
        <v>0</v>
      </c>
      <c r="S296" s="69">
        <f t="shared" si="67"/>
        <v>0</v>
      </c>
      <c r="T296" s="74" t="str">
        <f t="shared" si="68"/>
        <v>Faible</v>
      </c>
      <c r="U296" s="68" t="str">
        <f t="shared" si="69"/>
        <v/>
      </c>
      <c r="V296" s="75" t="str">
        <f t="shared" si="57"/>
        <v/>
      </c>
      <c r="W296" s="15">
        <f t="shared" si="58"/>
        <v>0</v>
      </c>
      <c r="X296" s="15">
        <f t="shared" si="70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62"/>
        <v/>
      </c>
      <c r="N297" s="39"/>
      <c r="O297" s="31" t="str">
        <f t="shared" si="63"/>
        <v/>
      </c>
      <c r="P297" s="31">
        <f t="shared" si="64"/>
        <v>0</v>
      </c>
      <c r="Q297" s="31">
        <f t="shared" si="65"/>
        <v>0</v>
      </c>
      <c r="R297" s="31">
        <f t="shared" si="66"/>
        <v>0</v>
      </c>
      <c r="S297" s="69">
        <f t="shared" si="67"/>
        <v>0</v>
      </c>
      <c r="T297" s="74" t="str">
        <f t="shared" si="68"/>
        <v>Faible</v>
      </c>
      <c r="U297" s="68" t="str">
        <f t="shared" si="69"/>
        <v/>
      </c>
      <c r="V297" s="75" t="str">
        <f t="shared" si="57"/>
        <v/>
      </c>
      <c r="W297" s="15">
        <f t="shared" si="58"/>
        <v>0</v>
      </c>
      <c r="X297" s="15">
        <f t="shared" si="70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62"/>
        <v/>
      </c>
      <c r="N298" s="39"/>
      <c r="O298" s="31" t="str">
        <f t="shared" si="63"/>
        <v/>
      </c>
      <c r="P298" s="31">
        <f t="shared" si="64"/>
        <v>0</v>
      </c>
      <c r="Q298" s="31">
        <f t="shared" si="65"/>
        <v>0</v>
      </c>
      <c r="R298" s="31">
        <f t="shared" si="66"/>
        <v>0</v>
      </c>
      <c r="S298" s="69">
        <f t="shared" si="67"/>
        <v>0</v>
      </c>
      <c r="T298" s="74" t="str">
        <f t="shared" si="68"/>
        <v>Faible</v>
      </c>
      <c r="U298" s="68" t="str">
        <f t="shared" si="69"/>
        <v/>
      </c>
      <c r="V298" s="75" t="str">
        <f t="shared" si="57"/>
        <v/>
      </c>
      <c r="W298" s="15">
        <f t="shared" si="58"/>
        <v>0</v>
      </c>
      <c r="X298" s="15">
        <f t="shared" si="70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62"/>
        <v/>
      </c>
      <c r="N299" s="39"/>
      <c r="O299" s="31" t="str">
        <f t="shared" si="63"/>
        <v/>
      </c>
      <c r="P299" s="31">
        <f t="shared" si="64"/>
        <v>0</v>
      </c>
      <c r="Q299" s="31">
        <f t="shared" si="65"/>
        <v>0</v>
      </c>
      <c r="R299" s="31">
        <f t="shared" si="66"/>
        <v>0</v>
      </c>
      <c r="S299" s="69">
        <f t="shared" si="67"/>
        <v>0</v>
      </c>
      <c r="T299" s="74" t="str">
        <f t="shared" si="68"/>
        <v>Faible</v>
      </c>
      <c r="U299" s="68" t="str">
        <f t="shared" si="69"/>
        <v/>
      </c>
      <c r="V299" s="75" t="str">
        <f t="shared" si="57"/>
        <v/>
      </c>
      <c r="W299" s="15">
        <f t="shared" si="58"/>
        <v>0</v>
      </c>
      <c r="X299" s="15">
        <f t="shared" si="70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62"/>
        <v/>
      </c>
      <c r="N300" s="39"/>
      <c r="O300" s="31" t="str">
        <f t="shared" si="63"/>
        <v/>
      </c>
      <c r="P300" s="31">
        <f t="shared" si="64"/>
        <v>0</v>
      </c>
      <c r="Q300" s="31">
        <f t="shared" si="65"/>
        <v>0</v>
      </c>
      <c r="R300" s="31">
        <f t="shared" si="66"/>
        <v>0</v>
      </c>
      <c r="S300" s="69">
        <f t="shared" si="67"/>
        <v>0</v>
      </c>
      <c r="T300" s="74" t="str">
        <f t="shared" si="68"/>
        <v>Faible</v>
      </c>
      <c r="U300" s="68" t="str">
        <f t="shared" si="69"/>
        <v/>
      </c>
      <c r="V300" s="75" t="str">
        <f t="shared" si="57"/>
        <v/>
      </c>
      <c r="W300" s="15">
        <f t="shared" si="58"/>
        <v>0</v>
      </c>
      <c r="X300" s="15">
        <f t="shared" si="70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62"/>
        <v/>
      </c>
      <c r="N301" s="39"/>
      <c r="O301" s="31" t="str">
        <f t="shared" si="63"/>
        <v/>
      </c>
      <c r="P301" s="31">
        <f t="shared" si="64"/>
        <v>0</v>
      </c>
      <c r="Q301" s="31">
        <f t="shared" si="65"/>
        <v>0</v>
      </c>
      <c r="R301" s="31">
        <f t="shared" si="66"/>
        <v>0</v>
      </c>
      <c r="S301" s="69">
        <f t="shared" si="67"/>
        <v>0</v>
      </c>
      <c r="T301" s="74" t="str">
        <f t="shared" si="68"/>
        <v>Faible</v>
      </c>
      <c r="U301" s="68" t="str">
        <f t="shared" si="69"/>
        <v/>
      </c>
      <c r="V301" s="75" t="str">
        <f t="shared" si="57"/>
        <v/>
      </c>
      <c r="W301" s="15">
        <f t="shared" si="58"/>
        <v>0</v>
      </c>
      <c r="X301" s="15">
        <f t="shared" si="70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62"/>
        <v/>
      </c>
      <c r="N302" s="39"/>
      <c r="O302" s="31" t="str">
        <f t="shared" si="63"/>
        <v/>
      </c>
      <c r="P302" s="31">
        <f t="shared" si="64"/>
        <v>0</v>
      </c>
      <c r="Q302" s="31">
        <f t="shared" si="65"/>
        <v>0</v>
      </c>
      <c r="R302" s="31">
        <f t="shared" si="66"/>
        <v>0</v>
      </c>
      <c r="S302" s="69">
        <f t="shared" si="67"/>
        <v>0</v>
      </c>
      <c r="T302" s="74" t="str">
        <f t="shared" si="68"/>
        <v>Faible</v>
      </c>
      <c r="U302" s="68" t="str">
        <f t="shared" si="69"/>
        <v/>
      </c>
      <c r="V302" s="75" t="str">
        <f t="shared" si="57"/>
        <v/>
      </c>
      <c r="W302" s="15">
        <f t="shared" si="58"/>
        <v>0</v>
      </c>
      <c r="X302" s="15">
        <f t="shared" si="70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62"/>
        <v/>
      </c>
      <c r="N303" s="39"/>
      <c r="O303" s="31" t="str">
        <f t="shared" si="63"/>
        <v/>
      </c>
      <c r="P303" s="31">
        <f t="shared" si="64"/>
        <v>0</v>
      </c>
      <c r="Q303" s="31">
        <f t="shared" si="65"/>
        <v>0</v>
      </c>
      <c r="R303" s="31">
        <f t="shared" si="66"/>
        <v>0</v>
      </c>
      <c r="S303" s="69">
        <f t="shared" si="67"/>
        <v>0</v>
      </c>
      <c r="T303" s="74" t="str">
        <f t="shared" si="68"/>
        <v>Faible</v>
      </c>
      <c r="U303" s="68" t="str">
        <f t="shared" si="69"/>
        <v/>
      </c>
      <c r="V303" s="75" t="str">
        <f t="shared" si="57"/>
        <v/>
      </c>
      <c r="W303" s="15">
        <f t="shared" si="58"/>
        <v>0</v>
      </c>
      <c r="X303" s="15">
        <f t="shared" si="70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62"/>
        <v/>
      </c>
      <c r="N304" s="39"/>
      <c r="O304" s="31" t="str">
        <f t="shared" si="63"/>
        <v/>
      </c>
      <c r="P304" s="31">
        <f t="shared" si="64"/>
        <v>0</v>
      </c>
      <c r="Q304" s="31">
        <f t="shared" si="65"/>
        <v>0</v>
      </c>
      <c r="R304" s="31">
        <f t="shared" si="66"/>
        <v>0</v>
      </c>
      <c r="S304" s="69">
        <f t="shared" si="67"/>
        <v>0</v>
      </c>
      <c r="T304" s="74" t="str">
        <f t="shared" si="68"/>
        <v>Faible</v>
      </c>
      <c r="U304" s="68" t="str">
        <f t="shared" si="69"/>
        <v/>
      </c>
      <c r="V304" s="75" t="str">
        <f t="shared" si="57"/>
        <v/>
      </c>
      <c r="W304" s="15">
        <f t="shared" si="58"/>
        <v>0</v>
      </c>
      <c r="X304" s="15">
        <f t="shared" si="70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62"/>
        <v/>
      </c>
      <c r="N305" s="39"/>
      <c r="O305" s="31" t="str">
        <f t="shared" si="63"/>
        <v/>
      </c>
      <c r="P305" s="31">
        <f t="shared" si="64"/>
        <v>0</v>
      </c>
      <c r="Q305" s="31">
        <f t="shared" si="65"/>
        <v>0</v>
      </c>
      <c r="R305" s="31">
        <f t="shared" si="66"/>
        <v>0</v>
      </c>
      <c r="S305" s="69">
        <f t="shared" si="67"/>
        <v>0</v>
      </c>
      <c r="T305" s="74" t="str">
        <f t="shared" si="68"/>
        <v>Faible</v>
      </c>
      <c r="U305" s="68" t="str">
        <f t="shared" si="69"/>
        <v/>
      </c>
      <c r="V305" s="75" t="str">
        <f t="shared" si="57"/>
        <v/>
      </c>
      <c r="W305" s="15">
        <f t="shared" si="58"/>
        <v>0</v>
      </c>
      <c r="X305" s="15">
        <f t="shared" si="70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62"/>
        <v/>
      </c>
      <c r="N306" s="39"/>
      <c r="O306" s="31" t="str">
        <f t="shared" si="63"/>
        <v/>
      </c>
      <c r="P306" s="31">
        <f t="shared" si="64"/>
        <v>0</v>
      </c>
      <c r="Q306" s="31">
        <f t="shared" si="65"/>
        <v>0</v>
      </c>
      <c r="R306" s="31">
        <f t="shared" si="66"/>
        <v>0</v>
      </c>
      <c r="S306" s="69">
        <f t="shared" si="67"/>
        <v>0</v>
      </c>
      <c r="T306" s="74" t="str">
        <f t="shared" si="68"/>
        <v>Faible</v>
      </c>
      <c r="U306" s="68" t="str">
        <f t="shared" si="69"/>
        <v/>
      </c>
      <c r="V306" s="75" t="str">
        <f t="shared" si="57"/>
        <v/>
      </c>
      <c r="W306" s="15">
        <f t="shared" si="58"/>
        <v>0</v>
      </c>
      <c r="X306" s="15">
        <f t="shared" si="70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62"/>
        <v/>
      </c>
      <c r="N307" s="39"/>
      <c r="O307" s="31" t="str">
        <f t="shared" si="63"/>
        <v/>
      </c>
      <c r="P307" s="31">
        <f t="shared" si="64"/>
        <v>0</v>
      </c>
      <c r="Q307" s="31">
        <f t="shared" si="65"/>
        <v>0</v>
      </c>
      <c r="R307" s="31">
        <f t="shared" si="66"/>
        <v>0</v>
      </c>
      <c r="S307" s="69">
        <f t="shared" si="67"/>
        <v>0</v>
      </c>
      <c r="T307" s="74" t="str">
        <f t="shared" si="68"/>
        <v>Faible</v>
      </c>
      <c r="U307" s="68" t="str">
        <f t="shared" si="69"/>
        <v/>
      </c>
      <c r="V307" s="75" t="str">
        <f t="shared" si="57"/>
        <v/>
      </c>
      <c r="W307" s="15">
        <f t="shared" si="58"/>
        <v>0</v>
      </c>
      <c r="X307" s="15">
        <f t="shared" si="70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62"/>
        <v/>
      </c>
      <c r="N308" s="39"/>
      <c r="O308" s="31" t="str">
        <f t="shared" si="63"/>
        <v/>
      </c>
      <c r="P308" s="31">
        <f t="shared" si="64"/>
        <v>0</v>
      </c>
      <c r="Q308" s="31">
        <f t="shared" si="65"/>
        <v>0</v>
      </c>
      <c r="R308" s="31">
        <f t="shared" si="66"/>
        <v>0</v>
      </c>
      <c r="S308" s="69">
        <f t="shared" si="67"/>
        <v>0</v>
      </c>
      <c r="T308" s="74" t="str">
        <f t="shared" si="68"/>
        <v>Faible</v>
      </c>
      <c r="U308" s="68" t="str">
        <f t="shared" si="69"/>
        <v/>
      </c>
      <c r="V308" s="75" t="str">
        <f t="shared" si="57"/>
        <v/>
      </c>
      <c r="W308" s="15">
        <f t="shared" si="58"/>
        <v>0</v>
      </c>
      <c r="X308" s="15">
        <f t="shared" si="70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62"/>
        <v/>
      </c>
      <c r="N309" s="39"/>
      <c r="O309" s="31" t="str">
        <f t="shared" si="63"/>
        <v/>
      </c>
      <c r="P309" s="31">
        <f t="shared" si="64"/>
        <v>0</v>
      </c>
      <c r="Q309" s="31">
        <f t="shared" si="65"/>
        <v>0</v>
      </c>
      <c r="R309" s="31">
        <f t="shared" si="66"/>
        <v>0</v>
      </c>
      <c r="S309" s="69">
        <f t="shared" si="67"/>
        <v>0</v>
      </c>
      <c r="T309" s="74" t="str">
        <f t="shared" si="68"/>
        <v>Faible</v>
      </c>
      <c r="U309" s="68" t="str">
        <f t="shared" si="69"/>
        <v/>
      </c>
      <c r="V309" s="75" t="str">
        <f t="shared" si="57"/>
        <v/>
      </c>
      <c r="W309" s="15">
        <f t="shared" si="58"/>
        <v>0</v>
      </c>
      <c r="X309" s="15">
        <f t="shared" si="70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U5:U7"/>
    <mergeCell ref="Y5:Y7"/>
    <mergeCell ref="C6:C7"/>
    <mergeCell ref="A5:A7"/>
    <mergeCell ref="B5:B7"/>
    <mergeCell ref="H5:H7"/>
    <mergeCell ref="D5:F5"/>
    <mergeCell ref="D6:D7"/>
    <mergeCell ref="E6:E7"/>
    <mergeCell ref="F6:F7"/>
    <mergeCell ref="V5:V7"/>
    <mergeCell ref="K6:L6"/>
    <mergeCell ref="J6:J7"/>
    <mergeCell ref="J5:N5"/>
    <mergeCell ref="N6:N7"/>
    <mergeCell ref="I5:I7"/>
  </mergeCells>
  <conditionalFormatting sqref="H8:I309">
    <cfRule type="cellIs" dxfId="63" priority="6" stopIfTrue="1" operator="equal">
      <formula>"Risque acceptable"</formula>
    </cfRule>
    <cfRule type="cellIs" dxfId="62" priority="7" stopIfTrue="1" operator="equal">
      <formula>"Risque Tolérable"</formula>
    </cfRule>
    <cfRule type="cellIs" dxfId="61" priority="8" stopIfTrue="1" operator="equal">
      <formula>"Risque Significatif"</formula>
    </cfRule>
    <cfRule type="cellIs" dxfId="60" priority="9" stopIfTrue="1" operator="equal">
      <formula>"Risque Intolérable"</formula>
    </cfRule>
  </conditionalFormatting>
  <conditionalFormatting sqref="V8:V309">
    <cfRule type="cellIs" dxfId="59" priority="2" stopIfTrue="1" operator="equal">
      <formula>"Risque Intolérable"</formula>
    </cfRule>
    <cfRule type="cellIs" dxfId="58" priority="3" stopIfTrue="1" operator="equal">
      <formula>"Risque Significatif"</formula>
    </cfRule>
    <cfRule type="cellIs" dxfId="57" priority="4" stopIfTrue="1" operator="equal">
      <formula>"Risque Tolérable"</formula>
    </cfRule>
    <cfRule type="cellIs" dxfId="56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allowBlank="1" showErrorMessage="1" prompt="_x000a_" sqref="M8:M309 O8:R309 G8:G309"/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C4" sqref="C4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 t="s">
        <v>225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96" t="s">
        <v>117</v>
      </c>
      <c r="B5" s="97" t="s">
        <v>111</v>
      </c>
      <c r="C5" s="23" t="s">
        <v>108</v>
      </c>
      <c r="D5" s="103" t="s">
        <v>109</v>
      </c>
      <c r="E5" s="104"/>
      <c r="F5" s="104"/>
      <c r="G5" s="91"/>
      <c r="H5" s="98" t="s">
        <v>167</v>
      </c>
      <c r="I5" s="98" t="s">
        <v>170</v>
      </c>
      <c r="J5" s="111" t="s">
        <v>113</v>
      </c>
      <c r="K5" s="111"/>
      <c r="L5" s="111"/>
      <c r="M5" s="111"/>
      <c r="N5" s="111"/>
      <c r="O5" s="24"/>
      <c r="P5" s="24"/>
      <c r="Q5" s="24"/>
      <c r="R5" s="24"/>
      <c r="S5" s="24"/>
      <c r="T5" s="71"/>
      <c r="U5" s="99" t="s">
        <v>168</v>
      </c>
      <c r="V5" s="93" t="s">
        <v>169</v>
      </c>
      <c r="W5" s="62"/>
      <c r="X5" s="62"/>
      <c r="Y5" s="95" t="s">
        <v>139</v>
      </c>
    </row>
    <row r="6" spans="1:25" s="21" customFormat="1" ht="19.5" customHeight="1" x14ac:dyDescent="0.2">
      <c r="A6" s="96"/>
      <c r="B6" s="97"/>
      <c r="C6" s="101" t="s">
        <v>118</v>
      </c>
      <c r="D6" s="105" t="s">
        <v>127</v>
      </c>
      <c r="E6" s="107" t="s">
        <v>110</v>
      </c>
      <c r="F6" s="107" t="s">
        <v>128</v>
      </c>
      <c r="G6" s="92"/>
      <c r="H6" s="98"/>
      <c r="I6" s="98"/>
      <c r="J6" s="110" t="s">
        <v>114</v>
      </c>
      <c r="K6" s="109" t="s">
        <v>119</v>
      </c>
      <c r="L6" s="109"/>
      <c r="M6" s="25"/>
      <c r="N6" s="112" t="s">
        <v>126</v>
      </c>
      <c r="O6" s="26"/>
      <c r="P6" s="26"/>
      <c r="Q6" s="26"/>
      <c r="R6" s="26"/>
      <c r="S6" s="26"/>
      <c r="T6" s="72"/>
      <c r="U6" s="99"/>
      <c r="V6" s="93"/>
      <c r="W6" s="62"/>
      <c r="X6" s="62"/>
      <c r="Y6" s="95"/>
    </row>
    <row r="7" spans="1:25" s="21" customFormat="1" ht="19.5" customHeight="1" thickBot="1" x14ac:dyDescent="0.3">
      <c r="A7" s="96"/>
      <c r="B7" s="97"/>
      <c r="C7" s="102"/>
      <c r="D7" s="106"/>
      <c r="E7" s="108"/>
      <c r="F7" s="108"/>
      <c r="G7" s="92"/>
      <c r="H7" s="98"/>
      <c r="I7" s="98"/>
      <c r="J7" s="110"/>
      <c r="K7" s="27" t="s">
        <v>120</v>
      </c>
      <c r="L7" s="27" t="s">
        <v>110</v>
      </c>
      <c r="M7" s="28" t="s">
        <v>131</v>
      </c>
      <c r="N7" s="112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00"/>
      <c r="V7" s="94"/>
      <c r="W7" s="62"/>
      <c r="X7" s="62"/>
      <c r="Y7" s="95"/>
    </row>
    <row r="8" spans="1:25" s="14" customFormat="1" ht="39.75" customHeight="1" thickBot="1" x14ac:dyDescent="0.25">
      <c r="A8" s="142" t="s">
        <v>206</v>
      </c>
      <c r="B8" s="143" t="s">
        <v>208</v>
      </c>
      <c r="C8" s="144" t="s">
        <v>210</v>
      </c>
      <c r="D8" s="37">
        <v>2</v>
      </c>
      <c r="E8" s="38">
        <v>2</v>
      </c>
      <c r="F8" s="38">
        <v>2</v>
      </c>
      <c r="G8" s="31">
        <f t="shared" ref="G8:G71" si="0">IF(F8="","",IF(F8=1,1.25,IF(F8=2,1.5,2)))</f>
        <v>1.5</v>
      </c>
      <c r="H8" s="29">
        <f t="shared" ref="H8:H71" si="1">IF((D8*E8*F8)=0,"",D8*E8*G8)</f>
        <v>6</v>
      </c>
      <c r="I8" s="70" t="str">
        <f t="shared" ref="I8:I71" si="2">IF(H8="","",IF(H8&gt;=16,"Risque Intolérable",IF(H8&gt;=6, "Risque Significatif",IF(H8&gt;=2,"Risque Tolérable","Risque Acceptable"))))</f>
        <v>Risque Significatif</v>
      </c>
      <c r="J8" s="77" t="s">
        <v>220</v>
      </c>
      <c r="K8" s="40">
        <v>1</v>
      </c>
      <c r="L8" s="40">
        <v>1</v>
      </c>
      <c r="M8" s="32">
        <f t="shared" ref="M8:M9" si="3">IF(OR(K8="",L8=""),"",K8*L8)</f>
        <v>1</v>
      </c>
      <c r="N8" s="39">
        <v>0.25</v>
      </c>
      <c r="O8" s="31">
        <f t="shared" ref="O8:O71" si="4">IF(N8="","",IF(N8=25%,0.25,IF(N8=50%,0.5,IF(N8=75%,0.75,IF(N8=100%,1,IF(N8=0%,0.001,""))))))</f>
        <v>0.25</v>
      </c>
      <c r="P8" s="31">
        <f t="shared" ref="P8:P71" si="5">IF(M8="",0,IF(O8="",0,M8*O8))</f>
        <v>0.25</v>
      </c>
      <c r="Q8" s="31">
        <f t="shared" ref="Q8:Q71" si="6">IF(OR(P8="",P8=0),0,IF(P8&gt;=12,10,IF(P8&gt;=9,7,IF(P8&gt;=6,5,IF(P8&gt;=4,4,IF(P8&gt;=3,3,P8))))))</f>
        <v>0.25</v>
      </c>
      <c r="R8" s="31">
        <f t="shared" ref="R8:R71" si="7">IF(OR(P8="",P8=0),0,IF(P8&gt;=12,P8*10,IF(P8&gt;=9,P8*7,IF(P8&gt;=6,P8*5,IF(P8&gt;=4,P8*4,IF(P8&gt;=3,P8*3,P8))))))</f>
        <v>0.25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1</v>
      </c>
      <c r="T8" s="74" t="str">
        <f t="shared" ref="T8:T71" si="9">IF(S8&lt;0,"",IF(S8&gt;=14,"Efficace",IF(S8&gt;=9,"Efficace -",IF(S8&gt;=4,"Moyen","Faible"))))</f>
        <v>Faible</v>
      </c>
      <c r="U8" s="68">
        <f t="shared" ref="U8:U71" si="10">IF(OR(H8="",S8=""),"",IF(S8&gt;H8,H8,H8-S8))</f>
        <v>5</v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>Risque Significatif</v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154" t="s">
        <v>207</v>
      </c>
      <c r="B9" s="155" t="s">
        <v>209</v>
      </c>
      <c r="C9" s="156" t="s">
        <v>211</v>
      </c>
      <c r="D9" s="37">
        <v>2</v>
      </c>
      <c r="E9" s="38">
        <v>2</v>
      </c>
      <c r="F9" s="38">
        <v>2</v>
      </c>
      <c r="G9" s="31">
        <f t="shared" si="0"/>
        <v>1.5</v>
      </c>
      <c r="H9" s="29">
        <f t="shared" si="1"/>
        <v>6</v>
      </c>
      <c r="I9" s="70" t="str">
        <f t="shared" si="2"/>
        <v>Risque Significatif</v>
      </c>
      <c r="J9" s="76" t="s">
        <v>221</v>
      </c>
      <c r="K9" s="30">
        <v>3</v>
      </c>
      <c r="L9" s="30">
        <v>3</v>
      </c>
      <c r="M9" s="32">
        <f t="shared" si="3"/>
        <v>9</v>
      </c>
      <c r="N9" s="39">
        <v>1</v>
      </c>
      <c r="O9" s="31">
        <f t="shared" si="4"/>
        <v>1</v>
      </c>
      <c r="P9" s="31">
        <f t="shared" si="5"/>
        <v>9</v>
      </c>
      <c r="Q9" s="31">
        <f t="shared" si="6"/>
        <v>7</v>
      </c>
      <c r="R9" s="31">
        <f t="shared" si="7"/>
        <v>63</v>
      </c>
      <c r="S9" s="69">
        <f t="shared" si="8"/>
        <v>9</v>
      </c>
      <c r="T9" s="74" t="str">
        <f t="shared" si="9"/>
        <v>Efficace -</v>
      </c>
      <c r="U9" s="68">
        <f t="shared" si="10"/>
        <v>6</v>
      </c>
      <c r="V9" s="75" t="str">
        <f t="shared" si="11"/>
        <v>Risque Tolérable</v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ref="M8:M70" si="14">IF(OR(K10="",L10=""),"",K10*L10)</f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14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14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14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14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14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14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14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14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14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14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14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14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14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14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14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14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14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14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14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14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14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14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14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14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14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14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14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14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14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14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14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14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14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14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14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14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14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14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14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14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14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14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14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14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14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14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14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14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14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14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14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14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14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14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14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14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14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14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14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5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6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7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8">IF(F72="","",IF(F72=1,1.25,IF(F72=2,1.5,2)))</f>
        <v/>
      </c>
      <c r="H72" s="29" t="str">
        <f t="shared" ref="H72:H135" si="19">IF((D72*E72*F72)=0,"",D72*E72*G72)</f>
        <v/>
      </c>
      <c r="I72" s="70" t="str">
        <f t="shared" ref="I72:I135" si="20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5"/>
        <v/>
      </c>
      <c r="N72" s="39"/>
      <c r="O72" s="31" t="str">
        <f t="shared" ref="O72:O135" si="21">IF(N72="","",IF(N72=25%,0.25,IF(N72=50%,0.5,IF(N72=75%,0.75,IF(N72=100%,1,IF(N72=0%,0.001,""))))))</f>
        <v/>
      </c>
      <c r="P72" s="31">
        <f t="shared" ref="P72:P135" si="22">IF(M72="",0,IF(O72="",0,M72*O72))</f>
        <v>0</v>
      </c>
      <c r="Q72" s="31">
        <f t="shared" ref="Q72:Q135" si="23">IF(OR(P72="",P72=0),0,IF(P72&gt;=12,10,IF(P72&gt;=9,7,IF(P72&gt;=6,5,IF(P72&gt;=4,4,IF(P72&gt;=3,3,P72))))))</f>
        <v>0</v>
      </c>
      <c r="R72" s="31">
        <f t="shared" ref="R72:R135" si="24">IF(OR(P72="",P72=0),0,IF(P72&gt;=12,P72*10,IF(P72&gt;=9,P72*7,IF(P72&gt;=6,P72*5,IF(P72&gt;=4,P72*4,IF(P72&gt;=3,P72*3,P72))))))</f>
        <v>0</v>
      </c>
      <c r="S72" s="69">
        <f t="shared" ref="S72:S135" si="25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6">IF(S72&lt;0,"",IF(S72&gt;=14,"Efficace",IF(S72&gt;=9,"Efficace -",IF(S72&gt;=4,"Moyen","Faible"))))</f>
        <v>Faible</v>
      </c>
      <c r="U72" s="68" t="str">
        <f t="shared" ref="U72:U135" si="27">IF(OR(H72="",S72=""),"",IF(S72&gt;H72,H72,H72-S72))</f>
        <v/>
      </c>
      <c r="V72" s="75" t="str">
        <f t="shared" si="16"/>
        <v/>
      </c>
      <c r="W72" s="15">
        <f t="shared" si="17"/>
        <v>0</v>
      </c>
      <c r="X72" s="15">
        <f t="shared" ref="X72:X135" si="28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8"/>
        <v/>
      </c>
      <c r="H73" s="29" t="str">
        <f t="shared" si="19"/>
        <v/>
      </c>
      <c r="I73" s="70" t="str">
        <f t="shared" si="20"/>
        <v/>
      </c>
      <c r="J73" s="78"/>
      <c r="K73" s="30"/>
      <c r="L73" s="30"/>
      <c r="M73" s="32" t="str">
        <f t="shared" si="15"/>
        <v/>
      </c>
      <c r="N73" s="39"/>
      <c r="O73" s="31" t="str">
        <f t="shared" si="21"/>
        <v/>
      </c>
      <c r="P73" s="31">
        <f t="shared" si="22"/>
        <v>0</v>
      </c>
      <c r="Q73" s="31">
        <f t="shared" si="23"/>
        <v>0</v>
      </c>
      <c r="R73" s="31">
        <f t="shared" si="24"/>
        <v>0</v>
      </c>
      <c r="S73" s="69">
        <f t="shared" si="25"/>
        <v>0</v>
      </c>
      <c r="T73" s="74" t="str">
        <f t="shared" si="26"/>
        <v>Faible</v>
      </c>
      <c r="U73" s="68" t="str">
        <f t="shared" si="27"/>
        <v/>
      </c>
      <c r="V73" s="75" t="str">
        <f t="shared" si="16"/>
        <v/>
      </c>
      <c r="W73" s="15">
        <f t="shared" si="17"/>
        <v>0</v>
      </c>
      <c r="X73" s="15">
        <f t="shared" si="28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8"/>
        <v/>
      </c>
      <c r="H74" s="29" t="str">
        <f t="shared" si="19"/>
        <v/>
      </c>
      <c r="I74" s="70" t="str">
        <f t="shared" si="20"/>
        <v/>
      </c>
      <c r="J74" s="79"/>
      <c r="K74" s="40"/>
      <c r="L74" s="40"/>
      <c r="M74" s="32" t="str">
        <f t="shared" si="15"/>
        <v/>
      </c>
      <c r="N74" s="39"/>
      <c r="O74" s="31" t="str">
        <f t="shared" si="21"/>
        <v/>
      </c>
      <c r="P74" s="31">
        <f t="shared" si="22"/>
        <v>0</v>
      </c>
      <c r="Q74" s="31">
        <f t="shared" si="23"/>
        <v>0</v>
      </c>
      <c r="R74" s="31">
        <f t="shared" si="24"/>
        <v>0</v>
      </c>
      <c r="S74" s="69">
        <f t="shared" si="25"/>
        <v>0</v>
      </c>
      <c r="T74" s="74" t="str">
        <f t="shared" si="26"/>
        <v>Faible</v>
      </c>
      <c r="U74" s="68" t="str">
        <f t="shared" si="27"/>
        <v/>
      </c>
      <c r="V74" s="75" t="str">
        <f t="shared" si="16"/>
        <v/>
      </c>
      <c r="W74" s="15">
        <f t="shared" si="17"/>
        <v>0</v>
      </c>
      <c r="X74" s="15">
        <f t="shared" si="28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8"/>
        <v/>
      </c>
      <c r="H75" s="29" t="str">
        <f t="shared" si="19"/>
        <v/>
      </c>
      <c r="I75" s="70" t="str">
        <f t="shared" si="20"/>
        <v/>
      </c>
      <c r="J75" s="78"/>
      <c r="K75" s="30"/>
      <c r="L75" s="30"/>
      <c r="M75" s="32" t="str">
        <f t="shared" si="15"/>
        <v/>
      </c>
      <c r="N75" s="39"/>
      <c r="O75" s="31" t="str">
        <f t="shared" si="21"/>
        <v/>
      </c>
      <c r="P75" s="31">
        <f t="shared" si="22"/>
        <v>0</v>
      </c>
      <c r="Q75" s="31">
        <f t="shared" si="23"/>
        <v>0</v>
      </c>
      <c r="R75" s="31">
        <f t="shared" si="24"/>
        <v>0</v>
      </c>
      <c r="S75" s="69">
        <f t="shared" si="25"/>
        <v>0</v>
      </c>
      <c r="T75" s="74" t="str">
        <f t="shared" si="26"/>
        <v>Faible</v>
      </c>
      <c r="U75" s="68" t="str">
        <f t="shared" si="27"/>
        <v/>
      </c>
      <c r="V75" s="75" t="str">
        <f t="shared" si="16"/>
        <v/>
      </c>
      <c r="W75" s="15">
        <f t="shared" si="17"/>
        <v>0</v>
      </c>
      <c r="X75" s="15">
        <f t="shared" si="28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8"/>
        <v/>
      </c>
      <c r="H76" s="29" t="str">
        <f t="shared" si="19"/>
        <v/>
      </c>
      <c r="I76" s="70" t="str">
        <f t="shared" si="20"/>
        <v/>
      </c>
      <c r="J76" s="79"/>
      <c r="K76" s="40"/>
      <c r="L76" s="40"/>
      <c r="M76" s="32" t="str">
        <f t="shared" si="15"/>
        <v/>
      </c>
      <c r="N76" s="39"/>
      <c r="O76" s="31" t="str">
        <f t="shared" si="21"/>
        <v/>
      </c>
      <c r="P76" s="31">
        <f t="shared" si="22"/>
        <v>0</v>
      </c>
      <c r="Q76" s="31">
        <f t="shared" si="23"/>
        <v>0</v>
      </c>
      <c r="R76" s="31">
        <f t="shared" si="24"/>
        <v>0</v>
      </c>
      <c r="S76" s="69">
        <f t="shared" si="25"/>
        <v>0</v>
      </c>
      <c r="T76" s="74" t="str">
        <f t="shared" si="26"/>
        <v>Faible</v>
      </c>
      <c r="U76" s="68" t="str">
        <f t="shared" si="27"/>
        <v/>
      </c>
      <c r="V76" s="75" t="str">
        <f t="shared" si="16"/>
        <v/>
      </c>
      <c r="W76" s="15">
        <f t="shared" si="17"/>
        <v>0</v>
      </c>
      <c r="X76" s="15">
        <f t="shared" si="28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8"/>
        <v/>
      </c>
      <c r="H77" s="29" t="str">
        <f t="shared" si="19"/>
        <v/>
      </c>
      <c r="I77" s="70" t="str">
        <f t="shared" si="20"/>
        <v/>
      </c>
      <c r="J77" s="78"/>
      <c r="K77" s="30"/>
      <c r="L77" s="30"/>
      <c r="M77" s="32" t="str">
        <f t="shared" si="15"/>
        <v/>
      </c>
      <c r="N77" s="39"/>
      <c r="O77" s="31" t="str">
        <f t="shared" si="21"/>
        <v/>
      </c>
      <c r="P77" s="31">
        <f t="shared" si="22"/>
        <v>0</v>
      </c>
      <c r="Q77" s="31">
        <f t="shared" si="23"/>
        <v>0</v>
      </c>
      <c r="R77" s="31">
        <f t="shared" si="24"/>
        <v>0</v>
      </c>
      <c r="S77" s="69">
        <f t="shared" si="25"/>
        <v>0</v>
      </c>
      <c r="T77" s="74" t="str">
        <f t="shared" si="26"/>
        <v>Faible</v>
      </c>
      <c r="U77" s="68" t="str">
        <f t="shared" si="27"/>
        <v/>
      </c>
      <c r="V77" s="75" t="str">
        <f t="shared" si="16"/>
        <v/>
      </c>
      <c r="W77" s="15">
        <f t="shared" si="17"/>
        <v>0</v>
      </c>
      <c r="X77" s="15">
        <f t="shared" si="28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8"/>
        <v/>
      </c>
      <c r="H78" s="29" t="str">
        <f t="shared" si="19"/>
        <v/>
      </c>
      <c r="I78" s="70" t="str">
        <f t="shared" si="20"/>
        <v/>
      </c>
      <c r="J78" s="79"/>
      <c r="K78" s="40"/>
      <c r="L78" s="40"/>
      <c r="M78" s="32" t="str">
        <f t="shared" si="15"/>
        <v/>
      </c>
      <c r="N78" s="39"/>
      <c r="O78" s="31" t="str">
        <f t="shared" si="21"/>
        <v/>
      </c>
      <c r="P78" s="31">
        <f t="shared" si="22"/>
        <v>0</v>
      </c>
      <c r="Q78" s="31">
        <f t="shared" si="23"/>
        <v>0</v>
      </c>
      <c r="R78" s="31">
        <f t="shared" si="24"/>
        <v>0</v>
      </c>
      <c r="S78" s="69">
        <f t="shared" si="25"/>
        <v>0</v>
      </c>
      <c r="T78" s="74" t="str">
        <f t="shared" si="26"/>
        <v>Faible</v>
      </c>
      <c r="U78" s="68" t="str">
        <f t="shared" si="27"/>
        <v/>
      </c>
      <c r="V78" s="75" t="str">
        <f t="shared" si="16"/>
        <v/>
      </c>
      <c r="W78" s="15">
        <f t="shared" si="17"/>
        <v>0</v>
      </c>
      <c r="X78" s="15">
        <f t="shared" si="28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8"/>
        <v/>
      </c>
      <c r="H79" s="29" t="str">
        <f t="shared" si="19"/>
        <v/>
      </c>
      <c r="I79" s="70" t="str">
        <f t="shared" si="20"/>
        <v/>
      </c>
      <c r="J79" s="78"/>
      <c r="K79" s="30"/>
      <c r="L79" s="30"/>
      <c r="M79" s="32" t="str">
        <f t="shared" si="15"/>
        <v/>
      </c>
      <c r="N79" s="39"/>
      <c r="O79" s="31" t="str">
        <f t="shared" si="21"/>
        <v/>
      </c>
      <c r="P79" s="31">
        <f t="shared" si="22"/>
        <v>0</v>
      </c>
      <c r="Q79" s="31">
        <f t="shared" si="23"/>
        <v>0</v>
      </c>
      <c r="R79" s="31">
        <f t="shared" si="24"/>
        <v>0</v>
      </c>
      <c r="S79" s="69">
        <f t="shared" si="25"/>
        <v>0</v>
      </c>
      <c r="T79" s="74" t="str">
        <f t="shared" si="26"/>
        <v>Faible</v>
      </c>
      <c r="U79" s="68" t="str">
        <f t="shared" si="27"/>
        <v/>
      </c>
      <c r="V79" s="75" t="str">
        <f t="shared" si="16"/>
        <v/>
      </c>
      <c r="W79" s="15">
        <f t="shared" si="17"/>
        <v>0</v>
      </c>
      <c r="X79" s="15">
        <f t="shared" si="28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8"/>
        <v/>
      </c>
      <c r="H80" s="29" t="str">
        <f t="shared" si="19"/>
        <v/>
      </c>
      <c r="I80" s="70" t="str">
        <f t="shared" si="20"/>
        <v/>
      </c>
      <c r="J80" s="79"/>
      <c r="K80" s="40"/>
      <c r="L80" s="40"/>
      <c r="M80" s="32" t="str">
        <f t="shared" si="15"/>
        <v/>
      </c>
      <c r="N80" s="39"/>
      <c r="O80" s="31" t="str">
        <f t="shared" si="21"/>
        <v/>
      </c>
      <c r="P80" s="31">
        <f t="shared" si="22"/>
        <v>0</v>
      </c>
      <c r="Q80" s="31">
        <f t="shared" si="23"/>
        <v>0</v>
      </c>
      <c r="R80" s="31">
        <f t="shared" si="24"/>
        <v>0</v>
      </c>
      <c r="S80" s="69">
        <f t="shared" si="25"/>
        <v>0</v>
      </c>
      <c r="T80" s="74" t="str">
        <f t="shared" si="26"/>
        <v>Faible</v>
      </c>
      <c r="U80" s="68" t="str">
        <f t="shared" si="27"/>
        <v/>
      </c>
      <c r="V80" s="75" t="str">
        <f t="shared" si="16"/>
        <v/>
      </c>
      <c r="W80" s="15">
        <f t="shared" si="17"/>
        <v>0</v>
      </c>
      <c r="X80" s="15">
        <f t="shared" si="28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8"/>
        <v/>
      </c>
      <c r="H81" s="29" t="str">
        <f t="shared" si="19"/>
        <v/>
      </c>
      <c r="I81" s="70" t="str">
        <f t="shared" si="20"/>
        <v/>
      </c>
      <c r="J81" s="78"/>
      <c r="K81" s="30"/>
      <c r="L81" s="30"/>
      <c r="M81" s="32" t="str">
        <f t="shared" si="15"/>
        <v/>
      </c>
      <c r="N81" s="39"/>
      <c r="O81" s="31" t="str">
        <f t="shared" si="21"/>
        <v/>
      </c>
      <c r="P81" s="31">
        <f t="shared" si="22"/>
        <v>0</v>
      </c>
      <c r="Q81" s="31">
        <f t="shared" si="23"/>
        <v>0</v>
      </c>
      <c r="R81" s="31">
        <f t="shared" si="24"/>
        <v>0</v>
      </c>
      <c r="S81" s="69">
        <f t="shared" si="25"/>
        <v>0</v>
      </c>
      <c r="T81" s="74" t="str">
        <f t="shared" si="26"/>
        <v>Faible</v>
      </c>
      <c r="U81" s="68" t="str">
        <f t="shared" si="27"/>
        <v/>
      </c>
      <c r="V81" s="75" t="str">
        <f t="shared" si="16"/>
        <v/>
      </c>
      <c r="W81" s="15">
        <f t="shared" si="17"/>
        <v>0</v>
      </c>
      <c r="X81" s="15">
        <f t="shared" si="28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8"/>
        <v/>
      </c>
      <c r="H82" s="29" t="str">
        <f t="shared" si="19"/>
        <v/>
      </c>
      <c r="I82" s="70" t="str">
        <f t="shared" si="20"/>
        <v/>
      </c>
      <c r="J82" s="79"/>
      <c r="K82" s="40"/>
      <c r="L82" s="40"/>
      <c r="M82" s="32" t="str">
        <f t="shared" si="15"/>
        <v/>
      </c>
      <c r="N82" s="39"/>
      <c r="O82" s="31" t="str">
        <f t="shared" si="21"/>
        <v/>
      </c>
      <c r="P82" s="31">
        <f t="shared" si="22"/>
        <v>0</v>
      </c>
      <c r="Q82" s="31">
        <f t="shared" si="23"/>
        <v>0</v>
      </c>
      <c r="R82" s="31">
        <f t="shared" si="24"/>
        <v>0</v>
      </c>
      <c r="S82" s="69">
        <f t="shared" si="25"/>
        <v>0</v>
      </c>
      <c r="T82" s="74" t="str">
        <f t="shared" si="26"/>
        <v>Faible</v>
      </c>
      <c r="U82" s="68" t="str">
        <f t="shared" si="27"/>
        <v/>
      </c>
      <c r="V82" s="75" t="str">
        <f t="shared" si="16"/>
        <v/>
      </c>
      <c r="W82" s="15">
        <f t="shared" si="17"/>
        <v>0</v>
      </c>
      <c r="X82" s="15">
        <f t="shared" si="28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8"/>
        <v/>
      </c>
      <c r="H83" s="29" t="str">
        <f t="shared" si="19"/>
        <v/>
      </c>
      <c r="I83" s="70" t="str">
        <f t="shared" si="20"/>
        <v/>
      </c>
      <c r="J83" s="78"/>
      <c r="K83" s="30"/>
      <c r="L83" s="30"/>
      <c r="M83" s="32" t="str">
        <f t="shared" si="15"/>
        <v/>
      </c>
      <c r="N83" s="39"/>
      <c r="O83" s="31" t="str">
        <f t="shared" si="21"/>
        <v/>
      </c>
      <c r="P83" s="31">
        <f t="shared" si="22"/>
        <v>0</v>
      </c>
      <c r="Q83" s="31">
        <f t="shared" si="23"/>
        <v>0</v>
      </c>
      <c r="R83" s="31">
        <f t="shared" si="24"/>
        <v>0</v>
      </c>
      <c r="S83" s="69">
        <f t="shared" si="25"/>
        <v>0</v>
      </c>
      <c r="T83" s="74" t="str">
        <f t="shared" si="26"/>
        <v>Faible</v>
      </c>
      <c r="U83" s="68" t="str">
        <f t="shared" si="27"/>
        <v/>
      </c>
      <c r="V83" s="75" t="str">
        <f t="shared" si="16"/>
        <v/>
      </c>
      <c r="W83" s="15">
        <f t="shared" si="17"/>
        <v>0</v>
      </c>
      <c r="X83" s="15">
        <f t="shared" si="28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8"/>
        <v/>
      </c>
      <c r="H84" s="29" t="str">
        <f t="shared" si="19"/>
        <v/>
      </c>
      <c r="I84" s="70" t="str">
        <f t="shared" si="20"/>
        <v/>
      </c>
      <c r="J84" s="79"/>
      <c r="K84" s="40"/>
      <c r="L84" s="40"/>
      <c r="M84" s="32" t="str">
        <f t="shared" si="15"/>
        <v/>
      </c>
      <c r="N84" s="39"/>
      <c r="O84" s="31" t="str">
        <f t="shared" si="21"/>
        <v/>
      </c>
      <c r="P84" s="31">
        <f t="shared" si="22"/>
        <v>0</v>
      </c>
      <c r="Q84" s="31">
        <f t="shared" si="23"/>
        <v>0</v>
      </c>
      <c r="R84" s="31">
        <f t="shared" si="24"/>
        <v>0</v>
      </c>
      <c r="S84" s="69">
        <f t="shared" si="25"/>
        <v>0</v>
      </c>
      <c r="T84" s="74" t="str">
        <f t="shared" si="26"/>
        <v>Faible</v>
      </c>
      <c r="U84" s="68" t="str">
        <f t="shared" si="27"/>
        <v/>
      </c>
      <c r="V84" s="75" t="str">
        <f t="shared" si="16"/>
        <v/>
      </c>
      <c r="W84" s="15">
        <f t="shared" si="17"/>
        <v>0</v>
      </c>
      <c r="X84" s="15">
        <f t="shared" si="28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8"/>
        <v/>
      </c>
      <c r="H85" s="29" t="str">
        <f t="shared" si="19"/>
        <v/>
      </c>
      <c r="I85" s="70" t="str">
        <f t="shared" si="20"/>
        <v/>
      </c>
      <c r="J85" s="78"/>
      <c r="K85" s="30"/>
      <c r="L85" s="30"/>
      <c r="M85" s="32" t="str">
        <f t="shared" si="15"/>
        <v/>
      </c>
      <c r="N85" s="39"/>
      <c r="O85" s="31" t="str">
        <f t="shared" si="21"/>
        <v/>
      </c>
      <c r="P85" s="31">
        <f t="shared" si="22"/>
        <v>0</v>
      </c>
      <c r="Q85" s="31">
        <f t="shared" si="23"/>
        <v>0</v>
      </c>
      <c r="R85" s="31">
        <f t="shared" si="24"/>
        <v>0</v>
      </c>
      <c r="S85" s="69">
        <f t="shared" si="25"/>
        <v>0</v>
      </c>
      <c r="T85" s="74" t="str">
        <f t="shared" si="26"/>
        <v>Faible</v>
      </c>
      <c r="U85" s="68" t="str">
        <f t="shared" si="27"/>
        <v/>
      </c>
      <c r="V85" s="75" t="str">
        <f t="shared" si="16"/>
        <v/>
      </c>
      <c r="W85" s="15">
        <f t="shared" si="17"/>
        <v>0</v>
      </c>
      <c r="X85" s="15">
        <f t="shared" si="28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8"/>
        <v/>
      </c>
      <c r="H86" s="29" t="str">
        <f t="shared" si="19"/>
        <v/>
      </c>
      <c r="I86" s="70" t="str">
        <f t="shared" si="20"/>
        <v/>
      </c>
      <c r="J86" s="79"/>
      <c r="K86" s="40"/>
      <c r="L86" s="40"/>
      <c r="M86" s="32" t="str">
        <f t="shared" si="15"/>
        <v/>
      </c>
      <c r="N86" s="39"/>
      <c r="O86" s="31" t="str">
        <f t="shared" si="21"/>
        <v/>
      </c>
      <c r="P86" s="31">
        <f t="shared" si="22"/>
        <v>0</v>
      </c>
      <c r="Q86" s="31">
        <f t="shared" si="23"/>
        <v>0</v>
      </c>
      <c r="R86" s="31">
        <f t="shared" si="24"/>
        <v>0</v>
      </c>
      <c r="S86" s="69">
        <f t="shared" si="25"/>
        <v>0</v>
      </c>
      <c r="T86" s="74" t="str">
        <f t="shared" si="26"/>
        <v>Faible</v>
      </c>
      <c r="U86" s="68" t="str">
        <f t="shared" si="27"/>
        <v/>
      </c>
      <c r="V86" s="75" t="str">
        <f t="shared" si="16"/>
        <v/>
      </c>
      <c r="W86" s="15">
        <f t="shared" si="17"/>
        <v>0</v>
      </c>
      <c r="X86" s="15">
        <f t="shared" si="28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8"/>
        <v/>
      </c>
      <c r="H87" s="29" t="str">
        <f t="shared" si="19"/>
        <v/>
      </c>
      <c r="I87" s="70" t="str">
        <f t="shared" si="20"/>
        <v/>
      </c>
      <c r="J87" s="78"/>
      <c r="K87" s="30"/>
      <c r="L87" s="30"/>
      <c r="M87" s="32" t="str">
        <f t="shared" si="15"/>
        <v/>
      </c>
      <c r="N87" s="39"/>
      <c r="O87" s="31" t="str">
        <f t="shared" si="21"/>
        <v/>
      </c>
      <c r="P87" s="31">
        <f t="shared" si="22"/>
        <v>0</v>
      </c>
      <c r="Q87" s="31">
        <f t="shared" si="23"/>
        <v>0</v>
      </c>
      <c r="R87" s="31">
        <f t="shared" si="24"/>
        <v>0</v>
      </c>
      <c r="S87" s="69">
        <f t="shared" si="25"/>
        <v>0</v>
      </c>
      <c r="T87" s="74" t="str">
        <f t="shared" si="26"/>
        <v>Faible</v>
      </c>
      <c r="U87" s="68" t="str">
        <f t="shared" si="27"/>
        <v/>
      </c>
      <c r="V87" s="75" t="str">
        <f t="shared" si="16"/>
        <v/>
      </c>
      <c r="W87" s="15">
        <f t="shared" si="17"/>
        <v>0</v>
      </c>
      <c r="X87" s="15">
        <f t="shared" si="28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8"/>
        <v/>
      </c>
      <c r="H88" s="29" t="str">
        <f t="shared" si="19"/>
        <v/>
      </c>
      <c r="I88" s="70" t="str">
        <f t="shared" si="20"/>
        <v/>
      </c>
      <c r="J88" s="79"/>
      <c r="K88" s="40"/>
      <c r="L88" s="40"/>
      <c r="M88" s="32" t="str">
        <f t="shared" si="15"/>
        <v/>
      </c>
      <c r="N88" s="39"/>
      <c r="O88" s="31" t="str">
        <f t="shared" si="21"/>
        <v/>
      </c>
      <c r="P88" s="31">
        <f t="shared" si="22"/>
        <v>0</v>
      </c>
      <c r="Q88" s="31">
        <f t="shared" si="23"/>
        <v>0</v>
      </c>
      <c r="R88" s="31">
        <f t="shared" si="24"/>
        <v>0</v>
      </c>
      <c r="S88" s="69">
        <f t="shared" si="25"/>
        <v>0</v>
      </c>
      <c r="T88" s="74" t="str">
        <f t="shared" si="26"/>
        <v>Faible</v>
      </c>
      <c r="U88" s="68" t="str">
        <f t="shared" si="27"/>
        <v/>
      </c>
      <c r="V88" s="75" t="str">
        <f t="shared" si="16"/>
        <v/>
      </c>
      <c r="W88" s="15">
        <f t="shared" si="17"/>
        <v>0</v>
      </c>
      <c r="X88" s="15">
        <f t="shared" si="28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8"/>
        <v/>
      </c>
      <c r="H89" s="29" t="str">
        <f t="shared" si="19"/>
        <v/>
      </c>
      <c r="I89" s="70" t="str">
        <f t="shared" si="20"/>
        <v/>
      </c>
      <c r="J89" s="78"/>
      <c r="K89" s="30"/>
      <c r="L89" s="30"/>
      <c r="M89" s="32" t="str">
        <f t="shared" si="15"/>
        <v/>
      </c>
      <c r="N89" s="39"/>
      <c r="O89" s="31" t="str">
        <f t="shared" si="21"/>
        <v/>
      </c>
      <c r="P89" s="31">
        <f t="shared" si="22"/>
        <v>0</v>
      </c>
      <c r="Q89" s="31">
        <f t="shared" si="23"/>
        <v>0</v>
      </c>
      <c r="R89" s="31">
        <f t="shared" si="24"/>
        <v>0</v>
      </c>
      <c r="S89" s="69">
        <f t="shared" si="25"/>
        <v>0</v>
      </c>
      <c r="T89" s="74" t="str">
        <f t="shared" si="26"/>
        <v>Faible</v>
      </c>
      <c r="U89" s="68" t="str">
        <f t="shared" si="27"/>
        <v/>
      </c>
      <c r="V89" s="75" t="str">
        <f t="shared" si="16"/>
        <v/>
      </c>
      <c r="W89" s="15">
        <f t="shared" si="17"/>
        <v>0</v>
      </c>
      <c r="X89" s="15">
        <f t="shared" si="28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8"/>
        <v/>
      </c>
      <c r="H90" s="29" t="str">
        <f t="shared" si="19"/>
        <v/>
      </c>
      <c r="I90" s="70" t="str">
        <f t="shared" si="20"/>
        <v/>
      </c>
      <c r="J90" s="79"/>
      <c r="K90" s="40"/>
      <c r="L90" s="40"/>
      <c r="M90" s="32" t="str">
        <f t="shared" si="15"/>
        <v/>
      </c>
      <c r="N90" s="39"/>
      <c r="O90" s="31" t="str">
        <f t="shared" si="21"/>
        <v/>
      </c>
      <c r="P90" s="31">
        <f t="shared" si="22"/>
        <v>0</v>
      </c>
      <c r="Q90" s="31">
        <f t="shared" si="23"/>
        <v>0</v>
      </c>
      <c r="R90" s="31">
        <f t="shared" si="24"/>
        <v>0</v>
      </c>
      <c r="S90" s="69">
        <f t="shared" si="25"/>
        <v>0</v>
      </c>
      <c r="T90" s="74" t="str">
        <f t="shared" si="26"/>
        <v>Faible</v>
      </c>
      <c r="U90" s="68" t="str">
        <f t="shared" si="27"/>
        <v/>
      </c>
      <c r="V90" s="75" t="str">
        <f t="shared" si="16"/>
        <v/>
      </c>
      <c r="W90" s="15">
        <f t="shared" si="17"/>
        <v>0</v>
      </c>
      <c r="X90" s="15">
        <f t="shared" si="28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8"/>
        <v/>
      </c>
      <c r="H91" s="29" t="str">
        <f t="shared" si="19"/>
        <v/>
      </c>
      <c r="I91" s="70" t="str">
        <f t="shared" si="20"/>
        <v/>
      </c>
      <c r="J91" s="78"/>
      <c r="K91" s="30"/>
      <c r="L91" s="30"/>
      <c r="M91" s="32" t="str">
        <f t="shared" si="15"/>
        <v/>
      </c>
      <c r="N91" s="39"/>
      <c r="O91" s="31" t="str">
        <f t="shared" si="21"/>
        <v/>
      </c>
      <c r="P91" s="31">
        <f t="shared" si="22"/>
        <v>0</v>
      </c>
      <c r="Q91" s="31">
        <f t="shared" si="23"/>
        <v>0</v>
      </c>
      <c r="R91" s="31">
        <f t="shared" si="24"/>
        <v>0</v>
      </c>
      <c r="S91" s="69">
        <f t="shared" si="25"/>
        <v>0</v>
      </c>
      <c r="T91" s="74" t="str">
        <f t="shared" si="26"/>
        <v>Faible</v>
      </c>
      <c r="U91" s="68" t="str">
        <f t="shared" si="27"/>
        <v/>
      </c>
      <c r="V91" s="75" t="str">
        <f t="shared" si="16"/>
        <v/>
      </c>
      <c r="W91" s="15">
        <f t="shared" si="17"/>
        <v>0</v>
      </c>
      <c r="X91" s="15">
        <f t="shared" si="28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8"/>
        <v/>
      </c>
      <c r="H92" s="29" t="str">
        <f t="shared" si="19"/>
        <v/>
      </c>
      <c r="I92" s="70" t="str">
        <f t="shared" si="20"/>
        <v/>
      </c>
      <c r="J92" s="79"/>
      <c r="K92" s="40"/>
      <c r="L92" s="40"/>
      <c r="M92" s="32" t="str">
        <f t="shared" si="15"/>
        <v/>
      </c>
      <c r="N92" s="39"/>
      <c r="O92" s="31" t="str">
        <f t="shared" si="21"/>
        <v/>
      </c>
      <c r="P92" s="31">
        <f t="shared" si="22"/>
        <v>0</v>
      </c>
      <c r="Q92" s="31">
        <f t="shared" si="23"/>
        <v>0</v>
      </c>
      <c r="R92" s="31">
        <f t="shared" si="24"/>
        <v>0</v>
      </c>
      <c r="S92" s="69">
        <f t="shared" si="25"/>
        <v>0</v>
      </c>
      <c r="T92" s="74" t="str">
        <f t="shared" si="26"/>
        <v>Faible</v>
      </c>
      <c r="U92" s="68" t="str">
        <f t="shared" si="27"/>
        <v/>
      </c>
      <c r="V92" s="75" t="str">
        <f t="shared" si="16"/>
        <v/>
      </c>
      <c r="W92" s="15">
        <f t="shared" si="17"/>
        <v>0</v>
      </c>
      <c r="X92" s="15">
        <f t="shared" si="28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8"/>
        <v/>
      </c>
      <c r="H93" s="29" t="str">
        <f t="shared" si="19"/>
        <v/>
      </c>
      <c r="I93" s="70" t="str">
        <f t="shared" si="20"/>
        <v/>
      </c>
      <c r="J93" s="78"/>
      <c r="K93" s="30"/>
      <c r="L93" s="30"/>
      <c r="M93" s="32" t="str">
        <f t="shared" si="15"/>
        <v/>
      </c>
      <c r="N93" s="39"/>
      <c r="O93" s="31" t="str">
        <f t="shared" si="21"/>
        <v/>
      </c>
      <c r="P93" s="31">
        <f t="shared" si="22"/>
        <v>0</v>
      </c>
      <c r="Q93" s="31">
        <f t="shared" si="23"/>
        <v>0</v>
      </c>
      <c r="R93" s="31">
        <f t="shared" si="24"/>
        <v>0</v>
      </c>
      <c r="S93" s="69">
        <f t="shared" si="25"/>
        <v>0</v>
      </c>
      <c r="T93" s="74" t="str">
        <f t="shared" si="26"/>
        <v>Faible</v>
      </c>
      <c r="U93" s="68" t="str">
        <f t="shared" si="27"/>
        <v/>
      </c>
      <c r="V93" s="75" t="str">
        <f t="shared" si="16"/>
        <v/>
      </c>
      <c r="W93" s="15">
        <f t="shared" si="17"/>
        <v>0</v>
      </c>
      <c r="X93" s="15">
        <f t="shared" si="28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8"/>
        <v/>
      </c>
      <c r="H94" s="29" t="str">
        <f t="shared" si="19"/>
        <v/>
      </c>
      <c r="I94" s="70" t="str">
        <f t="shared" si="20"/>
        <v/>
      </c>
      <c r="J94" s="79"/>
      <c r="K94" s="40"/>
      <c r="L94" s="40"/>
      <c r="M94" s="32" t="str">
        <f t="shared" si="15"/>
        <v/>
      </c>
      <c r="N94" s="39"/>
      <c r="O94" s="31" t="str">
        <f t="shared" si="21"/>
        <v/>
      </c>
      <c r="P94" s="31">
        <f t="shared" si="22"/>
        <v>0</v>
      </c>
      <c r="Q94" s="31">
        <f t="shared" si="23"/>
        <v>0</v>
      </c>
      <c r="R94" s="31">
        <f t="shared" si="24"/>
        <v>0</v>
      </c>
      <c r="S94" s="69">
        <f t="shared" si="25"/>
        <v>0</v>
      </c>
      <c r="T94" s="74" t="str">
        <f t="shared" si="26"/>
        <v>Faible</v>
      </c>
      <c r="U94" s="68" t="str">
        <f t="shared" si="27"/>
        <v/>
      </c>
      <c r="V94" s="75" t="str">
        <f t="shared" si="16"/>
        <v/>
      </c>
      <c r="W94" s="15">
        <f t="shared" si="17"/>
        <v>0</v>
      </c>
      <c r="X94" s="15">
        <f t="shared" si="28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8"/>
        <v/>
      </c>
      <c r="H95" s="29" t="str">
        <f t="shared" si="19"/>
        <v/>
      </c>
      <c r="I95" s="70" t="str">
        <f t="shared" si="20"/>
        <v/>
      </c>
      <c r="J95" s="78"/>
      <c r="K95" s="30"/>
      <c r="L95" s="30"/>
      <c r="M95" s="32" t="str">
        <f t="shared" si="15"/>
        <v/>
      </c>
      <c r="N95" s="39"/>
      <c r="O95" s="31" t="str">
        <f t="shared" si="21"/>
        <v/>
      </c>
      <c r="P95" s="31">
        <f t="shared" si="22"/>
        <v>0</v>
      </c>
      <c r="Q95" s="31">
        <f t="shared" si="23"/>
        <v>0</v>
      </c>
      <c r="R95" s="31">
        <f t="shared" si="24"/>
        <v>0</v>
      </c>
      <c r="S95" s="69">
        <f t="shared" si="25"/>
        <v>0</v>
      </c>
      <c r="T95" s="74" t="str">
        <f t="shared" si="26"/>
        <v>Faible</v>
      </c>
      <c r="U95" s="68" t="str">
        <f t="shared" si="27"/>
        <v/>
      </c>
      <c r="V95" s="75" t="str">
        <f t="shared" si="16"/>
        <v/>
      </c>
      <c r="W95" s="15">
        <f t="shared" si="17"/>
        <v>0</v>
      </c>
      <c r="X95" s="15">
        <f t="shared" si="28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8"/>
        <v/>
      </c>
      <c r="H96" s="29" t="str">
        <f t="shared" si="19"/>
        <v/>
      </c>
      <c r="I96" s="70" t="str">
        <f t="shared" si="20"/>
        <v/>
      </c>
      <c r="J96" s="79"/>
      <c r="K96" s="40"/>
      <c r="L96" s="40"/>
      <c r="M96" s="32" t="str">
        <f t="shared" si="15"/>
        <v/>
      </c>
      <c r="N96" s="39"/>
      <c r="O96" s="31" t="str">
        <f t="shared" si="21"/>
        <v/>
      </c>
      <c r="P96" s="31">
        <f t="shared" si="22"/>
        <v>0</v>
      </c>
      <c r="Q96" s="31">
        <f t="shared" si="23"/>
        <v>0</v>
      </c>
      <c r="R96" s="31">
        <f t="shared" si="24"/>
        <v>0</v>
      </c>
      <c r="S96" s="69">
        <f t="shared" si="25"/>
        <v>0</v>
      </c>
      <c r="T96" s="74" t="str">
        <f t="shared" si="26"/>
        <v>Faible</v>
      </c>
      <c r="U96" s="68" t="str">
        <f t="shared" si="27"/>
        <v/>
      </c>
      <c r="V96" s="75" t="str">
        <f t="shared" si="16"/>
        <v/>
      </c>
      <c r="W96" s="15">
        <f t="shared" si="17"/>
        <v>0</v>
      </c>
      <c r="X96" s="15">
        <f t="shared" si="28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8"/>
        <v/>
      </c>
      <c r="H97" s="29" t="str">
        <f t="shared" si="19"/>
        <v/>
      </c>
      <c r="I97" s="70" t="str">
        <f t="shared" si="20"/>
        <v/>
      </c>
      <c r="J97" s="78"/>
      <c r="K97" s="30"/>
      <c r="L97" s="30"/>
      <c r="M97" s="32" t="str">
        <f t="shared" si="15"/>
        <v/>
      </c>
      <c r="N97" s="39"/>
      <c r="O97" s="31" t="str">
        <f t="shared" si="21"/>
        <v/>
      </c>
      <c r="P97" s="31">
        <f t="shared" si="22"/>
        <v>0</v>
      </c>
      <c r="Q97" s="31">
        <f t="shared" si="23"/>
        <v>0</v>
      </c>
      <c r="R97" s="31">
        <f t="shared" si="24"/>
        <v>0</v>
      </c>
      <c r="S97" s="69">
        <f t="shared" si="25"/>
        <v>0</v>
      </c>
      <c r="T97" s="74" t="str">
        <f t="shared" si="26"/>
        <v>Faible</v>
      </c>
      <c r="U97" s="68" t="str">
        <f t="shared" si="27"/>
        <v/>
      </c>
      <c r="V97" s="75" t="str">
        <f t="shared" si="16"/>
        <v/>
      </c>
      <c r="W97" s="15">
        <f t="shared" si="17"/>
        <v>0</v>
      </c>
      <c r="X97" s="15">
        <f t="shared" si="28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8"/>
        <v/>
      </c>
      <c r="H98" s="29" t="str">
        <f t="shared" si="19"/>
        <v/>
      </c>
      <c r="I98" s="70" t="str">
        <f t="shared" si="20"/>
        <v/>
      </c>
      <c r="J98" s="79"/>
      <c r="K98" s="40"/>
      <c r="L98" s="40"/>
      <c r="M98" s="32" t="str">
        <f t="shared" si="15"/>
        <v/>
      </c>
      <c r="N98" s="39"/>
      <c r="O98" s="31" t="str">
        <f t="shared" si="21"/>
        <v/>
      </c>
      <c r="P98" s="31">
        <f t="shared" si="22"/>
        <v>0</v>
      </c>
      <c r="Q98" s="31">
        <f t="shared" si="23"/>
        <v>0</v>
      </c>
      <c r="R98" s="31">
        <f t="shared" si="24"/>
        <v>0</v>
      </c>
      <c r="S98" s="69">
        <f t="shared" si="25"/>
        <v>0</v>
      </c>
      <c r="T98" s="74" t="str">
        <f t="shared" si="26"/>
        <v>Faible</v>
      </c>
      <c r="U98" s="68" t="str">
        <f t="shared" si="27"/>
        <v/>
      </c>
      <c r="V98" s="75" t="str">
        <f t="shared" si="16"/>
        <v/>
      </c>
      <c r="W98" s="15">
        <f t="shared" si="17"/>
        <v>0</v>
      </c>
      <c r="X98" s="15">
        <f t="shared" si="28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8"/>
        <v/>
      </c>
      <c r="H99" s="29" t="str">
        <f t="shared" si="19"/>
        <v/>
      </c>
      <c r="I99" s="70" t="str">
        <f t="shared" si="20"/>
        <v/>
      </c>
      <c r="J99" s="78"/>
      <c r="K99" s="30"/>
      <c r="L99" s="30"/>
      <c r="M99" s="32" t="str">
        <f t="shared" si="15"/>
        <v/>
      </c>
      <c r="N99" s="39"/>
      <c r="O99" s="31" t="str">
        <f t="shared" si="21"/>
        <v/>
      </c>
      <c r="P99" s="31">
        <f t="shared" si="22"/>
        <v>0</v>
      </c>
      <c r="Q99" s="31">
        <f t="shared" si="23"/>
        <v>0</v>
      </c>
      <c r="R99" s="31">
        <f t="shared" si="24"/>
        <v>0</v>
      </c>
      <c r="S99" s="69">
        <f t="shared" si="25"/>
        <v>0</v>
      </c>
      <c r="T99" s="74" t="str">
        <f t="shared" si="26"/>
        <v>Faible</v>
      </c>
      <c r="U99" s="68" t="str">
        <f t="shared" si="27"/>
        <v/>
      </c>
      <c r="V99" s="75" t="str">
        <f t="shared" si="16"/>
        <v/>
      </c>
      <c r="W99" s="15">
        <f t="shared" si="17"/>
        <v>0</v>
      </c>
      <c r="X99" s="15">
        <f t="shared" si="28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8"/>
        <v/>
      </c>
      <c r="H100" s="29" t="str">
        <f t="shared" si="19"/>
        <v/>
      </c>
      <c r="I100" s="70" t="str">
        <f t="shared" si="20"/>
        <v/>
      </c>
      <c r="J100" s="79"/>
      <c r="K100" s="40"/>
      <c r="L100" s="40"/>
      <c r="M100" s="32" t="str">
        <f t="shared" si="15"/>
        <v/>
      </c>
      <c r="N100" s="39"/>
      <c r="O100" s="31" t="str">
        <f t="shared" si="21"/>
        <v/>
      </c>
      <c r="P100" s="31">
        <f t="shared" si="22"/>
        <v>0</v>
      </c>
      <c r="Q100" s="31">
        <f t="shared" si="23"/>
        <v>0</v>
      </c>
      <c r="R100" s="31">
        <f t="shared" si="24"/>
        <v>0</v>
      </c>
      <c r="S100" s="69">
        <f t="shared" si="25"/>
        <v>0</v>
      </c>
      <c r="T100" s="74" t="str">
        <f t="shared" si="26"/>
        <v>Faible</v>
      </c>
      <c r="U100" s="68" t="str">
        <f t="shared" si="27"/>
        <v/>
      </c>
      <c r="V100" s="75" t="str">
        <f t="shared" si="16"/>
        <v/>
      </c>
      <c r="W100" s="15">
        <f t="shared" si="17"/>
        <v>0</v>
      </c>
      <c r="X100" s="15">
        <f t="shared" si="28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8"/>
        <v/>
      </c>
      <c r="H101" s="29" t="str">
        <f t="shared" si="19"/>
        <v/>
      </c>
      <c r="I101" s="70" t="str">
        <f t="shared" si="20"/>
        <v/>
      </c>
      <c r="J101" s="78"/>
      <c r="K101" s="30"/>
      <c r="L101" s="30"/>
      <c r="M101" s="32" t="str">
        <f t="shared" si="15"/>
        <v/>
      </c>
      <c r="N101" s="39"/>
      <c r="O101" s="31" t="str">
        <f t="shared" si="21"/>
        <v/>
      </c>
      <c r="P101" s="31">
        <f t="shared" si="22"/>
        <v>0</v>
      </c>
      <c r="Q101" s="31">
        <f t="shared" si="23"/>
        <v>0</v>
      </c>
      <c r="R101" s="31">
        <f t="shared" si="24"/>
        <v>0</v>
      </c>
      <c r="S101" s="69">
        <f t="shared" si="25"/>
        <v>0</v>
      </c>
      <c r="T101" s="74" t="str">
        <f t="shared" si="26"/>
        <v>Faible</v>
      </c>
      <c r="U101" s="68" t="str">
        <f t="shared" si="27"/>
        <v/>
      </c>
      <c r="V101" s="75" t="str">
        <f t="shared" si="16"/>
        <v/>
      </c>
      <c r="W101" s="15">
        <f t="shared" si="17"/>
        <v>0</v>
      </c>
      <c r="X101" s="15">
        <f t="shared" si="28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8"/>
        <v/>
      </c>
      <c r="H102" s="29" t="str">
        <f t="shared" si="19"/>
        <v/>
      </c>
      <c r="I102" s="70" t="str">
        <f t="shared" si="20"/>
        <v/>
      </c>
      <c r="J102" s="79"/>
      <c r="K102" s="40"/>
      <c r="L102" s="40"/>
      <c r="M102" s="32" t="str">
        <f t="shared" si="15"/>
        <v/>
      </c>
      <c r="N102" s="39"/>
      <c r="O102" s="31" t="str">
        <f t="shared" si="21"/>
        <v/>
      </c>
      <c r="P102" s="31">
        <f t="shared" si="22"/>
        <v>0</v>
      </c>
      <c r="Q102" s="31">
        <f t="shared" si="23"/>
        <v>0</v>
      </c>
      <c r="R102" s="31">
        <f t="shared" si="24"/>
        <v>0</v>
      </c>
      <c r="S102" s="69">
        <f t="shared" si="25"/>
        <v>0</v>
      </c>
      <c r="T102" s="74" t="str">
        <f t="shared" si="26"/>
        <v>Faible</v>
      </c>
      <c r="U102" s="68" t="str">
        <f t="shared" si="27"/>
        <v/>
      </c>
      <c r="V102" s="75" t="str">
        <f t="shared" si="16"/>
        <v/>
      </c>
      <c r="W102" s="15">
        <f t="shared" si="17"/>
        <v>0</v>
      </c>
      <c r="X102" s="15">
        <f t="shared" si="28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8"/>
        <v/>
      </c>
      <c r="H103" s="29" t="str">
        <f t="shared" si="19"/>
        <v/>
      </c>
      <c r="I103" s="70" t="str">
        <f t="shared" si="20"/>
        <v/>
      </c>
      <c r="J103" s="78"/>
      <c r="K103" s="30"/>
      <c r="L103" s="30"/>
      <c r="M103" s="32" t="str">
        <f t="shared" si="15"/>
        <v/>
      </c>
      <c r="N103" s="39"/>
      <c r="O103" s="31" t="str">
        <f t="shared" si="21"/>
        <v/>
      </c>
      <c r="P103" s="31">
        <f t="shared" si="22"/>
        <v>0</v>
      </c>
      <c r="Q103" s="31">
        <f t="shared" si="23"/>
        <v>0</v>
      </c>
      <c r="R103" s="31">
        <f t="shared" si="24"/>
        <v>0</v>
      </c>
      <c r="S103" s="69">
        <f t="shared" si="25"/>
        <v>0</v>
      </c>
      <c r="T103" s="74" t="str">
        <f t="shared" si="26"/>
        <v>Faible</v>
      </c>
      <c r="U103" s="68" t="str">
        <f t="shared" si="27"/>
        <v/>
      </c>
      <c r="V103" s="75" t="str">
        <f t="shared" si="16"/>
        <v/>
      </c>
      <c r="W103" s="15">
        <f t="shared" si="17"/>
        <v>0</v>
      </c>
      <c r="X103" s="15">
        <f t="shared" si="28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8"/>
        <v/>
      </c>
      <c r="H104" s="29" t="str">
        <f t="shared" si="19"/>
        <v/>
      </c>
      <c r="I104" s="70" t="str">
        <f t="shared" si="20"/>
        <v/>
      </c>
      <c r="J104" s="79"/>
      <c r="K104" s="40"/>
      <c r="L104" s="40"/>
      <c r="M104" s="32" t="str">
        <f t="shared" si="15"/>
        <v/>
      </c>
      <c r="N104" s="39"/>
      <c r="O104" s="31" t="str">
        <f t="shared" si="21"/>
        <v/>
      </c>
      <c r="P104" s="31">
        <f t="shared" si="22"/>
        <v>0</v>
      </c>
      <c r="Q104" s="31">
        <f t="shared" si="23"/>
        <v>0</v>
      </c>
      <c r="R104" s="31">
        <f t="shared" si="24"/>
        <v>0</v>
      </c>
      <c r="S104" s="69">
        <f t="shared" si="25"/>
        <v>0</v>
      </c>
      <c r="T104" s="74" t="str">
        <f t="shared" si="26"/>
        <v>Faible</v>
      </c>
      <c r="U104" s="68" t="str">
        <f t="shared" si="27"/>
        <v/>
      </c>
      <c r="V104" s="75" t="str">
        <f t="shared" si="16"/>
        <v/>
      </c>
      <c r="W104" s="15">
        <f t="shared" si="17"/>
        <v>0</v>
      </c>
      <c r="X104" s="15">
        <f t="shared" si="28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8"/>
        <v/>
      </c>
      <c r="H105" s="29" t="str">
        <f t="shared" si="19"/>
        <v/>
      </c>
      <c r="I105" s="70" t="str">
        <f t="shared" si="20"/>
        <v/>
      </c>
      <c r="J105" s="78"/>
      <c r="K105" s="30"/>
      <c r="L105" s="30"/>
      <c r="M105" s="32" t="str">
        <f t="shared" si="15"/>
        <v/>
      </c>
      <c r="N105" s="39"/>
      <c r="O105" s="31" t="str">
        <f t="shared" si="21"/>
        <v/>
      </c>
      <c r="P105" s="31">
        <f t="shared" si="22"/>
        <v>0</v>
      </c>
      <c r="Q105" s="31">
        <f t="shared" si="23"/>
        <v>0</v>
      </c>
      <c r="R105" s="31">
        <f t="shared" si="24"/>
        <v>0</v>
      </c>
      <c r="S105" s="69">
        <f t="shared" si="25"/>
        <v>0</v>
      </c>
      <c r="T105" s="74" t="str">
        <f t="shared" si="26"/>
        <v>Faible</v>
      </c>
      <c r="U105" s="68" t="str">
        <f t="shared" si="27"/>
        <v/>
      </c>
      <c r="V105" s="75" t="str">
        <f t="shared" si="16"/>
        <v/>
      </c>
      <c r="W105" s="15">
        <f t="shared" si="17"/>
        <v>0</v>
      </c>
      <c r="X105" s="15">
        <f t="shared" si="28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8"/>
        <v/>
      </c>
      <c r="H106" s="29" t="str">
        <f t="shared" si="19"/>
        <v/>
      </c>
      <c r="I106" s="70" t="str">
        <f t="shared" si="20"/>
        <v/>
      </c>
      <c r="J106" s="79"/>
      <c r="K106" s="40"/>
      <c r="L106" s="40"/>
      <c r="M106" s="32" t="str">
        <f t="shared" si="15"/>
        <v/>
      </c>
      <c r="N106" s="39"/>
      <c r="O106" s="31" t="str">
        <f t="shared" si="21"/>
        <v/>
      </c>
      <c r="P106" s="31">
        <f t="shared" si="22"/>
        <v>0</v>
      </c>
      <c r="Q106" s="31">
        <f t="shared" si="23"/>
        <v>0</v>
      </c>
      <c r="R106" s="31">
        <f t="shared" si="24"/>
        <v>0</v>
      </c>
      <c r="S106" s="69">
        <f t="shared" si="25"/>
        <v>0</v>
      </c>
      <c r="T106" s="74" t="str">
        <f t="shared" si="26"/>
        <v>Faible</v>
      </c>
      <c r="U106" s="68" t="str">
        <f t="shared" si="27"/>
        <v/>
      </c>
      <c r="V106" s="75" t="str">
        <f t="shared" si="16"/>
        <v/>
      </c>
      <c r="W106" s="15">
        <f t="shared" si="17"/>
        <v>0</v>
      </c>
      <c r="X106" s="15">
        <f t="shared" si="28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8"/>
        <v/>
      </c>
      <c r="H107" s="29" t="str">
        <f t="shared" si="19"/>
        <v/>
      </c>
      <c r="I107" s="70" t="str">
        <f t="shared" si="20"/>
        <v/>
      </c>
      <c r="J107" s="78"/>
      <c r="K107" s="30"/>
      <c r="L107" s="30"/>
      <c r="M107" s="32" t="str">
        <f t="shared" si="15"/>
        <v/>
      </c>
      <c r="N107" s="39"/>
      <c r="O107" s="31" t="str">
        <f t="shared" si="21"/>
        <v/>
      </c>
      <c r="P107" s="31">
        <f t="shared" si="22"/>
        <v>0</v>
      </c>
      <c r="Q107" s="31">
        <f t="shared" si="23"/>
        <v>0</v>
      </c>
      <c r="R107" s="31">
        <f t="shared" si="24"/>
        <v>0</v>
      </c>
      <c r="S107" s="69">
        <f t="shared" si="25"/>
        <v>0</v>
      </c>
      <c r="T107" s="74" t="str">
        <f t="shared" si="26"/>
        <v>Faible</v>
      </c>
      <c r="U107" s="68" t="str">
        <f t="shared" si="27"/>
        <v/>
      </c>
      <c r="V107" s="75" t="str">
        <f t="shared" si="16"/>
        <v/>
      </c>
      <c r="W107" s="15">
        <f t="shared" si="17"/>
        <v>0</v>
      </c>
      <c r="X107" s="15">
        <f t="shared" si="28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8"/>
        <v/>
      </c>
      <c r="H108" s="29" t="str">
        <f t="shared" si="19"/>
        <v/>
      </c>
      <c r="I108" s="70" t="str">
        <f t="shared" si="20"/>
        <v/>
      </c>
      <c r="J108" s="79"/>
      <c r="K108" s="40"/>
      <c r="L108" s="40"/>
      <c r="M108" s="32" t="str">
        <f t="shared" si="15"/>
        <v/>
      </c>
      <c r="N108" s="39"/>
      <c r="O108" s="31" t="str">
        <f t="shared" si="21"/>
        <v/>
      </c>
      <c r="P108" s="31">
        <f t="shared" si="22"/>
        <v>0</v>
      </c>
      <c r="Q108" s="31">
        <f t="shared" si="23"/>
        <v>0</v>
      </c>
      <c r="R108" s="31">
        <f t="shared" si="24"/>
        <v>0</v>
      </c>
      <c r="S108" s="69">
        <f t="shared" si="25"/>
        <v>0</v>
      </c>
      <c r="T108" s="74" t="str">
        <f t="shared" si="26"/>
        <v>Faible</v>
      </c>
      <c r="U108" s="68" t="str">
        <f t="shared" si="27"/>
        <v/>
      </c>
      <c r="V108" s="75" t="str">
        <f t="shared" si="16"/>
        <v/>
      </c>
      <c r="W108" s="15">
        <f t="shared" si="17"/>
        <v>0</v>
      </c>
      <c r="X108" s="15">
        <f t="shared" si="28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8"/>
        <v/>
      </c>
      <c r="H109" s="29" t="str">
        <f t="shared" si="19"/>
        <v/>
      </c>
      <c r="I109" s="70" t="str">
        <f t="shared" si="20"/>
        <v/>
      </c>
      <c r="J109" s="78"/>
      <c r="K109" s="30"/>
      <c r="L109" s="30"/>
      <c r="M109" s="32" t="str">
        <f t="shared" si="15"/>
        <v/>
      </c>
      <c r="N109" s="39"/>
      <c r="O109" s="31" t="str">
        <f t="shared" si="21"/>
        <v/>
      </c>
      <c r="P109" s="31">
        <f t="shared" si="22"/>
        <v>0</v>
      </c>
      <c r="Q109" s="31">
        <f t="shared" si="23"/>
        <v>0</v>
      </c>
      <c r="R109" s="31">
        <f t="shared" si="24"/>
        <v>0</v>
      </c>
      <c r="S109" s="69">
        <f t="shared" si="25"/>
        <v>0</v>
      </c>
      <c r="T109" s="74" t="str">
        <f t="shared" si="26"/>
        <v>Faible</v>
      </c>
      <c r="U109" s="68" t="str">
        <f t="shared" si="27"/>
        <v/>
      </c>
      <c r="V109" s="75" t="str">
        <f t="shared" si="16"/>
        <v/>
      </c>
      <c r="W109" s="15">
        <f t="shared" si="17"/>
        <v>0</v>
      </c>
      <c r="X109" s="15">
        <f t="shared" si="28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8"/>
        <v/>
      </c>
      <c r="H110" s="29" t="str">
        <f t="shared" si="19"/>
        <v/>
      </c>
      <c r="I110" s="70" t="str">
        <f t="shared" si="20"/>
        <v/>
      </c>
      <c r="J110" s="79"/>
      <c r="K110" s="40"/>
      <c r="L110" s="40"/>
      <c r="M110" s="32" t="str">
        <f t="shared" si="15"/>
        <v/>
      </c>
      <c r="N110" s="39"/>
      <c r="O110" s="31" t="str">
        <f t="shared" si="21"/>
        <v/>
      </c>
      <c r="P110" s="31">
        <f t="shared" si="22"/>
        <v>0</v>
      </c>
      <c r="Q110" s="31">
        <f t="shared" si="23"/>
        <v>0</v>
      </c>
      <c r="R110" s="31">
        <f t="shared" si="24"/>
        <v>0</v>
      </c>
      <c r="S110" s="69">
        <f t="shared" si="25"/>
        <v>0</v>
      </c>
      <c r="T110" s="74" t="str">
        <f t="shared" si="26"/>
        <v>Faible</v>
      </c>
      <c r="U110" s="68" t="str">
        <f t="shared" si="27"/>
        <v/>
      </c>
      <c r="V110" s="75" t="str">
        <f t="shared" si="16"/>
        <v/>
      </c>
      <c r="W110" s="15">
        <f t="shared" si="17"/>
        <v>0</v>
      </c>
      <c r="X110" s="15">
        <f t="shared" si="28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8"/>
        <v/>
      </c>
      <c r="H111" s="29" t="str">
        <f t="shared" si="19"/>
        <v/>
      </c>
      <c r="I111" s="70" t="str">
        <f t="shared" si="20"/>
        <v/>
      </c>
      <c r="J111" s="78"/>
      <c r="K111" s="30"/>
      <c r="L111" s="30"/>
      <c r="M111" s="32" t="str">
        <f t="shared" si="15"/>
        <v/>
      </c>
      <c r="N111" s="39"/>
      <c r="O111" s="31" t="str">
        <f t="shared" si="21"/>
        <v/>
      </c>
      <c r="P111" s="31">
        <f t="shared" si="22"/>
        <v>0</v>
      </c>
      <c r="Q111" s="31">
        <f t="shared" si="23"/>
        <v>0</v>
      </c>
      <c r="R111" s="31">
        <f t="shared" si="24"/>
        <v>0</v>
      </c>
      <c r="S111" s="69">
        <f t="shared" si="25"/>
        <v>0</v>
      </c>
      <c r="T111" s="74" t="str">
        <f t="shared" si="26"/>
        <v>Faible</v>
      </c>
      <c r="U111" s="68" t="str">
        <f t="shared" si="27"/>
        <v/>
      </c>
      <c r="V111" s="75" t="str">
        <f t="shared" si="16"/>
        <v/>
      </c>
      <c r="W111" s="15">
        <f t="shared" si="17"/>
        <v>0</v>
      </c>
      <c r="X111" s="15">
        <f t="shared" si="28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8"/>
        <v/>
      </c>
      <c r="H112" s="29" t="str">
        <f t="shared" si="19"/>
        <v/>
      </c>
      <c r="I112" s="70" t="str">
        <f t="shared" si="20"/>
        <v/>
      </c>
      <c r="J112" s="79"/>
      <c r="K112" s="40"/>
      <c r="L112" s="40"/>
      <c r="M112" s="32" t="str">
        <f t="shared" si="15"/>
        <v/>
      </c>
      <c r="N112" s="39"/>
      <c r="O112" s="31" t="str">
        <f t="shared" si="21"/>
        <v/>
      </c>
      <c r="P112" s="31">
        <f t="shared" si="22"/>
        <v>0</v>
      </c>
      <c r="Q112" s="31">
        <f t="shared" si="23"/>
        <v>0</v>
      </c>
      <c r="R112" s="31">
        <f t="shared" si="24"/>
        <v>0</v>
      </c>
      <c r="S112" s="69">
        <f t="shared" si="25"/>
        <v>0</v>
      </c>
      <c r="T112" s="74" t="str">
        <f t="shared" si="26"/>
        <v>Faible</v>
      </c>
      <c r="U112" s="68" t="str">
        <f t="shared" si="27"/>
        <v/>
      </c>
      <c r="V112" s="75" t="str">
        <f t="shared" si="16"/>
        <v/>
      </c>
      <c r="W112" s="15">
        <f t="shared" si="17"/>
        <v>0</v>
      </c>
      <c r="X112" s="15">
        <f t="shared" si="28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8"/>
        <v/>
      </c>
      <c r="H113" s="29" t="str">
        <f t="shared" si="19"/>
        <v/>
      </c>
      <c r="I113" s="70" t="str">
        <f t="shared" si="20"/>
        <v/>
      </c>
      <c r="J113" s="78"/>
      <c r="K113" s="30"/>
      <c r="L113" s="30"/>
      <c r="M113" s="32" t="str">
        <f t="shared" si="15"/>
        <v/>
      </c>
      <c r="N113" s="39"/>
      <c r="O113" s="31" t="str">
        <f t="shared" si="21"/>
        <v/>
      </c>
      <c r="P113" s="31">
        <f t="shared" si="22"/>
        <v>0</v>
      </c>
      <c r="Q113" s="31">
        <f t="shared" si="23"/>
        <v>0</v>
      </c>
      <c r="R113" s="31">
        <f t="shared" si="24"/>
        <v>0</v>
      </c>
      <c r="S113" s="69">
        <f t="shared" si="25"/>
        <v>0</v>
      </c>
      <c r="T113" s="74" t="str">
        <f t="shared" si="26"/>
        <v>Faible</v>
      </c>
      <c r="U113" s="68" t="str">
        <f t="shared" si="27"/>
        <v/>
      </c>
      <c r="V113" s="75" t="str">
        <f t="shared" si="16"/>
        <v/>
      </c>
      <c r="W113" s="15">
        <f t="shared" si="17"/>
        <v>0</v>
      </c>
      <c r="X113" s="15">
        <f t="shared" si="28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8"/>
        <v/>
      </c>
      <c r="H114" s="29" t="str">
        <f t="shared" si="19"/>
        <v/>
      </c>
      <c r="I114" s="70" t="str">
        <f t="shared" si="20"/>
        <v/>
      </c>
      <c r="J114" s="79"/>
      <c r="K114" s="40"/>
      <c r="L114" s="40"/>
      <c r="M114" s="32" t="str">
        <f t="shared" si="15"/>
        <v/>
      </c>
      <c r="N114" s="39"/>
      <c r="O114" s="31" t="str">
        <f t="shared" si="21"/>
        <v/>
      </c>
      <c r="P114" s="31">
        <f t="shared" si="22"/>
        <v>0</v>
      </c>
      <c r="Q114" s="31">
        <f t="shared" si="23"/>
        <v>0</v>
      </c>
      <c r="R114" s="31">
        <f t="shared" si="24"/>
        <v>0</v>
      </c>
      <c r="S114" s="69">
        <f t="shared" si="25"/>
        <v>0</v>
      </c>
      <c r="T114" s="74" t="str">
        <f t="shared" si="26"/>
        <v>Faible</v>
      </c>
      <c r="U114" s="68" t="str">
        <f t="shared" si="27"/>
        <v/>
      </c>
      <c r="V114" s="75" t="str">
        <f t="shared" si="16"/>
        <v/>
      </c>
      <c r="W114" s="15">
        <f t="shared" si="17"/>
        <v>0</v>
      </c>
      <c r="X114" s="15">
        <f t="shared" si="28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8"/>
        <v/>
      </c>
      <c r="H115" s="29" t="str">
        <f t="shared" si="19"/>
        <v/>
      </c>
      <c r="I115" s="70" t="str">
        <f t="shared" si="20"/>
        <v/>
      </c>
      <c r="J115" s="78"/>
      <c r="K115" s="30"/>
      <c r="L115" s="30"/>
      <c r="M115" s="32" t="str">
        <f t="shared" si="15"/>
        <v/>
      </c>
      <c r="N115" s="39"/>
      <c r="O115" s="31" t="str">
        <f t="shared" si="21"/>
        <v/>
      </c>
      <c r="P115" s="31">
        <f t="shared" si="22"/>
        <v>0</v>
      </c>
      <c r="Q115" s="31">
        <f t="shared" si="23"/>
        <v>0</v>
      </c>
      <c r="R115" s="31">
        <f t="shared" si="24"/>
        <v>0</v>
      </c>
      <c r="S115" s="69">
        <f t="shared" si="25"/>
        <v>0</v>
      </c>
      <c r="T115" s="74" t="str">
        <f t="shared" si="26"/>
        <v>Faible</v>
      </c>
      <c r="U115" s="68" t="str">
        <f t="shared" si="27"/>
        <v/>
      </c>
      <c r="V115" s="75" t="str">
        <f t="shared" si="16"/>
        <v/>
      </c>
      <c r="W115" s="15">
        <f t="shared" si="17"/>
        <v>0</v>
      </c>
      <c r="X115" s="15">
        <f t="shared" si="28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8"/>
        <v/>
      </c>
      <c r="H116" s="29" t="str">
        <f t="shared" si="19"/>
        <v/>
      </c>
      <c r="I116" s="70" t="str">
        <f t="shared" si="20"/>
        <v/>
      </c>
      <c r="J116" s="79"/>
      <c r="K116" s="40"/>
      <c r="L116" s="40"/>
      <c r="M116" s="32" t="str">
        <f t="shared" si="15"/>
        <v/>
      </c>
      <c r="N116" s="39"/>
      <c r="O116" s="31" t="str">
        <f t="shared" si="21"/>
        <v/>
      </c>
      <c r="P116" s="31">
        <f t="shared" si="22"/>
        <v>0</v>
      </c>
      <c r="Q116" s="31">
        <f t="shared" si="23"/>
        <v>0</v>
      </c>
      <c r="R116" s="31">
        <f t="shared" si="24"/>
        <v>0</v>
      </c>
      <c r="S116" s="69">
        <f t="shared" si="25"/>
        <v>0</v>
      </c>
      <c r="T116" s="74" t="str">
        <f t="shared" si="26"/>
        <v>Faible</v>
      </c>
      <c r="U116" s="68" t="str">
        <f t="shared" si="27"/>
        <v/>
      </c>
      <c r="V116" s="75" t="str">
        <f t="shared" si="16"/>
        <v/>
      </c>
      <c r="W116" s="15">
        <f t="shared" si="17"/>
        <v>0</v>
      </c>
      <c r="X116" s="15">
        <f t="shared" si="28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8"/>
        <v/>
      </c>
      <c r="H117" s="29" t="str">
        <f t="shared" si="19"/>
        <v/>
      </c>
      <c r="I117" s="70" t="str">
        <f t="shared" si="20"/>
        <v/>
      </c>
      <c r="J117" s="78"/>
      <c r="K117" s="30"/>
      <c r="L117" s="30"/>
      <c r="M117" s="32" t="str">
        <f t="shared" si="15"/>
        <v/>
      </c>
      <c r="N117" s="39"/>
      <c r="O117" s="31" t="str">
        <f t="shared" si="21"/>
        <v/>
      </c>
      <c r="P117" s="31">
        <f t="shared" si="22"/>
        <v>0</v>
      </c>
      <c r="Q117" s="31">
        <f t="shared" si="23"/>
        <v>0</v>
      </c>
      <c r="R117" s="31">
        <f t="shared" si="24"/>
        <v>0</v>
      </c>
      <c r="S117" s="69">
        <f t="shared" si="25"/>
        <v>0</v>
      </c>
      <c r="T117" s="74" t="str">
        <f t="shared" si="26"/>
        <v>Faible</v>
      </c>
      <c r="U117" s="68" t="str">
        <f t="shared" si="27"/>
        <v/>
      </c>
      <c r="V117" s="75" t="str">
        <f t="shared" si="16"/>
        <v/>
      </c>
      <c r="W117" s="15">
        <f t="shared" si="17"/>
        <v>0</v>
      </c>
      <c r="X117" s="15">
        <f t="shared" si="28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8"/>
        <v/>
      </c>
      <c r="H118" s="29" t="str">
        <f t="shared" si="19"/>
        <v/>
      </c>
      <c r="I118" s="70" t="str">
        <f t="shared" si="20"/>
        <v/>
      </c>
      <c r="J118" s="79"/>
      <c r="K118" s="40"/>
      <c r="L118" s="40"/>
      <c r="M118" s="32" t="str">
        <f t="shared" si="15"/>
        <v/>
      </c>
      <c r="N118" s="39"/>
      <c r="O118" s="31" t="str">
        <f t="shared" si="21"/>
        <v/>
      </c>
      <c r="P118" s="31">
        <f t="shared" si="22"/>
        <v>0</v>
      </c>
      <c r="Q118" s="31">
        <f t="shared" si="23"/>
        <v>0</v>
      </c>
      <c r="R118" s="31">
        <f t="shared" si="24"/>
        <v>0</v>
      </c>
      <c r="S118" s="69">
        <f t="shared" si="25"/>
        <v>0</v>
      </c>
      <c r="T118" s="74" t="str">
        <f t="shared" si="26"/>
        <v>Faible</v>
      </c>
      <c r="U118" s="68" t="str">
        <f t="shared" si="27"/>
        <v/>
      </c>
      <c r="V118" s="75" t="str">
        <f t="shared" si="16"/>
        <v/>
      </c>
      <c r="W118" s="15">
        <f t="shared" si="17"/>
        <v>0</v>
      </c>
      <c r="X118" s="15">
        <f t="shared" si="28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8"/>
        <v/>
      </c>
      <c r="H119" s="29" t="str">
        <f t="shared" si="19"/>
        <v/>
      </c>
      <c r="I119" s="70" t="str">
        <f t="shared" si="20"/>
        <v/>
      </c>
      <c r="J119" s="78"/>
      <c r="K119" s="30"/>
      <c r="L119" s="30"/>
      <c r="M119" s="32" t="str">
        <f t="shared" si="15"/>
        <v/>
      </c>
      <c r="N119" s="39"/>
      <c r="O119" s="31" t="str">
        <f t="shared" si="21"/>
        <v/>
      </c>
      <c r="P119" s="31">
        <f t="shared" si="22"/>
        <v>0</v>
      </c>
      <c r="Q119" s="31">
        <f t="shared" si="23"/>
        <v>0</v>
      </c>
      <c r="R119" s="31">
        <f t="shared" si="24"/>
        <v>0</v>
      </c>
      <c r="S119" s="69">
        <f t="shared" si="25"/>
        <v>0</v>
      </c>
      <c r="T119" s="74" t="str">
        <f t="shared" si="26"/>
        <v>Faible</v>
      </c>
      <c r="U119" s="68" t="str">
        <f t="shared" si="27"/>
        <v/>
      </c>
      <c r="V119" s="75" t="str">
        <f t="shared" si="16"/>
        <v/>
      </c>
      <c r="W119" s="15">
        <f t="shared" si="17"/>
        <v>0</v>
      </c>
      <c r="X119" s="15">
        <f t="shared" si="28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8"/>
        <v/>
      </c>
      <c r="H120" s="29" t="str">
        <f t="shared" si="19"/>
        <v/>
      </c>
      <c r="I120" s="70" t="str">
        <f t="shared" si="20"/>
        <v/>
      </c>
      <c r="J120" s="79"/>
      <c r="K120" s="40"/>
      <c r="L120" s="40"/>
      <c r="M120" s="32" t="str">
        <f t="shared" si="15"/>
        <v/>
      </c>
      <c r="N120" s="39"/>
      <c r="O120" s="31" t="str">
        <f t="shared" si="21"/>
        <v/>
      </c>
      <c r="P120" s="31">
        <f t="shared" si="22"/>
        <v>0</v>
      </c>
      <c r="Q120" s="31">
        <f t="shared" si="23"/>
        <v>0</v>
      </c>
      <c r="R120" s="31">
        <f t="shared" si="24"/>
        <v>0</v>
      </c>
      <c r="S120" s="69">
        <f t="shared" si="25"/>
        <v>0</v>
      </c>
      <c r="T120" s="74" t="str">
        <f t="shared" si="26"/>
        <v>Faible</v>
      </c>
      <c r="U120" s="68" t="str">
        <f t="shared" si="27"/>
        <v/>
      </c>
      <c r="V120" s="75" t="str">
        <f t="shared" si="16"/>
        <v/>
      </c>
      <c r="W120" s="15">
        <f t="shared" si="17"/>
        <v>0</v>
      </c>
      <c r="X120" s="15">
        <f t="shared" si="28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8"/>
        <v/>
      </c>
      <c r="H121" s="29" t="str">
        <f t="shared" si="19"/>
        <v/>
      </c>
      <c r="I121" s="70" t="str">
        <f t="shared" si="20"/>
        <v/>
      </c>
      <c r="J121" s="78"/>
      <c r="K121" s="30"/>
      <c r="L121" s="30"/>
      <c r="M121" s="32" t="str">
        <f t="shared" si="15"/>
        <v/>
      </c>
      <c r="N121" s="39"/>
      <c r="O121" s="31" t="str">
        <f t="shared" si="21"/>
        <v/>
      </c>
      <c r="P121" s="31">
        <f t="shared" si="22"/>
        <v>0</v>
      </c>
      <c r="Q121" s="31">
        <f t="shared" si="23"/>
        <v>0</v>
      </c>
      <c r="R121" s="31">
        <f t="shared" si="24"/>
        <v>0</v>
      </c>
      <c r="S121" s="69">
        <f t="shared" si="25"/>
        <v>0</v>
      </c>
      <c r="T121" s="74" t="str">
        <f t="shared" si="26"/>
        <v>Faible</v>
      </c>
      <c r="U121" s="68" t="str">
        <f t="shared" si="27"/>
        <v/>
      </c>
      <c r="V121" s="75" t="str">
        <f t="shared" si="16"/>
        <v/>
      </c>
      <c r="W121" s="15">
        <f t="shared" si="17"/>
        <v>0</v>
      </c>
      <c r="X121" s="15">
        <f t="shared" si="28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8"/>
        <v/>
      </c>
      <c r="H122" s="29" t="str">
        <f t="shared" si="19"/>
        <v/>
      </c>
      <c r="I122" s="70" t="str">
        <f t="shared" si="20"/>
        <v/>
      </c>
      <c r="J122" s="79"/>
      <c r="K122" s="40"/>
      <c r="L122" s="40"/>
      <c r="M122" s="32" t="str">
        <f t="shared" si="15"/>
        <v/>
      </c>
      <c r="N122" s="39"/>
      <c r="O122" s="31" t="str">
        <f t="shared" si="21"/>
        <v/>
      </c>
      <c r="P122" s="31">
        <f t="shared" si="22"/>
        <v>0</v>
      </c>
      <c r="Q122" s="31">
        <f t="shared" si="23"/>
        <v>0</v>
      </c>
      <c r="R122" s="31">
        <f t="shared" si="24"/>
        <v>0</v>
      </c>
      <c r="S122" s="69">
        <f t="shared" si="25"/>
        <v>0</v>
      </c>
      <c r="T122" s="74" t="str">
        <f t="shared" si="26"/>
        <v>Faible</v>
      </c>
      <c r="U122" s="68" t="str">
        <f t="shared" si="27"/>
        <v/>
      </c>
      <c r="V122" s="75" t="str">
        <f t="shared" si="16"/>
        <v/>
      </c>
      <c r="W122" s="15">
        <f t="shared" si="17"/>
        <v>0</v>
      </c>
      <c r="X122" s="15">
        <f t="shared" si="28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8"/>
        <v/>
      </c>
      <c r="H123" s="29" t="str">
        <f t="shared" si="19"/>
        <v/>
      </c>
      <c r="I123" s="70" t="str">
        <f t="shared" si="20"/>
        <v/>
      </c>
      <c r="J123" s="78"/>
      <c r="K123" s="30"/>
      <c r="L123" s="30"/>
      <c r="M123" s="32" t="str">
        <f t="shared" si="15"/>
        <v/>
      </c>
      <c r="N123" s="39"/>
      <c r="O123" s="31" t="str">
        <f t="shared" si="21"/>
        <v/>
      </c>
      <c r="P123" s="31">
        <f t="shared" si="22"/>
        <v>0</v>
      </c>
      <c r="Q123" s="31">
        <f t="shared" si="23"/>
        <v>0</v>
      </c>
      <c r="R123" s="31">
        <f t="shared" si="24"/>
        <v>0</v>
      </c>
      <c r="S123" s="69">
        <f t="shared" si="25"/>
        <v>0</v>
      </c>
      <c r="T123" s="74" t="str">
        <f t="shared" si="26"/>
        <v>Faible</v>
      </c>
      <c r="U123" s="68" t="str">
        <f t="shared" si="27"/>
        <v/>
      </c>
      <c r="V123" s="75" t="str">
        <f t="shared" si="16"/>
        <v/>
      </c>
      <c r="W123" s="15">
        <f t="shared" si="17"/>
        <v>0</v>
      </c>
      <c r="X123" s="15">
        <f t="shared" si="28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8"/>
        <v/>
      </c>
      <c r="H124" s="29" t="str">
        <f t="shared" si="19"/>
        <v/>
      </c>
      <c r="I124" s="70" t="str">
        <f t="shared" si="20"/>
        <v/>
      </c>
      <c r="J124" s="79"/>
      <c r="K124" s="40"/>
      <c r="L124" s="40"/>
      <c r="M124" s="32" t="str">
        <f t="shared" si="15"/>
        <v/>
      </c>
      <c r="N124" s="39"/>
      <c r="O124" s="31" t="str">
        <f t="shared" si="21"/>
        <v/>
      </c>
      <c r="P124" s="31">
        <f t="shared" si="22"/>
        <v>0</v>
      </c>
      <c r="Q124" s="31">
        <f t="shared" si="23"/>
        <v>0</v>
      </c>
      <c r="R124" s="31">
        <f t="shared" si="24"/>
        <v>0</v>
      </c>
      <c r="S124" s="69">
        <f t="shared" si="25"/>
        <v>0</v>
      </c>
      <c r="T124" s="74" t="str">
        <f t="shared" si="26"/>
        <v>Faible</v>
      </c>
      <c r="U124" s="68" t="str">
        <f t="shared" si="27"/>
        <v/>
      </c>
      <c r="V124" s="75" t="str">
        <f t="shared" si="16"/>
        <v/>
      </c>
      <c r="W124" s="15">
        <f t="shared" si="17"/>
        <v>0</v>
      </c>
      <c r="X124" s="15">
        <f t="shared" si="28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8"/>
        <v/>
      </c>
      <c r="H125" s="29" t="str">
        <f t="shared" si="19"/>
        <v/>
      </c>
      <c r="I125" s="70" t="str">
        <f t="shared" si="20"/>
        <v/>
      </c>
      <c r="J125" s="78"/>
      <c r="K125" s="30"/>
      <c r="L125" s="30"/>
      <c r="M125" s="32" t="str">
        <f t="shared" si="15"/>
        <v/>
      </c>
      <c r="N125" s="39"/>
      <c r="O125" s="31" t="str">
        <f t="shared" si="21"/>
        <v/>
      </c>
      <c r="P125" s="31">
        <f t="shared" si="22"/>
        <v>0</v>
      </c>
      <c r="Q125" s="31">
        <f t="shared" si="23"/>
        <v>0</v>
      </c>
      <c r="R125" s="31">
        <f t="shared" si="24"/>
        <v>0</v>
      </c>
      <c r="S125" s="69">
        <f t="shared" si="25"/>
        <v>0</v>
      </c>
      <c r="T125" s="74" t="str">
        <f t="shared" si="26"/>
        <v>Faible</v>
      </c>
      <c r="U125" s="68" t="str">
        <f t="shared" si="27"/>
        <v/>
      </c>
      <c r="V125" s="75" t="str">
        <f t="shared" si="16"/>
        <v/>
      </c>
      <c r="W125" s="15">
        <f t="shared" si="17"/>
        <v>0</v>
      </c>
      <c r="X125" s="15">
        <f t="shared" si="28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8"/>
        <v/>
      </c>
      <c r="H126" s="29" t="str">
        <f t="shared" si="19"/>
        <v/>
      </c>
      <c r="I126" s="70" t="str">
        <f t="shared" si="20"/>
        <v/>
      </c>
      <c r="J126" s="79"/>
      <c r="K126" s="40"/>
      <c r="L126" s="40"/>
      <c r="M126" s="32" t="str">
        <f t="shared" si="15"/>
        <v/>
      </c>
      <c r="N126" s="39"/>
      <c r="O126" s="31" t="str">
        <f t="shared" si="21"/>
        <v/>
      </c>
      <c r="P126" s="31">
        <f t="shared" si="22"/>
        <v>0</v>
      </c>
      <c r="Q126" s="31">
        <f t="shared" si="23"/>
        <v>0</v>
      </c>
      <c r="R126" s="31">
        <f t="shared" si="24"/>
        <v>0</v>
      </c>
      <c r="S126" s="69">
        <f t="shared" si="25"/>
        <v>0</v>
      </c>
      <c r="T126" s="74" t="str">
        <f t="shared" si="26"/>
        <v>Faible</v>
      </c>
      <c r="U126" s="68" t="str">
        <f t="shared" si="27"/>
        <v/>
      </c>
      <c r="V126" s="75" t="str">
        <f t="shared" si="16"/>
        <v/>
      </c>
      <c r="W126" s="15">
        <f t="shared" si="17"/>
        <v>0</v>
      </c>
      <c r="X126" s="15">
        <f t="shared" si="28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8"/>
        <v/>
      </c>
      <c r="H127" s="29" t="str">
        <f t="shared" si="19"/>
        <v/>
      </c>
      <c r="I127" s="70" t="str">
        <f t="shared" si="20"/>
        <v/>
      </c>
      <c r="J127" s="78"/>
      <c r="K127" s="30"/>
      <c r="L127" s="30"/>
      <c r="M127" s="32" t="str">
        <f t="shared" si="15"/>
        <v/>
      </c>
      <c r="N127" s="39"/>
      <c r="O127" s="31" t="str">
        <f t="shared" si="21"/>
        <v/>
      </c>
      <c r="P127" s="31">
        <f t="shared" si="22"/>
        <v>0</v>
      </c>
      <c r="Q127" s="31">
        <f t="shared" si="23"/>
        <v>0</v>
      </c>
      <c r="R127" s="31">
        <f t="shared" si="24"/>
        <v>0</v>
      </c>
      <c r="S127" s="69">
        <f t="shared" si="25"/>
        <v>0</v>
      </c>
      <c r="T127" s="74" t="str">
        <f t="shared" si="26"/>
        <v>Faible</v>
      </c>
      <c r="U127" s="68" t="str">
        <f t="shared" si="27"/>
        <v/>
      </c>
      <c r="V127" s="75" t="str">
        <f t="shared" si="16"/>
        <v/>
      </c>
      <c r="W127" s="15">
        <f t="shared" si="17"/>
        <v>0</v>
      </c>
      <c r="X127" s="15">
        <f t="shared" si="28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8"/>
        <v/>
      </c>
      <c r="H128" s="29" t="str">
        <f t="shared" si="19"/>
        <v/>
      </c>
      <c r="I128" s="70" t="str">
        <f t="shared" si="20"/>
        <v/>
      </c>
      <c r="J128" s="79"/>
      <c r="K128" s="40"/>
      <c r="L128" s="40"/>
      <c r="M128" s="32" t="str">
        <f t="shared" si="15"/>
        <v/>
      </c>
      <c r="N128" s="39"/>
      <c r="O128" s="31" t="str">
        <f t="shared" si="21"/>
        <v/>
      </c>
      <c r="P128" s="31">
        <f t="shared" si="22"/>
        <v>0</v>
      </c>
      <c r="Q128" s="31">
        <f t="shared" si="23"/>
        <v>0</v>
      </c>
      <c r="R128" s="31">
        <f t="shared" si="24"/>
        <v>0</v>
      </c>
      <c r="S128" s="69">
        <f t="shared" si="25"/>
        <v>0</v>
      </c>
      <c r="T128" s="74" t="str">
        <f t="shared" si="26"/>
        <v>Faible</v>
      </c>
      <c r="U128" s="68" t="str">
        <f t="shared" si="27"/>
        <v/>
      </c>
      <c r="V128" s="75" t="str">
        <f t="shared" si="16"/>
        <v/>
      </c>
      <c r="W128" s="15">
        <f t="shared" si="17"/>
        <v>0</v>
      </c>
      <c r="X128" s="15">
        <f t="shared" si="28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8"/>
        <v/>
      </c>
      <c r="H129" s="29" t="str">
        <f t="shared" si="19"/>
        <v/>
      </c>
      <c r="I129" s="70" t="str">
        <f t="shared" si="20"/>
        <v/>
      </c>
      <c r="J129" s="78"/>
      <c r="K129" s="30"/>
      <c r="L129" s="30"/>
      <c r="M129" s="32" t="str">
        <f t="shared" si="15"/>
        <v/>
      </c>
      <c r="N129" s="39"/>
      <c r="O129" s="31" t="str">
        <f t="shared" si="21"/>
        <v/>
      </c>
      <c r="P129" s="31">
        <f t="shared" si="22"/>
        <v>0</v>
      </c>
      <c r="Q129" s="31">
        <f t="shared" si="23"/>
        <v>0</v>
      </c>
      <c r="R129" s="31">
        <f t="shared" si="24"/>
        <v>0</v>
      </c>
      <c r="S129" s="69">
        <f t="shared" si="25"/>
        <v>0</v>
      </c>
      <c r="T129" s="74" t="str">
        <f t="shared" si="26"/>
        <v>Faible</v>
      </c>
      <c r="U129" s="68" t="str">
        <f t="shared" si="27"/>
        <v/>
      </c>
      <c r="V129" s="75" t="str">
        <f t="shared" si="16"/>
        <v/>
      </c>
      <c r="W129" s="15">
        <f t="shared" si="17"/>
        <v>0</v>
      </c>
      <c r="X129" s="15">
        <f t="shared" si="28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8"/>
        <v/>
      </c>
      <c r="H130" s="29" t="str">
        <f t="shared" si="19"/>
        <v/>
      </c>
      <c r="I130" s="70" t="str">
        <f t="shared" si="20"/>
        <v/>
      </c>
      <c r="J130" s="79"/>
      <c r="K130" s="40"/>
      <c r="L130" s="40"/>
      <c r="M130" s="32" t="str">
        <f t="shared" si="15"/>
        <v/>
      </c>
      <c r="N130" s="39"/>
      <c r="O130" s="31" t="str">
        <f t="shared" si="21"/>
        <v/>
      </c>
      <c r="P130" s="31">
        <f t="shared" si="22"/>
        <v>0</v>
      </c>
      <c r="Q130" s="31">
        <f t="shared" si="23"/>
        <v>0</v>
      </c>
      <c r="R130" s="31">
        <f t="shared" si="24"/>
        <v>0</v>
      </c>
      <c r="S130" s="69">
        <f t="shared" si="25"/>
        <v>0</v>
      </c>
      <c r="T130" s="74" t="str">
        <f t="shared" si="26"/>
        <v>Faible</v>
      </c>
      <c r="U130" s="68" t="str">
        <f t="shared" si="27"/>
        <v/>
      </c>
      <c r="V130" s="75" t="str">
        <f t="shared" si="16"/>
        <v/>
      </c>
      <c r="W130" s="15">
        <f t="shared" si="17"/>
        <v>0</v>
      </c>
      <c r="X130" s="15">
        <f t="shared" si="28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8"/>
        <v/>
      </c>
      <c r="H131" s="29" t="str">
        <f t="shared" si="19"/>
        <v/>
      </c>
      <c r="I131" s="70" t="str">
        <f t="shared" si="20"/>
        <v/>
      </c>
      <c r="J131" s="78"/>
      <c r="K131" s="30"/>
      <c r="L131" s="30"/>
      <c r="M131" s="32" t="str">
        <f t="shared" si="15"/>
        <v/>
      </c>
      <c r="N131" s="39"/>
      <c r="O131" s="31" t="str">
        <f t="shared" si="21"/>
        <v/>
      </c>
      <c r="P131" s="31">
        <f t="shared" si="22"/>
        <v>0</v>
      </c>
      <c r="Q131" s="31">
        <f t="shared" si="23"/>
        <v>0</v>
      </c>
      <c r="R131" s="31">
        <f t="shared" si="24"/>
        <v>0</v>
      </c>
      <c r="S131" s="69">
        <f t="shared" si="25"/>
        <v>0</v>
      </c>
      <c r="T131" s="74" t="str">
        <f t="shared" si="26"/>
        <v>Faible</v>
      </c>
      <c r="U131" s="68" t="str">
        <f t="shared" si="27"/>
        <v/>
      </c>
      <c r="V131" s="75" t="str">
        <f t="shared" si="16"/>
        <v/>
      </c>
      <c r="W131" s="15">
        <f t="shared" si="17"/>
        <v>0</v>
      </c>
      <c r="X131" s="15">
        <f t="shared" si="28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8"/>
        <v/>
      </c>
      <c r="H132" s="29" t="str">
        <f t="shared" si="19"/>
        <v/>
      </c>
      <c r="I132" s="70" t="str">
        <f t="shared" si="20"/>
        <v/>
      </c>
      <c r="J132" s="79"/>
      <c r="K132" s="40"/>
      <c r="L132" s="40"/>
      <c r="M132" s="32" t="str">
        <f t="shared" si="15"/>
        <v/>
      </c>
      <c r="N132" s="39"/>
      <c r="O132" s="31" t="str">
        <f t="shared" si="21"/>
        <v/>
      </c>
      <c r="P132" s="31">
        <f t="shared" si="22"/>
        <v>0</v>
      </c>
      <c r="Q132" s="31">
        <f t="shared" si="23"/>
        <v>0</v>
      </c>
      <c r="R132" s="31">
        <f t="shared" si="24"/>
        <v>0</v>
      </c>
      <c r="S132" s="69">
        <f t="shared" si="25"/>
        <v>0</v>
      </c>
      <c r="T132" s="74" t="str">
        <f t="shared" si="26"/>
        <v>Faible</v>
      </c>
      <c r="U132" s="68" t="str">
        <f t="shared" si="27"/>
        <v/>
      </c>
      <c r="V132" s="75" t="str">
        <f t="shared" si="16"/>
        <v/>
      </c>
      <c r="W132" s="15">
        <f t="shared" si="17"/>
        <v>0</v>
      </c>
      <c r="X132" s="15">
        <f t="shared" si="28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8"/>
        <v/>
      </c>
      <c r="H133" s="29" t="str">
        <f t="shared" si="19"/>
        <v/>
      </c>
      <c r="I133" s="70" t="str">
        <f t="shared" si="20"/>
        <v/>
      </c>
      <c r="J133" s="78"/>
      <c r="K133" s="30"/>
      <c r="L133" s="30"/>
      <c r="M133" s="32" t="str">
        <f t="shared" si="15"/>
        <v/>
      </c>
      <c r="N133" s="39"/>
      <c r="O133" s="31" t="str">
        <f t="shared" si="21"/>
        <v/>
      </c>
      <c r="P133" s="31">
        <f t="shared" si="22"/>
        <v>0</v>
      </c>
      <c r="Q133" s="31">
        <f t="shared" si="23"/>
        <v>0</v>
      </c>
      <c r="R133" s="31">
        <f t="shared" si="24"/>
        <v>0</v>
      </c>
      <c r="S133" s="69">
        <f t="shared" si="25"/>
        <v>0</v>
      </c>
      <c r="T133" s="74" t="str">
        <f t="shared" si="26"/>
        <v>Faible</v>
      </c>
      <c r="U133" s="68" t="str">
        <f t="shared" si="27"/>
        <v/>
      </c>
      <c r="V133" s="75" t="str">
        <f t="shared" si="16"/>
        <v/>
      </c>
      <c r="W133" s="15">
        <f t="shared" si="17"/>
        <v>0</v>
      </c>
      <c r="X133" s="15">
        <f t="shared" si="28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8"/>
        <v/>
      </c>
      <c r="H134" s="29" t="str">
        <f t="shared" si="19"/>
        <v/>
      </c>
      <c r="I134" s="70" t="str">
        <f t="shared" si="20"/>
        <v/>
      </c>
      <c r="J134" s="79"/>
      <c r="K134" s="40"/>
      <c r="L134" s="40"/>
      <c r="M134" s="32" t="str">
        <f t="shared" si="15"/>
        <v/>
      </c>
      <c r="N134" s="39"/>
      <c r="O134" s="31" t="str">
        <f t="shared" si="21"/>
        <v/>
      </c>
      <c r="P134" s="31">
        <f t="shared" si="22"/>
        <v>0</v>
      </c>
      <c r="Q134" s="31">
        <f t="shared" si="23"/>
        <v>0</v>
      </c>
      <c r="R134" s="31">
        <f t="shared" si="24"/>
        <v>0</v>
      </c>
      <c r="S134" s="69">
        <f t="shared" si="25"/>
        <v>0</v>
      </c>
      <c r="T134" s="74" t="str">
        <f t="shared" si="26"/>
        <v>Faible</v>
      </c>
      <c r="U134" s="68" t="str">
        <f t="shared" si="27"/>
        <v/>
      </c>
      <c r="V134" s="75" t="str">
        <f t="shared" si="16"/>
        <v/>
      </c>
      <c r="W134" s="15">
        <f t="shared" si="17"/>
        <v>0</v>
      </c>
      <c r="X134" s="15">
        <f t="shared" si="28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8"/>
        <v/>
      </c>
      <c r="H135" s="29" t="str">
        <f t="shared" si="19"/>
        <v/>
      </c>
      <c r="I135" s="70" t="str">
        <f t="shared" si="20"/>
        <v/>
      </c>
      <c r="J135" s="78"/>
      <c r="K135" s="30"/>
      <c r="L135" s="30"/>
      <c r="M135" s="32" t="str">
        <f t="shared" ref="M135:M198" si="29">IF(OR(K135="",L135=""),"",K135*L135)</f>
        <v/>
      </c>
      <c r="N135" s="39"/>
      <c r="O135" s="31" t="str">
        <f t="shared" si="21"/>
        <v/>
      </c>
      <c r="P135" s="31">
        <f t="shared" si="22"/>
        <v>0</v>
      </c>
      <c r="Q135" s="31">
        <f t="shared" si="23"/>
        <v>0</v>
      </c>
      <c r="R135" s="31">
        <f t="shared" si="24"/>
        <v>0</v>
      </c>
      <c r="S135" s="69">
        <f t="shared" si="25"/>
        <v>0</v>
      </c>
      <c r="T135" s="74" t="str">
        <f t="shared" si="26"/>
        <v>Faible</v>
      </c>
      <c r="U135" s="68" t="str">
        <f t="shared" si="27"/>
        <v/>
      </c>
      <c r="V135" s="75" t="str">
        <f t="shared" ref="V135:V198" si="30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1">IF(AND(H135="",P135&lt;&gt;"",P135&lt;&gt;0),1,0)</f>
        <v>0</v>
      </c>
      <c r="X135" s="15">
        <f t="shared" si="28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2">IF(F136="","",IF(F136=1,1.25,IF(F136=2,1.5,2)))</f>
        <v/>
      </c>
      <c r="H136" s="29" t="str">
        <f t="shared" ref="H136:H199" si="33">IF((D136*E136*F136)=0,"",D136*E136*G136)</f>
        <v/>
      </c>
      <c r="I136" s="70" t="str">
        <f t="shared" ref="I136:I199" si="34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9"/>
        <v/>
      </c>
      <c r="N136" s="39"/>
      <c r="O136" s="31" t="str">
        <f t="shared" ref="O136:O199" si="35">IF(N136="","",IF(N136=25%,0.25,IF(N136=50%,0.5,IF(N136=75%,0.75,IF(N136=100%,1,IF(N136=0%,0.001,""))))))</f>
        <v/>
      </c>
      <c r="P136" s="31">
        <f t="shared" ref="P136:P199" si="36">IF(M136="",0,IF(O136="",0,M136*O136))</f>
        <v>0</v>
      </c>
      <c r="Q136" s="31">
        <f t="shared" ref="Q136:Q199" si="37">IF(OR(P136="",P136=0),0,IF(P136&gt;=12,10,IF(P136&gt;=9,7,IF(P136&gt;=6,5,IF(P136&gt;=4,4,IF(P136&gt;=3,3,P136))))))</f>
        <v>0</v>
      </c>
      <c r="R136" s="31">
        <f t="shared" ref="R136:R199" si="38">IF(OR(P136="",P136=0),0,IF(P136&gt;=12,P136*10,IF(P136&gt;=9,P136*7,IF(P136&gt;=6,P136*5,IF(P136&gt;=4,P136*4,IF(P136&gt;=3,P136*3,P136))))))</f>
        <v>0</v>
      </c>
      <c r="S136" s="69">
        <f t="shared" ref="S136:S199" si="39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40">IF(S136&lt;0,"",IF(S136&gt;=14,"Efficace",IF(S136&gt;=9,"Efficace -",IF(S136&gt;=4,"Moyen","Faible"))))</f>
        <v>Faible</v>
      </c>
      <c r="U136" s="68" t="str">
        <f t="shared" ref="U136:U199" si="41">IF(OR(H136="",S136=""),"",IF(S136&gt;H136,H136,H136-S136))</f>
        <v/>
      </c>
      <c r="V136" s="75" t="str">
        <f t="shared" si="30"/>
        <v/>
      </c>
      <c r="W136" s="15">
        <f t="shared" si="31"/>
        <v>0</v>
      </c>
      <c r="X136" s="15">
        <f t="shared" ref="X136:X199" si="42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2"/>
        <v/>
      </c>
      <c r="H137" s="29" t="str">
        <f t="shared" si="33"/>
        <v/>
      </c>
      <c r="I137" s="70" t="str">
        <f t="shared" si="34"/>
        <v/>
      </c>
      <c r="J137" s="78"/>
      <c r="K137" s="30"/>
      <c r="L137" s="30"/>
      <c r="M137" s="32" t="str">
        <f t="shared" si="29"/>
        <v/>
      </c>
      <c r="N137" s="39"/>
      <c r="O137" s="31" t="str">
        <f t="shared" si="35"/>
        <v/>
      </c>
      <c r="P137" s="31">
        <f t="shared" si="36"/>
        <v>0</v>
      </c>
      <c r="Q137" s="31">
        <f t="shared" si="37"/>
        <v>0</v>
      </c>
      <c r="R137" s="31">
        <f t="shared" si="38"/>
        <v>0</v>
      </c>
      <c r="S137" s="69">
        <f t="shared" si="39"/>
        <v>0</v>
      </c>
      <c r="T137" s="74" t="str">
        <f t="shared" si="40"/>
        <v>Faible</v>
      </c>
      <c r="U137" s="68" t="str">
        <f t="shared" si="41"/>
        <v/>
      </c>
      <c r="V137" s="75" t="str">
        <f t="shared" si="30"/>
        <v/>
      </c>
      <c r="W137" s="15">
        <f t="shared" si="31"/>
        <v>0</v>
      </c>
      <c r="X137" s="15">
        <f t="shared" si="42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2"/>
        <v/>
      </c>
      <c r="H138" s="29" t="str">
        <f t="shared" si="33"/>
        <v/>
      </c>
      <c r="I138" s="70" t="str">
        <f t="shared" si="34"/>
        <v/>
      </c>
      <c r="J138" s="79"/>
      <c r="K138" s="40"/>
      <c r="L138" s="40"/>
      <c r="M138" s="32" t="str">
        <f t="shared" si="29"/>
        <v/>
      </c>
      <c r="N138" s="39"/>
      <c r="O138" s="31" t="str">
        <f t="shared" si="35"/>
        <v/>
      </c>
      <c r="P138" s="31">
        <f t="shared" si="36"/>
        <v>0</v>
      </c>
      <c r="Q138" s="31">
        <f t="shared" si="37"/>
        <v>0</v>
      </c>
      <c r="R138" s="31">
        <f t="shared" si="38"/>
        <v>0</v>
      </c>
      <c r="S138" s="69">
        <f t="shared" si="39"/>
        <v>0</v>
      </c>
      <c r="T138" s="74" t="str">
        <f t="shared" si="40"/>
        <v>Faible</v>
      </c>
      <c r="U138" s="68" t="str">
        <f t="shared" si="41"/>
        <v/>
      </c>
      <c r="V138" s="75" t="str">
        <f t="shared" si="30"/>
        <v/>
      </c>
      <c r="W138" s="15">
        <f t="shared" si="31"/>
        <v>0</v>
      </c>
      <c r="X138" s="15">
        <f t="shared" si="42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2"/>
        <v/>
      </c>
      <c r="H139" s="29" t="str">
        <f t="shared" si="33"/>
        <v/>
      </c>
      <c r="I139" s="70" t="str">
        <f t="shared" si="34"/>
        <v/>
      </c>
      <c r="J139" s="78"/>
      <c r="K139" s="30"/>
      <c r="L139" s="30"/>
      <c r="M139" s="32" t="str">
        <f t="shared" si="29"/>
        <v/>
      </c>
      <c r="N139" s="39"/>
      <c r="O139" s="31" t="str">
        <f t="shared" si="35"/>
        <v/>
      </c>
      <c r="P139" s="31">
        <f t="shared" si="36"/>
        <v>0</v>
      </c>
      <c r="Q139" s="31">
        <f t="shared" si="37"/>
        <v>0</v>
      </c>
      <c r="R139" s="31">
        <f t="shared" si="38"/>
        <v>0</v>
      </c>
      <c r="S139" s="69">
        <f t="shared" si="39"/>
        <v>0</v>
      </c>
      <c r="T139" s="74" t="str">
        <f t="shared" si="40"/>
        <v>Faible</v>
      </c>
      <c r="U139" s="68" t="str">
        <f t="shared" si="41"/>
        <v/>
      </c>
      <c r="V139" s="75" t="str">
        <f t="shared" si="30"/>
        <v/>
      </c>
      <c r="W139" s="15">
        <f t="shared" si="31"/>
        <v>0</v>
      </c>
      <c r="X139" s="15">
        <f t="shared" si="42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2"/>
        <v/>
      </c>
      <c r="H140" s="29" t="str">
        <f t="shared" si="33"/>
        <v/>
      </c>
      <c r="I140" s="70" t="str">
        <f t="shared" si="34"/>
        <v/>
      </c>
      <c r="J140" s="79"/>
      <c r="K140" s="40"/>
      <c r="L140" s="40"/>
      <c r="M140" s="32" t="str">
        <f t="shared" si="29"/>
        <v/>
      </c>
      <c r="N140" s="39"/>
      <c r="O140" s="31" t="str">
        <f t="shared" si="35"/>
        <v/>
      </c>
      <c r="P140" s="31">
        <f t="shared" si="36"/>
        <v>0</v>
      </c>
      <c r="Q140" s="31">
        <f t="shared" si="37"/>
        <v>0</v>
      </c>
      <c r="R140" s="31">
        <f t="shared" si="38"/>
        <v>0</v>
      </c>
      <c r="S140" s="69">
        <f t="shared" si="39"/>
        <v>0</v>
      </c>
      <c r="T140" s="74" t="str">
        <f t="shared" si="40"/>
        <v>Faible</v>
      </c>
      <c r="U140" s="68" t="str">
        <f t="shared" si="41"/>
        <v/>
      </c>
      <c r="V140" s="75" t="str">
        <f t="shared" si="30"/>
        <v/>
      </c>
      <c r="W140" s="15">
        <f t="shared" si="31"/>
        <v>0</v>
      </c>
      <c r="X140" s="15">
        <f t="shared" si="42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2"/>
        <v/>
      </c>
      <c r="H141" s="29" t="str">
        <f t="shared" si="33"/>
        <v/>
      </c>
      <c r="I141" s="70" t="str">
        <f t="shared" si="34"/>
        <v/>
      </c>
      <c r="J141" s="78"/>
      <c r="K141" s="30"/>
      <c r="L141" s="30"/>
      <c r="M141" s="32" t="str">
        <f t="shared" si="29"/>
        <v/>
      </c>
      <c r="N141" s="39"/>
      <c r="O141" s="31" t="str">
        <f t="shared" si="35"/>
        <v/>
      </c>
      <c r="P141" s="31">
        <f t="shared" si="36"/>
        <v>0</v>
      </c>
      <c r="Q141" s="31">
        <f t="shared" si="37"/>
        <v>0</v>
      </c>
      <c r="R141" s="31">
        <f t="shared" si="38"/>
        <v>0</v>
      </c>
      <c r="S141" s="69">
        <f t="shared" si="39"/>
        <v>0</v>
      </c>
      <c r="T141" s="74" t="str">
        <f t="shared" si="40"/>
        <v>Faible</v>
      </c>
      <c r="U141" s="68" t="str">
        <f t="shared" si="41"/>
        <v/>
      </c>
      <c r="V141" s="75" t="str">
        <f t="shared" si="30"/>
        <v/>
      </c>
      <c r="W141" s="15">
        <f t="shared" si="31"/>
        <v>0</v>
      </c>
      <c r="X141" s="15">
        <f t="shared" si="42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2"/>
        <v/>
      </c>
      <c r="H142" s="29" t="str">
        <f t="shared" si="33"/>
        <v/>
      </c>
      <c r="I142" s="70" t="str">
        <f t="shared" si="34"/>
        <v/>
      </c>
      <c r="J142" s="79"/>
      <c r="K142" s="40"/>
      <c r="L142" s="40"/>
      <c r="M142" s="32" t="str">
        <f t="shared" si="29"/>
        <v/>
      </c>
      <c r="N142" s="39"/>
      <c r="O142" s="31" t="str">
        <f t="shared" si="35"/>
        <v/>
      </c>
      <c r="P142" s="31">
        <f t="shared" si="36"/>
        <v>0</v>
      </c>
      <c r="Q142" s="31">
        <f t="shared" si="37"/>
        <v>0</v>
      </c>
      <c r="R142" s="31">
        <f t="shared" si="38"/>
        <v>0</v>
      </c>
      <c r="S142" s="69">
        <f t="shared" si="39"/>
        <v>0</v>
      </c>
      <c r="T142" s="74" t="str">
        <f t="shared" si="40"/>
        <v>Faible</v>
      </c>
      <c r="U142" s="68" t="str">
        <f t="shared" si="41"/>
        <v/>
      </c>
      <c r="V142" s="75" t="str">
        <f t="shared" si="30"/>
        <v/>
      </c>
      <c r="W142" s="15">
        <f t="shared" si="31"/>
        <v>0</v>
      </c>
      <c r="X142" s="15">
        <f t="shared" si="42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2"/>
        <v/>
      </c>
      <c r="H143" s="29" t="str">
        <f t="shared" si="33"/>
        <v/>
      </c>
      <c r="I143" s="70" t="str">
        <f t="shared" si="34"/>
        <v/>
      </c>
      <c r="J143" s="78"/>
      <c r="K143" s="30"/>
      <c r="L143" s="30"/>
      <c r="M143" s="32" t="str">
        <f t="shared" si="29"/>
        <v/>
      </c>
      <c r="N143" s="39"/>
      <c r="O143" s="31" t="str">
        <f t="shared" si="35"/>
        <v/>
      </c>
      <c r="P143" s="31">
        <f t="shared" si="36"/>
        <v>0</v>
      </c>
      <c r="Q143" s="31">
        <f t="shared" si="37"/>
        <v>0</v>
      </c>
      <c r="R143" s="31">
        <f t="shared" si="38"/>
        <v>0</v>
      </c>
      <c r="S143" s="69">
        <f t="shared" si="39"/>
        <v>0</v>
      </c>
      <c r="T143" s="74" t="str">
        <f t="shared" si="40"/>
        <v>Faible</v>
      </c>
      <c r="U143" s="68" t="str">
        <f t="shared" si="41"/>
        <v/>
      </c>
      <c r="V143" s="75" t="str">
        <f t="shared" si="30"/>
        <v/>
      </c>
      <c r="W143" s="15">
        <f t="shared" si="31"/>
        <v>0</v>
      </c>
      <c r="X143" s="15">
        <f t="shared" si="42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2"/>
        <v/>
      </c>
      <c r="H144" s="29" t="str">
        <f t="shared" si="33"/>
        <v/>
      </c>
      <c r="I144" s="70" t="str">
        <f t="shared" si="34"/>
        <v/>
      </c>
      <c r="J144" s="79"/>
      <c r="K144" s="40"/>
      <c r="L144" s="40"/>
      <c r="M144" s="32" t="str">
        <f t="shared" si="29"/>
        <v/>
      </c>
      <c r="N144" s="39"/>
      <c r="O144" s="31" t="str">
        <f t="shared" si="35"/>
        <v/>
      </c>
      <c r="P144" s="31">
        <f t="shared" si="36"/>
        <v>0</v>
      </c>
      <c r="Q144" s="31">
        <f t="shared" si="37"/>
        <v>0</v>
      </c>
      <c r="R144" s="31">
        <f t="shared" si="38"/>
        <v>0</v>
      </c>
      <c r="S144" s="69">
        <f t="shared" si="39"/>
        <v>0</v>
      </c>
      <c r="T144" s="74" t="str">
        <f t="shared" si="40"/>
        <v>Faible</v>
      </c>
      <c r="U144" s="68" t="str">
        <f t="shared" si="41"/>
        <v/>
      </c>
      <c r="V144" s="75" t="str">
        <f t="shared" si="30"/>
        <v/>
      </c>
      <c r="W144" s="15">
        <f t="shared" si="31"/>
        <v>0</v>
      </c>
      <c r="X144" s="15">
        <f t="shared" si="42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2"/>
        <v/>
      </c>
      <c r="H145" s="29" t="str">
        <f t="shared" si="33"/>
        <v/>
      </c>
      <c r="I145" s="70" t="str">
        <f t="shared" si="34"/>
        <v/>
      </c>
      <c r="J145" s="78"/>
      <c r="K145" s="30"/>
      <c r="L145" s="30"/>
      <c r="M145" s="32" t="str">
        <f t="shared" si="29"/>
        <v/>
      </c>
      <c r="N145" s="39"/>
      <c r="O145" s="31" t="str">
        <f t="shared" si="35"/>
        <v/>
      </c>
      <c r="P145" s="31">
        <f t="shared" si="36"/>
        <v>0</v>
      </c>
      <c r="Q145" s="31">
        <f t="shared" si="37"/>
        <v>0</v>
      </c>
      <c r="R145" s="31">
        <f t="shared" si="38"/>
        <v>0</v>
      </c>
      <c r="S145" s="69">
        <f t="shared" si="39"/>
        <v>0</v>
      </c>
      <c r="T145" s="74" t="str">
        <f t="shared" si="40"/>
        <v>Faible</v>
      </c>
      <c r="U145" s="68" t="str">
        <f t="shared" si="41"/>
        <v/>
      </c>
      <c r="V145" s="75" t="str">
        <f t="shared" si="30"/>
        <v/>
      </c>
      <c r="W145" s="15">
        <f t="shared" si="31"/>
        <v>0</v>
      </c>
      <c r="X145" s="15">
        <f t="shared" si="42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2"/>
        <v/>
      </c>
      <c r="H146" s="29" t="str">
        <f t="shared" si="33"/>
        <v/>
      </c>
      <c r="I146" s="70" t="str">
        <f t="shared" si="34"/>
        <v/>
      </c>
      <c r="J146" s="79"/>
      <c r="K146" s="40"/>
      <c r="L146" s="40"/>
      <c r="M146" s="32" t="str">
        <f t="shared" si="29"/>
        <v/>
      </c>
      <c r="N146" s="39"/>
      <c r="O146" s="31" t="str">
        <f t="shared" si="35"/>
        <v/>
      </c>
      <c r="P146" s="31">
        <f t="shared" si="36"/>
        <v>0</v>
      </c>
      <c r="Q146" s="31">
        <f t="shared" si="37"/>
        <v>0</v>
      </c>
      <c r="R146" s="31">
        <f t="shared" si="38"/>
        <v>0</v>
      </c>
      <c r="S146" s="69">
        <f t="shared" si="39"/>
        <v>0</v>
      </c>
      <c r="T146" s="74" t="str">
        <f t="shared" si="40"/>
        <v>Faible</v>
      </c>
      <c r="U146" s="68" t="str">
        <f t="shared" si="41"/>
        <v/>
      </c>
      <c r="V146" s="75" t="str">
        <f t="shared" si="30"/>
        <v/>
      </c>
      <c r="W146" s="15">
        <f t="shared" si="31"/>
        <v>0</v>
      </c>
      <c r="X146" s="15">
        <f t="shared" si="42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2"/>
        <v/>
      </c>
      <c r="H147" s="29" t="str">
        <f t="shared" si="33"/>
        <v/>
      </c>
      <c r="I147" s="70" t="str">
        <f t="shared" si="34"/>
        <v/>
      </c>
      <c r="J147" s="78"/>
      <c r="K147" s="30"/>
      <c r="L147" s="30"/>
      <c r="M147" s="32" t="str">
        <f t="shared" si="29"/>
        <v/>
      </c>
      <c r="N147" s="39"/>
      <c r="O147" s="31" t="str">
        <f t="shared" si="35"/>
        <v/>
      </c>
      <c r="P147" s="31">
        <f t="shared" si="36"/>
        <v>0</v>
      </c>
      <c r="Q147" s="31">
        <f t="shared" si="37"/>
        <v>0</v>
      </c>
      <c r="R147" s="31">
        <f t="shared" si="38"/>
        <v>0</v>
      </c>
      <c r="S147" s="69">
        <f t="shared" si="39"/>
        <v>0</v>
      </c>
      <c r="T147" s="74" t="str">
        <f t="shared" si="40"/>
        <v>Faible</v>
      </c>
      <c r="U147" s="68" t="str">
        <f t="shared" si="41"/>
        <v/>
      </c>
      <c r="V147" s="75" t="str">
        <f t="shared" si="30"/>
        <v/>
      </c>
      <c r="W147" s="15">
        <f t="shared" si="31"/>
        <v>0</v>
      </c>
      <c r="X147" s="15">
        <f t="shared" si="42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2"/>
        <v/>
      </c>
      <c r="H148" s="29" t="str">
        <f t="shared" si="33"/>
        <v/>
      </c>
      <c r="I148" s="70" t="str">
        <f t="shared" si="34"/>
        <v/>
      </c>
      <c r="J148" s="79"/>
      <c r="K148" s="40"/>
      <c r="L148" s="40"/>
      <c r="M148" s="32" t="str">
        <f t="shared" si="29"/>
        <v/>
      </c>
      <c r="N148" s="39"/>
      <c r="O148" s="31" t="str">
        <f t="shared" si="35"/>
        <v/>
      </c>
      <c r="P148" s="31">
        <f t="shared" si="36"/>
        <v>0</v>
      </c>
      <c r="Q148" s="31">
        <f t="shared" si="37"/>
        <v>0</v>
      </c>
      <c r="R148" s="31">
        <f t="shared" si="38"/>
        <v>0</v>
      </c>
      <c r="S148" s="69">
        <f t="shared" si="39"/>
        <v>0</v>
      </c>
      <c r="T148" s="74" t="str">
        <f t="shared" si="40"/>
        <v>Faible</v>
      </c>
      <c r="U148" s="68" t="str">
        <f t="shared" si="41"/>
        <v/>
      </c>
      <c r="V148" s="75" t="str">
        <f t="shared" si="30"/>
        <v/>
      </c>
      <c r="W148" s="15">
        <f t="shared" si="31"/>
        <v>0</v>
      </c>
      <c r="X148" s="15">
        <f t="shared" si="42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2"/>
        <v/>
      </c>
      <c r="H149" s="29" t="str">
        <f t="shared" si="33"/>
        <v/>
      </c>
      <c r="I149" s="70" t="str">
        <f t="shared" si="34"/>
        <v/>
      </c>
      <c r="J149" s="78"/>
      <c r="K149" s="30"/>
      <c r="L149" s="30"/>
      <c r="M149" s="32" t="str">
        <f t="shared" si="29"/>
        <v/>
      </c>
      <c r="N149" s="39"/>
      <c r="O149" s="31" t="str">
        <f t="shared" si="35"/>
        <v/>
      </c>
      <c r="P149" s="31">
        <f t="shared" si="36"/>
        <v>0</v>
      </c>
      <c r="Q149" s="31">
        <f t="shared" si="37"/>
        <v>0</v>
      </c>
      <c r="R149" s="31">
        <f t="shared" si="38"/>
        <v>0</v>
      </c>
      <c r="S149" s="69">
        <f t="shared" si="39"/>
        <v>0</v>
      </c>
      <c r="T149" s="74" t="str">
        <f t="shared" si="40"/>
        <v>Faible</v>
      </c>
      <c r="U149" s="68" t="str">
        <f t="shared" si="41"/>
        <v/>
      </c>
      <c r="V149" s="75" t="str">
        <f t="shared" si="30"/>
        <v/>
      </c>
      <c r="W149" s="15">
        <f t="shared" si="31"/>
        <v>0</v>
      </c>
      <c r="X149" s="15">
        <f t="shared" si="42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2"/>
        <v/>
      </c>
      <c r="H150" s="29" t="str">
        <f t="shared" si="33"/>
        <v/>
      </c>
      <c r="I150" s="70" t="str">
        <f t="shared" si="34"/>
        <v/>
      </c>
      <c r="J150" s="79"/>
      <c r="K150" s="40"/>
      <c r="L150" s="40"/>
      <c r="M150" s="32" t="str">
        <f t="shared" si="29"/>
        <v/>
      </c>
      <c r="N150" s="39"/>
      <c r="O150" s="31" t="str">
        <f t="shared" si="35"/>
        <v/>
      </c>
      <c r="P150" s="31">
        <f t="shared" si="36"/>
        <v>0</v>
      </c>
      <c r="Q150" s="31">
        <f t="shared" si="37"/>
        <v>0</v>
      </c>
      <c r="R150" s="31">
        <f t="shared" si="38"/>
        <v>0</v>
      </c>
      <c r="S150" s="69">
        <f t="shared" si="39"/>
        <v>0</v>
      </c>
      <c r="T150" s="74" t="str">
        <f t="shared" si="40"/>
        <v>Faible</v>
      </c>
      <c r="U150" s="68" t="str">
        <f t="shared" si="41"/>
        <v/>
      </c>
      <c r="V150" s="75" t="str">
        <f t="shared" si="30"/>
        <v/>
      </c>
      <c r="W150" s="15">
        <f t="shared" si="31"/>
        <v>0</v>
      </c>
      <c r="X150" s="15">
        <f t="shared" si="42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2"/>
        <v/>
      </c>
      <c r="H151" s="29" t="str">
        <f t="shared" si="33"/>
        <v/>
      </c>
      <c r="I151" s="70" t="str">
        <f t="shared" si="34"/>
        <v/>
      </c>
      <c r="J151" s="78"/>
      <c r="K151" s="30"/>
      <c r="L151" s="30"/>
      <c r="M151" s="32" t="str">
        <f t="shared" si="29"/>
        <v/>
      </c>
      <c r="N151" s="39"/>
      <c r="O151" s="31" t="str">
        <f t="shared" si="35"/>
        <v/>
      </c>
      <c r="P151" s="31">
        <f t="shared" si="36"/>
        <v>0</v>
      </c>
      <c r="Q151" s="31">
        <f t="shared" si="37"/>
        <v>0</v>
      </c>
      <c r="R151" s="31">
        <f t="shared" si="38"/>
        <v>0</v>
      </c>
      <c r="S151" s="69">
        <f t="shared" si="39"/>
        <v>0</v>
      </c>
      <c r="T151" s="74" t="str">
        <f t="shared" si="40"/>
        <v>Faible</v>
      </c>
      <c r="U151" s="68" t="str">
        <f t="shared" si="41"/>
        <v/>
      </c>
      <c r="V151" s="75" t="str">
        <f t="shared" si="30"/>
        <v/>
      </c>
      <c r="W151" s="15">
        <f t="shared" si="31"/>
        <v>0</v>
      </c>
      <c r="X151" s="15">
        <f t="shared" si="42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2"/>
        <v/>
      </c>
      <c r="H152" s="29" t="str">
        <f t="shared" si="33"/>
        <v/>
      </c>
      <c r="I152" s="70" t="str">
        <f t="shared" si="34"/>
        <v/>
      </c>
      <c r="J152" s="79"/>
      <c r="K152" s="40"/>
      <c r="L152" s="40"/>
      <c r="M152" s="32" t="str">
        <f t="shared" si="29"/>
        <v/>
      </c>
      <c r="N152" s="39"/>
      <c r="O152" s="31" t="str">
        <f t="shared" si="35"/>
        <v/>
      </c>
      <c r="P152" s="31">
        <f t="shared" si="36"/>
        <v>0</v>
      </c>
      <c r="Q152" s="31">
        <f t="shared" si="37"/>
        <v>0</v>
      </c>
      <c r="R152" s="31">
        <f t="shared" si="38"/>
        <v>0</v>
      </c>
      <c r="S152" s="69">
        <f t="shared" si="39"/>
        <v>0</v>
      </c>
      <c r="T152" s="74" t="str">
        <f t="shared" si="40"/>
        <v>Faible</v>
      </c>
      <c r="U152" s="68" t="str">
        <f t="shared" si="41"/>
        <v/>
      </c>
      <c r="V152" s="75" t="str">
        <f t="shared" si="30"/>
        <v/>
      </c>
      <c r="W152" s="15">
        <f t="shared" si="31"/>
        <v>0</v>
      </c>
      <c r="X152" s="15">
        <f t="shared" si="42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2"/>
        <v/>
      </c>
      <c r="H153" s="29" t="str">
        <f t="shared" si="33"/>
        <v/>
      </c>
      <c r="I153" s="70" t="str">
        <f t="shared" si="34"/>
        <v/>
      </c>
      <c r="J153" s="78"/>
      <c r="K153" s="30"/>
      <c r="L153" s="30"/>
      <c r="M153" s="32" t="str">
        <f t="shared" si="29"/>
        <v/>
      </c>
      <c r="N153" s="39"/>
      <c r="O153" s="31" t="str">
        <f t="shared" si="35"/>
        <v/>
      </c>
      <c r="P153" s="31">
        <f t="shared" si="36"/>
        <v>0</v>
      </c>
      <c r="Q153" s="31">
        <f t="shared" si="37"/>
        <v>0</v>
      </c>
      <c r="R153" s="31">
        <f t="shared" si="38"/>
        <v>0</v>
      </c>
      <c r="S153" s="69">
        <f t="shared" si="39"/>
        <v>0</v>
      </c>
      <c r="T153" s="74" t="str">
        <f t="shared" si="40"/>
        <v>Faible</v>
      </c>
      <c r="U153" s="68" t="str">
        <f t="shared" si="41"/>
        <v/>
      </c>
      <c r="V153" s="75" t="str">
        <f t="shared" si="30"/>
        <v/>
      </c>
      <c r="W153" s="15">
        <f t="shared" si="31"/>
        <v>0</v>
      </c>
      <c r="X153" s="15">
        <f t="shared" si="42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2"/>
        <v/>
      </c>
      <c r="H154" s="29" t="str">
        <f t="shared" si="33"/>
        <v/>
      </c>
      <c r="I154" s="70" t="str">
        <f t="shared" si="34"/>
        <v/>
      </c>
      <c r="J154" s="79"/>
      <c r="K154" s="40"/>
      <c r="L154" s="40"/>
      <c r="M154" s="32" t="str">
        <f t="shared" si="29"/>
        <v/>
      </c>
      <c r="N154" s="39"/>
      <c r="O154" s="31" t="str">
        <f t="shared" si="35"/>
        <v/>
      </c>
      <c r="P154" s="31">
        <f t="shared" si="36"/>
        <v>0</v>
      </c>
      <c r="Q154" s="31">
        <f t="shared" si="37"/>
        <v>0</v>
      </c>
      <c r="R154" s="31">
        <f t="shared" si="38"/>
        <v>0</v>
      </c>
      <c r="S154" s="69">
        <f t="shared" si="39"/>
        <v>0</v>
      </c>
      <c r="T154" s="74" t="str">
        <f t="shared" si="40"/>
        <v>Faible</v>
      </c>
      <c r="U154" s="68" t="str">
        <f t="shared" si="41"/>
        <v/>
      </c>
      <c r="V154" s="75" t="str">
        <f t="shared" si="30"/>
        <v/>
      </c>
      <c r="W154" s="15">
        <f t="shared" si="31"/>
        <v>0</v>
      </c>
      <c r="X154" s="15">
        <f t="shared" si="42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2"/>
        <v/>
      </c>
      <c r="H155" s="29" t="str">
        <f t="shared" si="33"/>
        <v/>
      </c>
      <c r="I155" s="70" t="str">
        <f t="shared" si="34"/>
        <v/>
      </c>
      <c r="J155" s="78"/>
      <c r="K155" s="30"/>
      <c r="L155" s="30"/>
      <c r="M155" s="32" t="str">
        <f t="shared" si="29"/>
        <v/>
      </c>
      <c r="N155" s="39"/>
      <c r="O155" s="31" t="str">
        <f t="shared" si="35"/>
        <v/>
      </c>
      <c r="P155" s="31">
        <f t="shared" si="36"/>
        <v>0</v>
      </c>
      <c r="Q155" s="31">
        <f t="shared" si="37"/>
        <v>0</v>
      </c>
      <c r="R155" s="31">
        <f t="shared" si="38"/>
        <v>0</v>
      </c>
      <c r="S155" s="69">
        <f t="shared" si="39"/>
        <v>0</v>
      </c>
      <c r="T155" s="74" t="str">
        <f t="shared" si="40"/>
        <v>Faible</v>
      </c>
      <c r="U155" s="68" t="str">
        <f t="shared" si="41"/>
        <v/>
      </c>
      <c r="V155" s="75" t="str">
        <f t="shared" si="30"/>
        <v/>
      </c>
      <c r="W155" s="15">
        <f t="shared" si="31"/>
        <v>0</v>
      </c>
      <c r="X155" s="15">
        <f t="shared" si="42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2"/>
        <v/>
      </c>
      <c r="H156" s="29" t="str">
        <f t="shared" si="33"/>
        <v/>
      </c>
      <c r="I156" s="70" t="str">
        <f t="shared" si="34"/>
        <v/>
      </c>
      <c r="J156" s="79"/>
      <c r="K156" s="40"/>
      <c r="L156" s="40"/>
      <c r="M156" s="32" t="str">
        <f t="shared" si="29"/>
        <v/>
      </c>
      <c r="N156" s="39"/>
      <c r="O156" s="31" t="str">
        <f t="shared" si="35"/>
        <v/>
      </c>
      <c r="P156" s="31">
        <f t="shared" si="36"/>
        <v>0</v>
      </c>
      <c r="Q156" s="31">
        <f t="shared" si="37"/>
        <v>0</v>
      </c>
      <c r="R156" s="31">
        <f t="shared" si="38"/>
        <v>0</v>
      </c>
      <c r="S156" s="69">
        <f t="shared" si="39"/>
        <v>0</v>
      </c>
      <c r="T156" s="74" t="str">
        <f t="shared" si="40"/>
        <v>Faible</v>
      </c>
      <c r="U156" s="68" t="str">
        <f t="shared" si="41"/>
        <v/>
      </c>
      <c r="V156" s="75" t="str">
        <f t="shared" si="30"/>
        <v/>
      </c>
      <c r="W156" s="15">
        <f t="shared" si="31"/>
        <v>0</v>
      </c>
      <c r="X156" s="15">
        <f t="shared" si="42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2"/>
        <v/>
      </c>
      <c r="H157" s="29" t="str">
        <f t="shared" si="33"/>
        <v/>
      </c>
      <c r="I157" s="70" t="str">
        <f t="shared" si="34"/>
        <v/>
      </c>
      <c r="J157" s="78"/>
      <c r="K157" s="30"/>
      <c r="L157" s="30"/>
      <c r="M157" s="32" t="str">
        <f t="shared" si="29"/>
        <v/>
      </c>
      <c r="N157" s="39"/>
      <c r="O157" s="31" t="str">
        <f t="shared" si="35"/>
        <v/>
      </c>
      <c r="P157" s="31">
        <f t="shared" si="36"/>
        <v>0</v>
      </c>
      <c r="Q157" s="31">
        <f t="shared" si="37"/>
        <v>0</v>
      </c>
      <c r="R157" s="31">
        <f t="shared" si="38"/>
        <v>0</v>
      </c>
      <c r="S157" s="69">
        <f t="shared" si="39"/>
        <v>0</v>
      </c>
      <c r="T157" s="74" t="str">
        <f t="shared" si="40"/>
        <v>Faible</v>
      </c>
      <c r="U157" s="68" t="str">
        <f t="shared" si="41"/>
        <v/>
      </c>
      <c r="V157" s="75" t="str">
        <f t="shared" si="30"/>
        <v/>
      </c>
      <c r="W157" s="15">
        <f t="shared" si="31"/>
        <v>0</v>
      </c>
      <c r="X157" s="15">
        <f t="shared" si="42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2"/>
        <v/>
      </c>
      <c r="H158" s="29" t="str">
        <f t="shared" si="33"/>
        <v/>
      </c>
      <c r="I158" s="70" t="str">
        <f t="shared" si="34"/>
        <v/>
      </c>
      <c r="J158" s="79"/>
      <c r="K158" s="40"/>
      <c r="L158" s="40"/>
      <c r="M158" s="32" t="str">
        <f t="shared" si="29"/>
        <v/>
      </c>
      <c r="N158" s="39"/>
      <c r="O158" s="31" t="str">
        <f t="shared" si="35"/>
        <v/>
      </c>
      <c r="P158" s="31">
        <f t="shared" si="36"/>
        <v>0</v>
      </c>
      <c r="Q158" s="31">
        <f t="shared" si="37"/>
        <v>0</v>
      </c>
      <c r="R158" s="31">
        <f t="shared" si="38"/>
        <v>0</v>
      </c>
      <c r="S158" s="69">
        <f t="shared" si="39"/>
        <v>0</v>
      </c>
      <c r="T158" s="74" t="str">
        <f t="shared" si="40"/>
        <v>Faible</v>
      </c>
      <c r="U158" s="68" t="str">
        <f t="shared" si="41"/>
        <v/>
      </c>
      <c r="V158" s="75" t="str">
        <f t="shared" si="30"/>
        <v/>
      </c>
      <c r="W158" s="15">
        <f t="shared" si="31"/>
        <v>0</v>
      </c>
      <c r="X158" s="15">
        <f t="shared" si="42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2"/>
        <v/>
      </c>
      <c r="H159" s="29" t="str">
        <f t="shared" si="33"/>
        <v/>
      </c>
      <c r="I159" s="70" t="str">
        <f t="shared" si="34"/>
        <v/>
      </c>
      <c r="J159" s="78"/>
      <c r="K159" s="30"/>
      <c r="L159" s="30"/>
      <c r="M159" s="32" t="str">
        <f t="shared" si="29"/>
        <v/>
      </c>
      <c r="N159" s="39"/>
      <c r="O159" s="31" t="str">
        <f t="shared" si="35"/>
        <v/>
      </c>
      <c r="P159" s="31">
        <f t="shared" si="36"/>
        <v>0</v>
      </c>
      <c r="Q159" s="31">
        <f t="shared" si="37"/>
        <v>0</v>
      </c>
      <c r="R159" s="31">
        <f t="shared" si="38"/>
        <v>0</v>
      </c>
      <c r="S159" s="69">
        <f t="shared" si="39"/>
        <v>0</v>
      </c>
      <c r="T159" s="74" t="str">
        <f t="shared" si="40"/>
        <v>Faible</v>
      </c>
      <c r="U159" s="68" t="str">
        <f t="shared" si="41"/>
        <v/>
      </c>
      <c r="V159" s="75" t="str">
        <f t="shared" si="30"/>
        <v/>
      </c>
      <c r="W159" s="15">
        <f t="shared" si="31"/>
        <v>0</v>
      </c>
      <c r="X159" s="15">
        <f t="shared" si="42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2"/>
        <v/>
      </c>
      <c r="H160" s="29" t="str">
        <f t="shared" si="33"/>
        <v/>
      </c>
      <c r="I160" s="70" t="str">
        <f t="shared" si="34"/>
        <v/>
      </c>
      <c r="J160" s="79"/>
      <c r="K160" s="40"/>
      <c r="L160" s="40"/>
      <c r="M160" s="32" t="str">
        <f t="shared" si="29"/>
        <v/>
      </c>
      <c r="N160" s="39"/>
      <c r="O160" s="31" t="str">
        <f t="shared" si="35"/>
        <v/>
      </c>
      <c r="P160" s="31">
        <f t="shared" si="36"/>
        <v>0</v>
      </c>
      <c r="Q160" s="31">
        <f t="shared" si="37"/>
        <v>0</v>
      </c>
      <c r="R160" s="31">
        <f t="shared" si="38"/>
        <v>0</v>
      </c>
      <c r="S160" s="69">
        <f t="shared" si="39"/>
        <v>0</v>
      </c>
      <c r="T160" s="74" t="str">
        <f t="shared" si="40"/>
        <v>Faible</v>
      </c>
      <c r="U160" s="68" t="str">
        <f t="shared" si="41"/>
        <v/>
      </c>
      <c r="V160" s="75" t="str">
        <f t="shared" si="30"/>
        <v/>
      </c>
      <c r="W160" s="15">
        <f t="shared" si="31"/>
        <v>0</v>
      </c>
      <c r="X160" s="15">
        <f t="shared" si="42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2"/>
        <v/>
      </c>
      <c r="H161" s="29" t="str">
        <f t="shared" si="33"/>
        <v/>
      </c>
      <c r="I161" s="70" t="str">
        <f t="shared" si="34"/>
        <v/>
      </c>
      <c r="J161" s="78"/>
      <c r="K161" s="30"/>
      <c r="L161" s="30"/>
      <c r="M161" s="32" t="str">
        <f t="shared" si="29"/>
        <v/>
      </c>
      <c r="N161" s="39"/>
      <c r="O161" s="31" t="str">
        <f t="shared" si="35"/>
        <v/>
      </c>
      <c r="P161" s="31">
        <f t="shared" si="36"/>
        <v>0</v>
      </c>
      <c r="Q161" s="31">
        <f t="shared" si="37"/>
        <v>0</v>
      </c>
      <c r="R161" s="31">
        <f t="shared" si="38"/>
        <v>0</v>
      </c>
      <c r="S161" s="69">
        <f t="shared" si="39"/>
        <v>0</v>
      </c>
      <c r="T161" s="74" t="str">
        <f t="shared" si="40"/>
        <v>Faible</v>
      </c>
      <c r="U161" s="68" t="str">
        <f t="shared" si="41"/>
        <v/>
      </c>
      <c r="V161" s="75" t="str">
        <f t="shared" si="30"/>
        <v/>
      </c>
      <c r="W161" s="15">
        <f t="shared" si="31"/>
        <v>0</v>
      </c>
      <c r="X161" s="15">
        <f t="shared" si="42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2"/>
        <v/>
      </c>
      <c r="H162" s="29" t="str">
        <f t="shared" si="33"/>
        <v/>
      </c>
      <c r="I162" s="70" t="str">
        <f t="shared" si="34"/>
        <v/>
      </c>
      <c r="J162" s="79"/>
      <c r="K162" s="40"/>
      <c r="L162" s="40"/>
      <c r="M162" s="32" t="str">
        <f t="shared" si="29"/>
        <v/>
      </c>
      <c r="N162" s="39"/>
      <c r="O162" s="31" t="str">
        <f t="shared" si="35"/>
        <v/>
      </c>
      <c r="P162" s="31">
        <f t="shared" si="36"/>
        <v>0</v>
      </c>
      <c r="Q162" s="31">
        <f t="shared" si="37"/>
        <v>0</v>
      </c>
      <c r="R162" s="31">
        <f t="shared" si="38"/>
        <v>0</v>
      </c>
      <c r="S162" s="69">
        <f t="shared" si="39"/>
        <v>0</v>
      </c>
      <c r="T162" s="74" t="str">
        <f t="shared" si="40"/>
        <v>Faible</v>
      </c>
      <c r="U162" s="68" t="str">
        <f t="shared" si="41"/>
        <v/>
      </c>
      <c r="V162" s="75" t="str">
        <f t="shared" si="30"/>
        <v/>
      </c>
      <c r="W162" s="15">
        <f t="shared" si="31"/>
        <v>0</v>
      </c>
      <c r="X162" s="15">
        <f t="shared" si="42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2"/>
        <v/>
      </c>
      <c r="H163" s="29" t="str">
        <f t="shared" si="33"/>
        <v/>
      </c>
      <c r="I163" s="70" t="str">
        <f t="shared" si="34"/>
        <v/>
      </c>
      <c r="J163" s="78"/>
      <c r="K163" s="30"/>
      <c r="L163" s="30"/>
      <c r="M163" s="32" t="str">
        <f t="shared" si="29"/>
        <v/>
      </c>
      <c r="N163" s="39"/>
      <c r="O163" s="31" t="str">
        <f t="shared" si="35"/>
        <v/>
      </c>
      <c r="P163" s="31">
        <f t="shared" si="36"/>
        <v>0</v>
      </c>
      <c r="Q163" s="31">
        <f t="shared" si="37"/>
        <v>0</v>
      </c>
      <c r="R163" s="31">
        <f t="shared" si="38"/>
        <v>0</v>
      </c>
      <c r="S163" s="69">
        <f t="shared" si="39"/>
        <v>0</v>
      </c>
      <c r="T163" s="74" t="str">
        <f t="shared" si="40"/>
        <v>Faible</v>
      </c>
      <c r="U163" s="68" t="str">
        <f t="shared" si="41"/>
        <v/>
      </c>
      <c r="V163" s="75" t="str">
        <f t="shared" si="30"/>
        <v/>
      </c>
      <c r="W163" s="15">
        <f t="shared" si="31"/>
        <v>0</v>
      </c>
      <c r="X163" s="15">
        <f t="shared" si="42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2"/>
        <v/>
      </c>
      <c r="H164" s="29" t="str">
        <f t="shared" si="33"/>
        <v/>
      </c>
      <c r="I164" s="70" t="str">
        <f t="shared" si="34"/>
        <v/>
      </c>
      <c r="J164" s="79"/>
      <c r="K164" s="40"/>
      <c r="L164" s="40"/>
      <c r="M164" s="32" t="str">
        <f t="shared" si="29"/>
        <v/>
      </c>
      <c r="N164" s="39"/>
      <c r="O164" s="31" t="str">
        <f t="shared" si="35"/>
        <v/>
      </c>
      <c r="P164" s="31">
        <f t="shared" si="36"/>
        <v>0</v>
      </c>
      <c r="Q164" s="31">
        <f t="shared" si="37"/>
        <v>0</v>
      </c>
      <c r="R164" s="31">
        <f t="shared" si="38"/>
        <v>0</v>
      </c>
      <c r="S164" s="69">
        <f t="shared" si="39"/>
        <v>0</v>
      </c>
      <c r="T164" s="74" t="str">
        <f t="shared" si="40"/>
        <v>Faible</v>
      </c>
      <c r="U164" s="68" t="str">
        <f t="shared" si="41"/>
        <v/>
      </c>
      <c r="V164" s="75" t="str">
        <f t="shared" si="30"/>
        <v/>
      </c>
      <c r="W164" s="15">
        <f t="shared" si="31"/>
        <v>0</v>
      </c>
      <c r="X164" s="15">
        <f t="shared" si="42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2"/>
        <v/>
      </c>
      <c r="H165" s="29" t="str">
        <f t="shared" si="33"/>
        <v/>
      </c>
      <c r="I165" s="70" t="str">
        <f t="shared" si="34"/>
        <v/>
      </c>
      <c r="J165" s="78"/>
      <c r="K165" s="30"/>
      <c r="L165" s="30"/>
      <c r="M165" s="32" t="str">
        <f t="shared" si="29"/>
        <v/>
      </c>
      <c r="N165" s="39"/>
      <c r="O165" s="31" t="str">
        <f t="shared" si="35"/>
        <v/>
      </c>
      <c r="P165" s="31">
        <f t="shared" si="36"/>
        <v>0</v>
      </c>
      <c r="Q165" s="31">
        <f t="shared" si="37"/>
        <v>0</v>
      </c>
      <c r="R165" s="31">
        <f t="shared" si="38"/>
        <v>0</v>
      </c>
      <c r="S165" s="69">
        <f t="shared" si="39"/>
        <v>0</v>
      </c>
      <c r="T165" s="74" t="str">
        <f t="shared" si="40"/>
        <v>Faible</v>
      </c>
      <c r="U165" s="68" t="str">
        <f t="shared" si="41"/>
        <v/>
      </c>
      <c r="V165" s="75" t="str">
        <f t="shared" si="30"/>
        <v/>
      </c>
      <c r="W165" s="15">
        <f t="shared" si="31"/>
        <v>0</v>
      </c>
      <c r="X165" s="15">
        <f t="shared" si="42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2"/>
        <v/>
      </c>
      <c r="H166" s="29" t="str">
        <f t="shared" si="33"/>
        <v/>
      </c>
      <c r="I166" s="70" t="str">
        <f t="shared" si="34"/>
        <v/>
      </c>
      <c r="J166" s="79"/>
      <c r="K166" s="40"/>
      <c r="L166" s="40"/>
      <c r="M166" s="32" t="str">
        <f t="shared" si="29"/>
        <v/>
      </c>
      <c r="N166" s="39"/>
      <c r="O166" s="31" t="str">
        <f t="shared" si="35"/>
        <v/>
      </c>
      <c r="P166" s="31">
        <f t="shared" si="36"/>
        <v>0</v>
      </c>
      <c r="Q166" s="31">
        <f t="shared" si="37"/>
        <v>0</v>
      </c>
      <c r="R166" s="31">
        <f t="shared" si="38"/>
        <v>0</v>
      </c>
      <c r="S166" s="69">
        <f t="shared" si="39"/>
        <v>0</v>
      </c>
      <c r="T166" s="74" t="str">
        <f t="shared" si="40"/>
        <v>Faible</v>
      </c>
      <c r="U166" s="68" t="str">
        <f t="shared" si="41"/>
        <v/>
      </c>
      <c r="V166" s="75" t="str">
        <f t="shared" si="30"/>
        <v/>
      </c>
      <c r="W166" s="15">
        <f t="shared" si="31"/>
        <v>0</v>
      </c>
      <c r="X166" s="15">
        <f t="shared" si="42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2"/>
        <v/>
      </c>
      <c r="H167" s="29" t="str">
        <f t="shared" si="33"/>
        <v/>
      </c>
      <c r="I167" s="70" t="str">
        <f t="shared" si="34"/>
        <v/>
      </c>
      <c r="J167" s="78"/>
      <c r="K167" s="30"/>
      <c r="L167" s="30"/>
      <c r="M167" s="32" t="str">
        <f t="shared" si="29"/>
        <v/>
      </c>
      <c r="N167" s="39"/>
      <c r="O167" s="31" t="str">
        <f t="shared" si="35"/>
        <v/>
      </c>
      <c r="P167" s="31">
        <f t="shared" si="36"/>
        <v>0</v>
      </c>
      <c r="Q167" s="31">
        <f t="shared" si="37"/>
        <v>0</v>
      </c>
      <c r="R167" s="31">
        <f t="shared" si="38"/>
        <v>0</v>
      </c>
      <c r="S167" s="69">
        <f t="shared" si="39"/>
        <v>0</v>
      </c>
      <c r="T167" s="74" t="str">
        <f t="shared" si="40"/>
        <v>Faible</v>
      </c>
      <c r="U167" s="68" t="str">
        <f t="shared" si="41"/>
        <v/>
      </c>
      <c r="V167" s="75" t="str">
        <f t="shared" si="30"/>
        <v/>
      </c>
      <c r="W167" s="15">
        <f t="shared" si="31"/>
        <v>0</v>
      </c>
      <c r="X167" s="15">
        <f t="shared" si="42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2"/>
        <v/>
      </c>
      <c r="H168" s="29" t="str">
        <f t="shared" si="33"/>
        <v/>
      </c>
      <c r="I168" s="70" t="str">
        <f t="shared" si="34"/>
        <v/>
      </c>
      <c r="J168" s="79"/>
      <c r="K168" s="40"/>
      <c r="L168" s="40"/>
      <c r="M168" s="32" t="str">
        <f t="shared" si="29"/>
        <v/>
      </c>
      <c r="N168" s="39"/>
      <c r="O168" s="31" t="str">
        <f t="shared" si="35"/>
        <v/>
      </c>
      <c r="P168" s="31">
        <f t="shared" si="36"/>
        <v>0</v>
      </c>
      <c r="Q168" s="31">
        <f t="shared" si="37"/>
        <v>0</v>
      </c>
      <c r="R168" s="31">
        <f t="shared" si="38"/>
        <v>0</v>
      </c>
      <c r="S168" s="69">
        <f t="shared" si="39"/>
        <v>0</v>
      </c>
      <c r="T168" s="74" t="str">
        <f t="shared" si="40"/>
        <v>Faible</v>
      </c>
      <c r="U168" s="68" t="str">
        <f t="shared" si="41"/>
        <v/>
      </c>
      <c r="V168" s="75" t="str">
        <f t="shared" si="30"/>
        <v/>
      </c>
      <c r="W168" s="15">
        <f t="shared" si="31"/>
        <v>0</v>
      </c>
      <c r="X168" s="15">
        <f t="shared" si="42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2"/>
        <v/>
      </c>
      <c r="H169" s="29" t="str">
        <f t="shared" si="33"/>
        <v/>
      </c>
      <c r="I169" s="70" t="str">
        <f t="shared" si="34"/>
        <v/>
      </c>
      <c r="J169" s="78"/>
      <c r="K169" s="30"/>
      <c r="L169" s="30"/>
      <c r="M169" s="32" t="str">
        <f t="shared" si="29"/>
        <v/>
      </c>
      <c r="N169" s="39"/>
      <c r="O169" s="31" t="str">
        <f t="shared" si="35"/>
        <v/>
      </c>
      <c r="P169" s="31">
        <f t="shared" si="36"/>
        <v>0</v>
      </c>
      <c r="Q169" s="31">
        <f t="shared" si="37"/>
        <v>0</v>
      </c>
      <c r="R169" s="31">
        <f t="shared" si="38"/>
        <v>0</v>
      </c>
      <c r="S169" s="69">
        <f t="shared" si="39"/>
        <v>0</v>
      </c>
      <c r="T169" s="74" t="str">
        <f t="shared" si="40"/>
        <v>Faible</v>
      </c>
      <c r="U169" s="68" t="str">
        <f t="shared" si="41"/>
        <v/>
      </c>
      <c r="V169" s="75" t="str">
        <f t="shared" si="30"/>
        <v/>
      </c>
      <c r="W169" s="15">
        <f t="shared" si="31"/>
        <v>0</v>
      </c>
      <c r="X169" s="15">
        <f t="shared" si="42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2"/>
        <v/>
      </c>
      <c r="H170" s="29" t="str">
        <f t="shared" si="33"/>
        <v/>
      </c>
      <c r="I170" s="70" t="str">
        <f t="shared" si="34"/>
        <v/>
      </c>
      <c r="J170" s="79"/>
      <c r="K170" s="40"/>
      <c r="L170" s="40"/>
      <c r="M170" s="32" t="str">
        <f t="shared" si="29"/>
        <v/>
      </c>
      <c r="N170" s="39"/>
      <c r="O170" s="31" t="str">
        <f t="shared" si="35"/>
        <v/>
      </c>
      <c r="P170" s="31">
        <f t="shared" si="36"/>
        <v>0</v>
      </c>
      <c r="Q170" s="31">
        <f t="shared" si="37"/>
        <v>0</v>
      </c>
      <c r="R170" s="31">
        <f t="shared" si="38"/>
        <v>0</v>
      </c>
      <c r="S170" s="69">
        <f t="shared" si="39"/>
        <v>0</v>
      </c>
      <c r="T170" s="74" t="str">
        <f t="shared" si="40"/>
        <v>Faible</v>
      </c>
      <c r="U170" s="68" t="str">
        <f t="shared" si="41"/>
        <v/>
      </c>
      <c r="V170" s="75" t="str">
        <f t="shared" si="30"/>
        <v/>
      </c>
      <c r="W170" s="15">
        <f t="shared" si="31"/>
        <v>0</v>
      </c>
      <c r="X170" s="15">
        <f t="shared" si="42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2"/>
        <v/>
      </c>
      <c r="H171" s="29" t="str">
        <f t="shared" si="33"/>
        <v/>
      </c>
      <c r="I171" s="70" t="str">
        <f t="shared" si="34"/>
        <v/>
      </c>
      <c r="J171" s="78"/>
      <c r="K171" s="30"/>
      <c r="L171" s="30"/>
      <c r="M171" s="32" t="str">
        <f t="shared" si="29"/>
        <v/>
      </c>
      <c r="N171" s="39"/>
      <c r="O171" s="31" t="str">
        <f t="shared" si="35"/>
        <v/>
      </c>
      <c r="P171" s="31">
        <f t="shared" si="36"/>
        <v>0</v>
      </c>
      <c r="Q171" s="31">
        <f t="shared" si="37"/>
        <v>0</v>
      </c>
      <c r="R171" s="31">
        <f t="shared" si="38"/>
        <v>0</v>
      </c>
      <c r="S171" s="69">
        <f t="shared" si="39"/>
        <v>0</v>
      </c>
      <c r="T171" s="74" t="str">
        <f t="shared" si="40"/>
        <v>Faible</v>
      </c>
      <c r="U171" s="68" t="str">
        <f t="shared" si="41"/>
        <v/>
      </c>
      <c r="V171" s="75" t="str">
        <f t="shared" si="30"/>
        <v/>
      </c>
      <c r="W171" s="15">
        <f t="shared" si="31"/>
        <v>0</v>
      </c>
      <c r="X171" s="15">
        <f t="shared" si="42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2"/>
        <v/>
      </c>
      <c r="H172" s="29" t="str">
        <f t="shared" si="33"/>
        <v/>
      </c>
      <c r="I172" s="70" t="str">
        <f t="shared" si="34"/>
        <v/>
      </c>
      <c r="J172" s="79"/>
      <c r="K172" s="40"/>
      <c r="L172" s="40"/>
      <c r="M172" s="32" t="str">
        <f t="shared" si="29"/>
        <v/>
      </c>
      <c r="N172" s="39"/>
      <c r="O172" s="31" t="str">
        <f t="shared" si="35"/>
        <v/>
      </c>
      <c r="P172" s="31">
        <f t="shared" si="36"/>
        <v>0</v>
      </c>
      <c r="Q172" s="31">
        <f t="shared" si="37"/>
        <v>0</v>
      </c>
      <c r="R172" s="31">
        <f t="shared" si="38"/>
        <v>0</v>
      </c>
      <c r="S172" s="69">
        <f t="shared" si="39"/>
        <v>0</v>
      </c>
      <c r="T172" s="74" t="str">
        <f t="shared" si="40"/>
        <v>Faible</v>
      </c>
      <c r="U172" s="68" t="str">
        <f t="shared" si="41"/>
        <v/>
      </c>
      <c r="V172" s="75" t="str">
        <f t="shared" si="30"/>
        <v/>
      </c>
      <c r="W172" s="15">
        <f t="shared" si="31"/>
        <v>0</v>
      </c>
      <c r="X172" s="15">
        <f t="shared" si="42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2"/>
        <v/>
      </c>
      <c r="H173" s="29" t="str">
        <f t="shared" si="33"/>
        <v/>
      </c>
      <c r="I173" s="70" t="str">
        <f t="shared" si="34"/>
        <v/>
      </c>
      <c r="J173" s="78"/>
      <c r="K173" s="30"/>
      <c r="L173" s="30"/>
      <c r="M173" s="32" t="str">
        <f t="shared" si="29"/>
        <v/>
      </c>
      <c r="N173" s="39"/>
      <c r="O173" s="31" t="str">
        <f t="shared" si="35"/>
        <v/>
      </c>
      <c r="P173" s="31">
        <f t="shared" si="36"/>
        <v>0</v>
      </c>
      <c r="Q173" s="31">
        <f t="shared" si="37"/>
        <v>0</v>
      </c>
      <c r="R173" s="31">
        <f t="shared" si="38"/>
        <v>0</v>
      </c>
      <c r="S173" s="69">
        <f t="shared" si="39"/>
        <v>0</v>
      </c>
      <c r="T173" s="74" t="str">
        <f t="shared" si="40"/>
        <v>Faible</v>
      </c>
      <c r="U173" s="68" t="str">
        <f t="shared" si="41"/>
        <v/>
      </c>
      <c r="V173" s="75" t="str">
        <f t="shared" si="30"/>
        <v/>
      </c>
      <c r="W173" s="15">
        <f t="shared" si="31"/>
        <v>0</v>
      </c>
      <c r="X173" s="15">
        <f t="shared" si="42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2"/>
        <v/>
      </c>
      <c r="H174" s="29" t="str">
        <f t="shared" si="33"/>
        <v/>
      </c>
      <c r="I174" s="70" t="str">
        <f t="shared" si="34"/>
        <v/>
      </c>
      <c r="J174" s="79"/>
      <c r="K174" s="40"/>
      <c r="L174" s="40"/>
      <c r="M174" s="32" t="str">
        <f t="shared" si="29"/>
        <v/>
      </c>
      <c r="N174" s="39"/>
      <c r="O174" s="31" t="str">
        <f t="shared" si="35"/>
        <v/>
      </c>
      <c r="P174" s="31">
        <f t="shared" si="36"/>
        <v>0</v>
      </c>
      <c r="Q174" s="31">
        <f t="shared" si="37"/>
        <v>0</v>
      </c>
      <c r="R174" s="31">
        <f t="shared" si="38"/>
        <v>0</v>
      </c>
      <c r="S174" s="69">
        <f t="shared" si="39"/>
        <v>0</v>
      </c>
      <c r="T174" s="74" t="str">
        <f t="shared" si="40"/>
        <v>Faible</v>
      </c>
      <c r="U174" s="68" t="str">
        <f t="shared" si="41"/>
        <v/>
      </c>
      <c r="V174" s="75" t="str">
        <f t="shared" si="30"/>
        <v/>
      </c>
      <c r="W174" s="15">
        <f t="shared" si="31"/>
        <v>0</v>
      </c>
      <c r="X174" s="15">
        <f t="shared" si="42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2"/>
        <v/>
      </c>
      <c r="H175" s="29" t="str">
        <f t="shared" si="33"/>
        <v/>
      </c>
      <c r="I175" s="70" t="str">
        <f t="shared" si="34"/>
        <v/>
      </c>
      <c r="J175" s="78"/>
      <c r="K175" s="30"/>
      <c r="L175" s="30"/>
      <c r="M175" s="32" t="str">
        <f t="shared" si="29"/>
        <v/>
      </c>
      <c r="N175" s="39"/>
      <c r="O175" s="31" t="str">
        <f t="shared" si="35"/>
        <v/>
      </c>
      <c r="P175" s="31">
        <f t="shared" si="36"/>
        <v>0</v>
      </c>
      <c r="Q175" s="31">
        <f t="shared" si="37"/>
        <v>0</v>
      </c>
      <c r="R175" s="31">
        <f t="shared" si="38"/>
        <v>0</v>
      </c>
      <c r="S175" s="69">
        <f t="shared" si="39"/>
        <v>0</v>
      </c>
      <c r="T175" s="74" t="str">
        <f t="shared" si="40"/>
        <v>Faible</v>
      </c>
      <c r="U175" s="68" t="str">
        <f t="shared" si="41"/>
        <v/>
      </c>
      <c r="V175" s="75" t="str">
        <f t="shared" si="30"/>
        <v/>
      </c>
      <c r="W175" s="15">
        <f t="shared" si="31"/>
        <v>0</v>
      </c>
      <c r="X175" s="15">
        <f t="shared" si="42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2"/>
        <v/>
      </c>
      <c r="H176" s="29" t="str">
        <f t="shared" si="33"/>
        <v/>
      </c>
      <c r="I176" s="70" t="str">
        <f t="shared" si="34"/>
        <v/>
      </c>
      <c r="J176" s="79"/>
      <c r="K176" s="40"/>
      <c r="L176" s="40"/>
      <c r="M176" s="32" t="str">
        <f t="shared" si="29"/>
        <v/>
      </c>
      <c r="N176" s="39"/>
      <c r="O176" s="31" t="str">
        <f t="shared" si="35"/>
        <v/>
      </c>
      <c r="P176" s="31">
        <f t="shared" si="36"/>
        <v>0</v>
      </c>
      <c r="Q176" s="31">
        <f t="shared" si="37"/>
        <v>0</v>
      </c>
      <c r="R176" s="31">
        <f t="shared" si="38"/>
        <v>0</v>
      </c>
      <c r="S176" s="69">
        <f t="shared" si="39"/>
        <v>0</v>
      </c>
      <c r="T176" s="74" t="str">
        <f t="shared" si="40"/>
        <v>Faible</v>
      </c>
      <c r="U176" s="68" t="str">
        <f t="shared" si="41"/>
        <v/>
      </c>
      <c r="V176" s="75" t="str">
        <f t="shared" si="30"/>
        <v/>
      </c>
      <c r="W176" s="15">
        <f t="shared" si="31"/>
        <v>0</v>
      </c>
      <c r="X176" s="15">
        <f t="shared" si="42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2"/>
        <v/>
      </c>
      <c r="H177" s="29" t="str">
        <f t="shared" si="33"/>
        <v/>
      </c>
      <c r="I177" s="70" t="str">
        <f t="shared" si="34"/>
        <v/>
      </c>
      <c r="J177" s="78"/>
      <c r="K177" s="30"/>
      <c r="L177" s="30"/>
      <c r="M177" s="32" t="str">
        <f t="shared" si="29"/>
        <v/>
      </c>
      <c r="N177" s="39"/>
      <c r="O177" s="31" t="str">
        <f t="shared" si="35"/>
        <v/>
      </c>
      <c r="P177" s="31">
        <f t="shared" si="36"/>
        <v>0</v>
      </c>
      <c r="Q177" s="31">
        <f t="shared" si="37"/>
        <v>0</v>
      </c>
      <c r="R177" s="31">
        <f t="shared" si="38"/>
        <v>0</v>
      </c>
      <c r="S177" s="69">
        <f t="shared" si="39"/>
        <v>0</v>
      </c>
      <c r="T177" s="74" t="str">
        <f t="shared" si="40"/>
        <v>Faible</v>
      </c>
      <c r="U177" s="68" t="str">
        <f t="shared" si="41"/>
        <v/>
      </c>
      <c r="V177" s="75" t="str">
        <f t="shared" si="30"/>
        <v/>
      </c>
      <c r="W177" s="15">
        <f t="shared" si="31"/>
        <v>0</v>
      </c>
      <c r="X177" s="15">
        <f t="shared" si="42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2"/>
        <v/>
      </c>
      <c r="H178" s="29" t="str">
        <f t="shared" si="33"/>
        <v/>
      </c>
      <c r="I178" s="70" t="str">
        <f t="shared" si="34"/>
        <v/>
      </c>
      <c r="J178" s="79"/>
      <c r="K178" s="40"/>
      <c r="L178" s="40"/>
      <c r="M178" s="32" t="str">
        <f t="shared" si="29"/>
        <v/>
      </c>
      <c r="N178" s="39"/>
      <c r="O178" s="31" t="str">
        <f t="shared" si="35"/>
        <v/>
      </c>
      <c r="P178" s="31">
        <f t="shared" si="36"/>
        <v>0</v>
      </c>
      <c r="Q178" s="31">
        <f t="shared" si="37"/>
        <v>0</v>
      </c>
      <c r="R178" s="31">
        <f t="shared" si="38"/>
        <v>0</v>
      </c>
      <c r="S178" s="69">
        <f t="shared" si="39"/>
        <v>0</v>
      </c>
      <c r="T178" s="74" t="str">
        <f t="shared" si="40"/>
        <v>Faible</v>
      </c>
      <c r="U178" s="68" t="str">
        <f t="shared" si="41"/>
        <v/>
      </c>
      <c r="V178" s="75" t="str">
        <f t="shared" si="30"/>
        <v/>
      </c>
      <c r="W178" s="15">
        <f t="shared" si="31"/>
        <v>0</v>
      </c>
      <c r="X178" s="15">
        <f t="shared" si="42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2"/>
        <v/>
      </c>
      <c r="H179" s="29" t="str">
        <f t="shared" si="33"/>
        <v/>
      </c>
      <c r="I179" s="70" t="str">
        <f t="shared" si="34"/>
        <v/>
      </c>
      <c r="J179" s="78"/>
      <c r="K179" s="30"/>
      <c r="L179" s="30"/>
      <c r="M179" s="32" t="str">
        <f t="shared" si="29"/>
        <v/>
      </c>
      <c r="N179" s="39"/>
      <c r="O179" s="31" t="str">
        <f t="shared" si="35"/>
        <v/>
      </c>
      <c r="P179" s="31">
        <f t="shared" si="36"/>
        <v>0</v>
      </c>
      <c r="Q179" s="31">
        <f t="shared" si="37"/>
        <v>0</v>
      </c>
      <c r="R179" s="31">
        <f t="shared" si="38"/>
        <v>0</v>
      </c>
      <c r="S179" s="69">
        <f t="shared" si="39"/>
        <v>0</v>
      </c>
      <c r="T179" s="74" t="str">
        <f t="shared" si="40"/>
        <v>Faible</v>
      </c>
      <c r="U179" s="68" t="str">
        <f t="shared" si="41"/>
        <v/>
      </c>
      <c r="V179" s="75" t="str">
        <f t="shared" si="30"/>
        <v/>
      </c>
      <c r="W179" s="15">
        <f t="shared" si="31"/>
        <v>0</v>
      </c>
      <c r="X179" s="15">
        <f t="shared" si="42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2"/>
        <v/>
      </c>
      <c r="H180" s="29" t="str">
        <f t="shared" si="33"/>
        <v/>
      </c>
      <c r="I180" s="70" t="str">
        <f t="shared" si="34"/>
        <v/>
      </c>
      <c r="J180" s="79"/>
      <c r="K180" s="40"/>
      <c r="L180" s="40"/>
      <c r="M180" s="32" t="str">
        <f t="shared" si="29"/>
        <v/>
      </c>
      <c r="N180" s="39"/>
      <c r="O180" s="31" t="str">
        <f t="shared" si="35"/>
        <v/>
      </c>
      <c r="P180" s="31">
        <f t="shared" si="36"/>
        <v>0</v>
      </c>
      <c r="Q180" s="31">
        <f t="shared" si="37"/>
        <v>0</v>
      </c>
      <c r="R180" s="31">
        <f t="shared" si="38"/>
        <v>0</v>
      </c>
      <c r="S180" s="69">
        <f t="shared" si="39"/>
        <v>0</v>
      </c>
      <c r="T180" s="74" t="str">
        <f t="shared" si="40"/>
        <v>Faible</v>
      </c>
      <c r="U180" s="68" t="str">
        <f t="shared" si="41"/>
        <v/>
      </c>
      <c r="V180" s="75" t="str">
        <f t="shared" si="30"/>
        <v/>
      </c>
      <c r="W180" s="15">
        <f t="shared" si="31"/>
        <v>0</v>
      </c>
      <c r="X180" s="15">
        <f t="shared" si="42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2"/>
        <v/>
      </c>
      <c r="H181" s="29" t="str">
        <f t="shared" si="33"/>
        <v/>
      </c>
      <c r="I181" s="70" t="str">
        <f t="shared" si="34"/>
        <v/>
      </c>
      <c r="J181" s="78"/>
      <c r="K181" s="30"/>
      <c r="L181" s="30"/>
      <c r="M181" s="32" t="str">
        <f t="shared" si="29"/>
        <v/>
      </c>
      <c r="N181" s="39"/>
      <c r="O181" s="31" t="str">
        <f t="shared" si="35"/>
        <v/>
      </c>
      <c r="P181" s="31">
        <f t="shared" si="36"/>
        <v>0</v>
      </c>
      <c r="Q181" s="31">
        <f t="shared" si="37"/>
        <v>0</v>
      </c>
      <c r="R181" s="31">
        <f t="shared" si="38"/>
        <v>0</v>
      </c>
      <c r="S181" s="69">
        <f t="shared" si="39"/>
        <v>0</v>
      </c>
      <c r="T181" s="74" t="str">
        <f t="shared" si="40"/>
        <v>Faible</v>
      </c>
      <c r="U181" s="68" t="str">
        <f t="shared" si="41"/>
        <v/>
      </c>
      <c r="V181" s="75" t="str">
        <f t="shared" si="30"/>
        <v/>
      </c>
      <c r="W181" s="15">
        <f t="shared" si="31"/>
        <v>0</v>
      </c>
      <c r="X181" s="15">
        <f t="shared" si="42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2"/>
        <v/>
      </c>
      <c r="H182" s="29" t="str">
        <f t="shared" si="33"/>
        <v/>
      </c>
      <c r="I182" s="70" t="str">
        <f t="shared" si="34"/>
        <v/>
      </c>
      <c r="J182" s="79"/>
      <c r="K182" s="40"/>
      <c r="L182" s="40"/>
      <c r="M182" s="32" t="str">
        <f t="shared" si="29"/>
        <v/>
      </c>
      <c r="N182" s="39"/>
      <c r="O182" s="31" t="str">
        <f t="shared" si="35"/>
        <v/>
      </c>
      <c r="P182" s="31">
        <f t="shared" si="36"/>
        <v>0</v>
      </c>
      <c r="Q182" s="31">
        <f t="shared" si="37"/>
        <v>0</v>
      </c>
      <c r="R182" s="31">
        <f t="shared" si="38"/>
        <v>0</v>
      </c>
      <c r="S182" s="69">
        <f t="shared" si="39"/>
        <v>0</v>
      </c>
      <c r="T182" s="74" t="str">
        <f t="shared" si="40"/>
        <v>Faible</v>
      </c>
      <c r="U182" s="68" t="str">
        <f t="shared" si="41"/>
        <v/>
      </c>
      <c r="V182" s="75" t="str">
        <f t="shared" si="30"/>
        <v/>
      </c>
      <c r="W182" s="15">
        <f t="shared" si="31"/>
        <v>0</v>
      </c>
      <c r="X182" s="15">
        <f t="shared" si="42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2"/>
        <v/>
      </c>
      <c r="H183" s="29" t="str">
        <f t="shared" si="33"/>
        <v/>
      </c>
      <c r="I183" s="70" t="str">
        <f t="shared" si="34"/>
        <v/>
      </c>
      <c r="J183" s="78"/>
      <c r="K183" s="30"/>
      <c r="L183" s="30"/>
      <c r="M183" s="32" t="str">
        <f t="shared" si="29"/>
        <v/>
      </c>
      <c r="N183" s="39"/>
      <c r="O183" s="31" t="str">
        <f t="shared" si="35"/>
        <v/>
      </c>
      <c r="P183" s="31">
        <f t="shared" si="36"/>
        <v>0</v>
      </c>
      <c r="Q183" s="31">
        <f t="shared" si="37"/>
        <v>0</v>
      </c>
      <c r="R183" s="31">
        <f t="shared" si="38"/>
        <v>0</v>
      </c>
      <c r="S183" s="69">
        <f t="shared" si="39"/>
        <v>0</v>
      </c>
      <c r="T183" s="74" t="str">
        <f t="shared" si="40"/>
        <v>Faible</v>
      </c>
      <c r="U183" s="68" t="str">
        <f t="shared" si="41"/>
        <v/>
      </c>
      <c r="V183" s="75" t="str">
        <f t="shared" si="30"/>
        <v/>
      </c>
      <c r="W183" s="15">
        <f t="shared" si="31"/>
        <v>0</v>
      </c>
      <c r="X183" s="15">
        <f t="shared" si="42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2"/>
        <v/>
      </c>
      <c r="H184" s="29" t="str">
        <f t="shared" si="33"/>
        <v/>
      </c>
      <c r="I184" s="70" t="str">
        <f t="shared" si="34"/>
        <v/>
      </c>
      <c r="J184" s="79"/>
      <c r="K184" s="40"/>
      <c r="L184" s="40"/>
      <c r="M184" s="32" t="str">
        <f t="shared" si="29"/>
        <v/>
      </c>
      <c r="N184" s="39"/>
      <c r="O184" s="31" t="str">
        <f t="shared" si="35"/>
        <v/>
      </c>
      <c r="P184" s="31">
        <f t="shared" si="36"/>
        <v>0</v>
      </c>
      <c r="Q184" s="31">
        <f t="shared" si="37"/>
        <v>0</v>
      </c>
      <c r="R184" s="31">
        <f t="shared" si="38"/>
        <v>0</v>
      </c>
      <c r="S184" s="69">
        <f t="shared" si="39"/>
        <v>0</v>
      </c>
      <c r="T184" s="74" t="str">
        <f t="shared" si="40"/>
        <v>Faible</v>
      </c>
      <c r="U184" s="68" t="str">
        <f t="shared" si="41"/>
        <v/>
      </c>
      <c r="V184" s="75" t="str">
        <f t="shared" si="30"/>
        <v/>
      </c>
      <c r="W184" s="15">
        <f t="shared" si="31"/>
        <v>0</v>
      </c>
      <c r="X184" s="15">
        <f t="shared" si="42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2"/>
        <v/>
      </c>
      <c r="H185" s="29" t="str">
        <f t="shared" si="33"/>
        <v/>
      </c>
      <c r="I185" s="70" t="str">
        <f t="shared" si="34"/>
        <v/>
      </c>
      <c r="J185" s="78"/>
      <c r="K185" s="30"/>
      <c r="L185" s="30"/>
      <c r="M185" s="32" t="str">
        <f t="shared" si="29"/>
        <v/>
      </c>
      <c r="N185" s="39"/>
      <c r="O185" s="31" t="str">
        <f t="shared" si="35"/>
        <v/>
      </c>
      <c r="P185" s="31">
        <f t="shared" si="36"/>
        <v>0</v>
      </c>
      <c r="Q185" s="31">
        <f t="shared" si="37"/>
        <v>0</v>
      </c>
      <c r="R185" s="31">
        <f t="shared" si="38"/>
        <v>0</v>
      </c>
      <c r="S185" s="69">
        <f t="shared" si="39"/>
        <v>0</v>
      </c>
      <c r="T185" s="74" t="str">
        <f t="shared" si="40"/>
        <v>Faible</v>
      </c>
      <c r="U185" s="68" t="str">
        <f t="shared" si="41"/>
        <v/>
      </c>
      <c r="V185" s="75" t="str">
        <f t="shared" si="30"/>
        <v/>
      </c>
      <c r="W185" s="15">
        <f t="shared" si="31"/>
        <v>0</v>
      </c>
      <c r="X185" s="15">
        <f t="shared" si="42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2"/>
        <v/>
      </c>
      <c r="H186" s="29" t="str">
        <f t="shared" si="33"/>
        <v/>
      </c>
      <c r="I186" s="70" t="str">
        <f t="shared" si="34"/>
        <v/>
      </c>
      <c r="J186" s="79"/>
      <c r="K186" s="40"/>
      <c r="L186" s="40"/>
      <c r="M186" s="32" t="str">
        <f t="shared" si="29"/>
        <v/>
      </c>
      <c r="N186" s="39"/>
      <c r="O186" s="31" t="str">
        <f t="shared" si="35"/>
        <v/>
      </c>
      <c r="P186" s="31">
        <f t="shared" si="36"/>
        <v>0</v>
      </c>
      <c r="Q186" s="31">
        <f t="shared" si="37"/>
        <v>0</v>
      </c>
      <c r="R186" s="31">
        <f t="shared" si="38"/>
        <v>0</v>
      </c>
      <c r="S186" s="69">
        <f t="shared" si="39"/>
        <v>0</v>
      </c>
      <c r="T186" s="74" t="str">
        <f t="shared" si="40"/>
        <v>Faible</v>
      </c>
      <c r="U186" s="68" t="str">
        <f t="shared" si="41"/>
        <v/>
      </c>
      <c r="V186" s="75" t="str">
        <f t="shared" si="30"/>
        <v/>
      </c>
      <c r="W186" s="15">
        <f t="shared" si="31"/>
        <v>0</v>
      </c>
      <c r="X186" s="15">
        <f t="shared" si="42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2"/>
        <v/>
      </c>
      <c r="H187" s="29" t="str">
        <f t="shared" si="33"/>
        <v/>
      </c>
      <c r="I187" s="70" t="str">
        <f t="shared" si="34"/>
        <v/>
      </c>
      <c r="J187" s="78"/>
      <c r="K187" s="30"/>
      <c r="L187" s="30"/>
      <c r="M187" s="32" t="str">
        <f t="shared" si="29"/>
        <v/>
      </c>
      <c r="N187" s="39"/>
      <c r="O187" s="31" t="str">
        <f t="shared" si="35"/>
        <v/>
      </c>
      <c r="P187" s="31">
        <f t="shared" si="36"/>
        <v>0</v>
      </c>
      <c r="Q187" s="31">
        <f t="shared" si="37"/>
        <v>0</v>
      </c>
      <c r="R187" s="31">
        <f t="shared" si="38"/>
        <v>0</v>
      </c>
      <c r="S187" s="69">
        <f t="shared" si="39"/>
        <v>0</v>
      </c>
      <c r="T187" s="74" t="str">
        <f t="shared" si="40"/>
        <v>Faible</v>
      </c>
      <c r="U187" s="68" t="str">
        <f t="shared" si="41"/>
        <v/>
      </c>
      <c r="V187" s="75" t="str">
        <f t="shared" si="30"/>
        <v/>
      </c>
      <c r="W187" s="15">
        <f t="shared" si="31"/>
        <v>0</v>
      </c>
      <c r="X187" s="15">
        <f t="shared" si="42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2"/>
        <v/>
      </c>
      <c r="H188" s="29" t="str">
        <f t="shared" si="33"/>
        <v/>
      </c>
      <c r="I188" s="70" t="str">
        <f t="shared" si="34"/>
        <v/>
      </c>
      <c r="J188" s="79"/>
      <c r="K188" s="40"/>
      <c r="L188" s="40"/>
      <c r="M188" s="32" t="str">
        <f t="shared" si="29"/>
        <v/>
      </c>
      <c r="N188" s="39"/>
      <c r="O188" s="31" t="str">
        <f t="shared" si="35"/>
        <v/>
      </c>
      <c r="P188" s="31">
        <f t="shared" si="36"/>
        <v>0</v>
      </c>
      <c r="Q188" s="31">
        <f t="shared" si="37"/>
        <v>0</v>
      </c>
      <c r="R188" s="31">
        <f t="shared" si="38"/>
        <v>0</v>
      </c>
      <c r="S188" s="69">
        <f t="shared" si="39"/>
        <v>0</v>
      </c>
      <c r="T188" s="74" t="str">
        <f t="shared" si="40"/>
        <v>Faible</v>
      </c>
      <c r="U188" s="68" t="str">
        <f t="shared" si="41"/>
        <v/>
      </c>
      <c r="V188" s="75" t="str">
        <f t="shared" si="30"/>
        <v/>
      </c>
      <c r="W188" s="15">
        <f t="shared" si="31"/>
        <v>0</v>
      </c>
      <c r="X188" s="15">
        <f t="shared" si="42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2"/>
        <v/>
      </c>
      <c r="H189" s="29" t="str">
        <f t="shared" si="33"/>
        <v/>
      </c>
      <c r="I189" s="70" t="str">
        <f t="shared" si="34"/>
        <v/>
      </c>
      <c r="J189" s="78"/>
      <c r="K189" s="30"/>
      <c r="L189" s="30"/>
      <c r="M189" s="32" t="str">
        <f t="shared" si="29"/>
        <v/>
      </c>
      <c r="N189" s="39"/>
      <c r="O189" s="31" t="str">
        <f t="shared" si="35"/>
        <v/>
      </c>
      <c r="P189" s="31">
        <f t="shared" si="36"/>
        <v>0</v>
      </c>
      <c r="Q189" s="31">
        <f t="shared" si="37"/>
        <v>0</v>
      </c>
      <c r="R189" s="31">
        <f t="shared" si="38"/>
        <v>0</v>
      </c>
      <c r="S189" s="69">
        <f t="shared" si="39"/>
        <v>0</v>
      </c>
      <c r="T189" s="74" t="str">
        <f t="shared" si="40"/>
        <v>Faible</v>
      </c>
      <c r="U189" s="68" t="str">
        <f t="shared" si="41"/>
        <v/>
      </c>
      <c r="V189" s="75" t="str">
        <f t="shared" si="30"/>
        <v/>
      </c>
      <c r="W189" s="15">
        <f t="shared" si="31"/>
        <v>0</v>
      </c>
      <c r="X189" s="15">
        <f t="shared" si="42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2"/>
        <v/>
      </c>
      <c r="H190" s="29" t="str">
        <f t="shared" si="33"/>
        <v/>
      </c>
      <c r="I190" s="70" t="str">
        <f t="shared" si="34"/>
        <v/>
      </c>
      <c r="J190" s="79"/>
      <c r="K190" s="40"/>
      <c r="L190" s="40"/>
      <c r="M190" s="32" t="str">
        <f t="shared" si="29"/>
        <v/>
      </c>
      <c r="N190" s="39"/>
      <c r="O190" s="31" t="str">
        <f t="shared" si="35"/>
        <v/>
      </c>
      <c r="P190" s="31">
        <f t="shared" si="36"/>
        <v>0</v>
      </c>
      <c r="Q190" s="31">
        <f t="shared" si="37"/>
        <v>0</v>
      </c>
      <c r="R190" s="31">
        <f t="shared" si="38"/>
        <v>0</v>
      </c>
      <c r="S190" s="69">
        <f t="shared" si="39"/>
        <v>0</v>
      </c>
      <c r="T190" s="74" t="str">
        <f t="shared" si="40"/>
        <v>Faible</v>
      </c>
      <c r="U190" s="68" t="str">
        <f t="shared" si="41"/>
        <v/>
      </c>
      <c r="V190" s="75" t="str">
        <f t="shared" si="30"/>
        <v/>
      </c>
      <c r="W190" s="15">
        <f t="shared" si="31"/>
        <v>0</v>
      </c>
      <c r="X190" s="15">
        <f t="shared" si="42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2"/>
        <v/>
      </c>
      <c r="H191" s="29" t="str">
        <f t="shared" si="33"/>
        <v/>
      </c>
      <c r="I191" s="70" t="str">
        <f t="shared" si="34"/>
        <v/>
      </c>
      <c r="J191" s="78"/>
      <c r="K191" s="30"/>
      <c r="L191" s="30"/>
      <c r="M191" s="32" t="str">
        <f t="shared" si="29"/>
        <v/>
      </c>
      <c r="N191" s="39"/>
      <c r="O191" s="31" t="str">
        <f t="shared" si="35"/>
        <v/>
      </c>
      <c r="P191" s="31">
        <f t="shared" si="36"/>
        <v>0</v>
      </c>
      <c r="Q191" s="31">
        <f t="shared" si="37"/>
        <v>0</v>
      </c>
      <c r="R191" s="31">
        <f t="shared" si="38"/>
        <v>0</v>
      </c>
      <c r="S191" s="69">
        <f t="shared" si="39"/>
        <v>0</v>
      </c>
      <c r="T191" s="74" t="str">
        <f t="shared" si="40"/>
        <v>Faible</v>
      </c>
      <c r="U191" s="68" t="str">
        <f t="shared" si="41"/>
        <v/>
      </c>
      <c r="V191" s="75" t="str">
        <f t="shared" si="30"/>
        <v/>
      </c>
      <c r="W191" s="15">
        <f t="shared" si="31"/>
        <v>0</v>
      </c>
      <c r="X191" s="15">
        <f t="shared" si="42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2"/>
        <v/>
      </c>
      <c r="H192" s="29" t="str">
        <f t="shared" si="33"/>
        <v/>
      </c>
      <c r="I192" s="70" t="str">
        <f t="shared" si="34"/>
        <v/>
      </c>
      <c r="J192" s="79"/>
      <c r="K192" s="40"/>
      <c r="L192" s="40"/>
      <c r="M192" s="32" t="str">
        <f t="shared" si="29"/>
        <v/>
      </c>
      <c r="N192" s="39"/>
      <c r="O192" s="31" t="str">
        <f t="shared" si="35"/>
        <v/>
      </c>
      <c r="P192" s="31">
        <f t="shared" si="36"/>
        <v>0</v>
      </c>
      <c r="Q192" s="31">
        <f t="shared" si="37"/>
        <v>0</v>
      </c>
      <c r="R192" s="31">
        <f t="shared" si="38"/>
        <v>0</v>
      </c>
      <c r="S192" s="69">
        <f t="shared" si="39"/>
        <v>0</v>
      </c>
      <c r="T192" s="74" t="str">
        <f t="shared" si="40"/>
        <v>Faible</v>
      </c>
      <c r="U192" s="68" t="str">
        <f t="shared" si="41"/>
        <v/>
      </c>
      <c r="V192" s="75" t="str">
        <f t="shared" si="30"/>
        <v/>
      </c>
      <c r="W192" s="15">
        <f t="shared" si="31"/>
        <v>0</v>
      </c>
      <c r="X192" s="15">
        <f t="shared" si="42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2"/>
        <v/>
      </c>
      <c r="H193" s="29" t="str">
        <f t="shared" si="33"/>
        <v/>
      </c>
      <c r="I193" s="70" t="str">
        <f t="shared" si="34"/>
        <v/>
      </c>
      <c r="J193" s="78"/>
      <c r="K193" s="30"/>
      <c r="L193" s="30"/>
      <c r="M193" s="32" t="str">
        <f t="shared" si="29"/>
        <v/>
      </c>
      <c r="N193" s="39"/>
      <c r="O193" s="31" t="str">
        <f t="shared" si="35"/>
        <v/>
      </c>
      <c r="P193" s="31">
        <f t="shared" si="36"/>
        <v>0</v>
      </c>
      <c r="Q193" s="31">
        <f t="shared" si="37"/>
        <v>0</v>
      </c>
      <c r="R193" s="31">
        <f t="shared" si="38"/>
        <v>0</v>
      </c>
      <c r="S193" s="69">
        <f t="shared" si="39"/>
        <v>0</v>
      </c>
      <c r="T193" s="74" t="str">
        <f t="shared" si="40"/>
        <v>Faible</v>
      </c>
      <c r="U193" s="68" t="str">
        <f t="shared" si="41"/>
        <v/>
      </c>
      <c r="V193" s="75" t="str">
        <f t="shared" si="30"/>
        <v/>
      </c>
      <c r="W193" s="15">
        <f t="shared" si="31"/>
        <v>0</v>
      </c>
      <c r="X193" s="15">
        <f t="shared" si="42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2"/>
        <v/>
      </c>
      <c r="H194" s="29" t="str">
        <f t="shared" si="33"/>
        <v/>
      </c>
      <c r="I194" s="70" t="str">
        <f t="shared" si="34"/>
        <v/>
      </c>
      <c r="J194" s="79"/>
      <c r="K194" s="40"/>
      <c r="L194" s="40"/>
      <c r="M194" s="32" t="str">
        <f t="shared" si="29"/>
        <v/>
      </c>
      <c r="N194" s="39"/>
      <c r="O194" s="31" t="str">
        <f t="shared" si="35"/>
        <v/>
      </c>
      <c r="P194" s="31">
        <f t="shared" si="36"/>
        <v>0</v>
      </c>
      <c r="Q194" s="31">
        <f t="shared" si="37"/>
        <v>0</v>
      </c>
      <c r="R194" s="31">
        <f t="shared" si="38"/>
        <v>0</v>
      </c>
      <c r="S194" s="69">
        <f t="shared" si="39"/>
        <v>0</v>
      </c>
      <c r="T194" s="74" t="str">
        <f t="shared" si="40"/>
        <v>Faible</v>
      </c>
      <c r="U194" s="68" t="str">
        <f t="shared" si="41"/>
        <v/>
      </c>
      <c r="V194" s="75" t="str">
        <f t="shared" si="30"/>
        <v/>
      </c>
      <c r="W194" s="15">
        <f t="shared" si="31"/>
        <v>0</v>
      </c>
      <c r="X194" s="15">
        <f t="shared" si="42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2"/>
        <v/>
      </c>
      <c r="H195" s="29" t="str">
        <f t="shared" si="33"/>
        <v/>
      </c>
      <c r="I195" s="70" t="str">
        <f t="shared" si="34"/>
        <v/>
      </c>
      <c r="J195" s="78"/>
      <c r="K195" s="30"/>
      <c r="L195" s="30"/>
      <c r="M195" s="32" t="str">
        <f t="shared" si="29"/>
        <v/>
      </c>
      <c r="N195" s="39"/>
      <c r="O195" s="31" t="str">
        <f t="shared" si="35"/>
        <v/>
      </c>
      <c r="P195" s="31">
        <f t="shared" si="36"/>
        <v>0</v>
      </c>
      <c r="Q195" s="31">
        <f t="shared" si="37"/>
        <v>0</v>
      </c>
      <c r="R195" s="31">
        <f t="shared" si="38"/>
        <v>0</v>
      </c>
      <c r="S195" s="69">
        <f t="shared" si="39"/>
        <v>0</v>
      </c>
      <c r="T195" s="74" t="str">
        <f t="shared" si="40"/>
        <v>Faible</v>
      </c>
      <c r="U195" s="68" t="str">
        <f t="shared" si="41"/>
        <v/>
      </c>
      <c r="V195" s="75" t="str">
        <f t="shared" si="30"/>
        <v/>
      </c>
      <c r="W195" s="15">
        <f t="shared" si="31"/>
        <v>0</v>
      </c>
      <c r="X195" s="15">
        <f t="shared" si="42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2"/>
        <v/>
      </c>
      <c r="H196" s="29" t="str">
        <f t="shared" si="33"/>
        <v/>
      </c>
      <c r="I196" s="70" t="str">
        <f t="shared" si="34"/>
        <v/>
      </c>
      <c r="J196" s="79"/>
      <c r="K196" s="40"/>
      <c r="L196" s="40"/>
      <c r="M196" s="32" t="str">
        <f t="shared" si="29"/>
        <v/>
      </c>
      <c r="N196" s="39"/>
      <c r="O196" s="31" t="str">
        <f t="shared" si="35"/>
        <v/>
      </c>
      <c r="P196" s="31">
        <f t="shared" si="36"/>
        <v>0</v>
      </c>
      <c r="Q196" s="31">
        <f t="shared" si="37"/>
        <v>0</v>
      </c>
      <c r="R196" s="31">
        <f t="shared" si="38"/>
        <v>0</v>
      </c>
      <c r="S196" s="69">
        <f t="shared" si="39"/>
        <v>0</v>
      </c>
      <c r="T196" s="74" t="str">
        <f t="shared" si="40"/>
        <v>Faible</v>
      </c>
      <c r="U196" s="68" t="str">
        <f t="shared" si="41"/>
        <v/>
      </c>
      <c r="V196" s="75" t="str">
        <f t="shared" si="30"/>
        <v/>
      </c>
      <c r="W196" s="15">
        <f t="shared" si="31"/>
        <v>0</v>
      </c>
      <c r="X196" s="15">
        <f t="shared" si="42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2"/>
        <v/>
      </c>
      <c r="H197" s="29" t="str">
        <f t="shared" si="33"/>
        <v/>
      </c>
      <c r="I197" s="70" t="str">
        <f t="shared" si="34"/>
        <v/>
      </c>
      <c r="J197" s="78"/>
      <c r="K197" s="30"/>
      <c r="L197" s="30"/>
      <c r="M197" s="32" t="str">
        <f t="shared" si="29"/>
        <v/>
      </c>
      <c r="N197" s="39"/>
      <c r="O197" s="31" t="str">
        <f t="shared" si="35"/>
        <v/>
      </c>
      <c r="P197" s="31">
        <f t="shared" si="36"/>
        <v>0</v>
      </c>
      <c r="Q197" s="31">
        <f t="shared" si="37"/>
        <v>0</v>
      </c>
      <c r="R197" s="31">
        <f t="shared" si="38"/>
        <v>0</v>
      </c>
      <c r="S197" s="69">
        <f t="shared" si="39"/>
        <v>0</v>
      </c>
      <c r="T197" s="74" t="str">
        <f t="shared" si="40"/>
        <v>Faible</v>
      </c>
      <c r="U197" s="68" t="str">
        <f t="shared" si="41"/>
        <v/>
      </c>
      <c r="V197" s="75" t="str">
        <f t="shared" si="30"/>
        <v/>
      </c>
      <c r="W197" s="15">
        <f t="shared" si="31"/>
        <v>0</v>
      </c>
      <c r="X197" s="15">
        <f t="shared" si="42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2"/>
        <v/>
      </c>
      <c r="H198" s="29" t="str">
        <f t="shared" si="33"/>
        <v/>
      </c>
      <c r="I198" s="70" t="str">
        <f t="shared" si="34"/>
        <v/>
      </c>
      <c r="J198" s="79"/>
      <c r="K198" s="40"/>
      <c r="L198" s="40"/>
      <c r="M198" s="32" t="str">
        <f t="shared" si="29"/>
        <v/>
      </c>
      <c r="N198" s="39"/>
      <c r="O198" s="31" t="str">
        <f t="shared" si="35"/>
        <v/>
      </c>
      <c r="P198" s="31">
        <f t="shared" si="36"/>
        <v>0</v>
      </c>
      <c r="Q198" s="31">
        <f t="shared" si="37"/>
        <v>0</v>
      </c>
      <c r="R198" s="31">
        <f t="shared" si="38"/>
        <v>0</v>
      </c>
      <c r="S198" s="69">
        <f t="shared" si="39"/>
        <v>0</v>
      </c>
      <c r="T198" s="74" t="str">
        <f t="shared" si="40"/>
        <v>Faible</v>
      </c>
      <c r="U198" s="68" t="str">
        <f t="shared" si="41"/>
        <v/>
      </c>
      <c r="V198" s="75" t="str">
        <f t="shared" si="30"/>
        <v/>
      </c>
      <c r="W198" s="15">
        <f t="shared" si="31"/>
        <v>0</v>
      </c>
      <c r="X198" s="15">
        <f t="shared" si="42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2"/>
        <v/>
      </c>
      <c r="H199" s="29" t="str">
        <f t="shared" si="33"/>
        <v/>
      </c>
      <c r="I199" s="70" t="str">
        <f t="shared" si="34"/>
        <v/>
      </c>
      <c r="J199" s="78"/>
      <c r="K199" s="30"/>
      <c r="L199" s="30"/>
      <c r="M199" s="32" t="str">
        <f t="shared" ref="M199:M262" si="43">IF(OR(K199="",L199=""),"",K199*L199)</f>
        <v/>
      </c>
      <c r="N199" s="39"/>
      <c r="O199" s="31" t="str">
        <f t="shared" si="35"/>
        <v/>
      </c>
      <c r="P199" s="31">
        <f t="shared" si="36"/>
        <v>0</v>
      </c>
      <c r="Q199" s="31">
        <f t="shared" si="37"/>
        <v>0</v>
      </c>
      <c r="R199" s="31">
        <f t="shared" si="38"/>
        <v>0</v>
      </c>
      <c r="S199" s="69">
        <f t="shared" si="39"/>
        <v>0</v>
      </c>
      <c r="T199" s="74" t="str">
        <f t="shared" si="40"/>
        <v>Faible</v>
      </c>
      <c r="U199" s="68" t="str">
        <f t="shared" si="41"/>
        <v/>
      </c>
      <c r="V199" s="75" t="str">
        <f t="shared" ref="V199:V262" si="44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5">IF(AND(H199="",P199&lt;&gt;"",P199&lt;&gt;0),1,0)</f>
        <v>0</v>
      </c>
      <c r="X199" s="15">
        <f t="shared" si="42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6">IF(F200="","",IF(F200=1,1.25,IF(F200=2,1.5,2)))</f>
        <v/>
      </c>
      <c r="H200" s="29" t="str">
        <f t="shared" ref="H200:H263" si="47">IF((D200*E200*F200)=0,"",D200*E200*G200)</f>
        <v/>
      </c>
      <c r="I200" s="70" t="str">
        <f t="shared" ref="I200:I263" si="48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3"/>
        <v/>
      </c>
      <c r="N200" s="39"/>
      <c r="O200" s="31" t="str">
        <f t="shared" ref="O200:O263" si="49">IF(N200="","",IF(N200=25%,0.25,IF(N200=50%,0.5,IF(N200=75%,0.75,IF(N200=100%,1,IF(N200=0%,0.001,""))))))</f>
        <v/>
      </c>
      <c r="P200" s="31">
        <f t="shared" ref="P200:P263" si="50">IF(M200="",0,IF(O200="",0,M200*O200))</f>
        <v>0</v>
      </c>
      <c r="Q200" s="31">
        <f t="shared" ref="Q200:Q263" si="51">IF(OR(P200="",P200=0),0,IF(P200&gt;=12,10,IF(P200&gt;=9,7,IF(P200&gt;=6,5,IF(P200&gt;=4,4,IF(P200&gt;=3,3,P200))))))</f>
        <v>0</v>
      </c>
      <c r="R200" s="31">
        <f t="shared" ref="R200:R263" si="52">IF(OR(P200="",P200=0),0,IF(P200&gt;=12,P200*10,IF(P200&gt;=9,P200*7,IF(P200&gt;=6,P200*5,IF(P200&gt;=4,P200*4,IF(P200&gt;=3,P200*3,P200))))))</f>
        <v>0</v>
      </c>
      <c r="S200" s="69">
        <f t="shared" ref="S200:S263" si="53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4">IF(S200&lt;0,"",IF(S200&gt;=14,"Efficace",IF(S200&gt;=9,"Efficace -",IF(S200&gt;=4,"Moyen","Faible"))))</f>
        <v>Faible</v>
      </c>
      <c r="U200" s="68" t="str">
        <f t="shared" ref="U200:U263" si="55">IF(OR(H200="",S200=""),"",IF(S200&gt;H200,H200,H200-S200))</f>
        <v/>
      </c>
      <c r="V200" s="75" t="str">
        <f t="shared" si="44"/>
        <v/>
      </c>
      <c r="W200" s="15">
        <f t="shared" si="45"/>
        <v>0</v>
      </c>
      <c r="X200" s="15">
        <f t="shared" ref="X200:X263" si="56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6"/>
        <v/>
      </c>
      <c r="H201" s="29" t="str">
        <f t="shared" si="47"/>
        <v/>
      </c>
      <c r="I201" s="70" t="str">
        <f t="shared" si="48"/>
        <v/>
      </c>
      <c r="J201" s="78"/>
      <c r="K201" s="30"/>
      <c r="L201" s="30"/>
      <c r="M201" s="32" t="str">
        <f t="shared" si="43"/>
        <v/>
      </c>
      <c r="N201" s="39"/>
      <c r="O201" s="31" t="str">
        <f t="shared" si="49"/>
        <v/>
      </c>
      <c r="P201" s="31">
        <f t="shared" si="50"/>
        <v>0</v>
      </c>
      <c r="Q201" s="31">
        <f t="shared" si="51"/>
        <v>0</v>
      </c>
      <c r="R201" s="31">
        <f t="shared" si="52"/>
        <v>0</v>
      </c>
      <c r="S201" s="69">
        <f t="shared" si="53"/>
        <v>0</v>
      </c>
      <c r="T201" s="74" t="str">
        <f t="shared" si="54"/>
        <v>Faible</v>
      </c>
      <c r="U201" s="68" t="str">
        <f t="shared" si="55"/>
        <v/>
      </c>
      <c r="V201" s="75" t="str">
        <f t="shared" si="44"/>
        <v/>
      </c>
      <c r="W201" s="15">
        <f t="shared" si="45"/>
        <v>0</v>
      </c>
      <c r="X201" s="15">
        <f t="shared" si="56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6"/>
        <v/>
      </c>
      <c r="H202" s="29" t="str">
        <f t="shared" si="47"/>
        <v/>
      </c>
      <c r="I202" s="70" t="str">
        <f t="shared" si="48"/>
        <v/>
      </c>
      <c r="J202" s="79"/>
      <c r="K202" s="40"/>
      <c r="L202" s="40"/>
      <c r="M202" s="32" t="str">
        <f t="shared" si="43"/>
        <v/>
      </c>
      <c r="N202" s="39"/>
      <c r="O202" s="31" t="str">
        <f t="shared" si="49"/>
        <v/>
      </c>
      <c r="P202" s="31">
        <f t="shared" si="50"/>
        <v>0</v>
      </c>
      <c r="Q202" s="31">
        <f t="shared" si="51"/>
        <v>0</v>
      </c>
      <c r="R202" s="31">
        <f t="shared" si="52"/>
        <v>0</v>
      </c>
      <c r="S202" s="69">
        <f t="shared" si="53"/>
        <v>0</v>
      </c>
      <c r="T202" s="74" t="str">
        <f t="shared" si="54"/>
        <v>Faible</v>
      </c>
      <c r="U202" s="68" t="str">
        <f t="shared" si="55"/>
        <v/>
      </c>
      <c r="V202" s="75" t="str">
        <f t="shared" si="44"/>
        <v/>
      </c>
      <c r="W202" s="15">
        <f t="shared" si="45"/>
        <v>0</v>
      </c>
      <c r="X202" s="15">
        <f t="shared" si="56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6"/>
        <v/>
      </c>
      <c r="H203" s="29" t="str">
        <f t="shared" si="47"/>
        <v/>
      </c>
      <c r="I203" s="70" t="str">
        <f t="shared" si="48"/>
        <v/>
      </c>
      <c r="J203" s="78"/>
      <c r="K203" s="30"/>
      <c r="L203" s="30"/>
      <c r="M203" s="32" t="str">
        <f t="shared" si="43"/>
        <v/>
      </c>
      <c r="N203" s="39"/>
      <c r="O203" s="31" t="str">
        <f t="shared" si="49"/>
        <v/>
      </c>
      <c r="P203" s="31">
        <f t="shared" si="50"/>
        <v>0</v>
      </c>
      <c r="Q203" s="31">
        <f t="shared" si="51"/>
        <v>0</v>
      </c>
      <c r="R203" s="31">
        <f t="shared" si="52"/>
        <v>0</v>
      </c>
      <c r="S203" s="69">
        <f t="shared" si="53"/>
        <v>0</v>
      </c>
      <c r="T203" s="74" t="str">
        <f t="shared" si="54"/>
        <v>Faible</v>
      </c>
      <c r="U203" s="68" t="str">
        <f t="shared" si="55"/>
        <v/>
      </c>
      <c r="V203" s="75" t="str">
        <f t="shared" si="44"/>
        <v/>
      </c>
      <c r="W203" s="15">
        <f t="shared" si="45"/>
        <v>0</v>
      </c>
      <c r="X203" s="15">
        <f t="shared" si="56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6"/>
        <v/>
      </c>
      <c r="H204" s="29" t="str">
        <f t="shared" si="47"/>
        <v/>
      </c>
      <c r="I204" s="70" t="str">
        <f t="shared" si="48"/>
        <v/>
      </c>
      <c r="J204" s="79"/>
      <c r="K204" s="40"/>
      <c r="L204" s="40"/>
      <c r="M204" s="32" t="str">
        <f t="shared" si="43"/>
        <v/>
      </c>
      <c r="N204" s="39"/>
      <c r="O204" s="31" t="str">
        <f t="shared" si="49"/>
        <v/>
      </c>
      <c r="P204" s="31">
        <f t="shared" si="50"/>
        <v>0</v>
      </c>
      <c r="Q204" s="31">
        <f t="shared" si="51"/>
        <v>0</v>
      </c>
      <c r="R204" s="31">
        <f t="shared" si="52"/>
        <v>0</v>
      </c>
      <c r="S204" s="69">
        <f t="shared" si="53"/>
        <v>0</v>
      </c>
      <c r="T204" s="74" t="str">
        <f t="shared" si="54"/>
        <v>Faible</v>
      </c>
      <c r="U204" s="68" t="str">
        <f t="shared" si="55"/>
        <v/>
      </c>
      <c r="V204" s="75" t="str">
        <f t="shared" si="44"/>
        <v/>
      </c>
      <c r="W204" s="15">
        <f t="shared" si="45"/>
        <v>0</v>
      </c>
      <c r="X204" s="15">
        <f t="shared" si="56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6"/>
        <v/>
      </c>
      <c r="H205" s="29" t="str">
        <f t="shared" si="47"/>
        <v/>
      </c>
      <c r="I205" s="70" t="str">
        <f t="shared" si="48"/>
        <v/>
      </c>
      <c r="J205" s="78"/>
      <c r="K205" s="30"/>
      <c r="L205" s="30"/>
      <c r="M205" s="32" t="str">
        <f t="shared" si="43"/>
        <v/>
      </c>
      <c r="N205" s="39"/>
      <c r="O205" s="31" t="str">
        <f t="shared" si="49"/>
        <v/>
      </c>
      <c r="P205" s="31">
        <f t="shared" si="50"/>
        <v>0</v>
      </c>
      <c r="Q205" s="31">
        <f t="shared" si="51"/>
        <v>0</v>
      </c>
      <c r="R205" s="31">
        <f t="shared" si="52"/>
        <v>0</v>
      </c>
      <c r="S205" s="69">
        <f t="shared" si="53"/>
        <v>0</v>
      </c>
      <c r="T205" s="74" t="str">
        <f t="shared" si="54"/>
        <v>Faible</v>
      </c>
      <c r="U205" s="68" t="str">
        <f t="shared" si="55"/>
        <v/>
      </c>
      <c r="V205" s="75" t="str">
        <f t="shared" si="44"/>
        <v/>
      </c>
      <c r="W205" s="15">
        <f t="shared" si="45"/>
        <v>0</v>
      </c>
      <c r="X205" s="15">
        <f t="shared" si="56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6"/>
        <v/>
      </c>
      <c r="H206" s="29" t="str">
        <f t="shared" si="47"/>
        <v/>
      </c>
      <c r="I206" s="70" t="str">
        <f t="shared" si="48"/>
        <v/>
      </c>
      <c r="J206" s="79"/>
      <c r="K206" s="40"/>
      <c r="L206" s="40"/>
      <c r="M206" s="32" t="str">
        <f t="shared" si="43"/>
        <v/>
      </c>
      <c r="N206" s="39"/>
      <c r="O206" s="31" t="str">
        <f t="shared" si="49"/>
        <v/>
      </c>
      <c r="P206" s="31">
        <f t="shared" si="50"/>
        <v>0</v>
      </c>
      <c r="Q206" s="31">
        <f t="shared" si="51"/>
        <v>0</v>
      </c>
      <c r="R206" s="31">
        <f t="shared" si="52"/>
        <v>0</v>
      </c>
      <c r="S206" s="69">
        <f t="shared" si="53"/>
        <v>0</v>
      </c>
      <c r="T206" s="74" t="str">
        <f t="shared" si="54"/>
        <v>Faible</v>
      </c>
      <c r="U206" s="68" t="str">
        <f t="shared" si="55"/>
        <v/>
      </c>
      <c r="V206" s="75" t="str">
        <f t="shared" si="44"/>
        <v/>
      </c>
      <c r="W206" s="15">
        <f t="shared" si="45"/>
        <v>0</v>
      </c>
      <c r="X206" s="15">
        <f t="shared" si="56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6"/>
        <v/>
      </c>
      <c r="H207" s="29" t="str">
        <f t="shared" si="47"/>
        <v/>
      </c>
      <c r="I207" s="70" t="str">
        <f t="shared" si="48"/>
        <v/>
      </c>
      <c r="J207" s="78"/>
      <c r="K207" s="30"/>
      <c r="L207" s="30"/>
      <c r="M207" s="32" t="str">
        <f t="shared" si="43"/>
        <v/>
      </c>
      <c r="N207" s="39"/>
      <c r="O207" s="31" t="str">
        <f t="shared" si="49"/>
        <v/>
      </c>
      <c r="P207" s="31">
        <f t="shared" si="50"/>
        <v>0</v>
      </c>
      <c r="Q207" s="31">
        <f t="shared" si="51"/>
        <v>0</v>
      </c>
      <c r="R207" s="31">
        <f t="shared" si="52"/>
        <v>0</v>
      </c>
      <c r="S207" s="69">
        <f t="shared" si="53"/>
        <v>0</v>
      </c>
      <c r="T207" s="74" t="str">
        <f t="shared" si="54"/>
        <v>Faible</v>
      </c>
      <c r="U207" s="68" t="str">
        <f t="shared" si="55"/>
        <v/>
      </c>
      <c r="V207" s="75" t="str">
        <f t="shared" si="44"/>
        <v/>
      </c>
      <c r="W207" s="15">
        <f t="shared" si="45"/>
        <v>0</v>
      </c>
      <c r="X207" s="15">
        <f t="shared" si="56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6"/>
        <v/>
      </c>
      <c r="H208" s="29" t="str">
        <f t="shared" si="47"/>
        <v/>
      </c>
      <c r="I208" s="70" t="str">
        <f t="shared" si="48"/>
        <v/>
      </c>
      <c r="J208" s="79"/>
      <c r="K208" s="40"/>
      <c r="L208" s="40"/>
      <c r="M208" s="32" t="str">
        <f t="shared" si="43"/>
        <v/>
      </c>
      <c r="N208" s="39"/>
      <c r="O208" s="31" t="str">
        <f t="shared" si="49"/>
        <v/>
      </c>
      <c r="P208" s="31">
        <f t="shared" si="50"/>
        <v>0</v>
      </c>
      <c r="Q208" s="31">
        <f t="shared" si="51"/>
        <v>0</v>
      </c>
      <c r="R208" s="31">
        <f t="shared" si="52"/>
        <v>0</v>
      </c>
      <c r="S208" s="69">
        <f t="shared" si="53"/>
        <v>0</v>
      </c>
      <c r="T208" s="74" t="str">
        <f t="shared" si="54"/>
        <v>Faible</v>
      </c>
      <c r="U208" s="68" t="str">
        <f t="shared" si="55"/>
        <v/>
      </c>
      <c r="V208" s="75" t="str">
        <f t="shared" si="44"/>
        <v/>
      </c>
      <c r="W208" s="15">
        <f t="shared" si="45"/>
        <v>0</v>
      </c>
      <c r="X208" s="15">
        <f t="shared" si="56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6"/>
        <v/>
      </c>
      <c r="H209" s="29" t="str">
        <f t="shared" si="47"/>
        <v/>
      </c>
      <c r="I209" s="70" t="str">
        <f t="shared" si="48"/>
        <v/>
      </c>
      <c r="J209" s="78"/>
      <c r="K209" s="30"/>
      <c r="L209" s="30"/>
      <c r="M209" s="32" t="str">
        <f t="shared" si="43"/>
        <v/>
      </c>
      <c r="N209" s="39"/>
      <c r="O209" s="31" t="str">
        <f t="shared" si="49"/>
        <v/>
      </c>
      <c r="P209" s="31">
        <f t="shared" si="50"/>
        <v>0</v>
      </c>
      <c r="Q209" s="31">
        <f t="shared" si="51"/>
        <v>0</v>
      </c>
      <c r="R209" s="31">
        <f t="shared" si="52"/>
        <v>0</v>
      </c>
      <c r="S209" s="69">
        <f t="shared" si="53"/>
        <v>0</v>
      </c>
      <c r="T209" s="74" t="str">
        <f t="shared" si="54"/>
        <v>Faible</v>
      </c>
      <c r="U209" s="68" t="str">
        <f t="shared" si="55"/>
        <v/>
      </c>
      <c r="V209" s="75" t="str">
        <f t="shared" si="44"/>
        <v/>
      </c>
      <c r="W209" s="15">
        <f t="shared" si="45"/>
        <v>0</v>
      </c>
      <c r="X209" s="15">
        <f t="shared" si="56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6"/>
        <v/>
      </c>
      <c r="H210" s="29" t="str">
        <f t="shared" si="47"/>
        <v/>
      </c>
      <c r="I210" s="70" t="str">
        <f t="shared" si="48"/>
        <v/>
      </c>
      <c r="J210" s="79"/>
      <c r="K210" s="40"/>
      <c r="L210" s="40"/>
      <c r="M210" s="32" t="str">
        <f t="shared" si="43"/>
        <v/>
      </c>
      <c r="N210" s="39"/>
      <c r="O210" s="31" t="str">
        <f t="shared" si="49"/>
        <v/>
      </c>
      <c r="P210" s="31">
        <f t="shared" si="50"/>
        <v>0</v>
      </c>
      <c r="Q210" s="31">
        <f t="shared" si="51"/>
        <v>0</v>
      </c>
      <c r="R210" s="31">
        <f t="shared" si="52"/>
        <v>0</v>
      </c>
      <c r="S210" s="69">
        <f t="shared" si="53"/>
        <v>0</v>
      </c>
      <c r="T210" s="74" t="str">
        <f t="shared" si="54"/>
        <v>Faible</v>
      </c>
      <c r="U210" s="68" t="str">
        <f t="shared" si="55"/>
        <v/>
      </c>
      <c r="V210" s="75" t="str">
        <f t="shared" si="44"/>
        <v/>
      </c>
      <c r="W210" s="15">
        <f t="shared" si="45"/>
        <v>0</v>
      </c>
      <c r="X210" s="15">
        <f t="shared" si="56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6"/>
        <v/>
      </c>
      <c r="H211" s="29" t="str">
        <f t="shared" si="47"/>
        <v/>
      </c>
      <c r="I211" s="70" t="str">
        <f t="shared" si="48"/>
        <v/>
      </c>
      <c r="J211" s="78"/>
      <c r="K211" s="30"/>
      <c r="L211" s="30"/>
      <c r="M211" s="32" t="str">
        <f t="shared" si="43"/>
        <v/>
      </c>
      <c r="N211" s="39"/>
      <c r="O211" s="31" t="str">
        <f t="shared" si="49"/>
        <v/>
      </c>
      <c r="P211" s="31">
        <f t="shared" si="50"/>
        <v>0</v>
      </c>
      <c r="Q211" s="31">
        <f t="shared" si="51"/>
        <v>0</v>
      </c>
      <c r="R211" s="31">
        <f t="shared" si="52"/>
        <v>0</v>
      </c>
      <c r="S211" s="69">
        <f t="shared" si="53"/>
        <v>0</v>
      </c>
      <c r="T211" s="74" t="str">
        <f t="shared" si="54"/>
        <v>Faible</v>
      </c>
      <c r="U211" s="68" t="str">
        <f t="shared" si="55"/>
        <v/>
      </c>
      <c r="V211" s="75" t="str">
        <f t="shared" si="44"/>
        <v/>
      </c>
      <c r="W211" s="15">
        <f t="shared" si="45"/>
        <v>0</v>
      </c>
      <c r="X211" s="15">
        <f t="shared" si="56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6"/>
        <v/>
      </c>
      <c r="H212" s="29" t="str">
        <f t="shared" si="47"/>
        <v/>
      </c>
      <c r="I212" s="70" t="str">
        <f t="shared" si="48"/>
        <v/>
      </c>
      <c r="J212" s="79"/>
      <c r="K212" s="40"/>
      <c r="L212" s="40"/>
      <c r="M212" s="32" t="str">
        <f t="shared" si="43"/>
        <v/>
      </c>
      <c r="N212" s="39"/>
      <c r="O212" s="31" t="str">
        <f t="shared" si="49"/>
        <v/>
      </c>
      <c r="P212" s="31">
        <f t="shared" si="50"/>
        <v>0</v>
      </c>
      <c r="Q212" s="31">
        <f t="shared" si="51"/>
        <v>0</v>
      </c>
      <c r="R212" s="31">
        <f t="shared" si="52"/>
        <v>0</v>
      </c>
      <c r="S212" s="69">
        <f t="shared" si="53"/>
        <v>0</v>
      </c>
      <c r="T212" s="74" t="str">
        <f t="shared" si="54"/>
        <v>Faible</v>
      </c>
      <c r="U212" s="68" t="str">
        <f t="shared" si="55"/>
        <v/>
      </c>
      <c r="V212" s="75" t="str">
        <f t="shared" si="44"/>
        <v/>
      </c>
      <c r="W212" s="15">
        <f t="shared" si="45"/>
        <v>0</v>
      </c>
      <c r="X212" s="15">
        <f t="shared" si="56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6"/>
        <v/>
      </c>
      <c r="H213" s="29" t="str">
        <f t="shared" si="47"/>
        <v/>
      </c>
      <c r="I213" s="70" t="str">
        <f t="shared" si="48"/>
        <v/>
      </c>
      <c r="J213" s="78"/>
      <c r="K213" s="30"/>
      <c r="L213" s="30"/>
      <c r="M213" s="32" t="str">
        <f t="shared" si="43"/>
        <v/>
      </c>
      <c r="N213" s="39"/>
      <c r="O213" s="31" t="str">
        <f t="shared" si="49"/>
        <v/>
      </c>
      <c r="P213" s="31">
        <f t="shared" si="50"/>
        <v>0</v>
      </c>
      <c r="Q213" s="31">
        <f t="shared" si="51"/>
        <v>0</v>
      </c>
      <c r="R213" s="31">
        <f t="shared" si="52"/>
        <v>0</v>
      </c>
      <c r="S213" s="69">
        <f t="shared" si="53"/>
        <v>0</v>
      </c>
      <c r="T213" s="74" t="str">
        <f t="shared" si="54"/>
        <v>Faible</v>
      </c>
      <c r="U213" s="68" t="str">
        <f t="shared" si="55"/>
        <v/>
      </c>
      <c r="V213" s="75" t="str">
        <f t="shared" si="44"/>
        <v/>
      </c>
      <c r="W213" s="15">
        <f t="shared" si="45"/>
        <v>0</v>
      </c>
      <c r="X213" s="15">
        <f t="shared" si="56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6"/>
        <v/>
      </c>
      <c r="H214" s="29" t="str">
        <f t="shared" si="47"/>
        <v/>
      </c>
      <c r="I214" s="70" t="str">
        <f t="shared" si="48"/>
        <v/>
      </c>
      <c r="J214" s="79"/>
      <c r="K214" s="40"/>
      <c r="L214" s="40"/>
      <c r="M214" s="32" t="str">
        <f t="shared" si="43"/>
        <v/>
      </c>
      <c r="N214" s="39"/>
      <c r="O214" s="31" t="str">
        <f t="shared" si="49"/>
        <v/>
      </c>
      <c r="P214" s="31">
        <f t="shared" si="50"/>
        <v>0</v>
      </c>
      <c r="Q214" s="31">
        <f t="shared" si="51"/>
        <v>0</v>
      </c>
      <c r="R214" s="31">
        <f t="shared" si="52"/>
        <v>0</v>
      </c>
      <c r="S214" s="69">
        <f t="shared" si="53"/>
        <v>0</v>
      </c>
      <c r="T214" s="74" t="str">
        <f t="shared" si="54"/>
        <v>Faible</v>
      </c>
      <c r="U214" s="68" t="str">
        <f t="shared" si="55"/>
        <v/>
      </c>
      <c r="V214" s="75" t="str">
        <f t="shared" si="44"/>
        <v/>
      </c>
      <c r="W214" s="15">
        <f t="shared" si="45"/>
        <v>0</v>
      </c>
      <c r="X214" s="15">
        <f t="shared" si="56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6"/>
        <v/>
      </c>
      <c r="H215" s="29" t="str">
        <f t="shared" si="47"/>
        <v/>
      </c>
      <c r="I215" s="70" t="str">
        <f t="shared" si="48"/>
        <v/>
      </c>
      <c r="J215" s="78"/>
      <c r="K215" s="30"/>
      <c r="L215" s="30"/>
      <c r="M215" s="32" t="str">
        <f t="shared" si="43"/>
        <v/>
      </c>
      <c r="N215" s="39"/>
      <c r="O215" s="31" t="str">
        <f t="shared" si="49"/>
        <v/>
      </c>
      <c r="P215" s="31">
        <f t="shared" si="50"/>
        <v>0</v>
      </c>
      <c r="Q215" s="31">
        <f t="shared" si="51"/>
        <v>0</v>
      </c>
      <c r="R215" s="31">
        <f t="shared" si="52"/>
        <v>0</v>
      </c>
      <c r="S215" s="69">
        <f t="shared" si="53"/>
        <v>0</v>
      </c>
      <c r="T215" s="74" t="str">
        <f t="shared" si="54"/>
        <v>Faible</v>
      </c>
      <c r="U215" s="68" t="str">
        <f t="shared" si="55"/>
        <v/>
      </c>
      <c r="V215" s="75" t="str">
        <f t="shared" si="44"/>
        <v/>
      </c>
      <c r="W215" s="15">
        <f t="shared" si="45"/>
        <v>0</v>
      </c>
      <c r="X215" s="15">
        <f t="shared" si="56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6"/>
        <v/>
      </c>
      <c r="H216" s="29" t="str">
        <f t="shared" si="47"/>
        <v/>
      </c>
      <c r="I216" s="70" t="str">
        <f t="shared" si="48"/>
        <v/>
      </c>
      <c r="J216" s="79"/>
      <c r="K216" s="40"/>
      <c r="L216" s="40"/>
      <c r="M216" s="32" t="str">
        <f t="shared" si="43"/>
        <v/>
      </c>
      <c r="N216" s="39"/>
      <c r="O216" s="31" t="str">
        <f t="shared" si="49"/>
        <v/>
      </c>
      <c r="P216" s="31">
        <f t="shared" si="50"/>
        <v>0</v>
      </c>
      <c r="Q216" s="31">
        <f t="shared" si="51"/>
        <v>0</v>
      </c>
      <c r="R216" s="31">
        <f t="shared" si="52"/>
        <v>0</v>
      </c>
      <c r="S216" s="69">
        <f t="shared" si="53"/>
        <v>0</v>
      </c>
      <c r="T216" s="74" t="str">
        <f t="shared" si="54"/>
        <v>Faible</v>
      </c>
      <c r="U216" s="68" t="str">
        <f t="shared" si="55"/>
        <v/>
      </c>
      <c r="V216" s="75" t="str">
        <f t="shared" si="44"/>
        <v/>
      </c>
      <c r="W216" s="15">
        <f t="shared" si="45"/>
        <v>0</v>
      </c>
      <c r="X216" s="15">
        <f t="shared" si="56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6"/>
        <v/>
      </c>
      <c r="H217" s="29" t="str">
        <f t="shared" si="47"/>
        <v/>
      </c>
      <c r="I217" s="70" t="str">
        <f t="shared" si="48"/>
        <v/>
      </c>
      <c r="J217" s="78"/>
      <c r="K217" s="30"/>
      <c r="L217" s="30"/>
      <c r="M217" s="32" t="str">
        <f t="shared" si="43"/>
        <v/>
      </c>
      <c r="N217" s="39"/>
      <c r="O217" s="31" t="str">
        <f t="shared" si="49"/>
        <v/>
      </c>
      <c r="P217" s="31">
        <f t="shared" si="50"/>
        <v>0</v>
      </c>
      <c r="Q217" s="31">
        <f t="shared" si="51"/>
        <v>0</v>
      </c>
      <c r="R217" s="31">
        <f t="shared" si="52"/>
        <v>0</v>
      </c>
      <c r="S217" s="69">
        <f t="shared" si="53"/>
        <v>0</v>
      </c>
      <c r="T217" s="74" t="str">
        <f t="shared" si="54"/>
        <v>Faible</v>
      </c>
      <c r="U217" s="68" t="str">
        <f t="shared" si="55"/>
        <v/>
      </c>
      <c r="V217" s="75" t="str">
        <f t="shared" si="44"/>
        <v/>
      </c>
      <c r="W217" s="15">
        <f t="shared" si="45"/>
        <v>0</v>
      </c>
      <c r="X217" s="15">
        <f t="shared" si="56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6"/>
        <v/>
      </c>
      <c r="H218" s="29" t="str">
        <f t="shared" si="47"/>
        <v/>
      </c>
      <c r="I218" s="70" t="str">
        <f t="shared" si="48"/>
        <v/>
      </c>
      <c r="J218" s="79"/>
      <c r="K218" s="40"/>
      <c r="L218" s="40"/>
      <c r="M218" s="32" t="str">
        <f t="shared" si="43"/>
        <v/>
      </c>
      <c r="N218" s="39"/>
      <c r="O218" s="31" t="str">
        <f t="shared" si="49"/>
        <v/>
      </c>
      <c r="P218" s="31">
        <f t="shared" si="50"/>
        <v>0</v>
      </c>
      <c r="Q218" s="31">
        <f t="shared" si="51"/>
        <v>0</v>
      </c>
      <c r="R218" s="31">
        <f t="shared" si="52"/>
        <v>0</v>
      </c>
      <c r="S218" s="69">
        <f t="shared" si="53"/>
        <v>0</v>
      </c>
      <c r="T218" s="74" t="str">
        <f t="shared" si="54"/>
        <v>Faible</v>
      </c>
      <c r="U218" s="68" t="str">
        <f t="shared" si="55"/>
        <v/>
      </c>
      <c r="V218" s="75" t="str">
        <f t="shared" si="44"/>
        <v/>
      </c>
      <c r="W218" s="15">
        <f t="shared" si="45"/>
        <v>0</v>
      </c>
      <c r="X218" s="15">
        <f t="shared" si="56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6"/>
        <v/>
      </c>
      <c r="H219" s="29" t="str">
        <f t="shared" si="47"/>
        <v/>
      </c>
      <c r="I219" s="70" t="str">
        <f t="shared" si="48"/>
        <v/>
      </c>
      <c r="J219" s="78"/>
      <c r="K219" s="30"/>
      <c r="L219" s="30"/>
      <c r="M219" s="32" t="str">
        <f t="shared" si="43"/>
        <v/>
      </c>
      <c r="N219" s="39"/>
      <c r="O219" s="31" t="str">
        <f t="shared" si="49"/>
        <v/>
      </c>
      <c r="P219" s="31">
        <f t="shared" si="50"/>
        <v>0</v>
      </c>
      <c r="Q219" s="31">
        <f t="shared" si="51"/>
        <v>0</v>
      </c>
      <c r="R219" s="31">
        <f t="shared" si="52"/>
        <v>0</v>
      </c>
      <c r="S219" s="69">
        <f t="shared" si="53"/>
        <v>0</v>
      </c>
      <c r="T219" s="74" t="str">
        <f t="shared" si="54"/>
        <v>Faible</v>
      </c>
      <c r="U219" s="68" t="str">
        <f t="shared" si="55"/>
        <v/>
      </c>
      <c r="V219" s="75" t="str">
        <f t="shared" si="44"/>
        <v/>
      </c>
      <c r="W219" s="15">
        <f t="shared" si="45"/>
        <v>0</v>
      </c>
      <c r="X219" s="15">
        <f t="shared" si="56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6"/>
        <v/>
      </c>
      <c r="H220" s="29" t="str">
        <f t="shared" si="47"/>
        <v/>
      </c>
      <c r="I220" s="70" t="str">
        <f t="shared" si="48"/>
        <v/>
      </c>
      <c r="J220" s="79"/>
      <c r="K220" s="40"/>
      <c r="L220" s="40"/>
      <c r="M220" s="32" t="str">
        <f t="shared" si="43"/>
        <v/>
      </c>
      <c r="N220" s="39"/>
      <c r="O220" s="31" t="str">
        <f t="shared" si="49"/>
        <v/>
      </c>
      <c r="P220" s="31">
        <f t="shared" si="50"/>
        <v>0</v>
      </c>
      <c r="Q220" s="31">
        <f t="shared" si="51"/>
        <v>0</v>
      </c>
      <c r="R220" s="31">
        <f t="shared" si="52"/>
        <v>0</v>
      </c>
      <c r="S220" s="69">
        <f t="shared" si="53"/>
        <v>0</v>
      </c>
      <c r="T220" s="74" t="str">
        <f t="shared" si="54"/>
        <v>Faible</v>
      </c>
      <c r="U220" s="68" t="str">
        <f t="shared" si="55"/>
        <v/>
      </c>
      <c r="V220" s="75" t="str">
        <f t="shared" si="44"/>
        <v/>
      </c>
      <c r="W220" s="15">
        <f t="shared" si="45"/>
        <v>0</v>
      </c>
      <c r="X220" s="15">
        <f t="shared" si="56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6"/>
        <v/>
      </c>
      <c r="H221" s="29" t="str">
        <f t="shared" si="47"/>
        <v/>
      </c>
      <c r="I221" s="70" t="str">
        <f t="shared" si="48"/>
        <v/>
      </c>
      <c r="J221" s="78"/>
      <c r="K221" s="30"/>
      <c r="L221" s="30"/>
      <c r="M221" s="32" t="str">
        <f t="shared" si="43"/>
        <v/>
      </c>
      <c r="N221" s="39"/>
      <c r="O221" s="31" t="str">
        <f t="shared" si="49"/>
        <v/>
      </c>
      <c r="P221" s="31">
        <f t="shared" si="50"/>
        <v>0</v>
      </c>
      <c r="Q221" s="31">
        <f t="shared" si="51"/>
        <v>0</v>
      </c>
      <c r="R221" s="31">
        <f t="shared" si="52"/>
        <v>0</v>
      </c>
      <c r="S221" s="69">
        <f t="shared" si="53"/>
        <v>0</v>
      </c>
      <c r="T221" s="74" t="str">
        <f t="shared" si="54"/>
        <v>Faible</v>
      </c>
      <c r="U221" s="68" t="str">
        <f t="shared" si="55"/>
        <v/>
      </c>
      <c r="V221" s="75" t="str">
        <f t="shared" si="44"/>
        <v/>
      </c>
      <c r="W221" s="15">
        <f t="shared" si="45"/>
        <v>0</v>
      </c>
      <c r="X221" s="15">
        <f t="shared" si="56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6"/>
        <v/>
      </c>
      <c r="H222" s="29" t="str">
        <f t="shared" si="47"/>
        <v/>
      </c>
      <c r="I222" s="70" t="str">
        <f t="shared" si="48"/>
        <v/>
      </c>
      <c r="J222" s="79"/>
      <c r="K222" s="40"/>
      <c r="L222" s="40"/>
      <c r="M222" s="32" t="str">
        <f t="shared" si="43"/>
        <v/>
      </c>
      <c r="N222" s="39"/>
      <c r="O222" s="31" t="str">
        <f t="shared" si="49"/>
        <v/>
      </c>
      <c r="P222" s="31">
        <f t="shared" si="50"/>
        <v>0</v>
      </c>
      <c r="Q222" s="31">
        <f t="shared" si="51"/>
        <v>0</v>
      </c>
      <c r="R222" s="31">
        <f t="shared" si="52"/>
        <v>0</v>
      </c>
      <c r="S222" s="69">
        <f t="shared" si="53"/>
        <v>0</v>
      </c>
      <c r="T222" s="74" t="str">
        <f t="shared" si="54"/>
        <v>Faible</v>
      </c>
      <c r="U222" s="68" t="str">
        <f t="shared" si="55"/>
        <v/>
      </c>
      <c r="V222" s="75" t="str">
        <f t="shared" si="44"/>
        <v/>
      </c>
      <c r="W222" s="15">
        <f t="shared" si="45"/>
        <v>0</v>
      </c>
      <c r="X222" s="15">
        <f t="shared" si="56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6"/>
        <v/>
      </c>
      <c r="H223" s="29" t="str">
        <f t="shared" si="47"/>
        <v/>
      </c>
      <c r="I223" s="70" t="str">
        <f t="shared" si="48"/>
        <v/>
      </c>
      <c r="J223" s="78"/>
      <c r="K223" s="30"/>
      <c r="L223" s="30"/>
      <c r="M223" s="32" t="str">
        <f t="shared" si="43"/>
        <v/>
      </c>
      <c r="N223" s="39"/>
      <c r="O223" s="31" t="str">
        <f t="shared" si="49"/>
        <v/>
      </c>
      <c r="P223" s="31">
        <f t="shared" si="50"/>
        <v>0</v>
      </c>
      <c r="Q223" s="31">
        <f t="shared" si="51"/>
        <v>0</v>
      </c>
      <c r="R223" s="31">
        <f t="shared" si="52"/>
        <v>0</v>
      </c>
      <c r="S223" s="69">
        <f t="shared" si="53"/>
        <v>0</v>
      </c>
      <c r="T223" s="74" t="str">
        <f t="shared" si="54"/>
        <v>Faible</v>
      </c>
      <c r="U223" s="68" t="str">
        <f t="shared" si="55"/>
        <v/>
      </c>
      <c r="V223" s="75" t="str">
        <f t="shared" si="44"/>
        <v/>
      </c>
      <c r="W223" s="15">
        <f t="shared" si="45"/>
        <v>0</v>
      </c>
      <c r="X223" s="15">
        <f t="shared" si="56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6"/>
        <v/>
      </c>
      <c r="H224" s="29" t="str">
        <f t="shared" si="47"/>
        <v/>
      </c>
      <c r="I224" s="70" t="str">
        <f t="shared" si="48"/>
        <v/>
      </c>
      <c r="J224" s="79"/>
      <c r="K224" s="40"/>
      <c r="L224" s="40"/>
      <c r="M224" s="32" t="str">
        <f t="shared" si="43"/>
        <v/>
      </c>
      <c r="N224" s="39"/>
      <c r="O224" s="31" t="str">
        <f t="shared" si="49"/>
        <v/>
      </c>
      <c r="P224" s="31">
        <f t="shared" si="50"/>
        <v>0</v>
      </c>
      <c r="Q224" s="31">
        <f t="shared" si="51"/>
        <v>0</v>
      </c>
      <c r="R224" s="31">
        <f t="shared" si="52"/>
        <v>0</v>
      </c>
      <c r="S224" s="69">
        <f t="shared" si="53"/>
        <v>0</v>
      </c>
      <c r="T224" s="74" t="str">
        <f t="shared" si="54"/>
        <v>Faible</v>
      </c>
      <c r="U224" s="68" t="str">
        <f t="shared" si="55"/>
        <v/>
      </c>
      <c r="V224" s="75" t="str">
        <f t="shared" si="44"/>
        <v/>
      </c>
      <c r="W224" s="15">
        <f t="shared" si="45"/>
        <v>0</v>
      </c>
      <c r="X224" s="15">
        <f t="shared" si="56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6"/>
        <v/>
      </c>
      <c r="H225" s="29" t="str">
        <f t="shared" si="47"/>
        <v/>
      </c>
      <c r="I225" s="70" t="str">
        <f t="shared" si="48"/>
        <v/>
      </c>
      <c r="J225" s="78"/>
      <c r="K225" s="30"/>
      <c r="L225" s="30"/>
      <c r="M225" s="32" t="str">
        <f t="shared" si="43"/>
        <v/>
      </c>
      <c r="N225" s="39"/>
      <c r="O225" s="31" t="str">
        <f t="shared" si="49"/>
        <v/>
      </c>
      <c r="P225" s="31">
        <f t="shared" si="50"/>
        <v>0</v>
      </c>
      <c r="Q225" s="31">
        <f t="shared" si="51"/>
        <v>0</v>
      </c>
      <c r="R225" s="31">
        <f t="shared" si="52"/>
        <v>0</v>
      </c>
      <c r="S225" s="69">
        <f t="shared" si="53"/>
        <v>0</v>
      </c>
      <c r="T225" s="74" t="str">
        <f t="shared" si="54"/>
        <v>Faible</v>
      </c>
      <c r="U225" s="68" t="str">
        <f t="shared" si="55"/>
        <v/>
      </c>
      <c r="V225" s="75" t="str">
        <f t="shared" si="44"/>
        <v/>
      </c>
      <c r="W225" s="15">
        <f t="shared" si="45"/>
        <v>0</v>
      </c>
      <c r="X225" s="15">
        <f t="shared" si="56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6"/>
        <v/>
      </c>
      <c r="H226" s="29" t="str">
        <f t="shared" si="47"/>
        <v/>
      </c>
      <c r="I226" s="70" t="str">
        <f t="shared" si="48"/>
        <v/>
      </c>
      <c r="J226" s="79"/>
      <c r="K226" s="40"/>
      <c r="L226" s="40"/>
      <c r="M226" s="32" t="str">
        <f t="shared" si="43"/>
        <v/>
      </c>
      <c r="N226" s="39"/>
      <c r="O226" s="31" t="str">
        <f t="shared" si="49"/>
        <v/>
      </c>
      <c r="P226" s="31">
        <f t="shared" si="50"/>
        <v>0</v>
      </c>
      <c r="Q226" s="31">
        <f t="shared" si="51"/>
        <v>0</v>
      </c>
      <c r="R226" s="31">
        <f t="shared" si="52"/>
        <v>0</v>
      </c>
      <c r="S226" s="69">
        <f t="shared" si="53"/>
        <v>0</v>
      </c>
      <c r="T226" s="74" t="str">
        <f t="shared" si="54"/>
        <v>Faible</v>
      </c>
      <c r="U226" s="68" t="str">
        <f t="shared" si="55"/>
        <v/>
      </c>
      <c r="V226" s="75" t="str">
        <f t="shared" si="44"/>
        <v/>
      </c>
      <c r="W226" s="15">
        <f t="shared" si="45"/>
        <v>0</v>
      </c>
      <c r="X226" s="15">
        <f t="shared" si="56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6"/>
        <v/>
      </c>
      <c r="H227" s="29" t="str">
        <f t="shared" si="47"/>
        <v/>
      </c>
      <c r="I227" s="70" t="str">
        <f t="shared" si="48"/>
        <v/>
      </c>
      <c r="J227" s="78"/>
      <c r="K227" s="30"/>
      <c r="L227" s="30"/>
      <c r="M227" s="32" t="str">
        <f t="shared" si="43"/>
        <v/>
      </c>
      <c r="N227" s="39"/>
      <c r="O227" s="31" t="str">
        <f t="shared" si="49"/>
        <v/>
      </c>
      <c r="P227" s="31">
        <f t="shared" si="50"/>
        <v>0</v>
      </c>
      <c r="Q227" s="31">
        <f t="shared" si="51"/>
        <v>0</v>
      </c>
      <c r="R227" s="31">
        <f t="shared" si="52"/>
        <v>0</v>
      </c>
      <c r="S227" s="69">
        <f t="shared" si="53"/>
        <v>0</v>
      </c>
      <c r="T227" s="74" t="str">
        <f t="shared" si="54"/>
        <v>Faible</v>
      </c>
      <c r="U227" s="68" t="str">
        <f t="shared" si="55"/>
        <v/>
      </c>
      <c r="V227" s="75" t="str">
        <f t="shared" si="44"/>
        <v/>
      </c>
      <c r="W227" s="15">
        <f t="shared" si="45"/>
        <v>0</v>
      </c>
      <c r="X227" s="15">
        <f t="shared" si="56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6"/>
        <v/>
      </c>
      <c r="H228" s="29" t="str">
        <f t="shared" si="47"/>
        <v/>
      </c>
      <c r="I228" s="70" t="str">
        <f t="shared" si="48"/>
        <v/>
      </c>
      <c r="J228" s="79"/>
      <c r="K228" s="40"/>
      <c r="L228" s="40"/>
      <c r="M228" s="32" t="str">
        <f t="shared" si="43"/>
        <v/>
      </c>
      <c r="N228" s="39"/>
      <c r="O228" s="31" t="str">
        <f t="shared" si="49"/>
        <v/>
      </c>
      <c r="P228" s="31">
        <f t="shared" si="50"/>
        <v>0</v>
      </c>
      <c r="Q228" s="31">
        <f t="shared" si="51"/>
        <v>0</v>
      </c>
      <c r="R228" s="31">
        <f t="shared" si="52"/>
        <v>0</v>
      </c>
      <c r="S228" s="69">
        <f t="shared" si="53"/>
        <v>0</v>
      </c>
      <c r="T228" s="74" t="str">
        <f t="shared" si="54"/>
        <v>Faible</v>
      </c>
      <c r="U228" s="68" t="str">
        <f t="shared" si="55"/>
        <v/>
      </c>
      <c r="V228" s="75" t="str">
        <f t="shared" si="44"/>
        <v/>
      </c>
      <c r="W228" s="15">
        <f t="shared" si="45"/>
        <v>0</v>
      </c>
      <c r="X228" s="15">
        <f t="shared" si="56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6"/>
        <v/>
      </c>
      <c r="H229" s="29" t="str">
        <f t="shared" si="47"/>
        <v/>
      </c>
      <c r="I229" s="70" t="str">
        <f t="shared" si="48"/>
        <v/>
      </c>
      <c r="J229" s="78"/>
      <c r="K229" s="30"/>
      <c r="L229" s="30"/>
      <c r="M229" s="32" t="str">
        <f t="shared" si="43"/>
        <v/>
      </c>
      <c r="N229" s="39"/>
      <c r="O229" s="31" t="str">
        <f t="shared" si="49"/>
        <v/>
      </c>
      <c r="P229" s="31">
        <f t="shared" si="50"/>
        <v>0</v>
      </c>
      <c r="Q229" s="31">
        <f t="shared" si="51"/>
        <v>0</v>
      </c>
      <c r="R229" s="31">
        <f t="shared" si="52"/>
        <v>0</v>
      </c>
      <c r="S229" s="69">
        <f t="shared" si="53"/>
        <v>0</v>
      </c>
      <c r="T229" s="74" t="str">
        <f t="shared" si="54"/>
        <v>Faible</v>
      </c>
      <c r="U229" s="68" t="str">
        <f t="shared" si="55"/>
        <v/>
      </c>
      <c r="V229" s="75" t="str">
        <f t="shared" si="44"/>
        <v/>
      </c>
      <c r="W229" s="15">
        <f t="shared" si="45"/>
        <v>0</v>
      </c>
      <c r="X229" s="15">
        <f t="shared" si="56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6"/>
        <v/>
      </c>
      <c r="H230" s="29" t="str">
        <f t="shared" si="47"/>
        <v/>
      </c>
      <c r="I230" s="70" t="str">
        <f t="shared" si="48"/>
        <v/>
      </c>
      <c r="J230" s="79"/>
      <c r="K230" s="40"/>
      <c r="L230" s="40"/>
      <c r="M230" s="32" t="str">
        <f t="shared" si="43"/>
        <v/>
      </c>
      <c r="N230" s="39"/>
      <c r="O230" s="31" t="str">
        <f t="shared" si="49"/>
        <v/>
      </c>
      <c r="P230" s="31">
        <f t="shared" si="50"/>
        <v>0</v>
      </c>
      <c r="Q230" s="31">
        <f t="shared" si="51"/>
        <v>0</v>
      </c>
      <c r="R230" s="31">
        <f t="shared" si="52"/>
        <v>0</v>
      </c>
      <c r="S230" s="69">
        <f t="shared" si="53"/>
        <v>0</v>
      </c>
      <c r="T230" s="74" t="str">
        <f t="shared" si="54"/>
        <v>Faible</v>
      </c>
      <c r="U230" s="68" t="str">
        <f t="shared" si="55"/>
        <v/>
      </c>
      <c r="V230" s="75" t="str">
        <f t="shared" si="44"/>
        <v/>
      </c>
      <c r="W230" s="15">
        <f t="shared" si="45"/>
        <v>0</v>
      </c>
      <c r="X230" s="15">
        <f t="shared" si="56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6"/>
        <v/>
      </c>
      <c r="H231" s="29" t="str">
        <f t="shared" si="47"/>
        <v/>
      </c>
      <c r="I231" s="70" t="str">
        <f t="shared" si="48"/>
        <v/>
      </c>
      <c r="J231" s="78"/>
      <c r="K231" s="30"/>
      <c r="L231" s="30"/>
      <c r="M231" s="32" t="str">
        <f t="shared" si="43"/>
        <v/>
      </c>
      <c r="N231" s="39"/>
      <c r="O231" s="31" t="str">
        <f t="shared" si="49"/>
        <v/>
      </c>
      <c r="P231" s="31">
        <f t="shared" si="50"/>
        <v>0</v>
      </c>
      <c r="Q231" s="31">
        <f t="shared" si="51"/>
        <v>0</v>
      </c>
      <c r="R231" s="31">
        <f t="shared" si="52"/>
        <v>0</v>
      </c>
      <c r="S231" s="69">
        <f t="shared" si="53"/>
        <v>0</v>
      </c>
      <c r="T231" s="74" t="str">
        <f t="shared" si="54"/>
        <v>Faible</v>
      </c>
      <c r="U231" s="68" t="str">
        <f t="shared" si="55"/>
        <v/>
      </c>
      <c r="V231" s="75" t="str">
        <f t="shared" si="44"/>
        <v/>
      </c>
      <c r="W231" s="15">
        <f t="shared" si="45"/>
        <v>0</v>
      </c>
      <c r="X231" s="15">
        <f t="shared" si="56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6"/>
        <v/>
      </c>
      <c r="H232" s="29" t="str">
        <f t="shared" si="47"/>
        <v/>
      </c>
      <c r="I232" s="70" t="str">
        <f t="shared" si="48"/>
        <v/>
      </c>
      <c r="J232" s="79"/>
      <c r="K232" s="40"/>
      <c r="L232" s="40"/>
      <c r="M232" s="32" t="str">
        <f t="shared" si="43"/>
        <v/>
      </c>
      <c r="N232" s="39"/>
      <c r="O232" s="31" t="str">
        <f t="shared" si="49"/>
        <v/>
      </c>
      <c r="P232" s="31">
        <f t="shared" si="50"/>
        <v>0</v>
      </c>
      <c r="Q232" s="31">
        <f t="shared" si="51"/>
        <v>0</v>
      </c>
      <c r="R232" s="31">
        <f t="shared" si="52"/>
        <v>0</v>
      </c>
      <c r="S232" s="69">
        <f t="shared" si="53"/>
        <v>0</v>
      </c>
      <c r="T232" s="74" t="str">
        <f t="shared" si="54"/>
        <v>Faible</v>
      </c>
      <c r="U232" s="68" t="str">
        <f t="shared" si="55"/>
        <v/>
      </c>
      <c r="V232" s="75" t="str">
        <f t="shared" si="44"/>
        <v/>
      </c>
      <c r="W232" s="15">
        <f t="shared" si="45"/>
        <v>0</v>
      </c>
      <c r="X232" s="15">
        <f t="shared" si="56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6"/>
        <v/>
      </c>
      <c r="H233" s="29" t="str">
        <f t="shared" si="47"/>
        <v/>
      </c>
      <c r="I233" s="70" t="str">
        <f t="shared" si="48"/>
        <v/>
      </c>
      <c r="J233" s="78"/>
      <c r="K233" s="30"/>
      <c r="L233" s="30"/>
      <c r="M233" s="32" t="str">
        <f t="shared" si="43"/>
        <v/>
      </c>
      <c r="N233" s="39"/>
      <c r="O233" s="31" t="str">
        <f t="shared" si="49"/>
        <v/>
      </c>
      <c r="P233" s="31">
        <f t="shared" si="50"/>
        <v>0</v>
      </c>
      <c r="Q233" s="31">
        <f t="shared" si="51"/>
        <v>0</v>
      </c>
      <c r="R233" s="31">
        <f t="shared" si="52"/>
        <v>0</v>
      </c>
      <c r="S233" s="69">
        <f t="shared" si="53"/>
        <v>0</v>
      </c>
      <c r="T233" s="74" t="str">
        <f t="shared" si="54"/>
        <v>Faible</v>
      </c>
      <c r="U233" s="68" t="str">
        <f t="shared" si="55"/>
        <v/>
      </c>
      <c r="V233" s="75" t="str">
        <f t="shared" si="44"/>
        <v/>
      </c>
      <c r="W233" s="15">
        <f t="shared" si="45"/>
        <v>0</v>
      </c>
      <c r="X233" s="15">
        <f t="shared" si="56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6"/>
        <v/>
      </c>
      <c r="H234" s="29" t="str">
        <f t="shared" si="47"/>
        <v/>
      </c>
      <c r="I234" s="70" t="str">
        <f t="shared" si="48"/>
        <v/>
      </c>
      <c r="J234" s="79"/>
      <c r="K234" s="40"/>
      <c r="L234" s="40"/>
      <c r="M234" s="32" t="str">
        <f t="shared" si="43"/>
        <v/>
      </c>
      <c r="N234" s="39"/>
      <c r="O234" s="31" t="str">
        <f t="shared" si="49"/>
        <v/>
      </c>
      <c r="P234" s="31">
        <f t="shared" si="50"/>
        <v>0</v>
      </c>
      <c r="Q234" s="31">
        <f t="shared" si="51"/>
        <v>0</v>
      </c>
      <c r="R234" s="31">
        <f t="shared" si="52"/>
        <v>0</v>
      </c>
      <c r="S234" s="69">
        <f t="shared" si="53"/>
        <v>0</v>
      </c>
      <c r="T234" s="74" t="str">
        <f t="shared" si="54"/>
        <v>Faible</v>
      </c>
      <c r="U234" s="68" t="str">
        <f t="shared" si="55"/>
        <v/>
      </c>
      <c r="V234" s="75" t="str">
        <f t="shared" si="44"/>
        <v/>
      </c>
      <c r="W234" s="15">
        <f t="shared" si="45"/>
        <v>0</v>
      </c>
      <c r="X234" s="15">
        <f t="shared" si="56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6"/>
        <v/>
      </c>
      <c r="H235" s="29" t="str">
        <f t="shared" si="47"/>
        <v/>
      </c>
      <c r="I235" s="70" t="str">
        <f t="shared" si="48"/>
        <v/>
      </c>
      <c r="J235" s="78"/>
      <c r="K235" s="30"/>
      <c r="L235" s="30"/>
      <c r="M235" s="32" t="str">
        <f t="shared" si="43"/>
        <v/>
      </c>
      <c r="N235" s="39"/>
      <c r="O235" s="31" t="str">
        <f t="shared" si="49"/>
        <v/>
      </c>
      <c r="P235" s="31">
        <f t="shared" si="50"/>
        <v>0</v>
      </c>
      <c r="Q235" s="31">
        <f t="shared" si="51"/>
        <v>0</v>
      </c>
      <c r="R235" s="31">
        <f t="shared" si="52"/>
        <v>0</v>
      </c>
      <c r="S235" s="69">
        <f t="shared" si="53"/>
        <v>0</v>
      </c>
      <c r="T235" s="74" t="str">
        <f t="shared" si="54"/>
        <v>Faible</v>
      </c>
      <c r="U235" s="68" t="str">
        <f t="shared" si="55"/>
        <v/>
      </c>
      <c r="V235" s="75" t="str">
        <f t="shared" si="44"/>
        <v/>
      </c>
      <c r="W235" s="15">
        <f t="shared" si="45"/>
        <v>0</v>
      </c>
      <c r="X235" s="15">
        <f t="shared" si="56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6"/>
        <v/>
      </c>
      <c r="H236" s="29" t="str">
        <f t="shared" si="47"/>
        <v/>
      </c>
      <c r="I236" s="70" t="str">
        <f t="shared" si="48"/>
        <v/>
      </c>
      <c r="J236" s="79"/>
      <c r="K236" s="40"/>
      <c r="L236" s="40"/>
      <c r="M236" s="32" t="str">
        <f t="shared" si="43"/>
        <v/>
      </c>
      <c r="N236" s="39"/>
      <c r="O236" s="31" t="str">
        <f t="shared" si="49"/>
        <v/>
      </c>
      <c r="P236" s="31">
        <f t="shared" si="50"/>
        <v>0</v>
      </c>
      <c r="Q236" s="31">
        <f t="shared" si="51"/>
        <v>0</v>
      </c>
      <c r="R236" s="31">
        <f t="shared" si="52"/>
        <v>0</v>
      </c>
      <c r="S236" s="69">
        <f t="shared" si="53"/>
        <v>0</v>
      </c>
      <c r="T236" s="74" t="str">
        <f t="shared" si="54"/>
        <v>Faible</v>
      </c>
      <c r="U236" s="68" t="str">
        <f t="shared" si="55"/>
        <v/>
      </c>
      <c r="V236" s="75" t="str">
        <f t="shared" si="44"/>
        <v/>
      </c>
      <c r="W236" s="15">
        <f t="shared" si="45"/>
        <v>0</v>
      </c>
      <c r="X236" s="15">
        <f t="shared" si="56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6"/>
        <v/>
      </c>
      <c r="H237" s="29" t="str">
        <f t="shared" si="47"/>
        <v/>
      </c>
      <c r="I237" s="70" t="str">
        <f t="shared" si="48"/>
        <v/>
      </c>
      <c r="J237" s="78"/>
      <c r="K237" s="30"/>
      <c r="L237" s="30"/>
      <c r="M237" s="32" t="str">
        <f t="shared" si="43"/>
        <v/>
      </c>
      <c r="N237" s="39"/>
      <c r="O237" s="31" t="str">
        <f t="shared" si="49"/>
        <v/>
      </c>
      <c r="P237" s="31">
        <f t="shared" si="50"/>
        <v>0</v>
      </c>
      <c r="Q237" s="31">
        <f t="shared" si="51"/>
        <v>0</v>
      </c>
      <c r="R237" s="31">
        <f t="shared" si="52"/>
        <v>0</v>
      </c>
      <c r="S237" s="69">
        <f t="shared" si="53"/>
        <v>0</v>
      </c>
      <c r="T237" s="74" t="str">
        <f t="shared" si="54"/>
        <v>Faible</v>
      </c>
      <c r="U237" s="68" t="str">
        <f t="shared" si="55"/>
        <v/>
      </c>
      <c r="V237" s="75" t="str">
        <f t="shared" si="44"/>
        <v/>
      </c>
      <c r="W237" s="15">
        <f t="shared" si="45"/>
        <v>0</v>
      </c>
      <c r="X237" s="15">
        <f t="shared" si="56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6"/>
        <v/>
      </c>
      <c r="H238" s="29" t="str">
        <f t="shared" si="47"/>
        <v/>
      </c>
      <c r="I238" s="70" t="str">
        <f t="shared" si="48"/>
        <v/>
      </c>
      <c r="J238" s="79"/>
      <c r="K238" s="40"/>
      <c r="L238" s="40"/>
      <c r="M238" s="32" t="str">
        <f t="shared" si="43"/>
        <v/>
      </c>
      <c r="N238" s="39"/>
      <c r="O238" s="31" t="str">
        <f t="shared" si="49"/>
        <v/>
      </c>
      <c r="P238" s="31">
        <f t="shared" si="50"/>
        <v>0</v>
      </c>
      <c r="Q238" s="31">
        <f t="shared" si="51"/>
        <v>0</v>
      </c>
      <c r="R238" s="31">
        <f t="shared" si="52"/>
        <v>0</v>
      </c>
      <c r="S238" s="69">
        <f t="shared" si="53"/>
        <v>0</v>
      </c>
      <c r="T238" s="74" t="str">
        <f t="shared" si="54"/>
        <v>Faible</v>
      </c>
      <c r="U238" s="68" t="str">
        <f t="shared" si="55"/>
        <v/>
      </c>
      <c r="V238" s="75" t="str">
        <f t="shared" si="44"/>
        <v/>
      </c>
      <c r="W238" s="15">
        <f t="shared" si="45"/>
        <v>0</v>
      </c>
      <c r="X238" s="15">
        <f t="shared" si="56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6"/>
        <v/>
      </c>
      <c r="H239" s="29" t="str">
        <f t="shared" si="47"/>
        <v/>
      </c>
      <c r="I239" s="70" t="str">
        <f t="shared" si="48"/>
        <v/>
      </c>
      <c r="J239" s="78"/>
      <c r="K239" s="30"/>
      <c r="L239" s="30"/>
      <c r="M239" s="32" t="str">
        <f t="shared" si="43"/>
        <v/>
      </c>
      <c r="N239" s="39"/>
      <c r="O239" s="31" t="str">
        <f t="shared" si="49"/>
        <v/>
      </c>
      <c r="P239" s="31">
        <f t="shared" si="50"/>
        <v>0</v>
      </c>
      <c r="Q239" s="31">
        <f t="shared" si="51"/>
        <v>0</v>
      </c>
      <c r="R239" s="31">
        <f t="shared" si="52"/>
        <v>0</v>
      </c>
      <c r="S239" s="69">
        <f t="shared" si="53"/>
        <v>0</v>
      </c>
      <c r="T239" s="74" t="str">
        <f t="shared" si="54"/>
        <v>Faible</v>
      </c>
      <c r="U239" s="68" t="str">
        <f t="shared" si="55"/>
        <v/>
      </c>
      <c r="V239" s="75" t="str">
        <f t="shared" si="44"/>
        <v/>
      </c>
      <c r="W239" s="15">
        <f t="shared" si="45"/>
        <v>0</v>
      </c>
      <c r="X239" s="15">
        <f t="shared" si="56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6"/>
        <v/>
      </c>
      <c r="H240" s="29" t="str">
        <f t="shared" si="47"/>
        <v/>
      </c>
      <c r="I240" s="70" t="str">
        <f t="shared" si="48"/>
        <v/>
      </c>
      <c r="J240" s="79"/>
      <c r="K240" s="40"/>
      <c r="L240" s="40"/>
      <c r="M240" s="32" t="str">
        <f t="shared" si="43"/>
        <v/>
      </c>
      <c r="N240" s="39"/>
      <c r="O240" s="31" t="str">
        <f t="shared" si="49"/>
        <v/>
      </c>
      <c r="P240" s="31">
        <f t="shared" si="50"/>
        <v>0</v>
      </c>
      <c r="Q240" s="31">
        <f t="shared" si="51"/>
        <v>0</v>
      </c>
      <c r="R240" s="31">
        <f t="shared" si="52"/>
        <v>0</v>
      </c>
      <c r="S240" s="69">
        <f t="shared" si="53"/>
        <v>0</v>
      </c>
      <c r="T240" s="74" t="str">
        <f t="shared" si="54"/>
        <v>Faible</v>
      </c>
      <c r="U240" s="68" t="str">
        <f t="shared" si="55"/>
        <v/>
      </c>
      <c r="V240" s="75" t="str">
        <f t="shared" si="44"/>
        <v/>
      </c>
      <c r="W240" s="15">
        <f t="shared" si="45"/>
        <v>0</v>
      </c>
      <c r="X240" s="15">
        <f t="shared" si="56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6"/>
        <v/>
      </c>
      <c r="H241" s="29" t="str">
        <f t="shared" si="47"/>
        <v/>
      </c>
      <c r="I241" s="70" t="str">
        <f t="shared" si="48"/>
        <v/>
      </c>
      <c r="J241" s="78"/>
      <c r="K241" s="30"/>
      <c r="L241" s="30"/>
      <c r="M241" s="32" t="str">
        <f t="shared" si="43"/>
        <v/>
      </c>
      <c r="N241" s="39"/>
      <c r="O241" s="31" t="str">
        <f t="shared" si="49"/>
        <v/>
      </c>
      <c r="P241" s="31">
        <f t="shared" si="50"/>
        <v>0</v>
      </c>
      <c r="Q241" s="31">
        <f t="shared" si="51"/>
        <v>0</v>
      </c>
      <c r="R241" s="31">
        <f t="shared" si="52"/>
        <v>0</v>
      </c>
      <c r="S241" s="69">
        <f t="shared" si="53"/>
        <v>0</v>
      </c>
      <c r="T241" s="74" t="str">
        <f t="shared" si="54"/>
        <v>Faible</v>
      </c>
      <c r="U241" s="68" t="str">
        <f t="shared" si="55"/>
        <v/>
      </c>
      <c r="V241" s="75" t="str">
        <f t="shared" si="44"/>
        <v/>
      </c>
      <c r="W241" s="15">
        <f t="shared" si="45"/>
        <v>0</v>
      </c>
      <c r="X241" s="15">
        <f t="shared" si="56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6"/>
        <v/>
      </c>
      <c r="H242" s="29" t="str">
        <f t="shared" si="47"/>
        <v/>
      </c>
      <c r="I242" s="70" t="str">
        <f t="shared" si="48"/>
        <v/>
      </c>
      <c r="J242" s="79"/>
      <c r="K242" s="40"/>
      <c r="L242" s="40"/>
      <c r="M242" s="32" t="str">
        <f t="shared" si="43"/>
        <v/>
      </c>
      <c r="N242" s="39"/>
      <c r="O242" s="31" t="str">
        <f t="shared" si="49"/>
        <v/>
      </c>
      <c r="P242" s="31">
        <f t="shared" si="50"/>
        <v>0</v>
      </c>
      <c r="Q242" s="31">
        <f t="shared" si="51"/>
        <v>0</v>
      </c>
      <c r="R242" s="31">
        <f t="shared" si="52"/>
        <v>0</v>
      </c>
      <c r="S242" s="69">
        <f t="shared" si="53"/>
        <v>0</v>
      </c>
      <c r="T242" s="74" t="str">
        <f t="shared" si="54"/>
        <v>Faible</v>
      </c>
      <c r="U242" s="68" t="str">
        <f t="shared" si="55"/>
        <v/>
      </c>
      <c r="V242" s="75" t="str">
        <f t="shared" si="44"/>
        <v/>
      </c>
      <c r="W242" s="15">
        <f t="shared" si="45"/>
        <v>0</v>
      </c>
      <c r="X242" s="15">
        <f t="shared" si="56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6"/>
        <v/>
      </c>
      <c r="H243" s="29" t="str">
        <f t="shared" si="47"/>
        <v/>
      </c>
      <c r="I243" s="70" t="str">
        <f t="shared" si="48"/>
        <v/>
      </c>
      <c r="J243" s="78"/>
      <c r="K243" s="30"/>
      <c r="L243" s="30"/>
      <c r="M243" s="32" t="str">
        <f t="shared" si="43"/>
        <v/>
      </c>
      <c r="N243" s="39"/>
      <c r="O243" s="31" t="str">
        <f t="shared" si="49"/>
        <v/>
      </c>
      <c r="P243" s="31">
        <f t="shared" si="50"/>
        <v>0</v>
      </c>
      <c r="Q243" s="31">
        <f t="shared" si="51"/>
        <v>0</v>
      </c>
      <c r="R243" s="31">
        <f t="shared" si="52"/>
        <v>0</v>
      </c>
      <c r="S243" s="69">
        <f t="shared" si="53"/>
        <v>0</v>
      </c>
      <c r="T243" s="74" t="str">
        <f t="shared" si="54"/>
        <v>Faible</v>
      </c>
      <c r="U243" s="68" t="str">
        <f t="shared" si="55"/>
        <v/>
      </c>
      <c r="V243" s="75" t="str">
        <f t="shared" si="44"/>
        <v/>
      </c>
      <c r="W243" s="15">
        <f t="shared" si="45"/>
        <v>0</v>
      </c>
      <c r="X243" s="15">
        <f t="shared" si="56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6"/>
        <v/>
      </c>
      <c r="H244" s="29" t="str">
        <f t="shared" si="47"/>
        <v/>
      </c>
      <c r="I244" s="70" t="str">
        <f t="shared" si="48"/>
        <v/>
      </c>
      <c r="J244" s="79"/>
      <c r="K244" s="40"/>
      <c r="L244" s="40"/>
      <c r="M244" s="32" t="str">
        <f t="shared" si="43"/>
        <v/>
      </c>
      <c r="N244" s="39"/>
      <c r="O244" s="31" t="str">
        <f t="shared" si="49"/>
        <v/>
      </c>
      <c r="P244" s="31">
        <f t="shared" si="50"/>
        <v>0</v>
      </c>
      <c r="Q244" s="31">
        <f t="shared" si="51"/>
        <v>0</v>
      </c>
      <c r="R244" s="31">
        <f t="shared" si="52"/>
        <v>0</v>
      </c>
      <c r="S244" s="69">
        <f t="shared" si="53"/>
        <v>0</v>
      </c>
      <c r="T244" s="74" t="str">
        <f t="shared" si="54"/>
        <v>Faible</v>
      </c>
      <c r="U244" s="68" t="str">
        <f t="shared" si="55"/>
        <v/>
      </c>
      <c r="V244" s="75" t="str">
        <f t="shared" si="44"/>
        <v/>
      </c>
      <c r="W244" s="15">
        <f t="shared" si="45"/>
        <v>0</v>
      </c>
      <c r="X244" s="15">
        <f t="shared" si="56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6"/>
        <v/>
      </c>
      <c r="H245" s="29" t="str">
        <f t="shared" si="47"/>
        <v/>
      </c>
      <c r="I245" s="70" t="str">
        <f t="shared" si="48"/>
        <v/>
      </c>
      <c r="J245" s="78"/>
      <c r="K245" s="30"/>
      <c r="L245" s="30"/>
      <c r="M245" s="32" t="str">
        <f t="shared" si="43"/>
        <v/>
      </c>
      <c r="N245" s="39"/>
      <c r="O245" s="31" t="str">
        <f t="shared" si="49"/>
        <v/>
      </c>
      <c r="P245" s="31">
        <f t="shared" si="50"/>
        <v>0</v>
      </c>
      <c r="Q245" s="31">
        <f t="shared" si="51"/>
        <v>0</v>
      </c>
      <c r="R245" s="31">
        <f t="shared" si="52"/>
        <v>0</v>
      </c>
      <c r="S245" s="69">
        <f t="shared" si="53"/>
        <v>0</v>
      </c>
      <c r="T245" s="74" t="str">
        <f t="shared" si="54"/>
        <v>Faible</v>
      </c>
      <c r="U245" s="68" t="str">
        <f t="shared" si="55"/>
        <v/>
      </c>
      <c r="V245" s="75" t="str">
        <f t="shared" si="44"/>
        <v/>
      </c>
      <c r="W245" s="15">
        <f t="shared" si="45"/>
        <v>0</v>
      </c>
      <c r="X245" s="15">
        <f t="shared" si="56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6"/>
        <v/>
      </c>
      <c r="H246" s="29" t="str">
        <f t="shared" si="47"/>
        <v/>
      </c>
      <c r="I246" s="70" t="str">
        <f t="shared" si="48"/>
        <v/>
      </c>
      <c r="J246" s="79"/>
      <c r="K246" s="40"/>
      <c r="L246" s="40"/>
      <c r="M246" s="32" t="str">
        <f t="shared" si="43"/>
        <v/>
      </c>
      <c r="N246" s="39"/>
      <c r="O246" s="31" t="str">
        <f t="shared" si="49"/>
        <v/>
      </c>
      <c r="P246" s="31">
        <f t="shared" si="50"/>
        <v>0</v>
      </c>
      <c r="Q246" s="31">
        <f t="shared" si="51"/>
        <v>0</v>
      </c>
      <c r="R246" s="31">
        <f t="shared" si="52"/>
        <v>0</v>
      </c>
      <c r="S246" s="69">
        <f t="shared" si="53"/>
        <v>0</v>
      </c>
      <c r="T246" s="74" t="str">
        <f t="shared" si="54"/>
        <v>Faible</v>
      </c>
      <c r="U246" s="68" t="str">
        <f t="shared" si="55"/>
        <v/>
      </c>
      <c r="V246" s="75" t="str">
        <f t="shared" si="44"/>
        <v/>
      </c>
      <c r="W246" s="15">
        <f t="shared" si="45"/>
        <v>0</v>
      </c>
      <c r="X246" s="15">
        <f t="shared" si="56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6"/>
        <v/>
      </c>
      <c r="H247" s="29" t="str">
        <f t="shared" si="47"/>
        <v/>
      </c>
      <c r="I247" s="70" t="str">
        <f t="shared" si="48"/>
        <v/>
      </c>
      <c r="J247" s="78"/>
      <c r="K247" s="30"/>
      <c r="L247" s="30"/>
      <c r="M247" s="32" t="str">
        <f t="shared" si="43"/>
        <v/>
      </c>
      <c r="N247" s="39"/>
      <c r="O247" s="31" t="str">
        <f t="shared" si="49"/>
        <v/>
      </c>
      <c r="P247" s="31">
        <f t="shared" si="50"/>
        <v>0</v>
      </c>
      <c r="Q247" s="31">
        <f t="shared" si="51"/>
        <v>0</v>
      </c>
      <c r="R247" s="31">
        <f t="shared" si="52"/>
        <v>0</v>
      </c>
      <c r="S247" s="69">
        <f t="shared" si="53"/>
        <v>0</v>
      </c>
      <c r="T247" s="74" t="str">
        <f t="shared" si="54"/>
        <v>Faible</v>
      </c>
      <c r="U247" s="68" t="str">
        <f t="shared" si="55"/>
        <v/>
      </c>
      <c r="V247" s="75" t="str">
        <f t="shared" si="44"/>
        <v/>
      </c>
      <c r="W247" s="15">
        <f t="shared" si="45"/>
        <v>0</v>
      </c>
      <c r="X247" s="15">
        <f t="shared" si="56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6"/>
        <v/>
      </c>
      <c r="H248" s="29" t="str">
        <f t="shared" si="47"/>
        <v/>
      </c>
      <c r="I248" s="70" t="str">
        <f t="shared" si="48"/>
        <v/>
      </c>
      <c r="J248" s="79"/>
      <c r="K248" s="40"/>
      <c r="L248" s="40"/>
      <c r="M248" s="32" t="str">
        <f t="shared" si="43"/>
        <v/>
      </c>
      <c r="N248" s="39"/>
      <c r="O248" s="31" t="str">
        <f t="shared" si="49"/>
        <v/>
      </c>
      <c r="P248" s="31">
        <f t="shared" si="50"/>
        <v>0</v>
      </c>
      <c r="Q248" s="31">
        <f t="shared" si="51"/>
        <v>0</v>
      </c>
      <c r="R248" s="31">
        <f t="shared" si="52"/>
        <v>0</v>
      </c>
      <c r="S248" s="69">
        <f t="shared" si="53"/>
        <v>0</v>
      </c>
      <c r="T248" s="74" t="str">
        <f t="shared" si="54"/>
        <v>Faible</v>
      </c>
      <c r="U248" s="68" t="str">
        <f t="shared" si="55"/>
        <v/>
      </c>
      <c r="V248" s="75" t="str">
        <f t="shared" si="44"/>
        <v/>
      </c>
      <c r="W248" s="15">
        <f t="shared" si="45"/>
        <v>0</v>
      </c>
      <c r="X248" s="15">
        <f t="shared" si="56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6"/>
        <v/>
      </c>
      <c r="H249" s="29" t="str">
        <f t="shared" si="47"/>
        <v/>
      </c>
      <c r="I249" s="70" t="str">
        <f t="shared" si="48"/>
        <v/>
      </c>
      <c r="J249" s="78"/>
      <c r="K249" s="30"/>
      <c r="L249" s="30"/>
      <c r="M249" s="32" t="str">
        <f t="shared" si="43"/>
        <v/>
      </c>
      <c r="N249" s="39"/>
      <c r="O249" s="31" t="str">
        <f t="shared" si="49"/>
        <v/>
      </c>
      <c r="P249" s="31">
        <f t="shared" si="50"/>
        <v>0</v>
      </c>
      <c r="Q249" s="31">
        <f t="shared" si="51"/>
        <v>0</v>
      </c>
      <c r="R249" s="31">
        <f t="shared" si="52"/>
        <v>0</v>
      </c>
      <c r="S249" s="69">
        <f t="shared" si="53"/>
        <v>0</v>
      </c>
      <c r="T249" s="74" t="str">
        <f t="shared" si="54"/>
        <v>Faible</v>
      </c>
      <c r="U249" s="68" t="str">
        <f t="shared" si="55"/>
        <v/>
      </c>
      <c r="V249" s="75" t="str">
        <f t="shared" si="44"/>
        <v/>
      </c>
      <c r="W249" s="15">
        <f t="shared" si="45"/>
        <v>0</v>
      </c>
      <c r="X249" s="15">
        <f t="shared" si="56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6"/>
        <v/>
      </c>
      <c r="H250" s="29" t="str">
        <f t="shared" si="47"/>
        <v/>
      </c>
      <c r="I250" s="70" t="str">
        <f t="shared" si="48"/>
        <v/>
      </c>
      <c r="J250" s="79"/>
      <c r="K250" s="40"/>
      <c r="L250" s="40"/>
      <c r="M250" s="32" t="str">
        <f t="shared" si="43"/>
        <v/>
      </c>
      <c r="N250" s="39"/>
      <c r="O250" s="31" t="str">
        <f t="shared" si="49"/>
        <v/>
      </c>
      <c r="P250" s="31">
        <f t="shared" si="50"/>
        <v>0</v>
      </c>
      <c r="Q250" s="31">
        <f t="shared" si="51"/>
        <v>0</v>
      </c>
      <c r="R250" s="31">
        <f t="shared" si="52"/>
        <v>0</v>
      </c>
      <c r="S250" s="69">
        <f t="shared" si="53"/>
        <v>0</v>
      </c>
      <c r="T250" s="74" t="str">
        <f t="shared" si="54"/>
        <v>Faible</v>
      </c>
      <c r="U250" s="68" t="str">
        <f t="shared" si="55"/>
        <v/>
      </c>
      <c r="V250" s="75" t="str">
        <f t="shared" si="44"/>
        <v/>
      </c>
      <c r="W250" s="15">
        <f t="shared" si="45"/>
        <v>0</v>
      </c>
      <c r="X250" s="15">
        <f t="shared" si="56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6"/>
        <v/>
      </c>
      <c r="H251" s="29" t="str">
        <f t="shared" si="47"/>
        <v/>
      </c>
      <c r="I251" s="70" t="str">
        <f t="shared" si="48"/>
        <v/>
      </c>
      <c r="J251" s="78"/>
      <c r="K251" s="30"/>
      <c r="L251" s="30"/>
      <c r="M251" s="32" t="str">
        <f t="shared" si="43"/>
        <v/>
      </c>
      <c r="N251" s="39"/>
      <c r="O251" s="31" t="str">
        <f t="shared" si="49"/>
        <v/>
      </c>
      <c r="P251" s="31">
        <f t="shared" si="50"/>
        <v>0</v>
      </c>
      <c r="Q251" s="31">
        <f t="shared" si="51"/>
        <v>0</v>
      </c>
      <c r="R251" s="31">
        <f t="shared" si="52"/>
        <v>0</v>
      </c>
      <c r="S251" s="69">
        <f t="shared" si="53"/>
        <v>0</v>
      </c>
      <c r="T251" s="74" t="str">
        <f t="shared" si="54"/>
        <v>Faible</v>
      </c>
      <c r="U251" s="68" t="str">
        <f t="shared" si="55"/>
        <v/>
      </c>
      <c r="V251" s="75" t="str">
        <f t="shared" si="44"/>
        <v/>
      </c>
      <c r="W251" s="15">
        <f t="shared" si="45"/>
        <v>0</v>
      </c>
      <c r="X251" s="15">
        <f t="shared" si="56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6"/>
        <v/>
      </c>
      <c r="H252" s="29" t="str">
        <f t="shared" si="47"/>
        <v/>
      </c>
      <c r="I252" s="70" t="str">
        <f t="shared" si="48"/>
        <v/>
      </c>
      <c r="J252" s="79"/>
      <c r="K252" s="40"/>
      <c r="L252" s="40"/>
      <c r="M252" s="32" t="str">
        <f t="shared" si="43"/>
        <v/>
      </c>
      <c r="N252" s="39"/>
      <c r="O252" s="31" t="str">
        <f t="shared" si="49"/>
        <v/>
      </c>
      <c r="P252" s="31">
        <f t="shared" si="50"/>
        <v>0</v>
      </c>
      <c r="Q252" s="31">
        <f t="shared" si="51"/>
        <v>0</v>
      </c>
      <c r="R252" s="31">
        <f t="shared" si="52"/>
        <v>0</v>
      </c>
      <c r="S252" s="69">
        <f t="shared" si="53"/>
        <v>0</v>
      </c>
      <c r="T252" s="74" t="str">
        <f t="shared" si="54"/>
        <v>Faible</v>
      </c>
      <c r="U252" s="68" t="str">
        <f t="shared" si="55"/>
        <v/>
      </c>
      <c r="V252" s="75" t="str">
        <f t="shared" si="44"/>
        <v/>
      </c>
      <c r="W252" s="15">
        <f t="shared" si="45"/>
        <v>0</v>
      </c>
      <c r="X252" s="15">
        <f t="shared" si="56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6"/>
        <v/>
      </c>
      <c r="H253" s="29" t="str">
        <f t="shared" si="47"/>
        <v/>
      </c>
      <c r="I253" s="70" t="str">
        <f t="shared" si="48"/>
        <v/>
      </c>
      <c r="J253" s="78"/>
      <c r="K253" s="30"/>
      <c r="L253" s="30"/>
      <c r="M253" s="32" t="str">
        <f t="shared" si="43"/>
        <v/>
      </c>
      <c r="N253" s="39"/>
      <c r="O253" s="31" t="str">
        <f t="shared" si="49"/>
        <v/>
      </c>
      <c r="P253" s="31">
        <f t="shared" si="50"/>
        <v>0</v>
      </c>
      <c r="Q253" s="31">
        <f t="shared" si="51"/>
        <v>0</v>
      </c>
      <c r="R253" s="31">
        <f t="shared" si="52"/>
        <v>0</v>
      </c>
      <c r="S253" s="69">
        <f t="shared" si="53"/>
        <v>0</v>
      </c>
      <c r="T253" s="74" t="str">
        <f t="shared" si="54"/>
        <v>Faible</v>
      </c>
      <c r="U253" s="68" t="str">
        <f t="shared" si="55"/>
        <v/>
      </c>
      <c r="V253" s="75" t="str">
        <f t="shared" si="44"/>
        <v/>
      </c>
      <c r="W253" s="15">
        <f t="shared" si="45"/>
        <v>0</v>
      </c>
      <c r="X253" s="15">
        <f t="shared" si="56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6"/>
        <v/>
      </c>
      <c r="H254" s="29" t="str">
        <f t="shared" si="47"/>
        <v/>
      </c>
      <c r="I254" s="70" t="str">
        <f t="shared" si="48"/>
        <v/>
      </c>
      <c r="J254" s="79"/>
      <c r="K254" s="40"/>
      <c r="L254" s="40"/>
      <c r="M254" s="32" t="str">
        <f t="shared" si="43"/>
        <v/>
      </c>
      <c r="N254" s="39"/>
      <c r="O254" s="31" t="str">
        <f t="shared" si="49"/>
        <v/>
      </c>
      <c r="P254" s="31">
        <f t="shared" si="50"/>
        <v>0</v>
      </c>
      <c r="Q254" s="31">
        <f t="shared" si="51"/>
        <v>0</v>
      </c>
      <c r="R254" s="31">
        <f t="shared" si="52"/>
        <v>0</v>
      </c>
      <c r="S254" s="69">
        <f t="shared" si="53"/>
        <v>0</v>
      </c>
      <c r="T254" s="74" t="str">
        <f t="shared" si="54"/>
        <v>Faible</v>
      </c>
      <c r="U254" s="68" t="str">
        <f t="shared" si="55"/>
        <v/>
      </c>
      <c r="V254" s="75" t="str">
        <f t="shared" si="44"/>
        <v/>
      </c>
      <c r="W254" s="15">
        <f t="shared" si="45"/>
        <v>0</v>
      </c>
      <c r="X254" s="15">
        <f t="shared" si="56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6"/>
        <v/>
      </c>
      <c r="H255" s="29" t="str">
        <f t="shared" si="47"/>
        <v/>
      </c>
      <c r="I255" s="70" t="str">
        <f t="shared" si="48"/>
        <v/>
      </c>
      <c r="J255" s="78"/>
      <c r="K255" s="30"/>
      <c r="L255" s="30"/>
      <c r="M255" s="32" t="str">
        <f t="shared" si="43"/>
        <v/>
      </c>
      <c r="N255" s="39"/>
      <c r="O255" s="31" t="str">
        <f t="shared" si="49"/>
        <v/>
      </c>
      <c r="P255" s="31">
        <f t="shared" si="50"/>
        <v>0</v>
      </c>
      <c r="Q255" s="31">
        <f t="shared" si="51"/>
        <v>0</v>
      </c>
      <c r="R255" s="31">
        <f t="shared" si="52"/>
        <v>0</v>
      </c>
      <c r="S255" s="69">
        <f t="shared" si="53"/>
        <v>0</v>
      </c>
      <c r="T255" s="74" t="str">
        <f t="shared" si="54"/>
        <v>Faible</v>
      </c>
      <c r="U255" s="68" t="str">
        <f t="shared" si="55"/>
        <v/>
      </c>
      <c r="V255" s="75" t="str">
        <f t="shared" si="44"/>
        <v/>
      </c>
      <c r="W255" s="15">
        <f t="shared" si="45"/>
        <v>0</v>
      </c>
      <c r="X255" s="15">
        <f t="shared" si="56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6"/>
        <v/>
      </c>
      <c r="H256" s="29" t="str">
        <f t="shared" si="47"/>
        <v/>
      </c>
      <c r="I256" s="70" t="str">
        <f t="shared" si="48"/>
        <v/>
      </c>
      <c r="J256" s="79"/>
      <c r="K256" s="40"/>
      <c r="L256" s="40"/>
      <c r="M256" s="32" t="str">
        <f t="shared" si="43"/>
        <v/>
      </c>
      <c r="N256" s="39"/>
      <c r="O256" s="31" t="str">
        <f t="shared" si="49"/>
        <v/>
      </c>
      <c r="P256" s="31">
        <f t="shared" si="50"/>
        <v>0</v>
      </c>
      <c r="Q256" s="31">
        <f t="shared" si="51"/>
        <v>0</v>
      </c>
      <c r="R256" s="31">
        <f t="shared" si="52"/>
        <v>0</v>
      </c>
      <c r="S256" s="69">
        <f t="shared" si="53"/>
        <v>0</v>
      </c>
      <c r="T256" s="74" t="str">
        <f t="shared" si="54"/>
        <v>Faible</v>
      </c>
      <c r="U256" s="68" t="str">
        <f t="shared" si="55"/>
        <v/>
      </c>
      <c r="V256" s="75" t="str">
        <f t="shared" si="44"/>
        <v/>
      </c>
      <c r="W256" s="15">
        <f t="shared" si="45"/>
        <v>0</v>
      </c>
      <c r="X256" s="15">
        <f t="shared" si="56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6"/>
        <v/>
      </c>
      <c r="H257" s="29" t="str">
        <f t="shared" si="47"/>
        <v/>
      </c>
      <c r="I257" s="70" t="str">
        <f t="shared" si="48"/>
        <v/>
      </c>
      <c r="J257" s="78"/>
      <c r="K257" s="30"/>
      <c r="L257" s="30"/>
      <c r="M257" s="32" t="str">
        <f t="shared" si="43"/>
        <v/>
      </c>
      <c r="N257" s="39"/>
      <c r="O257" s="31" t="str">
        <f t="shared" si="49"/>
        <v/>
      </c>
      <c r="P257" s="31">
        <f t="shared" si="50"/>
        <v>0</v>
      </c>
      <c r="Q257" s="31">
        <f t="shared" si="51"/>
        <v>0</v>
      </c>
      <c r="R257" s="31">
        <f t="shared" si="52"/>
        <v>0</v>
      </c>
      <c r="S257" s="69">
        <f t="shared" si="53"/>
        <v>0</v>
      </c>
      <c r="T257" s="74" t="str">
        <f t="shared" si="54"/>
        <v>Faible</v>
      </c>
      <c r="U257" s="68" t="str">
        <f t="shared" si="55"/>
        <v/>
      </c>
      <c r="V257" s="75" t="str">
        <f t="shared" si="44"/>
        <v/>
      </c>
      <c r="W257" s="15">
        <f t="shared" si="45"/>
        <v>0</v>
      </c>
      <c r="X257" s="15">
        <f t="shared" si="56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6"/>
        <v/>
      </c>
      <c r="H258" s="29" t="str">
        <f t="shared" si="47"/>
        <v/>
      </c>
      <c r="I258" s="70" t="str">
        <f t="shared" si="48"/>
        <v/>
      </c>
      <c r="J258" s="79"/>
      <c r="K258" s="40"/>
      <c r="L258" s="40"/>
      <c r="M258" s="32" t="str">
        <f t="shared" si="43"/>
        <v/>
      </c>
      <c r="N258" s="39"/>
      <c r="O258" s="31" t="str">
        <f t="shared" si="49"/>
        <v/>
      </c>
      <c r="P258" s="31">
        <f t="shared" si="50"/>
        <v>0</v>
      </c>
      <c r="Q258" s="31">
        <f t="shared" si="51"/>
        <v>0</v>
      </c>
      <c r="R258" s="31">
        <f t="shared" si="52"/>
        <v>0</v>
      </c>
      <c r="S258" s="69">
        <f t="shared" si="53"/>
        <v>0</v>
      </c>
      <c r="T258" s="74" t="str">
        <f t="shared" si="54"/>
        <v>Faible</v>
      </c>
      <c r="U258" s="68" t="str">
        <f t="shared" si="55"/>
        <v/>
      </c>
      <c r="V258" s="75" t="str">
        <f t="shared" si="44"/>
        <v/>
      </c>
      <c r="W258" s="15">
        <f t="shared" si="45"/>
        <v>0</v>
      </c>
      <c r="X258" s="15">
        <f t="shared" si="56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6"/>
        <v/>
      </c>
      <c r="H259" s="29" t="str">
        <f t="shared" si="47"/>
        <v/>
      </c>
      <c r="I259" s="70" t="str">
        <f t="shared" si="48"/>
        <v/>
      </c>
      <c r="J259" s="78"/>
      <c r="K259" s="30"/>
      <c r="L259" s="30"/>
      <c r="M259" s="32" t="str">
        <f t="shared" si="43"/>
        <v/>
      </c>
      <c r="N259" s="39"/>
      <c r="O259" s="31" t="str">
        <f t="shared" si="49"/>
        <v/>
      </c>
      <c r="P259" s="31">
        <f t="shared" si="50"/>
        <v>0</v>
      </c>
      <c r="Q259" s="31">
        <f t="shared" si="51"/>
        <v>0</v>
      </c>
      <c r="R259" s="31">
        <f t="shared" si="52"/>
        <v>0</v>
      </c>
      <c r="S259" s="69">
        <f t="shared" si="53"/>
        <v>0</v>
      </c>
      <c r="T259" s="74" t="str">
        <f t="shared" si="54"/>
        <v>Faible</v>
      </c>
      <c r="U259" s="68" t="str">
        <f t="shared" si="55"/>
        <v/>
      </c>
      <c r="V259" s="75" t="str">
        <f t="shared" si="44"/>
        <v/>
      </c>
      <c r="W259" s="15">
        <f t="shared" si="45"/>
        <v>0</v>
      </c>
      <c r="X259" s="15">
        <f t="shared" si="56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6"/>
        <v/>
      </c>
      <c r="H260" s="29" t="str">
        <f t="shared" si="47"/>
        <v/>
      </c>
      <c r="I260" s="70" t="str">
        <f t="shared" si="48"/>
        <v/>
      </c>
      <c r="J260" s="79"/>
      <c r="K260" s="40"/>
      <c r="L260" s="40"/>
      <c r="M260" s="32" t="str">
        <f t="shared" si="43"/>
        <v/>
      </c>
      <c r="N260" s="39"/>
      <c r="O260" s="31" t="str">
        <f t="shared" si="49"/>
        <v/>
      </c>
      <c r="P260" s="31">
        <f t="shared" si="50"/>
        <v>0</v>
      </c>
      <c r="Q260" s="31">
        <f t="shared" si="51"/>
        <v>0</v>
      </c>
      <c r="R260" s="31">
        <f t="shared" si="52"/>
        <v>0</v>
      </c>
      <c r="S260" s="69">
        <f t="shared" si="53"/>
        <v>0</v>
      </c>
      <c r="T260" s="74" t="str">
        <f t="shared" si="54"/>
        <v>Faible</v>
      </c>
      <c r="U260" s="68" t="str">
        <f t="shared" si="55"/>
        <v/>
      </c>
      <c r="V260" s="75" t="str">
        <f t="shared" si="44"/>
        <v/>
      </c>
      <c r="W260" s="15">
        <f t="shared" si="45"/>
        <v>0</v>
      </c>
      <c r="X260" s="15">
        <f t="shared" si="56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6"/>
        <v/>
      </c>
      <c r="H261" s="29" t="str">
        <f t="shared" si="47"/>
        <v/>
      </c>
      <c r="I261" s="70" t="str">
        <f t="shared" si="48"/>
        <v/>
      </c>
      <c r="J261" s="78"/>
      <c r="K261" s="30"/>
      <c r="L261" s="30"/>
      <c r="M261" s="32" t="str">
        <f t="shared" si="43"/>
        <v/>
      </c>
      <c r="N261" s="39"/>
      <c r="O261" s="31" t="str">
        <f t="shared" si="49"/>
        <v/>
      </c>
      <c r="P261" s="31">
        <f t="shared" si="50"/>
        <v>0</v>
      </c>
      <c r="Q261" s="31">
        <f t="shared" si="51"/>
        <v>0</v>
      </c>
      <c r="R261" s="31">
        <f t="shared" si="52"/>
        <v>0</v>
      </c>
      <c r="S261" s="69">
        <f t="shared" si="53"/>
        <v>0</v>
      </c>
      <c r="T261" s="74" t="str">
        <f t="shared" si="54"/>
        <v>Faible</v>
      </c>
      <c r="U261" s="68" t="str">
        <f t="shared" si="55"/>
        <v/>
      </c>
      <c r="V261" s="75" t="str">
        <f t="shared" si="44"/>
        <v/>
      </c>
      <c r="W261" s="15">
        <f t="shared" si="45"/>
        <v>0</v>
      </c>
      <c r="X261" s="15">
        <f t="shared" si="56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6"/>
        <v/>
      </c>
      <c r="H262" s="29" t="str">
        <f t="shared" si="47"/>
        <v/>
      </c>
      <c r="I262" s="70" t="str">
        <f t="shared" si="48"/>
        <v/>
      </c>
      <c r="J262" s="79"/>
      <c r="K262" s="40"/>
      <c r="L262" s="40"/>
      <c r="M262" s="32" t="str">
        <f t="shared" si="43"/>
        <v/>
      </c>
      <c r="N262" s="39"/>
      <c r="O262" s="31" t="str">
        <f t="shared" si="49"/>
        <v/>
      </c>
      <c r="P262" s="31">
        <f t="shared" si="50"/>
        <v>0</v>
      </c>
      <c r="Q262" s="31">
        <f t="shared" si="51"/>
        <v>0</v>
      </c>
      <c r="R262" s="31">
        <f t="shared" si="52"/>
        <v>0</v>
      </c>
      <c r="S262" s="69">
        <f t="shared" si="53"/>
        <v>0</v>
      </c>
      <c r="T262" s="74" t="str">
        <f t="shared" si="54"/>
        <v>Faible</v>
      </c>
      <c r="U262" s="68" t="str">
        <f t="shared" si="55"/>
        <v/>
      </c>
      <c r="V262" s="75" t="str">
        <f t="shared" si="44"/>
        <v/>
      </c>
      <c r="W262" s="15">
        <f t="shared" si="45"/>
        <v>0</v>
      </c>
      <c r="X262" s="15">
        <f t="shared" si="56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6"/>
        <v/>
      </c>
      <c r="H263" s="29" t="str">
        <f t="shared" si="47"/>
        <v/>
      </c>
      <c r="I263" s="70" t="str">
        <f t="shared" si="48"/>
        <v/>
      </c>
      <c r="J263" s="78"/>
      <c r="K263" s="30"/>
      <c r="L263" s="30"/>
      <c r="M263" s="32" t="str">
        <f t="shared" ref="M263:M309" si="57">IF(OR(K263="",L263=""),"",K263*L263)</f>
        <v/>
      </c>
      <c r="N263" s="39"/>
      <c r="O263" s="31" t="str">
        <f t="shared" si="49"/>
        <v/>
      </c>
      <c r="P263" s="31">
        <f t="shared" si="50"/>
        <v>0</v>
      </c>
      <c r="Q263" s="31">
        <f t="shared" si="51"/>
        <v>0</v>
      </c>
      <c r="R263" s="31">
        <f t="shared" si="52"/>
        <v>0</v>
      </c>
      <c r="S263" s="69">
        <f t="shared" si="53"/>
        <v>0</v>
      </c>
      <c r="T263" s="74" t="str">
        <f t="shared" si="54"/>
        <v>Faible</v>
      </c>
      <c r="U263" s="68" t="str">
        <f t="shared" si="55"/>
        <v/>
      </c>
      <c r="V263" s="75" t="str">
        <f t="shared" ref="V263:V309" si="58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9">IF(AND(H263="",P263&lt;&gt;"",P263&lt;&gt;0),1,0)</f>
        <v>0</v>
      </c>
      <c r="X263" s="15">
        <f t="shared" si="56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60">IF(F264="","",IF(F264=1,1.25,IF(F264=2,1.5,2)))</f>
        <v/>
      </c>
      <c r="H264" s="29" t="str">
        <f t="shared" ref="H264:H309" si="61">IF((D264*E264*F264)=0,"",D264*E264*G264)</f>
        <v/>
      </c>
      <c r="I264" s="70" t="str">
        <f t="shared" ref="I264:I309" si="62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7"/>
        <v/>
      </c>
      <c r="N264" s="39"/>
      <c r="O264" s="31" t="str">
        <f t="shared" ref="O264:O309" si="63">IF(N264="","",IF(N264=25%,0.25,IF(N264=50%,0.5,IF(N264=75%,0.75,IF(N264=100%,1,IF(N264=0%,0.001,""))))))</f>
        <v/>
      </c>
      <c r="P264" s="31">
        <f t="shared" ref="P264:P309" si="64">IF(M264="",0,IF(O264="",0,M264*O264))</f>
        <v>0</v>
      </c>
      <c r="Q264" s="31">
        <f t="shared" ref="Q264:Q309" si="65">IF(OR(P264="",P264=0),0,IF(P264&gt;=12,10,IF(P264&gt;=9,7,IF(P264&gt;=6,5,IF(P264&gt;=4,4,IF(P264&gt;=3,3,P264))))))</f>
        <v>0</v>
      </c>
      <c r="R264" s="31">
        <f t="shared" ref="R264:R309" si="66">IF(OR(P264="",P264=0),0,IF(P264&gt;=12,P264*10,IF(P264&gt;=9,P264*7,IF(P264&gt;=6,P264*5,IF(P264&gt;=4,P264*4,IF(P264&gt;=3,P264*3,P264))))))</f>
        <v>0</v>
      </c>
      <c r="S264" s="69">
        <f t="shared" ref="S264:S309" si="67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8">IF(S264&lt;0,"",IF(S264&gt;=14,"Efficace",IF(S264&gt;=9,"Efficace -",IF(S264&gt;=4,"Moyen","Faible"))))</f>
        <v>Faible</v>
      </c>
      <c r="U264" s="68" t="str">
        <f t="shared" ref="U264:U309" si="69">IF(OR(H264="",S264=""),"",IF(S264&gt;H264,H264,H264-S264))</f>
        <v/>
      </c>
      <c r="V264" s="75" t="str">
        <f t="shared" si="58"/>
        <v/>
      </c>
      <c r="W264" s="15">
        <f t="shared" si="59"/>
        <v>0</v>
      </c>
      <c r="X264" s="15">
        <f t="shared" ref="X264:X309" si="70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60"/>
        <v/>
      </c>
      <c r="H265" s="29" t="str">
        <f t="shared" si="61"/>
        <v/>
      </c>
      <c r="I265" s="70" t="str">
        <f t="shared" si="62"/>
        <v/>
      </c>
      <c r="J265" s="78"/>
      <c r="K265" s="30"/>
      <c r="L265" s="30"/>
      <c r="M265" s="32" t="str">
        <f t="shared" si="57"/>
        <v/>
      </c>
      <c r="N265" s="39"/>
      <c r="O265" s="31" t="str">
        <f t="shared" si="63"/>
        <v/>
      </c>
      <c r="P265" s="31">
        <f t="shared" si="64"/>
        <v>0</v>
      </c>
      <c r="Q265" s="31">
        <f t="shared" si="65"/>
        <v>0</v>
      </c>
      <c r="R265" s="31">
        <f t="shared" si="66"/>
        <v>0</v>
      </c>
      <c r="S265" s="69">
        <f t="shared" si="67"/>
        <v>0</v>
      </c>
      <c r="T265" s="74" t="str">
        <f t="shared" si="68"/>
        <v>Faible</v>
      </c>
      <c r="U265" s="68" t="str">
        <f t="shared" si="69"/>
        <v/>
      </c>
      <c r="V265" s="75" t="str">
        <f t="shared" si="58"/>
        <v/>
      </c>
      <c r="W265" s="15">
        <f t="shared" si="59"/>
        <v>0</v>
      </c>
      <c r="X265" s="15">
        <f t="shared" si="70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60"/>
        <v/>
      </c>
      <c r="H266" s="29" t="str">
        <f t="shared" si="61"/>
        <v/>
      </c>
      <c r="I266" s="70" t="str">
        <f t="shared" si="62"/>
        <v/>
      </c>
      <c r="J266" s="79"/>
      <c r="K266" s="40"/>
      <c r="L266" s="40"/>
      <c r="M266" s="32" t="str">
        <f t="shared" si="57"/>
        <v/>
      </c>
      <c r="N266" s="39"/>
      <c r="O266" s="31" t="str">
        <f t="shared" si="63"/>
        <v/>
      </c>
      <c r="P266" s="31">
        <f t="shared" si="64"/>
        <v>0</v>
      </c>
      <c r="Q266" s="31">
        <f t="shared" si="65"/>
        <v>0</v>
      </c>
      <c r="R266" s="31">
        <f t="shared" si="66"/>
        <v>0</v>
      </c>
      <c r="S266" s="69">
        <f t="shared" si="67"/>
        <v>0</v>
      </c>
      <c r="T266" s="74" t="str">
        <f t="shared" si="68"/>
        <v>Faible</v>
      </c>
      <c r="U266" s="68" t="str">
        <f t="shared" si="69"/>
        <v/>
      </c>
      <c r="V266" s="75" t="str">
        <f t="shared" si="58"/>
        <v/>
      </c>
      <c r="W266" s="15">
        <f t="shared" si="59"/>
        <v>0</v>
      </c>
      <c r="X266" s="15">
        <f t="shared" si="70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60"/>
        <v/>
      </c>
      <c r="H267" s="29" t="str">
        <f t="shared" si="61"/>
        <v/>
      </c>
      <c r="I267" s="70" t="str">
        <f t="shared" si="62"/>
        <v/>
      </c>
      <c r="J267" s="78"/>
      <c r="K267" s="30"/>
      <c r="L267" s="30"/>
      <c r="M267" s="32" t="str">
        <f t="shared" si="57"/>
        <v/>
      </c>
      <c r="N267" s="39"/>
      <c r="O267" s="31" t="str">
        <f t="shared" si="63"/>
        <v/>
      </c>
      <c r="P267" s="31">
        <f t="shared" si="64"/>
        <v>0</v>
      </c>
      <c r="Q267" s="31">
        <f t="shared" si="65"/>
        <v>0</v>
      </c>
      <c r="R267" s="31">
        <f t="shared" si="66"/>
        <v>0</v>
      </c>
      <c r="S267" s="69">
        <f t="shared" si="67"/>
        <v>0</v>
      </c>
      <c r="T267" s="74" t="str">
        <f t="shared" si="68"/>
        <v>Faible</v>
      </c>
      <c r="U267" s="68" t="str">
        <f t="shared" si="69"/>
        <v/>
      </c>
      <c r="V267" s="75" t="str">
        <f t="shared" si="58"/>
        <v/>
      </c>
      <c r="W267" s="15">
        <f t="shared" si="59"/>
        <v>0</v>
      </c>
      <c r="X267" s="15">
        <f t="shared" si="70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60"/>
        <v/>
      </c>
      <c r="H268" s="29" t="str">
        <f t="shared" si="61"/>
        <v/>
      </c>
      <c r="I268" s="70" t="str">
        <f t="shared" si="62"/>
        <v/>
      </c>
      <c r="J268" s="79"/>
      <c r="K268" s="40"/>
      <c r="L268" s="40"/>
      <c r="M268" s="32" t="str">
        <f t="shared" si="57"/>
        <v/>
      </c>
      <c r="N268" s="39"/>
      <c r="O268" s="31" t="str">
        <f t="shared" si="63"/>
        <v/>
      </c>
      <c r="P268" s="31">
        <f t="shared" si="64"/>
        <v>0</v>
      </c>
      <c r="Q268" s="31">
        <f t="shared" si="65"/>
        <v>0</v>
      </c>
      <c r="R268" s="31">
        <f t="shared" si="66"/>
        <v>0</v>
      </c>
      <c r="S268" s="69">
        <f t="shared" si="67"/>
        <v>0</v>
      </c>
      <c r="T268" s="74" t="str">
        <f t="shared" si="68"/>
        <v>Faible</v>
      </c>
      <c r="U268" s="68" t="str">
        <f t="shared" si="69"/>
        <v/>
      </c>
      <c r="V268" s="75" t="str">
        <f t="shared" si="58"/>
        <v/>
      </c>
      <c r="W268" s="15">
        <f t="shared" si="59"/>
        <v>0</v>
      </c>
      <c r="X268" s="15">
        <f t="shared" si="70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60"/>
        <v/>
      </c>
      <c r="H269" s="29" t="str">
        <f t="shared" si="61"/>
        <v/>
      </c>
      <c r="I269" s="70" t="str">
        <f t="shared" si="62"/>
        <v/>
      </c>
      <c r="J269" s="78"/>
      <c r="K269" s="30"/>
      <c r="L269" s="30"/>
      <c r="M269" s="32" t="str">
        <f t="shared" si="57"/>
        <v/>
      </c>
      <c r="N269" s="39"/>
      <c r="O269" s="31" t="str">
        <f t="shared" si="63"/>
        <v/>
      </c>
      <c r="P269" s="31">
        <f t="shared" si="64"/>
        <v>0</v>
      </c>
      <c r="Q269" s="31">
        <f t="shared" si="65"/>
        <v>0</v>
      </c>
      <c r="R269" s="31">
        <f t="shared" si="66"/>
        <v>0</v>
      </c>
      <c r="S269" s="69">
        <f t="shared" si="67"/>
        <v>0</v>
      </c>
      <c r="T269" s="74" t="str">
        <f t="shared" si="68"/>
        <v>Faible</v>
      </c>
      <c r="U269" s="68" t="str">
        <f t="shared" si="69"/>
        <v/>
      </c>
      <c r="V269" s="75" t="str">
        <f t="shared" si="58"/>
        <v/>
      </c>
      <c r="W269" s="15">
        <f t="shared" si="59"/>
        <v>0</v>
      </c>
      <c r="X269" s="15">
        <f t="shared" si="70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60"/>
        <v/>
      </c>
      <c r="H270" s="29" t="str">
        <f t="shared" si="61"/>
        <v/>
      </c>
      <c r="I270" s="70" t="str">
        <f t="shared" si="62"/>
        <v/>
      </c>
      <c r="J270" s="79"/>
      <c r="K270" s="40"/>
      <c r="L270" s="40"/>
      <c r="M270" s="32" t="str">
        <f t="shared" si="57"/>
        <v/>
      </c>
      <c r="N270" s="39"/>
      <c r="O270" s="31" t="str">
        <f t="shared" si="63"/>
        <v/>
      </c>
      <c r="P270" s="31">
        <f t="shared" si="64"/>
        <v>0</v>
      </c>
      <c r="Q270" s="31">
        <f t="shared" si="65"/>
        <v>0</v>
      </c>
      <c r="R270" s="31">
        <f t="shared" si="66"/>
        <v>0</v>
      </c>
      <c r="S270" s="69">
        <f t="shared" si="67"/>
        <v>0</v>
      </c>
      <c r="T270" s="74" t="str">
        <f t="shared" si="68"/>
        <v>Faible</v>
      </c>
      <c r="U270" s="68" t="str">
        <f t="shared" si="69"/>
        <v/>
      </c>
      <c r="V270" s="75" t="str">
        <f t="shared" si="58"/>
        <v/>
      </c>
      <c r="W270" s="15">
        <f t="shared" si="59"/>
        <v>0</v>
      </c>
      <c r="X270" s="15">
        <f t="shared" si="70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60"/>
        <v/>
      </c>
      <c r="H271" s="29" t="str">
        <f t="shared" si="61"/>
        <v/>
      </c>
      <c r="I271" s="70" t="str">
        <f t="shared" si="62"/>
        <v/>
      </c>
      <c r="J271" s="78"/>
      <c r="K271" s="30"/>
      <c r="L271" s="30"/>
      <c r="M271" s="32" t="str">
        <f t="shared" si="57"/>
        <v/>
      </c>
      <c r="N271" s="39"/>
      <c r="O271" s="31" t="str">
        <f t="shared" si="63"/>
        <v/>
      </c>
      <c r="P271" s="31">
        <f t="shared" si="64"/>
        <v>0</v>
      </c>
      <c r="Q271" s="31">
        <f t="shared" si="65"/>
        <v>0</v>
      </c>
      <c r="R271" s="31">
        <f t="shared" si="66"/>
        <v>0</v>
      </c>
      <c r="S271" s="69">
        <f t="shared" si="67"/>
        <v>0</v>
      </c>
      <c r="T271" s="74" t="str">
        <f t="shared" si="68"/>
        <v>Faible</v>
      </c>
      <c r="U271" s="68" t="str">
        <f t="shared" si="69"/>
        <v/>
      </c>
      <c r="V271" s="75" t="str">
        <f t="shared" si="58"/>
        <v/>
      </c>
      <c r="W271" s="15">
        <f t="shared" si="59"/>
        <v>0</v>
      </c>
      <c r="X271" s="15">
        <f t="shared" si="70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60"/>
        <v/>
      </c>
      <c r="H272" s="29" t="str">
        <f t="shared" si="61"/>
        <v/>
      </c>
      <c r="I272" s="70" t="str">
        <f t="shared" si="62"/>
        <v/>
      </c>
      <c r="J272" s="79"/>
      <c r="K272" s="40"/>
      <c r="L272" s="40"/>
      <c r="M272" s="32" t="str">
        <f t="shared" si="57"/>
        <v/>
      </c>
      <c r="N272" s="39"/>
      <c r="O272" s="31" t="str">
        <f t="shared" si="63"/>
        <v/>
      </c>
      <c r="P272" s="31">
        <f t="shared" si="64"/>
        <v>0</v>
      </c>
      <c r="Q272" s="31">
        <f t="shared" si="65"/>
        <v>0</v>
      </c>
      <c r="R272" s="31">
        <f t="shared" si="66"/>
        <v>0</v>
      </c>
      <c r="S272" s="69">
        <f t="shared" si="67"/>
        <v>0</v>
      </c>
      <c r="T272" s="74" t="str">
        <f t="shared" si="68"/>
        <v>Faible</v>
      </c>
      <c r="U272" s="68" t="str">
        <f t="shared" si="69"/>
        <v/>
      </c>
      <c r="V272" s="75" t="str">
        <f t="shared" si="58"/>
        <v/>
      </c>
      <c r="W272" s="15">
        <f t="shared" si="59"/>
        <v>0</v>
      </c>
      <c r="X272" s="15">
        <f t="shared" si="70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60"/>
        <v/>
      </c>
      <c r="H273" s="29" t="str">
        <f t="shared" si="61"/>
        <v/>
      </c>
      <c r="I273" s="70" t="str">
        <f t="shared" si="62"/>
        <v/>
      </c>
      <c r="J273" s="78"/>
      <c r="K273" s="30"/>
      <c r="L273" s="30"/>
      <c r="M273" s="32" t="str">
        <f t="shared" si="57"/>
        <v/>
      </c>
      <c r="N273" s="39"/>
      <c r="O273" s="31" t="str">
        <f t="shared" si="63"/>
        <v/>
      </c>
      <c r="P273" s="31">
        <f t="shared" si="64"/>
        <v>0</v>
      </c>
      <c r="Q273" s="31">
        <f t="shared" si="65"/>
        <v>0</v>
      </c>
      <c r="R273" s="31">
        <f t="shared" si="66"/>
        <v>0</v>
      </c>
      <c r="S273" s="69">
        <f t="shared" si="67"/>
        <v>0</v>
      </c>
      <c r="T273" s="74" t="str">
        <f t="shared" si="68"/>
        <v>Faible</v>
      </c>
      <c r="U273" s="68" t="str">
        <f t="shared" si="69"/>
        <v/>
      </c>
      <c r="V273" s="75" t="str">
        <f t="shared" si="58"/>
        <v/>
      </c>
      <c r="W273" s="15">
        <f t="shared" si="59"/>
        <v>0</v>
      </c>
      <c r="X273" s="15">
        <f t="shared" si="70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60"/>
        <v/>
      </c>
      <c r="H274" s="29" t="str">
        <f t="shared" si="61"/>
        <v/>
      </c>
      <c r="I274" s="70" t="str">
        <f t="shared" si="62"/>
        <v/>
      </c>
      <c r="J274" s="79"/>
      <c r="K274" s="40"/>
      <c r="L274" s="40"/>
      <c r="M274" s="32" t="str">
        <f t="shared" si="57"/>
        <v/>
      </c>
      <c r="N274" s="39"/>
      <c r="O274" s="31" t="str">
        <f t="shared" si="63"/>
        <v/>
      </c>
      <c r="P274" s="31">
        <f t="shared" si="64"/>
        <v>0</v>
      </c>
      <c r="Q274" s="31">
        <f t="shared" si="65"/>
        <v>0</v>
      </c>
      <c r="R274" s="31">
        <f t="shared" si="66"/>
        <v>0</v>
      </c>
      <c r="S274" s="69">
        <f t="shared" si="67"/>
        <v>0</v>
      </c>
      <c r="T274" s="74" t="str">
        <f t="shared" si="68"/>
        <v>Faible</v>
      </c>
      <c r="U274" s="68" t="str">
        <f t="shared" si="69"/>
        <v/>
      </c>
      <c r="V274" s="75" t="str">
        <f t="shared" si="58"/>
        <v/>
      </c>
      <c r="W274" s="15">
        <f t="shared" si="59"/>
        <v>0</v>
      </c>
      <c r="X274" s="15">
        <f t="shared" si="70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60"/>
        <v/>
      </c>
      <c r="H275" s="29" t="str">
        <f t="shared" si="61"/>
        <v/>
      </c>
      <c r="I275" s="70" t="str">
        <f t="shared" si="62"/>
        <v/>
      </c>
      <c r="J275" s="78"/>
      <c r="K275" s="30"/>
      <c r="L275" s="30"/>
      <c r="M275" s="32" t="str">
        <f t="shared" si="57"/>
        <v/>
      </c>
      <c r="N275" s="39"/>
      <c r="O275" s="31" t="str">
        <f t="shared" si="63"/>
        <v/>
      </c>
      <c r="P275" s="31">
        <f t="shared" si="64"/>
        <v>0</v>
      </c>
      <c r="Q275" s="31">
        <f t="shared" si="65"/>
        <v>0</v>
      </c>
      <c r="R275" s="31">
        <f t="shared" si="66"/>
        <v>0</v>
      </c>
      <c r="S275" s="69">
        <f t="shared" si="67"/>
        <v>0</v>
      </c>
      <c r="T275" s="74" t="str">
        <f t="shared" si="68"/>
        <v>Faible</v>
      </c>
      <c r="U275" s="68" t="str">
        <f t="shared" si="69"/>
        <v/>
      </c>
      <c r="V275" s="75" t="str">
        <f t="shared" si="58"/>
        <v/>
      </c>
      <c r="W275" s="15">
        <f t="shared" si="59"/>
        <v>0</v>
      </c>
      <c r="X275" s="15">
        <f t="shared" si="70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60"/>
        <v/>
      </c>
      <c r="H276" s="29" t="str">
        <f t="shared" si="61"/>
        <v/>
      </c>
      <c r="I276" s="70" t="str">
        <f t="shared" si="62"/>
        <v/>
      </c>
      <c r="J276" s="79"/>
      <c r="K276" s="40"/>
      <c r="L276" s="40"/>
      <c r="M276" s="32" t="str">
        <f t="shared" si="57"/>
        <v/>
      </c>
      <c r="N276" s="39"/>
      <c r="O276" s="31" t="str">
        <f t="shared" si="63"/>
        <v/>
      </c>
      <c r="P276" s="31">
        <f t="shared" si="64"/>
        <v>0</v>
      </c>
      <c r="Q276" s="31">
        <f t="shared" si="65"/>
        <v>0</v>
      </c>
      <c r="R276" s="31">
        <f t="shared" si="66"/>
        <v>0</v>
      </c>
      <c r="S276" s="69">
        <f t="shared" si="67"/>
        <v>0</v>
      </c>
      <c r="T276" s="74" t="str">
        <f t="shared" si="68"/>
        <v>Faible</v>
      </c>
      <c r="U276" s="68" t="str">
        <f t="shared" si="69"/>
        <v/>
      </c>
      <c r="V276" s="75" t="str">
        <f t="shared" si="58"/>
        <v/>
      </c>
      <c r="W276" s="15">
        <f t="shared" si="59"/>
        <v>0</v>
      </c>
      <c r="X276" s="15">
        <f t="shared" si="70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60"/>
        <v/>
      </c>
      <c r="H277" s="29" t="str">
        <f t="shared" si="61"/>
        <v/>
      </c>
      <c r="I277" s="70" t="str">
        <f t="shared" si="62"/>
        <v/>
      </c>
      <c r="J277" s="78"/>
      <c r="K277" s="30"/>
      <c r="L277" s="30"/>
      <c r="M277" s="32" t="str">
        <f t="shared" si="57"/>
        <v/>
      </c>
      <c r="N277" s="39"/>
      <c r="O277" s="31" t="str">
        <f t="shared" si="63"/>
        <v/>
      </c>
      <c r="P277" s="31">
        <f t="shared" si="64"/>
        <v>0</v>
      </c>
      <c r="Q277" s="31">
        <f t="shared" si="65"/>
        <v>0</v>
      </c>
      <c r="R277" s="31">
        <f t="shared" si="66"/>
        <v>0</v>
      </c>
      <c r="S277" s="69">
        <f t="shared" si="67"/>
        <v>0</v>
      </c>
      <c r="T277" s="74" t="str">
        <f t="shared" si="68"/>
        <v>Faible</v>
      </c>
      <c r="U277" s="68" t="str">
        <f t="shared" si="69"/>
        <v/>
      </c>
      <c r="V277" s="75" t="str">
        <f t="shared" si="58"/>
        <v/>
      </c>
      <c r="W277" s="15">
        <f t="shared" si="59"/>
        <v>0</v>
      </c>
      <c r="X277" s="15">
        <f t="shared" si="70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60"/>
        <v/>
      </c>
      <c r="H278" s="29" t="str">
        <f t="shared" si="61"/>
        <v/>
      </c>
      <c r="I278" s="70" t="str">
        <f t="shared" si="62"/>
        <v/>
      </c>
      <c r="J278" s="79"/>
      <c r="K278" s="40"/>
      <c r="L278" s="40"/>
      <c r="M278" s="32" t="str">
        <f t="shared" si="57"/>
        <v/>
      </c>
      <c r="N278" s="39"/>
      <c r="O278" s="31" t="str">
        <f t="shared" si="63"/>
        <v/>
      </c>
      <c r="P278" s="31">
        <f t="shared" si="64"/>
        <v>0</v>
      </c>
      <c r="Q278" s="31">
        <f t="shared" si="65"/>
        <v>0</v>
      </c>
      <c r="R278" s="31">
        <f t="shared" si="66"/>
        <v>0</v>
      </c>
      <c r="S278" s="69">
        <f t="shared" si="67"/>
        <v>0</v>
      </c>
      <c r="T278" s="74" t="str">
        <f t="shared" si="68"/>
        <v>Faible</v>
      </c>
      <c r="U278" s="68" t="str">
        <f t="shared" si="69"/>
        <v/>
      </c>
      <c r="V278" s="75" t="str">
        <f t="shared" si="58"/>
        <v/>
      </c>
      <c r="W278" s="15">
        <f t="shared" si="59"/>
        <v>0</v>
      </c>
      <c r="X278" s="15">
        <f t="shared" si="70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60"/>
        <v/>
      </c>
      <c r="H279" s="29" t="str">
        <f t="shared" si="61"/>
        <v/>
      </c>
      <c r="I279" s="70" t="str">
        <f t="shared" si="62"/>
        <v/>
      </c>
      <c r="J279" s="78"/>
      <c r="K279" s="30"/>
      <c r="L279" s="30"/>
      <c r="M279" s="32" t="str">
        <f t="shared" si="57"/>
        <v/>
      </c>
      <c r="N279" s="39"/>
      <c r="O279" s="31" t="str">
        <f t="shared" si="63"/>
        <v/>
      </c>
      <c r="P279" s="31">
        <f t="shared" si="64"/>
        <v>0</v>
      </c>
      <c r="Q279" s="31">
        <f t="shared" si="65"/>
        <v>0</v>
      </c>
      <c r="R279" s="31">
        <f t="shared" si="66"/>
        <v>0</v>
      </c>
      <c r="S279" s="69">
        <f t="shared" si="67"/>
        <v>0</v>
      </c>
      <c r="T279" s="74" t="str">
        <f t="shared" si="68"/>
        <v>Faible</v>
      </c>
      <c r="U279" s="68" t="str">
        <f t="shared" si="69"/>
        <v/>
      </c>
      <c r="V279" s="75" t="str">
        <f t="shared" si="58"/>
        <v/>
      </c>
      <c r="W279" s="15">
        <f t="shared" si="59"/>
        <v>0</v>
      </c>
      <c r="X279" s="15">
        <f t="shared" si="70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60"/>
        <v/>
      </c>
      <c r="H280" s="29" t="str">
        <f t="shared" si="61"/>
        <v/>
      </c>
      <c r="I280" s="70" t="str">
        <f t="shared" si="62"/>
        <v/>
      </c>
      <c r="J280" s="79"/>
      <c r="K280" s="40"/>
      <c r="L280" s="40"/>
      <c r="M280" s="32" t="str">
        <f t="shared" si="57"/>
        <v/>
      </c>
      <c r="N280" s="39"/>
      <c r="O280" s="31" t="str">
        <f t="shared" si="63"/>
        <v/>
      </c>
      <c r="P280" s="31">
        <f t="shared" si="64"/>
        <v>0</v>
      </c>
      <c r="Q280" s="31">
        <f t="shared" si="65"/>
        <v>0</v>
      </c>
      <c r="R280" s="31">
        <f t="shared" si="66"/>
        <v>0</v>
      </c>
      <c r="S280" s="69">
        <f t="shared" si="67"/>
        <v>0</v>
      </c>
      <c r="T280" s="74" t="str">
        <f t="shared" si="68"/>
        <v>Faible</v>
      </c>
      <c r="U280" s="68" t="str">
        <f t="shared" si="69"/>
        <v/>
      </c>
      <c r="V280" s="75" t="str">
        <f t="shared" si="58"/>
        <v/>
      </c>
      <c r="W280" s="15">
        <f t="shared" si="59"/>
        <v>0</v>
      </c>
      <c r="X280" s="15">
        <f t="shared" si="70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60"/>
        <v/>
      </c>
      <c r="H281" s="29" t="str">
        <f t="shared" si="61"/>
        <v/>
      </c>
      <c r="I281" s="70" t="str">
        <f t="shared" si="62"/>
        <v/>
      </c>
      <c r="J281" s="78"/>
      <c r="K281" s="30"/>
      <c r="L281" s="30"/>
      <c r="M281" s="32" t="str">
        <f t="shared" si="57"/>
        <v/>
      </c>
      <c r="N281" s="39"/>
      <c r="O281" s="31" t="str">
        <f t="shared" si="63"/>
        <v/>
      </c>
      <c r="P281" s="31">
        <f t="shared" si="64"/>
        <v>0</v>
      </c>
      <c r="Q281" s="31">
        <f t="shared" si="65"/>
        <v>0</v>
      </c>
      <c r="R281" s="31">
        <f t="shared" si="66"/>
        <v>0</v>
      </c>
      <c r="S281" s="69">
        <f t="shared" si="67"/>
        <v>0</v>
      </c>
      <c r="T281" s="74" t="str">
        <f t="shared" si="68"/>
        <v>Faible</v>
      </c>
      <c r="U281" s="68" t="str">
        <f t="shared" si="69"/>
        <v/>
      </c>
      <c r="V281" s="75" t="str">
        <f t="shared" si="58"/>
        <v/>
      </c>
      <c r="W281" s="15">
        <f t="shared" si="59"/>
        <v>0</v>
      </c>
      <c r="X281" s="15">
        <f t="shared" si="70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60"/>
        <v/>
      </c>
      <c r="H282" s="29" t="str">
        <f t="shared" si="61"/>
        <v/>
      </c>
      <c r="I282" s="70" t="str">
        <f t="shared" si="62"/>
        <v/>
      </c>
      <c r="J282" s="79"/>
      <c r="K282" s="40"/>
      <c r="L282" s="40"/>
      <c r="M282" s="32" t="str">
        <f t="shared" si="57"/>
        <v/>
      </c>
      <c r="N282" s="39"/>
      <c r="O282" s="31" t="str">
        <f t="shared" si="63"/>
        <v/>
      </c>
      <c r="P282" s="31">
        <f t="shared" si="64"/>
        <v>0</v>
      </c>
      <c r="Q282" s="31">
        <f t="shared" si="65"/>
        <v>0</v>
      </c>
      <c r="R282" s="31">
        <f t="shared" si="66"/>
        <v>0</v>
      </c>
      <c r="S282" s="69">
        <f t="shared" si="67"/>
        <v>0</v>
      </c>
      <c r="T282" s="74" t="str">
        <f t="shared" si="68"/>
        <v>Faible</v>
      </c>
      <c r="U282" s="68" t="str">
        <f t="shared" si="69"/>
        <v/>
      </c>
      <c r="V282" s="75" t="str">
        <f t="shared" si="58"/>
        <v/>
      </c>
      <c r="W282" s="15">
        <f t="shared" si="59"/>
        <v>0</v>
      </c>
      <c r="X282" s="15">
        <f t="shared" si="70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60"/>
        <v/>
      </c>
      <c r="H283" s="29" t="str">
        <f t="shared" si="61"/>
        <v/>
      </c>
      <c r="I283" s="70" t="str">
        <f t="shared" si="62"/>
        <v/>
      </c>
      <c r="J283" s="78"/>
      <c r="K283" s="30"/>
      <c r="L283" s="30"/>
      <c r="M283" s="32" t="str">
        <f t="shared" si="57"/>
        <v/>
      </c>
      <c r="N283" s="39"/>
      <c r="O283" s="31" t="str">
        <f t="shared" si="63"/>
        <v/>
      </c>
      <c r="P283" s="31">
        <f t="shared" si="64"/>
        <v>0</v>
      </c>
      <c r="Q283" s="31">
        <f t="shared" si="65"/>
        <v>0</v>
      </c>
      <c r="R283" s="31">
        <f t="shared" si="66"/>
        <v>0</v>
      </c>
      <c r="S283" s="69">
        <f t="shared" si="67"/>
        <v>0</v>
      </c>
      <c r="T283" s="74" t="str">
        <f t="shared" si="68"/>
        <v>Faible</v>
      </c>
      <c r="U283" s="68" t="str">
        <f t="shared" si="69"/>
        <v/>
      </c>
      <c r="V283" s="75" t="str">
        <f t="shared" si="58"/>
        <v/>
      </c>
      <c r="W283" s="15">
        <f t="shared" si="59"/>
        <v>0</v>
      </c>
      <c r="X283" s="15">
        <f t="shared" si="70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60"/>
        <v/>
      </c>
      <c r="H284" s="29" t="str">
        <f t="shared" si="61"/>
        <v/>
      </c>
      <c r="I284" s="70" t="str">
        <f t="shared" si="62"/>
        <v/>
      </c>
      <c r="J284" s="79"/>
      <c r="K284" s="40"/>
      <c r="L284" s="40"/>
      <c r="M284" s="32" t="str">
        <f t="shared" si="57"/>
        <v/>
      </c>
      <c r="N284" s="39"/>
      <c r="O284" s="31" t="str">
        <f t="shared" si="63"/>
        <v/>
      </c>
      <c r="P284" s="31">
        <f t="shared" si="64"/>
        <v>0</v>
      </c>
      <c r="Q284" s="31">
        <f t="shared" si="65"/>
        <v>0</v>
      </c>
      <c r="R284" s="31">
        <f t="shared" si="66"/>
        <v>0</v>
      </c>
      <c r="S284" s="69">
        <f t="shared" si="67"/>
        <v>0</v>
      </c>
      <c r="T284" s="74" t="str">
        <f t="shared" si="68"/>
        <v>Faible</v>
      </c>
      <c r="U284" s="68" t="str">
        <f t="shared" si="69"/>
        <v/>
      </c>
      <c r="V284" s="75" t="str">
        <f t="shared" si="58"/>
        <v/>
      </c>
      <c r="W284" s="15">
        <f t="shared" si="59"/>
        <v>0</v>
      </c>
      <c r="X284" s="15">
        <f t="shared" si="70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60"/>
        <v/>
      </c>
      <c r="H285" s="29" t="str">
        <f t="shared" si="61"/>
        <v/>
      </c>
      <c r="I285" s="70" t="str">
        <f t="shared" si="62"/>
        <v/>
      </c>
      <c r="J285" s="78"/>
      <c r="K285" s="30"/>
      <c r="L285" s="30"/>
      <c r="M285" s="32" t="str">
        <f t="shared" si="57"/>
        <v/>
      </c>
      <c r="N285" s="39"/>
      <c r="O285" s="31" t="str">
        <f t="shared" si="63"/>
        <v/>
      </c>
      <c r="P285" s="31">
        <f t="shared" si="64"/>
        <v>0</v>
      </c>
      <c r="Q285" s="31">
        <f t="shared" si="65"/>
        <v>0</v>
      </c>
      <c r="R285" s="31">
        <f t="shared" si="66"/>
        <v>0</v>
      </c>
      <c r="S285" s="69">
        <f t="shared" si="67"/>
        <v>0</v>
      </c>
      <c r="T285" s="74" t="str">
        <f t="shared" si="68"/>
        <v>Faible</v>
      </c>
      <c r="U285" s="68" t="str">
        <f t="shared" si="69"/>
        <v/>
      </c>
      <c r="V285" s="75" t="str">
        <f t="shared" si="58"/>
        <v/>
      </c>
      <c r="W285" s="15">
        <f t="shared" si="59"/>
        <v>0</v>
      </c>
      <c r="X285" s="15">
        <f t="shared" si="70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60"/>
        <v/>
      </c>
      <c r="H286" s="29" t="str">
        <f t="shared" si="61"/>
        <v/>
      </c>
      <c r="I286" s="70" t="str">
        <f t="shared" si="62"/>
        <v/>
      </c>
      <c r="J286" s="79"/>
      <c r="K286" s="40"/>
      <c r="L286" s="40"/>
      <c r="M286" s="32" t="str">
        <f t="shared" si="57"/>
        <v/>
      </c>
      <c r="N286" s="39"/>
      <c r="O286" s="31" t="str">
        <f t="shared" si="63"/>
        <v/>
      </c>
      <c r="P286" s="31">
        <f t="shared" si="64"/>
        <v>0</v>
      </c>
      <c r="Q286" s="31">
        <f t="shared" si="65"/>
        <v>0</v>
      </c>
      <c r="R286" s="31">
        <f t="shared" si="66"/>
        <v>0</v>
      </c>
      <c r="S286" s="69">
        <f t="shared" si="67"/>
        <v>0</v>
      </c>
      <c r="T286" s="74" t="str">
        <f t="shared" si="68"/>
        <v>Faible</v>
      </c>
      <c r="U286" s="68" t="str">
        <f t="shared" si="69"/>
        <v/>
      </c>
      <c r="V286" s="75" t="str">
        <f t="shared" si="58"/>
        <v/>
      </c>
      <c r="W286" s="15">
        <f t="shared" si="59"/>
        <v>0</v>
      </c>
      <c r="X286" s="15">
        <f t="shared" si="70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60"/>
        <v/>
      </c>
      <c r="H287" s="29" t="str">
        <f t="shared" si="61"/>
        <v/>
      </c>
      <c r="I287" s="70" t="str">
        <f t="shared" si="62"/>
        <v/>
      </c>
      <c r="J287" s="78"/>
      <c r="K287" s="30"/>
      <c r="L287" s="30"/>
      <c r="M287" s="32" t="str">
        <f t="shared" si="57"/>
        <v/>
      </c>
      <c r="N287" s="39"/>
      <c r="O287" s="31" t="str">
        <f t="shared" si="63"/>
        <v/>
      </c>
      <c r="P287" s="31">
        <f t="shared" si="64"/>
        <v>0</v>
      </c>
      <c r="Q287" s="31">
        <f t="shared" si="65"/>
        <v>0</v>
      </c>
      <c r="R287" s="31">
        <f t="shared" si="66"/>
        <v>0</v>
      </c>
      <c r="S287" s="69">
        <f t="shared" si="67"/>
        <v>0</v>
      </c>
      <c r="T287" s="74" t="str">
        <f t="shared" si="68"/>
        <v>Faible</v>
      </c>
      <c r="U287" s="68" t="str">
        <f t="shared" si="69"/>
        <v/>
      </c>
      <c r="V287" s="75" t="str">
        <f t="shared" si="58"/>
        <v/>
      </c>
      <c r="W287" s="15">
        <f t="shared" si="59"/>
        <v>0</v>
      </c>
      <c r="X287" s="15">
        <f t="shared" si="70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60"/>
        <v/>
      </c>
      <c r="H288" s="29" t="str">
        <f t="shared" si="61"/>
        <v/>
      </c>
      <c r="I288" s="70" t="str">
        <f t="shared" si="62"/>
        <v/>
      </c>
      <c r="J288" s="79"/>
      <c r="K288" s="40"/>
      <c r="L288" s="40"/>
      <c r="M288" s="32" t="str">
        <f t="shared" si="57"/>
        <v/>
      </c>
      <c r="N288" s="39"/>
      <c r="O288" s="31" t="str">
        <f t="shared" si="63"/>
        <v/>
      </c>
      <c r="P288" s="31">
        <f t="shared" si="64"/>
        <v>0</v>
      </c>
      <c r="Q288" s="31">
        <f t="shared" si="65"/>
        <v>0</v>
      </c>
      <c r="R288" s="31">
        <f t="shared" si="66"/>
        <v>0</v>
      </c>
      <c r="S288" s="69">
        <f t="shared" si="67"/>
        <v>0</v>
      </c>
      <c r="T288" s="74" t="str">
        <f t="shared" si="68"/>
        <v>Faible</v>
      </c>
      <c r="U288" s="68" t="str">
        <f t="shared" si="69"/>
        <v/>
      </c>
      <c r="V288" s="75" t="str">
        <f t="shared" si="58"/>
        <v/>
      </c>
      <c r="W288" s="15">
        <f t="shared" si="59"/>
        <v>0</v>
      </c>
      <c r="X288" s="15">
        <f t="shared" si="70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60"/>
        <v/>
      </c>
      <c r="H289" s="29" t="str">
        <f t="shared" si="61"/>
        <v/>
      </c>
      <c r="I289" s="70" t="str">
        <f t="shared" si="62"/>
        <v/>
      </c>
      <c r="J289" s="78"/>
      <c r="K289" s="30"/>
      <c r="L289" s="30"/>
      <c r="M289" s="32" t="str">
        <f t="shared" si="57"/>
        <v/>
      </c>
      <c r="N289" s="39"/>
      <c r="O289" s="31" t="str">
        <f t="shared" si="63"/>
        <v/>
      </c>
      <c r="P289" s="31">
        <f t="shared" si="64"/>
        <v>0</v>
      </c>
      <c r="Q289" s="31">
        <f t="shared" si="65"/>
        <v>0</v>
      </c>
      <c r="R289" s="31">
        <f t="shared" si="66"/>
        <v>0</v>
      </c>
      <c r="S289" s="69">
        <f t="shared" si="67"/>
        <v>0</v>
      </c>
      <c r="T289" s="74" t="str">
        <f t="shared" si="68"/>
        <v>Faible</v>
      </c>
      <c r="U289" s="68" t="str">
        <f t="shared" si="69"/>
        <v/>
      </c>
      <c r="V289" s="75" t="str">
        <f t="shared" si="58"/>
        <v/>
      </c>
      <c r="W289" s="15">
        <f t="shared" si="59"/>
        <v>0</v>
      </c>
      <c r="X289" s="15">
        <f t="shared" si="70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60"/>
        <v/>
      </c>
      <c r="H290" s="29" t="str">
        <f t="shared" si="61"/>
        <v/>
      </c>
      <c r="I290" s="70" t="str">
        <f t="shared" si="62"/>
        <v/>
      </c>
      <c r="J290" s="79"/>
      <c r="K290" s="40"/>
      <c r="L290" s="40"/>
      <c r="M290" s="32" t="str">
        <f t="shared" si="57"/>
        <v/>
      </c>
      <c r="N290" s="39"/>
      <c r="O290" s="31" t="str">
        <f t="shared" si="63"/>
        <v/>
      </c>
      <c r="P290" s="31">
        <f t="shared" si="64"/>
        <v>0</v>
      </c>
      <c r="Q290" s="31">
        <f t="shared" si="65"/>
        <v>0</v>
      </c>
      <c r="R290" s="31">
        <f t="shared" si="66"/>
        <v>0</v>
      </c>
      <c r="S290" s="69">
        <f t="shared" si="67"/>
        <v>0</v>
      </c>
      <c r="T290" s="74" t="str">
        <f t="shared" si="68"/>
        <v>Faible</v>
      </c>
      <c r="U290" s="68" t="str">
        <f t="shared" si="69"/>
        <v/>
      </c>
      <c r="V290" s="75" t="str">
        <f t="shared" si="58"/>
        <v/>
      </c>
      <c r="W290" s="15">
        <f t="shared" si="59"/>
        <v>0</v>
      </c>
      <c r="X290" s="15">
        <f t="shared" si="70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60"/>
        <v/>
      </c>
      <c r="H291" s="29" t="str">
        <f t="shared" si="61"/>
        <v/>
      </c>
      <c r="I291" s="70" t="str">
        <f t="shared" si="62"/>
        <v/>
      </c>
      <c r="J291" s="78"/>
      <c r="K291" s="30"/>
      <c r="L291" s="30"/>
      <c r="M291" s="32" t="str">
        <f t="shared" si="57"/>
        <v/>
      </c>
      <c r="N291" s="39"/>
      <c r="O291" s="31" t="str">
        <f t="shared" si="63"/>
        <v/>
      </c>
      <c r="P291" s="31">
        <f t="shared" si="64"/>
        <v>0</v>
      </c>
      <c r="Q291" s="31">
        <f t="shared" si="65"/>
        <v>0</v>
      </c>
      <c r="R291" s="31">
        <f t="shared" si="66"/>
        <v>0</v>
      </c>
      <c r="S291" s="69">
        <f t="shared" si="67"/>
        <v>0</v>
      </c>
      <c r="T291" s="74" t="str">
        <f t="shared" si="68"/>
        <v>Faible</v>
      </c>
      <c r="U291" s="68" t="str">
        <f t="shared" si="69"/>
        <v/>
      </c>
      <c r="V291" s="75" t="str">
        <f t="shared" si="58"/>
        <v/>
      </c>
      <c r="W291" s="15">
        <f t="shared" si="59"/>
        <v>0</v>
      </c>
      <c r="X291" s="15">
        <f t="shared" si="70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60"/>
        <v/>
      </c>
      <c r="H292" s="29" t="str">
        <f t="shared" si="61"/>
        <v/>
      </c>
      <c r="I292" s="70" t="str">
        <f t="shared" si="62"/>
        <v/>
      </c>
      <c r="J292" s="79"/>
      <c r="K292" s="40"/>
      <c r="L292" s="40"/>
      <c r="M292" s="32" t="str">
        <f t="shared" si="57"/>
        <v/>
      </c>
      <c r="N292" s="39"/>
      <c r="O292" s="31" t="str">
        <f t="shared" si="63"/>
        <v/>
      </c>
      <c r="P292" s="31">
        <f t="shared" si="64"/>
        <v>0</v>
      </c>
      <c r="Q292" s="31">
        <f t="shared" si="65"/>
        <v>0</v>
      </c>
      <c r="R292" s="31">
        <f t="shared" si="66"/>
        <v>0</v>
      </c>
      <c r="S292" s="69">
        <f t="shared" si="67"/>
        <v>0</v>
      </c>
      <c r="T292" s="74" t="str">
        <f t="shared" si="68"/>
        <v>Faible</v>
      </c>
      <c r="U292" s="68" t="str">
        <f t="shared" si="69"/>
        <v/>
      </c>
      <c r="V292" s="75" t="str">
        <f t="shared" si="58"/>
        <v/>
      </c>
      <c r="W292" s="15">
        <f t="shared" si="59"/>
        <v>0</v>
      </c>
      <c r="X292" s="15">
        <f t="shared" si="70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60"/>
        <v/>
      </c>
      <c r="H293" s="29" t="str">
        <f t="shared" si="61"/>
        <v/>
      </c>
      <c r="I293" s="70" t="str">
        <f t="shared" si="62"/>
        <v/>
      </c>
      <c r="J293" s="78"/>
      <c r="K293" s="30"/>
      <c r="L293" s="30"/>
      <c r="M293" s="32" t="str">
        <f t="shared" si="57"/>
        <v/>
      </c>
      <c r="N293" s="39"/>
      <c r="O293" s="31" t="str">
        <f t="shared" si="63"/>
        <v/>
      </c>
      <c r="P293" s="31">
        <f t="shared" si="64"/>
        <v>0</v>
      </c>
      <c r="Q293" s="31">
        <f t="shared" si="65"/>
        <v>0</v>
      </c>
      <c r="R293" s="31">
        <f t="shared" si="66"/>
        <v>0</v>
      </c>
      <c r="S293" s="69">
        <f t="shared" si="67"/>
        <v>0</v>
      </c>
      <c r="T293" s="74" t="str">
        <f t="shared" si="68"/>
        <v>Faible</v>
      </c>
      <c r="U293" s="68" t="str">
        <f t="shared" si="69"/>
        <v/>
      </c>
      <c r="V293" s="75" t="str">
        <f t="shared" si="58"/>
        <v/>
      </c>
      <c r="W293" s="15">
        <f t="shared" si="59"/>
        <v>0</v>
      </c>
      <c r="X293" s="15">
        <f t="shared" si="70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60"/>
        <v/>
      </c>
      <c r="H294" s="29" t="str">
        <f t="shared" si="61"/>
        <v/>
      </c>
      <c r="I294" s="70" t="str">
        <f t="shared" si="62"/>
        <v/>
      </c>
      <c r="J294" s="79"/>
      <c r="K294" s="40"/>
      <c r="L294" s="40"/>
      <c r="M294" s="32" t="str">
        <f t="shared" si="57"/>
        <v/>
      </c>
      <c r="N294" s="39"/>
      <c r="O294" s="31" t="str">
        <f t="shared" si="63"/>
        <v/>
      </c>
      <c r="P294" s="31">
        <f t="shared" si="64"/>
        <v>0</v>
      </c>
      <c r="Q294" s="31">
        <f t="shared" si="65"/>
        <v>0</v>
      </c>
      <c r="R294" s="31">
        <f t="shared" si="66"/>
        <v>0</v>
      </c>
      <c r="S294" s="69">
        <f t="shared" si="67"/>
        <v>0</v>
      </c>
      <c r="T294" s="74" t="str">
        <f t="shared" si="68"/>
        <v>Faible</v>
      </c>
      <c r="U294" s="68" t="str">
        <f t="shared" si="69"/>
        <v/>
      </c>
      <c r="V294" s="75" t="str">
        <f t="shared" si="58"/>
        <v/>
      </c>
      <c r="W294" s="15">
        <f t="shared" si="59"/>
        <v>0</v>
      </c>
      <c r="X294" s="15">
        <f t="shared" si="70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60"/>
        <v/>
      </c>
      <c r="H295" s="29" t="str">
        <f t="shared" si="61"/>
        <v/>
      </c>
      <c r="I295" s="70" t="str">
        <f t="shared" si="62"/>
        <v/>
      </c>
      <c r="J295" s="78"/>
      <c r="K295" s="30"/>
      <c r="L295" s="30"/>
      <c r="M295" s="32" t="str">
        <f t="shared" si="57"/>
        <v/>
      </c>
      <c r="N295" s="39"/>
      <c r="O295" s="31" t="str">
        <f t="shared" si="63"/>
        <v/>
      </c>
      <c r="P295" s="31">
        <f t="shared" si="64"/>
        <v>0</v>
      </c>
      <c r="Q295" s="31">
        <f t="shared" si="65"/>
        <v>0</v>
      </c>
      <c r="R295" s="31">
        <f t="shared" si="66"/>
        <v>0</v>
      </c>
      <c r="S295" s="69">
        <f t="shared" si="67"/>
        <v>0</v>
      </c>
      <c r="T295" s="74" t="str">
        <f t="shared" si="68"/>
        <v>Faible</v>
      </c>
      <c r="U295" s="68" t="str">
        <f t="shared" si="69"/>
        <v/>
      </c>
      <c r="V295" s="75" t="str">
        <f t="shared" si="58"/>
        <v/>
      </c>
      <c r="W295" s="15">
        <f t="shared" si="59"/>
        <v>0</v>
      </c>
      <c r="X295" s="15">
        <f t="shared" si="70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60"/>
        <v/>
      </c>
      <c r="H296" s="29" t="str">
        <f t="shared" si="61"/>
        <v/>
      </c>
      <c r="I296" s="70" t="str">
        <f t="shared" si="62"/>
        <v/>
      </c>
      <c r="J296" s="79"/>
      <c r="K296" s="40"/>
      <c r="L296" s="40"/>
      <c r="M296" s="32" t="str">
        <f t="shared" si="57"/>
        <v/>
      </c>
      <c r="N296" s="39"/>
      <c r="O296" s="31" t="str">
        <f t="shared" si="63"/>
        <v/>
      </c>
      <c r="P296" s="31">
        <f t="shared" si="64"/>
        <v>0</v>
      </c>
      <c r="Q296" s="31">
        <f t="shared" si="65"/>
        <v>0</v>
      </c>
      <c r="R296" s="31">
        <f t="shared" si="66"/>
        <v>0</v>
      </c>
      <c r="S296" s="69">
        <f t="shared" si="67"/>
        <v>0</v>
      </c>
      <c r="T296" s="74" t="str">
        <f t="shared" si="68"/>
        <v>Faible</v>
      </c>
      <c r="U296" s="68" t="str">
        <f t="shared" si="69"/>
        <v/>
      </c>
      <c r="V296" s="75" t="str">
        <f t="shared" si="58"/>
        <v/>
      </c>
      <c r="W296" s="15">
        <f t="shared" si="59"/>
        <v>0</v>
      </c>
      <c r="X296" s="15">
        <f t="shared" si="70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60"/>
        <v/>
      </c>
      <c r="H297" s="29" t="str">
        <f t="shared" si="61"/>
        <v/>
      </c>
      <c r="I297" s="70" t="str">
        <f t="shared" si="62"/>
        <v/>
      </c>
      <c r="J297" s="78"/>
      <c r="K297" s="30"/>
      <c r="L297" s="30"/>
      <c r="M297" s="32" t="str">
        <f t="shared" si="57"/>
        <v/>
      </c>
      <c r="N297" s="39"/>
      <c r="O297" s="31" t="str">
        <f t="shared" si="63"/>
        <v/>
      </c>
      <c r="P297" s="31">
        <f t="shared" si="64"/>
        <v>0</v>
      </c>
      <c r="Q297" s="31">
        <f t="shared" si="65"/>
        <v>0</v>
      </c>
      <c r="R297" s="31">
        <f t="shared" si="66"/>
        <v>0</v>
      </c>
      <c r="S297" s="69">
        <f t="shared" si="67"/>
        <v>0</v>
      </c>
      <c r="T297" s="74" t="str">
        <f t="shared" si="68"/>
        <v>Faible</v>
      </c>
      <c r="U297" s="68" t="str">
        <f t="shared" si="69"/>
        <v/>
      </c>
      <c r="V297" s="75" t="str">
        <f t="shared" si="58"/>
        <v/>
      </c>
      <c r="W297" s="15">
        <f t="shared" si="59"/>
        <v>0</v>
      </c>
      <c r="X297" s="15">
        <f t="shared" si="70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60"/>
        <v/>
      </c>
      <c r="H298" s="29" t="str">
        <f t="shared" si="61"/>
        <v/>
      </c>
      <c r="I298" s="70" t="str">
        <f t="shared" si="62"/>
        <v/>
      </c>
      <c r="J298" s="79"/>
      <c r="K298" s="40"/>
      <c r="L298" s="40"/>
      <c r="M298" s="32" t="str">
        <f t="shared" si="57"/>
        <v/>
      </c>
      <c r="N298" s="39"/>
      <c r="O298" s="31" t="str">
        <f t="shared" si="63"/>
        <v/>
      </c>
      <c r="P298" s="31">
        <f t="shared" si="64"/>
        <v>0</v>
      </c>
      <c r="Q298" s="31">
        <f t="shared" si="65"/>
        <v>0</v>
      </c>
      <c r="R298" s="31">
        <f t="shared" si="66"/>
        <v>0</v>
      </c>
      <c r="S298" s="69">
        <f t="shared" si="67"/>
        <v>0</v>
      </c>
      <c r="T298" s="74" t="str">
        <f t="shared" si="68"/>
        <v>Faible</v>
      </c>
      <c r="U298" s="68" t="str">
        <f t="shared" si="69"/>
        <v/>
      </c>
      <c r="V298" s="75" t="str">
        <f t="shared" si="58"/>
        <v/>
      </c>
      <c r="W298" s="15">
        <f t="shared" si="59"/>
        <v>0</v>
      </c>
      <c r="X298" s="15">
        <f t="shared" si="70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60"/>
        <v/>
      </c>
      <c r="H299" s="29" t="str">
        <f t="shared" si="61"/>
        <v/>
      </c>
      <c r="I299" s="70" t="str">
        <f t="shared" si="62"/>
        <v/>
      </c>
      <c r="J299" s="78"/>
      <c r="K299" s="30"/>
      <c r="L299" s="30"/>
      <c r="M299" s="32" t="str">
        <f t="shared" si="57"/>
        <v/>
      </c>
      <c r="N299" s="39"/>
      <c r="O299" s="31" t="str">
        <f t="shared" si="63"/>
        <v/>
      </c>
      <c r="P299" s="31">
        <f t="shared" si="64"/>
        <v>0</v>
      </c>
      <c r="Q299" s="31">
        <f t="shared" si="65"/>
        <v>0</v>
      </c>
      <c r="R299" s="31">
        <f t="shared" si="66"/>
        <v>0</v>
      </c>
      <c r="S299" s="69">
        <f t="shared" si="67"/>
        <v>0</v>
      </c>
      <c r="T299" s="74" t="str">
        <f t="shared" si="68"/>
        <v>Faible</v>
      </c>
      <c r="U299" s="68" t="str">
        <f t="shared" si="69"/>
        <v/>
      </c>
      <c r="V299" s="75" t="str">
        <f t="shared" si="58"/>
        <v/>
      </c>
      <c r="W299" s="15">
        <f t="shared" si="59"/>
        <v>0</v>
      </c>
      <c r="X299" s="15">
        <f t="shared" si="70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60"/>
        <v/>
      </c>
      <c r="H300" s="29" t="str">
        <f t="shared" si="61"/>
        <v/>
      </c>
      <c r="I300" s="70" t="str">
        <f t="shared" si="62"/>
        <v/>
      </c>
      <c r="J300" s="79"/>
      <c r="K300" s="40"/>
      <c r="L300" s="40"/>
      <c r="M300" s="32" t="str">
        <f t="shared" si="57"/>
        <v/>
      </c>
      <c r="N300" s="39"/>
      <c r="O300" s="31" t="str">
        <f t="shared" si="63"/>
        <v/>
      </c>
      <c r="P300" s="31">
        <f t="shared" si="64"/>
        <v>0</v>
      </c>
      <c r="Q300" s="31">
        <f t="shared" si="65"/>
        <v>0</v>
      </c>
      <c r="R300" s="31">
        <f t="shared" si="66"/>
        <v>0</v>
      </c>
      <c r="S300" s="69">
        <f t="shared" si="67"/>
        <v>0</v>
      </c>
      <c r="T300" s="74" t="str">
        <f t="shared" si="68"/>
        <v>Faible</v>
      </c>
      <c r="U300" s="68" t="str">
        <f t="shared" si="69"/>
        <v/>
      </c>
      <c r="V300" s="75" t="str">
        <f t="shared" si="58"/>
        <v/>
      </c>
      <c r="W300" s="15">
        <f t="shared" si="59"/>
        <v>0</v>
      </c>
      <c r="X300" s="15">
        <f t="shared" si="70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60"/>
        <v/>
      </c>
      <c r="H301" s="29" t="str">
        <f t="shared" si="61"/>
        <v/>
      </c>
      <c r="I301" s="70" t="str">
        <f t="shared" si="62"/>
        <v/>
      </c>
      <c r="J301" s="78"/>
      <c r="K301" s="30"/>
      <c r="L301" s="30"/>
      <c r="M301" s="32" t="str">
        <f t="shared" si="57"/>
        <v/>
      </c>
      <c r="N301" s="39"/>
      <c r="O301" s="31" t="str">
        <f t="shared" si="63"/>
        <v/>
      </c>
      <c r="P301" s="31">
        <f t="shared" si="64"/>
        <v>0</v>
      </c>
      <c r="Q301" s="31">
        <f t="shared" si="65"/>
        <v>0</v>
      </c>
      <c r="R301" s="31">
        <f t="shared" si="66"/>
        <v>0</v>
      </c>
      <c r="S301" s="69">
        <f t="shared" si="67"/>
        <v>0</v>
      </c>
      <c r="T301" s="74" t="str">
        <f t="shared" si="68"/>
        <v>Faible</v>
      </c>
      <c r="U301" s="68" t="str">
        <f t="shared" si="69"/>
        <v/>
      </c>
      <c r="V301" s="75" t="str">
        <f t="shared" si="58"/>
        <v/>
      </c>
      <c r="W301" s="15">
        <f t="shared" si="59"/>
        <v>0</v>
      </c>
      <c r="X301" s="15">
        <f t="shared" si="70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60"/>
        <v/>
      </c>
      <c r="H302" s="29" t="str">
        <f t="shared" si="61"/>
        <v/>
      </c>
      <c r="I302" s="70" t="str">
        <f t="shared" si="62"/>
        <v/>
      </c>
      <c r="J302" s="79"/>
      <c r="K302" s="40"/>
      <c r="L302" s="40"/>
      <c r="M302" s="32" t="str">
        <f t="shared" si="57"/>
        <v/>
      </c>
      <c r="N302" s="39"/>
      <c r="O302" s="31" t="str">
        <f t="shared" si="63"/>
        <v/>
      </c>
      <c r="P302" s="31">
        <f t="shared" si="64"/>
        <v>0</v>
      </c>
      <c r="Q302" s="31">
        <f t="shared" si="65"/>
        <v>0</v>
      </c>
      <c r="R302" s="31">
        <f t="shared" si="66"/>
        <v>0</v>
      </c>
      <c r="S302" s="69">
        <f t="shared" si="67"/>
        <v>0</v>
      </c>
      <c r="T302" s="74" t="str">
        <f t="shared" si="68"/>
        <v>Faible</v>
      </c>
      <c r="U302" s="68" t="str">
        <f t="shared" si="69"/>
        <v/>
      </c>
      <c r="V302" s="75" t="str">
        <f t="shared" si="58"/>
        <v/>
      </c>
      <c r="W302" s="15">
        <f t="shared" si="59"/>
        <v>0</v>
      </c>
      <c r="X302" s="15">
        <f t="shared" si="70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60"/>
        <v/>
      </c>
      <c r="H303" s="29" t="str">
        <f t="shared" si="61"/>
        <v/>
      </c>
      <c r="I303" s="70" t="str">
        <f t="shared" si="62"/>
        <v/>
      </c>
      <c r="J303" s="78"/>
      <c r="K303" s="30"/>
      <c r="L303" s="30"/>
      <c r="M303" s="32" t="str">
        <f t="shared" si="57"/>
        <v/>
      </c>
      <c r="N303" s="39"/>
      <c r="O303" s="31" t="str">
        <f t="shared" si="63"/>
        <v/>
      </c>
      <c r="P303" s="31">
        <f t="shared" si="64"/>
        <v>0</v>
      </c>
      <c r="Q303" s="31">
        <f t="shared" si="65"/>
        <v>0</v>
      </c>
      <c r="R303" s="31">
        <f t="shared" si="66"/>
        <v>0</v>
      </c>
      <c r="S303" s="69">
        <f t="shared" si="67"/>
        <v>0</v>
      </c>
      <c r="T303" s="74" t="str">
        <f t="shared" si="68"/>
        <v>Faible</v>
      </c>
      <c r="U303" s="68" t="str">
        <f t="shared" si="69"/>
        <v/>
      </c>
      <c r="V303" s="75" t="str">
        <f t="shared" si="58"/>
        <v/>
      </c>
      <c r="W303" s="15">
        <f t="shared" si="59"/>
        <v>0</v>
      </c>
      <c r="X303" s="15">
        <f t="shared" si="70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60"/>
        <v/>
      </c>
      <c r="H304" s="29" t="str">
        <f t="shared" si="61"/>
        <v/>
      </c>
      <c r="I304" s="70" t="str">
        <f t="shared" si="62"/>
        <v/>
      </c>
      <c r="J304" s="79"/>
      <c r="K304" s="40"/>
      <c r="L304" s="40"/>
      <c r="M304" s="32" t="str">
        <f t="shared" si="57"/>
        <v/>
      </c>
      <c r="N304" s="39"/>
      <c r="O304" s="31" t="str">
        <f t="shared" si="63"/>
        <v/>
      </c>
      <c r="P304" s="31">
        <f t="shared" si="64"/>
        <v>0</v>
      </c>
      <c r="Q304" s="31">
        <f t="shared" si="65"/>
        <v>0</v>
      </c>
      <c r="R304" s="31">
        <f t="shared" si="66"/>
        <v>0</v>
      </c>
      <c r="S304" s="69">
        <f t="shared" si="67"/>
        <v>0</v>
      </c>
      <c r="T304" s="74" t="str">
        <f t="shared" si="68"/>
        <v>Faible</v>
      </c>
      <c r="U304" s="68" t="str">
        <f t="shared" si="69"/>
        <v/>
      </c>
      <c r="V304" s="75" t="str">
        <f t="shared" si="58"/>
        <v/>
      </c>
      <c r="W304" s="15">
        <f t="shared" si="59"/>
        <v>0</v>
      </c>
      <c r="X304" s="15">
        <f t="shared" si="70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60"/>
        <v/>
      </c>
      <c r="H305" s="29" t="str">
        <f t="shared" si="61"/>
        <v/>
      </c>
      <c r="I305" s="70" t="str">
        <f t="shared" si="62"/>
        <v/>
      </c>
      <c r="J305" s="78"/>
      <c r="K305" s="30"/>
      <c r="L305" s="30"/>
      <c r="M305" s="32" t="str">
        <f t="shared" si="57"/>
        <v/>
      </c>
      <c r="N305" s="39"/>
      <c r="O305" s="31" t="str">
        <f t="shared" si="63"/>
        <v/>
      </c>
      <c r="P305" s="31">
        <f t="shared" si="64"/>
        <v>0</v>
      </c>
      <c r="Q305" s="31">
        <f t="shared" si="65"/>
        <v>0</v>
      </c>
      <c r="R305" s="31">
        <f t="shared" si="66"/>
        <v>0</v>
      </c>
      <c r="S305" s="69">
        <f t="shared" si="67"/>
        <v>0</v>
      </c>
      <c r="T305" s="74" t="str">
        <f t="shared" si="68"/>
        <v>Faible</v>
      </c>
      <c r="U305" s="68" t="str">
        <f t="shared" si="69"/>
        <v/>
      </c>
      <c r="V305" s="75" t="str">
        <f t="shared" si="58"/>
        <v/>
      </c>
      <c r="W305" s="15">
        <f t="shared" si="59"/>
        <v>0</v>
      </c>
      <c r="X305" s="15">
        <f t="shared" si="70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60"/>
        <v/>
      </c>
      <c r="H306" s="29" t="str">
        <f t="shared" si="61"/>
        <v/>
      </c>
      <c r="I306" s="70" t="str">
        <f t="shared" si="62"/>
        <v/>
      </c>
      <c r="J306" s="79"/>
      <c r="K306" s="40"/>
      <c r="L306" s="40"/>
      <c r="M306" s="32" t="str">
        <f t="shared" si="57"/>
        <v/>
      </c>
      <c r="N306" s="39"/>
      <c r="O306" s="31" t="str">
        <f t="shared" si="63"/>
        <v/>
      </c>
      <c r="P306" s="31">
        <f t="shared" si="64"/>
        <v>0</v>
      </c>
      <c r="Q306" s="31">
        <f t="shared" si="65"/>
        <v>0</v>
      </c>
      <c r="R306" s="31">
        <f t="shared" si="66"/>
        <v>0</v>
      </c>
      <c r="S306" s="69">
        <f t="shared" si="67"/>
        <v>0</v>
      </c>
      <c r="T306" s="74" t="str">
        <f t="shared" si="68"/>
        <v>Faible</v>
      </c>
      <c r="U306" s="68" t="str">
        <f t="shared" si="69"/>
        <v/>
      </c>
      <c r="V306" s="75" t="str">
        <f t="shared" si="58"/>
        <v/>
      </c>
      <c r="W306" s="15">
        <f t="shared" si="59"/>
        <v>0</v>
      </c>
      <c r="X306" s="15">
        <f t="shared" si="70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60"/>
        <v/>
      </c>
      <c r="H307" s="29" t="str">
        <f t="shared" si="61"/>
        <v/>
      </c>
      <c r="I307" s="70" t="str">
        <f t="shared" si="62"/>
        <v/>
      </c>
      <c r="J307" s="78"/>
      <c r="K307" s="30"/>
      <c r="L307" s="30"/>
      <c r="M307" s="32" t="str">
        <f t="shared" si="57"/>
        <v/>
      </c>
      <c r="N307" s="39"/>
      <c r="O307" s="31" t="str">
        <f t="shared" si="63"/>
        <v/>
      </c>
      <c r="P307" s="31">
        <f t="shared" si="64"/>
        <v>0</v>
      </c>
      <c r="Q307" s="31">
        <f t="shared" si="65"/>
        <v>0</v>
      </c>
      <c r="R307" s="31">
        <f t="shared" si="66"/>
        <v>0</v>
      </c>
      <c r="S307" s="69">
        <f t="shared" si="67"/>
        <v>0</v>
      </c>
      <c r="T307" s="74" t="str">
        <f t="shared" si="68"/>
        <v>Faible</v>
      </c>
      <c r="U307" s="68" t="str">
        <f t="shared" si="69"/>
        <v/>
      </c>
      <c r="V307" s="75" t="str">
        <f t="shared" si="58"/>
        <v/>
      </c>
      <c r="W307" s="15">
        <f t="shared" si="59"/>
        <v>0</v>
      </c>
      <c r="X307" s="15">
        <f t="shared" si="70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60"/>
        <v/>
      </c>
      <c r="H308" s="29" t="str">
        <f t="shared" si="61"/>
        <v/>
      </c>
      <c r="I308" s="70" t="str">
        <f t="shared" si="62"/>
        <v/>
      </c>
      <c r="J308" s="79"/>
      <c r="K308" s="40"/>
      <c r="L308" s="40"/>
      <c r="M308" s="32" t="str">
        <f t="shared" si="57"/>
        <v/>
      </c>
      <c r="N308" s="39"/>
      <c r="O308" s="31" t="str">
        <f t="shared" si="63"/>
        <v/>
      </c>
      <c r="P308" s="31">
        <f t="shared" si="64"/>
        <v>0</v>
      </c>
      <c r="Q308" s="31">
        <f t="shared" si="65"/>
        <v>0</v>
      </c>
      <c r="R308" s="31">
        <f t="shared" si="66"/>
        <v>0</v>
      </c>
      <c r="S308" s="69">
        <f t="shared" si="67"/>
        <v>0</v>
      </c>
      <c r="T308" s="74" t="str">
        <f t="shared" si="68"/>
        <v>Faible</v>
      </c>
      <c r="U308" s="68" t="str">
        <f t="shared" si="69"/>
        <v/>
      </c>
      <c r="V308" s="75" t="str">
        <f t="shared" si="58"/>
        <v/>
      </c>
      <c r="W308" s="15">
        <f t="shared" si="59"/>
        <v>0</v>
      </c>
      <c r="X308" s="15">
        <f t="shared" si="70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60"/>
        <v/>
      </c>
      <c r="H309" s="29" t="str">
        <f t="shared" si="61"/>
        <v/>
      </c>
      <c r="I309" s="70" t="str">
        <f t="shared" si="62"/>
        <v/>
      </c>
      <c r="J309" s="78"/>
      <c r="K309" s="30"/>
      <c r="L309" s="30"/>
      <c r="M309" s="32" t="str">
        <f t="shared" si="57"/>
        <v/>
      </c>
      <c r="N309" s="39"/>
      <c r="O309" s="31" t="str">
        <f t="shared" si="63"/>
        <v/>
      </c>
      <c r="P309" s="31">
        <f t="shared" si="64"/>
        <v>0</v>
      </c>
      <c r="Q309" s="31">
        <f t="shared" si="65"/>
        <v>0</v>
      </c>
      <c r="R309" s="31">
        <f t="shared" si="66"/>
        <v>0</v>
      </c>
      <c r="S309" s="69">
        <f t="shared" si="67"/>
        <v>0</v>
      </c>
      <c r="T309" s="74" t="str">
        <f t="shared" si="68"/>
        <v>Faible</v>
      </c>
      <c r="U309" s="68" t="str">
        <f t="shared" si="69"/>
        <v/>
      </c>
      <c r="V309" s="75" t="str">
        <f t="shared" si="58"/>
        <v/>
      </c>
      <c r="W309" s="15">
        <f t="shared" si="59"/>
        <v>0</v>
      </c>
      <c r="X309" s="15">
        <f t="shared" si="70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A5:A7"/>
    <mergeCell ref="B5:B7"/>
    <mergeCell ref="D5:F5"/>
    <mergeCell ref="H5:H7"/>
    <mergeCell ref="I5:I7"/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</mergeCells>
  <conditionalFormatting sqref="H8:I309">
    <cfRule type="cellIs" dxfId="55" priority="6" stopIfTrue="1" operator="equal">
      <formula>"Risque acceptable"</formula>
    </cfRule>
    <cfRule type="cellIs" dxfId="54" priority="7" stopIfTrue="1" operator="equal">
      <formula>"Risque Tolérable"</formula>
    </cfRule>
    <cfRule type="cellIs" dxfId="53" priority="8" stopIfTrue="1" operator="equal">
      <formula>"Risque Significatif"</formula>
    </cfRule>
    <cfRule type="cellIs" dxfId="52" priority="9" stopIfTrue="1" operator="equal">
      <formula>"Risque Intolérable"</formula>
    </cfRule>
  </conditionalFormatting>
  <conditionalFormatting sqref="V8:V309">
    <cfRule type="cellIs" dxfId="51" priority="2" stopIfTrue="1" operator="equal">
      <formula>"Risque Intolérable"</formula>
    </cfRule>
    <cfRule type="cellIs" dxfId="50" priority="3" stopIfTrue="1" operator="equal">
      <formula>"Risque Significatif"</formula>
    </cfRule>
    <cfRule type="cellIs" dxfId="49" priority="4" stopIfTrue="1" operator="equal">
      <formula>"Risque Tolérable"</formula>
    </cfRule>
    <cfRule type="cellIs" dxfId="48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allowBlank="1" showErrorMessage="1" prompt="_x000a_" sqref="G8:G309 O8:R309 M8:M309"/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C4" sqref="C4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 t="s">
        <v>226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96" t="s">
        <v>117</v>
      </c>
      <c r="B5" s="97" t="s">
        <v>111</v>
      </c>
      <c r="C5" s="23" t="s">
        <v>108</v>
      </c>
      <c r="D5" s="103" t="s">
        <v>109</v>
      </c>
      <c r="E5" s="104"/>
      <c r="F5" s="104"/>
      <c r="G5" s="91"/>
      <c r="H5" s="98" t="s">
        <v>167</v>
      </c>
      <c r="I5" s="98" t="s">
        <v>170</v>
      </c>
      <c r="J5" s="111" t="s">
        <v>113</v>
      </c>
      <c r="K5" s="111"/>
      <c r="L5" s="111"/>
      <c r="M5" s="111"/>
      <c r="N5" s="111"/>
      <c r="O5" s="24"/>
      <c r="P5" s="24"/>
      <c r="Q5" s="24"/>
      <c r="R5" s="24"/>
      <c r="S5" s="24"/>
      <c r="T5" s="71"/>
      <c r="U5" s="99" t="s">
        <v>168</v>
      </c>
      <c r="V5" s="93" t="s">
        <v>169</v>
      </c>
      <c r="W5" s="62"/>
      <c r="X5" s="62"/>
      <c r="Y5" s="95" t="s">
        <v>139</v>
      </c>
    </row>
    <row r="6" spans="1:25" s="21" customFormat="1" ht="19.5" customHeight="1" x14ac:dyDescent="0.2">
      <c r="A6" s="96"/>
      <c r="B6" s="97"/>
      <c r="C6" s="101" t="s">
        <v>118</v>
      </c>
      <c r="D6" s="105" t="s">
        <v>127</v>
      </c>
      <c r="E6" s="107" t="s">
        <v>110</v>
      </c>
      <c r="F6" s="107" t="s">
        <v>128</v>
      </c>
      <c r="G6" s="92"/>
      <c r="H6" s="98"/>
      <c r="I6" s="98"/>
      <c r="J6" s="110" t="s">
        <v>114</v>
      </c>
      <c r="K6" s="109" t="s">
        <v>119</v>
      </c>
      <c r="L6" s="109"/>
      <c r="M6" s="25"/>
      <c r="N6" s="112" t="s">
        <v>126</v>
      </c>
      <c r="O6" s="26"/>
      <c r="P6" s="26"/>
      <c r="Q6" s="26"/>
      <c r="R6" s="26"/>
      <c r="S6" s="26"/>
      <c r="T6" s="72"/>
      <c r="U6" s="99"/>
      <c r="V6" s="93"/>
      <c r="W6" s="62"/>
      <c r="X6" s="62"/>
      <c r="Y6" s="95"/>
    </row>
    <row r="7" spans="1:25" s="21" customFormat="1" ht="19.5" customHeight="1" thickBot="1" x14ac:dyDescent="0.3">
      <c r="A7" s="96"/>
      <c r="B7" s="97"/>
      <c r="C7" s="102"/>
      <c r="D7" s="106"/>
      <c r="E7" s="108"/>
      <c r="F7" s="108"/>
      <c r="G7" s="92"/>
      <c r="H7" s="98"/>
      <c r="I7" s="98"/>
      <c r="J7" s="110"/>
      <c r="K7" s="27" t="s">
        <v>120</v>
      </c>
      <c r="L7" s="27" t="s">
        <v>110</v>
      </c>
      <c r="M7" s="28" t="s">
        <v>131</v>
      </c>
      <c r="N7" s="112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00"/>
      <c r="V7" s="94"/>
      <c r="W7" s="62"/>
      <c r="X7" s="62"/>
      <c r="Y7" s="95"/>
    </row>
    <row r="8" spans="1:25" s="14" customFormat="1" ht="39.75" customHeight="1" thickBot="1" x14ac:dyDescent="0.25">
      <c r="A8" s="142" t="s">
        <v>212</v>
      </c>
      <c r="B8" s="143" t="s">
        <v>214</v>
      </c>
      <c r="C8" s="144" t="s">
        <v>216</v>
      </c>
      <c r="D8" s="37">
        <v>2</v>
      </c>
      <c r="E8" s="38">
        <v>2</v>
      </c>
      <c r="F8" s="38">
        <v>1</v>
      </c>
      <c r="G8" s="31">
        <f t="shared" ref="G8:G71" si="0">IF(F8="","",IF(F8=1,1.25,IF(F8=2,1.5,2)))</f>
        <v>1.25</v>
      </c>
      <c r="H8" s="29">
        <f t="shared" ref="H8:H71" si="1">IF((D8*E8*F8)=0,"",D8*E8*G8)</f>
        <v>5</v>
      </c>
      <c r="I8" s="70" t="str">
        <f t="shared" ref="I8:I71" si="2">IF(H8="","",IF(H8&gt;=16,"Risque Intolérable",IF(H8&gt;=6, "Risque Significatif",IF(H8&gt;=2,"Risque Tolérable","Risque Acceptable"))))</f>
        <v>Risque Tolérable</v>
      </c>
      <c r="J8" s="77" t="s">
        <v>218</v>
      </c>
      <c r="K8" s="40">
        <v>4</v>
      </c>
      <c r="L8" s="40">
        <v>3</v>
      </c>
      <c r="M8" s="32">
        <f t="shared" ref="M8:M70" si="3">IF(OR(K8="",L8=""),"",K8*L8)</f>
        <v>12</v>
      </c>
      <c r="N8" s="39">
        <v>1</v>
      </c>
      <c r="O8" s="31">
        <f t="shared" ref="O8:O71" si="4">IF(N8="","",IF(N8=25%,0.25,IF(N8=50%,0.5,IF(N8=75%,0.75,IF(N8=100%,1,IF(N8=0%,0.001,""))))))</f>
        <v>1</v>
      </c>
      <c r="P8" s="31">
        <f t="shared" ref="P8:P71" si="5">IF(M8="",0,IF(O8="",0,M8*O8))</f>
        <v>12</v>
      </c>
      <c r="Q8" s="31">
        <f t="shared" ref="Q8:Q71" si="6">IF(OR(P8="",P8=0),0,IF(P8&gt;=12,10,IF(P8&gt;=9,7,IF(P8&gt;=6,5,IF(P8&gt;=4,4,IF(P8&gt;=3,3,P8))))))</f>
        <v>10</v>
      </c>
      <c r="R8" s="31">
        <f t="shared" ref="R8:R71" si="7">IF(OR(P8="",P8=0),0,IF(P8&gt;=12,P8*10,IF(P8&gt;=9,P8*7,IF(P8&gt;=6,P8*5,IF(P8&gt;=4,P8*4,IF(P8&gt;=3,P8*3,P8))))))</f>
        <v>120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12</v>
      </c>
      <c r="T8" s="74" t="str">
        <f t="shared" ref="T8:T71" si="9">IF(S8&lt;0,"",IF(S8&gt;=14,"Efficace",IF(S8&gt;=9,"Efficace -",IF(S8&gt;=4,"Moyen","Faible"))))</f>
        <v>Efficace -</v>
      </c>
      <c r="U8" s="68">
        <f t="shared" ref="U8:U71" si="10">IF(OR(H8="",S8=""),"",IF(S8&gt;H8,H8,H8-S8))</f>
        <v>5</v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>Risque Acceptable</v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154" t="s">
        <v>213</v>
      </c>
      <c r="B9" s="155" t="s">
        <v>215</v>
      </c>
      <c r="C9" s="156" t="s">
        <v>217</v>
      </c>
      <c r="D9" s="37">
        <v>4</v>
      </c>
      <c r="E9" s="38">
        <v>4</v>
      </c>
      <c r="F9" s="38">
        <v>2</v>
      </c>
      <c r="G9" s="31">
        <f t="shared" si="0"/>
        <v>1.5</v>
      </c>
      <c r="H9" s="29">
        <f t="shared" si="1"/>
        <v>24</v>
      </c>
      <c r="I9" s="70" t="str">
        <f t="shared" si="2"/>
        <v>Risque Intolérable</v>
      </c>
      <c r="J9" s="76" t="s">
        <v>219</v>
      </c>
      <c r="K9" s="30">
        <v>3</v>
      </c>
      <c r="L9" s="30">
        <v>3</v>
      </c>
      <c r="M9" s="32">
        <f t="shared" si="3"/>
        <v>9</v>
      </c>
      <c r="N9" s="39">
        <v>1</v>
      </c>
      <c r="O9" s="31">
        <f t="shared" si="4"/>
        <v>1</v>
      </c>
      <c r="P9" s="31">
        <f t="shared" si="5"/>
        <v>9</v>
      </c>
      <c r="Q9" s="31">
        <f t="shared" si="6"/>
        <v>7</v>
      </c>
      <c r="R9" s="31">
        <f t="shared" si="7"/>
        <v>63</v>
      </c>
      <c r="S9" s="69">
        <f t="shared" si="8"/>
        <v>9</v>
      </c>
      <c r="T9" s="74" t="str">
        <f t="shared" si="9"/>
        <v>Efficace -</v>
      </c>
      <c r="U9" s="68">
        <f t="shared" si="10"/>
        <v>15</v>
      </c>
      <c r="V9" s="75" t="str">
        <f t="shared" si="11"/>
        <v>Risque Significatif</v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A5:A7"/>
    <mergeCell ref="B5:B7"/>
    <mergeCell ref="D5:F5"/>
    <mergeCell ref="H5:H7"/>
    <mergeCell ref="I5:I7"/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</mergeCells>
  <conditionalFormatting sqref="H8:I309">
    <cfRule type="cellIs" dxfId="47" priority="6" stopIfTrue="1" operator="equal">
      <formula>"Risque acceptable"</formula>
    </cfRule>
    <cfRule type="cellIs" dxfId="46" priority="7" stopIfTrue="1" operator="equal">
      <formula>"Risque Tolérable"</formula>
    </cfRule>
    <cfRule type="cellIs" dxfId="45" priority="8" stopIfTrue="1" operator="equal">
      <formula>"Risque Significatif"</formula>
    </cfRule>
    <cfRule type="cellIs" dxfId="44" priority="9" stopIfTrue="1" operator="equal">
      <formula>"Risque Intolérable"</formula>
    </cfRule>
  </conditionalFormatting>
  <conditionalFormatting sqref="V8:V309">
    <cfRule type="cellIs" dxfId="43" priority="2" stopIfTrue="1" operator="equal">
      <formula>"Risque Intolérable"</formula>
    </cfRule>
    <cfRule type="cellIs" dxfId="42" priority="3" stopIfTrue="1" operator="equal">
      <formula>"Risque Significatif"</formula>
    </cfRule>
    <cfRule type="cellIs" dxfId="41" priority="4" stopIfTrue="1" operator="equal">
      <formula>"Risque Tolérable"</formula>
    </cfRule>
    <cfRule type="cellIs" dxfId="40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allowBlank="1" showErrorMessage="1" prompt="_x000a_" sqref="M8:M309 O8:R309 G8:G309"/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C4" sqref="C4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 t="s">
        <v>227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96" t="s">
        <v>117</v>
      </c>
      <c r="B5" s="97" t="s">
        <v>111</v>
      </c>
      <c r="C5" s="23" t="s">
        <v>108</v>
      </c>
      <c r="D5" s="103" t="s">
        <v>109</v>
      </c>
      <c r="E5" s="104"/>
      <c r="F5" s="104"/>
      <c r="G5" s="91"/>
      <c r="H5" s="98" t="s">
        <v>167</v>
      </c>
      <c r="I5" s="98" t="s">
        <v>170</v>
      </c>
      <c r="J5" s="111" t="s">
        <v>113</v>
      </c>
      <c r="K5" s="111"/>
      <c r="L5" s="111"/>
      <c r="M5" s="111"/>
      <c r="N5" s="111"/>
      <c r="O5" s="24"/>
      <c r="P5" s="24"/>
      <c r="Q5" s="24"/>
      <c r="R5" s="24"/>
      <c r="S5" s="24"/>
      <c r="T5" s="71"/>
      <c r="U5" s="99" t="s">
        <v>168</v>
      </c>
      <c r="V5" s="93" t="s">
        <v>169</v>
      </c>
      <c r="W5" s="62"/>
      <c r="X5" s="62"/>
      <c r="Y5" s="95" t="s">
        <v>139</v>
      </c>
    </row>
    <row r="6" spans="1:25" s="21" customFormat="1" ht="19.5" customHeight="1" x14ac:dyDescent="0.2">
      <c r="A6" s="96"/>
      <c r="B6" s="97"/>
      <c r="C6" s="101" t="s">
        <v>118</v>
      </c>
      <c r="D6" s="105" t="s">
        <v>127</v>
      </c>
      <c r="E6" s="107" t="s">
        <v>110</v>
      </c>
      <c r="F6" s="107" t="s">
        <v>128</v>
      </c>
      <c r="G6" s="92"/>
      <c r="H6" s="98"/>
      <c r="I6" s="98"/>
      <c r="J6" s="110" t="s">
        <v>114</v>
      </c>
      <c r="K6" s="109" t="s">
        <v>119</v>
      </c>
      <c r="L6" s="109"/>
      <c r="M6" s="25"/>
      <c r="N6" s="112" t="s">
        <v>126</v>
      </c>
      <c r="O6" s="26"/>
      <c r="P6" s="26"/>
      <c r="Q6" s="26"/>
      <c r="R6" s="26"/>
      <c r="S6" s="26"/>
      <c r="T6" s="72"/>
      <c r="U6" s="99"/>
      <c r="V6" s="93"/>
      <c r="W6" s="62"/>
      <c r="X6" s="62"/>
      <c r="Y6" s="95"/>
    </row>
    <row r="7" spans="1:25" s="21" customFormat="1" ht="19.5" customHeight="1" thickBot="1" x14ac:dyDescent="0.3">
      <c r="A7" s="96"/>
      <c r="B7" s="97"/>
      <c r="C7" s="102"/>
      <c r="D7" s="106"/>
      <c r="E7" s="108"/>
      <c r="F7" s="108"/>
      <c r="G7" s="92"/>
      <c r="H7" s="98"/>
      <c r="I7" s="98"/>
      <c r="J7" s="110"/>
      <c r="K7" s="27" t="s">
        <v>120</v>
      </c>
      <c r="L7" s="27" t="s">
        <v>110</v>
      </c>
      <c r="M7" s="28" t="s">
        <v>131</v>
      </c>
      <c r="N7" s="112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00"/>
      <c r="V7" s="94"/>
      <c r="W7" s="62"/>
      <c r="X7" s="62"/>
      <c r="Y7" s="95"/>
    </row>
    <row r="8" spans="1:25" s="14" customFormat="1" ht="39.75" customHeight="1" thickBot="1" x14ac:dyDescent="0.25">
      <c r="A8" s="33"/>
      <c r="B8" s="34"/>
      <c r="C8" s="80"/>
      <c r="D8" s="37"/>
      <c r="E8" s="38"/>
      <c r="F8" s="38"/>
      <c r="G8" s="31" t="str">
        <f t="shared" ref="G8:G71" si="0">IF(F8="","",IF(F8=1,1.25,IF(F8=2,1.5,2)))</f>
        <v/>
      </c>
      <c r="H8" s="29" t="str">
        <f t="shared" ref="H8:H71" si="1">IF((D8*E8*F8)=0,"",D8*E8*G8)</f>
        <v/>
      </c>
      <c r="I8" s="70" t="str">
        <f t="shared" ref="I8:I71" si="2">IF(H8="","",IF(H8&gt;=16,"Risque Intolérable",IF(H8&gt;=6, "Risque Significatif",IF(H8&gt;=2,"Risque Tolérable","Risque Acceptable"))))</f>
        <v/>
      </c>
      <c r="J8" s="77"/>
      <c r="K8" s="40"/>
      <c r="L8" s="40"/>
      <c r="M8" s="32" t="str">
        <f t="shared" ref="M8:M70" si="3">IF(OR(K8="",L8=""),"",K8*L8)</f>
        <v/>
      </c>
      <c r="N8" s="39"/>
      <c r="O8" s="31" t="str">
        <f t="shared" ref="O8:O71" si="4">IF(N8="","",IF(N8=25%,0.25,IF(N8=50%,0.5,IF(N8=75%,0.75,IF(N8=100%,1,IF(N8=0%,0.001,""))))))</f>
        <v/>
      </c>
      <c r="P8" s="31">
        <f t="shared" ref="P8:P71" si="5">IF(M8="",0,IF(O8="",0,M8*O8))</f>
        <v>0</v>
      </c>
      <c r="Q8" s="31">
        <f t="shared" ref="Q8:Q71" si="6">IF(OR(P8="",P8=0),0,IF(P8&gt;=12,10,IF(P8&gt;=9,7,IF(P8&gt;=6,5,IF(P8&gt;=4,4,IF(P8&gt;=3,3,P8))))))</f>
        <v>0</v>
      </c>
      <c r="R8" s="31">
        <f t="shared" ref="R8:R71" si="7">IF(OR(P8="",P8=0),0,IF(P8&gt;=12,P8*10,IF(P8&gt;=9,P8*7,IF(P8&gt;=6,P8*5,IF(P8&gt;=4,P8*4,IF(P8&gt;=3,P8*3,P8))))))</f>
        <v>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0</v>
      </c>
      <c r="T8" s="74" t="str">
        <f t="shared" ref="T8:T71" si="9">IF(S8&lt;0,"",IF(S8&gt;=14,"Efficace",IF(S8&gt;=9,"Efficace -",IF(S8&gt;=4,"Moyen","Faible"))))</f>
        <v>Faible</v>
      </c>
      <c r="U8" s="68" t="str">
        <f t="shared" ref="U8:U71" si="10">IF(OR(H8="",S8=""),"",IF(S8&gt;H8,H8,H8-S8))</f>
        <v/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/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35"/>
      <c r="B9" s="36"/>
      <c r="C9" s="81"/>
      <c r="D9" s="37"/>
      <c r="E9" s="38"/>
      <c r="F9" s="38"/>
      <c r="G9" s="31" t="str">
        <f t="shared" si="0"/>
        <v/>
      </c>
      <c r="H9" s="29" t="str">
        <f t="shared" si="1"/>
        <v/>
      </c>
      <c r="I9" s="70" t="str">
        <f t="shared" si="2"/>
        <v/>
      </c>
      <c r="J9" s="78"/>
      <c r="K9" s="30"/>
      <c r="L9" s="30"/>
      <c r="M9" s="32" t="str">
        <f t="shared" si="3"/>
        <v/>
      </c>
      <c r="N9" s="39"/>
      <c r="O9" s="31" t="str">
        <f t="shared" si="4"/>
        <v/>
      </c>
      <c r="P9" s="31">
        <f t="shared" si="5"/>
        <v>0</v>
      </c>
      <c r="Q9" s="31">
        <f t="shared" si="6"/>
        <v>0</v>
      </c>
      <c r="R9" s="31">
        <f t="shared" si="7"/>
        <v>0</v>
      </c>
      <c r="S9" s="69">
        <f t="shared" si="8"/>
        <v>0</v>
      </c>
      <c r="T9" s="74" t="str">
        <f t="shared" si="9"/>
        <v>Faible</v>
      </c>
      <c r="U9" s="68" t="str">
        <f t="shared" si="10"/>
        <v/>
      </c>
      <c r="V9" s="75" t="str">
        <f t="shared" si="11"/>
        <v/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A5:A7"/>
    <mergeCell ref="B5:B7"/>
    <mergeCell ref="D5:F5"/>
    <mergeCell ref="H5:H7"/>
    <mergeCell ref="I5:I7"/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</mergeCells>
  <conditionalFormatting sqref="H8:I309">
    <cfRule type="cellIs" dxfId="39" priority="6" stopIfTrue="1" operator="equal">
      <formula>"Risque acceptable"</formula>
    </cfRule>
    <cfRule type="cellIs" dxfId="38" priority="7" stopIfTrue="1" operator="equal">
      <formula>"Risque Tolérable"</formula>
    </cfRule>
    <cfRule type="cellIs" dxfId="37" priority="8" stopIfTrue="1" operator="equal">
      <formula>"Risque Significatif"</formula>
    </cfRule>
    <cfRule type="cellIs" dxfId="36" priority="9" stopIfTrue="1" operator="equal">
      <formula>"Risque Intolérable"</formula>
    </cfRule>
  </conditionalFormatting>
  <conditionalFormatting sqref="V8:V309">
    <cfRule type="cellIs" dxfId="35" priority="2" stopIfTrue="1" operator="equal">
      <formula>"Risque Intolérable"</formula>
    </cfRule>
    <cfRule type="cellIs" dxfId="34" priority="3" stopIfTrue="1" operator="equal">
      <formula>"Risque Significatif"</formula>
    </cfRule>
    <cfRule type="cellIs" dxfId="33" priority="4" stopIfTrue="1" operator="equal">
      <formula>"Risque Tolérable"</formula>
    </cfRule>
    <cfRule type="cellIs" dxfId="32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allowBlank="1" showErrorMessage="1" prompt="_x000a_" sqref="M8:M309 O8:R309 G8:G309"/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A8" sqref="A8:XFD8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96" t="s">
        <v>117</v>
      </c>
      <c r="B5" s="97" t="s">
        <v>111</v>
      </c>
      <c r="C5" s="23" t="s">
        <v>108</v>
      </c>
      <c r="D5" s="103" t="s">
        <v>109</v>
      </c>
      <c r="E5" s="104"/>
      <c r="F5" s="104"/>
      <c r="G5" s="91"/>
      <c r="H5" s="98" t="s">
        <v>167</v>
      </c>
      <c r="I5" s="98" t="s">
        <v>170</v>
      </c>
      <c r="J5" s="111" t="s">
        <v>113</v>
      </c>
      <c r="K5" s="111"/>
      <c r="L5" s="111"/>
      <c r="M5" s="111"/>
      <c r="N5" s="111"/>
      <c r="O5" s="24"/>
      <c r="P5" s="24"/>
      <c r="Q5" s="24"/>
      <c r="R5" s="24"/>
      <c r="S5" s="24"/>
      <c r="T5" s="71"/>
      <c r="U5" s="99" t="s">
        <v>168</v>
      </c>
      <c r="V5" s="93" t="s">
        <v>169</v>
      </c>
      <c r="W5" s="62"/>
      <c r="X5" s="62"/>
      <c r="Y5" s="95" t="s">
        <v>139</v>
      </c>
    </row>
    <row r="6" spans="1:25" s="21" customFormat="1" ht="19.5" customHeight="1" x14ac:dyDescent="0.2">
      <c r="A6" s="96"/>
      <c r="B6" s="97"/>
      <c r="C6" s="101" t="s">
        <v>118</v>
      </c>
      <c r="D6" s="105" t="s">
        <v>127</v>
      </c>
      <c r="E6" s="107" t="s">
        <v>110</v>
      </c>
      <c r="F6" s="107" t="s">
        <v>128</v>
      </c>
      <c r="G6" s="92"/>
      <c r="H6" s="98"/>
      <c r="I6" s="98"/>
      <c r="J6" s="110" t="s">
        <v>114</v>
      </c>
      <c r="K6" s="109" t="s">
        <v>119</v>
      </c>
      <c r="L6" s="109"/>
      <c r="M6" s="25"/>
      <c r="N6" s="112" t="s">
        <v>126</v>
      </c>
      <c r="O6" s="26"/>
      <c r="P6" s="26"/>
      <c r="Q6" s="26"/>
      <c r="R6" s="26"/>
      <c r="S6" s="26"/>
      <c r="T6" s="72"/>
      <c r="U6" s="99"/>
      <c r="V6" s="93"/>
      <c r="W6" s="62"/>
      <c r="X6" s="62"/>
      <c r="Y6" s="95"/>
    </row>
    <row r="7" spans="1:25" s="21" customFormat="1" ht="19.5" customHeight="1" thickBot="1" x14ac:dyDescent="0.3">
      <c r="A7" s="96"/>
      <c r="B7" s="97"/>
      <c r="C7" s="102"/>
      <c r="D7" s="106"/>
      <c r="E7" s="108"/>
      <c r="F7" s="108"/>
      <c r="G7" s="92"/>
      <c r="H7" s="98"/>
      <c r="I7" s="98"/>
      <c r="J7" s="110"/>
      <c r="K7" s="27" t="s">
        <v>120</v>
      </c>
      <c r="L7" s="27" t="s">
        <v>110</v>
      </c>
      <c r="M7" s="28" t="s">
        <v>131</v>
      </c>
      <c r="N7" s="112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00"/>
      <c r="V7" s="94"/>
      <c r="W7" s="62"/>
      <c r="X7" s="62"/>
      <c r="Y7" s="95"/>
    </row>
    <row r="8" spans="1:25" s="14" customFormat="1" ht="39.75" customHeight="1" thickBot="1" x14ac:dyDescent="0.25">
      <c r="A8" s="33"/>
      <c r="B8" s="34"/>
      <c r="C8" s="80"/>
      <c r="D8" s="37"/>
      <c r="E8" s="38"/>
      <c r="F8" s="38"/>
      <c r="G8" s="31" t="str">
        <f t="shared" ref="G8:G71" si="0">IF(F8="","",IF(F8=1,1.25,IF(F8=2,1.5,2)))</f>
        <v/>
      </c>
      <c r="H8" s="29" t="str">
        <f t="shared" ref="H8:H71" si="1">IF((D8*E8*F8)=0,"",D8*E8*G8)</f>
        <v/>
      </c>
      <c r="I8" s="70" t="str">
        <f t="shared" ref="I8:I71" si="2">IF(H8="","",IF(H8&gt;=16,"Risque Intolérable",IF(H8&gt;=6, "Risque Significatif",IF(H8&gt;=2,"Risque Tolérable","Risque Acceptable"))))</f>
        <v/>
      </c>
      <c r="J8" s="77"/>
      <c r="K8" s="40"/>
      <c r="L8" s="40"/>
      <c r="M8" s="32" t="str">
        <f t="shared" ref="M8:M70" si="3">IF(OR(K8="",L8=""),"",K8*L8)</f>
        <v/>
      </c>
      <c r="N8" s="39"/>
      <c r="O8" s="31" t="str">
        <f t="shared" ref="O8:O71" si="4">IF(N8="","",IF(N8=25%,0.25,IF(N8=50%,0.5,IF(N8=75%,0.75,IF(N8=100%,1,IF(N8=0%,0.001,""))))))</f>
        <v/>
      </c>
      <c r="P8" s="31">
        <f t="shared" ref="P8:P71" si="5">IF(M8="",0,IF(O8="",0,M8*O8))</f>
        <v>0</v>
      </c>
      <c r="Q8" s="31">
        <f t="shared" ref="Q8:Q71" si="6">IF(OR(P8="",P8=0),0,IF(P8&gt;=12,10,IF(P8&gt;=9,7,IF(P8&gt;=6,5,IF(P8&gt;=4,4,IF(P8&gt;=3,3,P8))))))</f>
        <v>0</v>
      </c>
      <c r="R8" s="31">
        <f t="shared" ref="R8:R71" si="7">IF(OR(P8="",P8=0),0,IF(P8&gt;=12,P8*10,IF(P8&gt;=9,P8*7,IF(P8&gt;=6,P8*5,IF(P8&gt;=4,P8*4,IF(P8&gt;=3,P8*3,P8))))))</f>
        <v>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0</v>
      </c>
      <c r="T8" s="74" t="str">
        <f t="shared" ref="T8:T71" si="9">IF(S8&lt;0,"",IF(S8&gt;=14,"Efficace",IF(S8&gt;=9,"Efficace -",IF(S8&gt;=4,"Moyen","Faible"))))</f>
        <v>Faible</v>
      </c>
      <c r="U8" s="68" t="str">
        <f t="shared" ref="U8:U71" si="10">IF(OR(H8="",S8=""),"",IF(S8&gt;H8,H8,H8-S8))</f>
        <v/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/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35"/>
      <c r="B9" s="36"/>
      <c r="C9" s="81"/>
      <c r="D9" s="37"/>
      <c r="E9" s="38"/>
      <c r="F9" s="38"/>
      <c r="G9" s="31" t="str">
        <f t="shared" si="0"/>
        <v/>
      </c>
      <c r="H9" s="29" t="str">
        <f t="shared" si="1"/>
        <v/>
      </c>
      <c r="I9" s="70" t="str">
        <f t="shared" si="2"/>
        <v/>
      </c>
      <c r="J9" s="78"/>
      <c r="K9" s="30"/>
      <c r="L9" s="30"/>
      <c r="M9" s="32" t="str">
        <f t="shared" si="3"/>
        <v/>
      </c>
      <c r="N9" s="39"/>
      <c r="O9" s="31" t="str">
        <f t="shared" si="4"/>
        <v/>
      </c>
      <c r="P9" s="31">
        <f t="shared" si="5"/>
        <v>0</v>
      </c>
      <c r="Q9" s="31">
        <f t="shared" si="6"/>
        <v>0</v>
      </c>
      <c r="R9" s="31">
        <f t="shared" si="7"/>
        <v>0</v>
      </c>
      <c r="S9" s="69">
        <f t="shared" si="8"/>
        <v>0</v>
      </c>
      <c r="T9" s="74" t="str">
        <f t="shared" si="9"/>
        <v>Faible</v>
      </c>
      <c r="U9" s="68" t="str">
        <f t="shared" si="10"/>
        <v/>
      </c>
      <c r="V9" s="75" t="str">
        <f t="shared" si="11"/>
        <v/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A5:A7"/>
    <mergeCell ref="B5:B7"/>
    <mergeCell ref="D5:F5"/>
    <mergeCell ref="H5:H7"/>
    <mergeCell ref="I5:I7"/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</mergeCells>
  <conditionalFormatting sqref="H8:I309">
    <cfRule type="cellIs" dxfId="31" priority="6" stopIfTrue="1" operator="equal">
      <formula>"Risque acceptable"</formula>
    </cfRule>
    <cfRule type="cellIs" dxfId="30" priority="7" stopIfTrue="1" operator="equal">
      <formula>"Risque Tolérable"</formula>
    </cfRule>
    <cfRule type="cellIs" dxfId="29" priority="8" stopIfTrue="1" operator="equal">
      <formula>"Risque Significatif"</formula>
    </cfRule>
    <cfRule type="cellIs" dxfId="28" priority="9" stopIfTrue="1" operator="equal">
      <formula>"Risque Intolérable"</formula>
    </cfRule>
  </conditionalFormatting>
  <conditionalFormatting sqref="V8:V309">
    <cfRule type="cellIs" dxfId="27" priority="2" stopIfTrue="1" operator="equal">
      <formula>"Risque Intolérable"</formula>
    </cfRule>
    <cfRule type="cellIs" dxfId="26" priority="3" stopIfTrue="1" operator="equal">
      <formula>"Risque Significatif"</formula>
    </cfRule>
    <cfRule type="cellIs" dxfId="25" priority="4" stopIfTrue="1" operator="equal">
      <formula>"Risque Tolérable"</formula>
    </cfRule>
    <cfRule type="cellIs" dxfId="24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allowBlank="1" showErrorMessage="1" prompt="_x000a_" sqref="M8:M309 O8:R309 G8:G309"/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C11" sqref="C11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96" t="s">
        <v>117</v>
      </c>
      <c r="B5" s="97" t="s">
        <v>111</v>
      </c>
      <c r="C5" s="23" t="s">
        <v>108</v>
      </c>
      <c r="D5" s="103" t="s">
        <v>109</v>
      </c>
      <c r="E5" s="104"/>
      <c r="F5" s="104"/>
      <c r="G5" s="91"/>
      <c r="H5" s="98" t="s">
        <v>167</v>
      </c>
      <c r="I5" s="98" t="s">
        <v>170</v>
      </c>
      <c r="J5" s="111" t="s">
        <v>113</v>
      </c>
      <c r="K5" s="111"/>
      <c r="L5" s="111"/>
      <c r="M5" s="111"/>
      <c r="N5" s="111"/>
      <c r="O5" s="24"/>
      <c r="P5" s="24"/>
      <c r="Q5" s="24"/>
      <c r="R5" s="24"/>
      <c r="S5" s="24"/>
      <c r="T5" s="71"/>
      <c r="U5" s="99" t="s">
        <v>168</v>
      </c>
      <c r="V5" s="93" t="s">
        <v>169</v>
      </c>
      <c r="W5" s="62"/>
      <c r="X5" s="62"/>
      <c r="Y5" s="95" t="s">
        <v>139</v>
      </c>
    </row>
    <row r="6" spans="1:25" s="21" customFormat="1" ht="19.5" customHeight="1" x14ac:dyDescent="0.2">
      <c r="A6" s="96"/>
      <c r="B6" s="97"/>
      <c r="C6" s="101" t="s">
        <v>118</v>
      </c>
      <c r="D6" s="105" t="s">
        <v>127</v>
      </c>
      <c r="E6" s="107" t="s">
        <v>110</v>
      </c>
      <c r="F6" s="107" t="s">
        <v>128</v>
      </c>
      <c r="G6" s="92"/>
      <c r="H6" s="98"/>
      <c r="I6" s="98"/>
      <c r="J6" s="110" t="s">
        <v>114</v>
      </c>
      <c r="K6" s="109" t="s">
        <v>119</v>
      </c>
      <c r="L6" s="109"/>
      <c r="M6" s="25"/>
      <c r="N6" s="112" t="s">
        <v>126</v>
      </c>
      <c r="O6" s="26"/>
      <c r="P6" s="26"/>
      <c r="Q6" s="26"/>
      <c r="R6" s="26"/>
      <c r="S6" s="26"/>
      <c r="T6" s="72"/>
      <c r="U6" s="99"/>
      <c r="V6" s="93"/>
      <c r="W6" s="62"/>
      <c r="X6" s="62"/>
      <c r="Y6" s="95"/>
    </row>
    <row r="7" spans="1:25" s="21" customFormat="1" ht="19.5" customHeight="1" thickBot="1" x14ac:dyDescent="0.3">
      <c r="A7" s="96"/>
      <c r="B7" s="97"/>
      <c r="C7" s="102"/>
      <c r="D7" s="106"/>
      <c r="E7" s="108"/>
      <c r="F7" s="108"/>
      <c r="G7" s="92"/>
      <c r="H7" s="98"/>
      <c r="I7" s="98"/>
      <c r="J7" s="110"/>
      <c r="K7" s="27" t="s">
        <v>120</v>
      </c>
      <c r="L7" s="27" t="s">
        <v>110</v>
      </c>
      <c r="M7" s="28" t="s">
        <v>131</v>
      </c>
      <c r="N7" s="112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00"/>
      <c r="V7" s="94"/>
      <c r="W7" s="62"/>
      <c r="X7" s="62"/>
      <c r="Y7" s="95"/>
    </row>
    <row r="8" spans="1:25" s="14" customFormat="1" ht="39.75" customHeight="1" thickBot="1" x14ac:dyDescent="0.25">
      <c r="A8" s="33"/>
      <c r="B8" s="34"/>
      <c r="C8" s="80"/>
      <c r="D8" s="37"/>
      <c r="E8" s="38"/>
      <c r="F8" s="38"/>
      <c r="G8" s="31" t="str">
        <f t="shared" ref="G8:G71" si="0">IF(F8="","",IF(F8=1,1.25,IF(F8=2,1.5,2)))</f>
        <v/>
      </c>
      <c r="H8" s="29" t="str">
        <f t="shared" ref="H8:H71" si="1">IF((D8*E8*F8)=0,"",D8*E8*G8)</f>
        <v/>
      </c>
      <c r="I8" s="70" t="str">
        <f t="shared" ref="I8:I71" si="2">IF(H8="","",IF(H8&gt;=16,"Risque Intolérable",IF(H8&gt;=6, "Risque Significatif",IF(H8&gt;=2,"Risque Tolérable","Risque Acceptable"))))</f>
        <v/>
      </c>
      <c r="J8" s="77"/>
      <c r="K8" s="40"/>
      <c r="L8" s="40"/>
      <c r="M8" s="32" t="str">
        <f t="shared" ref="M8:M70" si="3">IF(OR(K8="",L8=""),"",K8*L8)</f>
        <v/>
      </c>
      <c r="N8" s="39"/>
      <c r="O8" s="31" t="str">
        <f t="shared" ref="O8:O71" si="4">IF(N8="","",IF(N8=25%,0.25,IF(N8=50%,0.5,IF(N8=75%,0.75,IF(N8=100%,1,IF(N8=0%,0.001,""))))))</f>
        <v/>
      </c>
      <c r="P8" s="31">
        <f t="shared" ref="P8:P71" si="5">IF(M8="",0,IF(O8="",0,M8*O8))</f>
        <v>0</v>
      </c>
      <c r="Q8" s="31">
        <f t="shared" ref="Q8:Q71" si="6">IF(OR(P8="",P8=0),0,IF(P8&gt;=12,10,IF(P8&gt;=9,7,IF(P8&gt;=6,5,IF(P8&gt;=4,4,IF(P8&gt;=3,3,P8))))))</f>
        <v>0</v>
      </c>
      <c r="R8" s="31">
        <f t="shared" ref="R8:R71" si="7">IF(OR(P8="",P8=0),0,IF(P8&gt;=12,P8*10,IF(P8&gt;=9,P8*7,IF(P8&gt;=6,P8*5,IF(P8&gt;=4,P8*4,IF(P8&gt;=3,P8*3,P8))))))</f>
        <v>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0</v>
      </c>
      <c r="T8" s="74" t="str">
        <f t="shared" ref="T8:T71" si="9">IF(S8&lt;0,"",IF(S8&gt;=14,"Efficace",IF(S8&gt;=9,"Efficace -",IF(S8&gt;=4,"Moyen","Faible"))))</f>
        <v>Faible</v>
      </c>
      <c r="U8" s="68" t="str">
        <f t="shared" ref="U8:U71" si="10">IF(OR(H8="",S8=""),"",IF(S8&gt;H8,H8,H8-S8))</f>
        <v/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/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35"/>
      <c r="B9" s="36"/>
      <c r="C9" s="81"/>
      <c r="D9" s="37"/>
      <c r="E9" s="38"/>
      <c r="F9" s="38"/>
      <c r="G9" s="31" t="str">
        <f t="shared" si="0"/>
        <v/>
      </c>
      <c r="H9" s="29" t="str">
        <f t="shared" si="1"/>
        <v/>
      </c>
      <c r="I9" s="70" t="str">
        <f t="shared" si="2"/>
        <v/>
      </c>
      <c r="J9" s="78"/>
      <c r="K9" s="30"/>
      <c r="L9" s="30"/>
      <c r="M9" s="32" t="str">
        <f t="shared" si="3"/>
        <v/>
      </c>
      <c r="N9" s="39"/>
      <c r="O9" s="31" t="str">
        <f t="shared" si="4"/>
        <v/>
      </c>
      <c r="P9" s="31">
        <f t="shared" si="5"/>
        <v>0</v>
      </c>
      <c r="Q9" s="31">
        <f t="shared" si="6"/>
        <v>0</v>
      </c>
      <c r="R9" s="31">
        <f t="shared" si="7"/>
        <v>0</v>
      </c>
      <c r="S9" s="69">
        <f t="shared" si="8"/>
        <v>0</v>
      </c>
      <c r="T9" s="74" t="str">
        <f t="shared" si="9"/>
        <v>Faible</v>
      </c>
      <c r="U9" s="68" t="str">
        <f t="shared" si="10"/>
        <v/>
      </c>
      <c r="V9" s="75" t="str">
        <f t="shared" si="11"/>
        <v/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A5:A7"/>
    <mergeCell ref="B5:B7"/>
    <mergeCell ref="D5:F5"/>
    <mergeCell ref="H5:H7"/>
    <mergeCell ref="I5:I7"/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</mergeCells>
  <conditionalFormatting sqref="H8:I309">
    <cfRule type="cellIs" dxfId="23" priority="6" stopIfTrue="1" operator="equal">
      <formula>"Risque acceptable"</formula>
    </cfRule>
    <cfRule type="cellIs" dxfId="22" priority="7" stopIfTrue="1" operator="equal">
      <formula>"Risque Tolérable"</formula>
    </cfRule>
    <cfRule type="cellIs" dxfId="21" priority="8" stopIfTrue="1" operator="equal">
      <formula>"Risque Significatif"</formula>
    </cfRule>
    <cfRule type="cellIs" dxfId="20" priority="9" stopIfTrue="1" operator="equal">
      <formula>"Risque Intolérable"</formula>
    </cfRule>
  </conditionalFormatting>
  <conditionalFormatting sqref="V8:V309">
    <cfRule type="cellIs" dxfId="19" priority="2" stopIfTrue="1" operator="equal">
      <formula>"Risque Intolérable"</formula>
    </cfRule>
    <cfRule type="cellIs" dxfId="18" priority="3" stopIfTrue="1" operator="equal">
      <formula>"Risque Significatif"</formula>
    </cfRule>
    <cfRule type="cellIs" dxfId="17" priority="4" stopIfTrue="1" operator="equal">
      <formula>"Risque Tolérable"</formula>
    </cfRule>
    <cfRule type="cellIs" dxfId="16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allowBlank="1" showErrorMessage="1" prompt="_x000a_" sqref="M8:M309 O8:R309 G8:G309"/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C8" sqref="A8:XFD8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96" t="s">
        <v>117</v>
      </c>
      <c r="B5" s="97" t="s">
        <v>111</v>
      </c>
      <c r="C5" s="23" t="s">
        <v>108</v>
      </c>
      <c r="D5" s="103" t="s">
        <v>109</v>
      </c>
      <c r="E5" s="104"/>
      <c r="F5" s="104"/>
      <c r="G5" s="91"/>
      <c r="H5" s="98" t="s">
        <v>167</v>
      </c>
      <c r="I5" s="98" t="s">
        <v>170</v>
      </c>
      <c r="J5" s="111" t="s">
        <v>113</v>
      </c>
      <c r="K5" s="111"/>
      <c r="L5" s="111"/>
      <c r="M5" s="111"/>
      <c r="N5" s="111"/>
      <c r="O5" s="24"/>
      <c r="P5" s="24"/>
      <c r="Q5" s="24"/>
      <c r="R5" s="24"/>
      <c r="S5" s="24"/>
      <c r="T5" s="71"/>
      <c r="U5" s="99" t="s">
        <v>168</v>
      </c>
      <c r="V5" s="93" t="s">
        <v>169</v>
      </c>
      <c r="W5" s="62"/>
      <c r="X5" s="62"/>
      <c r="Y5" s="95" t="s">
        <v>139</v>
      </c>
    </row>
    <row r="6" spans="1:25" s="21" customFormat="1" ht="19.5" customHeight="1" x14ac:dyDescent="0.2">
      <c r="A6" s="96"/>
      <c r="B6" s="97"/>
      <c r="C6" s="101" t="s">
        <v>118</v>
      </c>
      <c r="D6" s="105" t="s">
        <v>127</v>
      </c>
      <c r="E6" s="107" t="s">
        <v>110</v>
      </c>
      <c r="F6" s="107" t="s">
        <v>128</v>
      </c>
      <c r="G6" s="92"/>
      <c r="H6" s="98"/>
      <c r="I6" s="98"/>
      <c r="J6" s="110" t="s">
        <v>114</v>
      </c>
      <c r="K6" s="109" t="s">
        <v>119</v>
      </c>
      <c r="L6" s="109"/>
      <c r="M6" s="25"/>
      <c r="N6" s="112" t="s">
        <v>126</v>
      </c>
      <c r="O6" s="26"/>
      <c r="P6" s="26"/>
      <c r="Q6" s="26"/>
      <c r="R6" s="26"/>
      <c r="S6" s="26"/>
      <c r="T6" s="72"/>
      <c r="U6" s="99"/>
      <c r="V6" s="93"/>
      <c r="W6" s="62"/>
      <c r="X6" s="62"/>
      <c r="Y6" s="95"/>
    </row>
    <row r="7" spans="1:25" s="21" customFormat="1" ht="19.5" customHeight="1" thickBot="1" x14ac:dyDescent="0.3">
      <c r="A7" s="96"/>
      <c r="B7" s="97"/>
      <c r="C7" s="102"/>
      <c r="D7" s="106"/>
      <c r="E7" s="108"/>
      <c r="F7" s="108"/>
      <c r="G7" s="92"/>
      <c r="H7" s="98"/>
      <c r="I7" s="98"/>
      <c r="J7" s="110"/>
      <c r="K7" s="27" t="s">
        <v>120</v>
      </c>
      <c r="L7" s="27" t="s">
        <v>110</v>
      </c>
      <c r="M7" s="28" t="s">
        <v>131</v>
      </c>
      <c r="N7" s="112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00"/>
      <c r="V7" s="94"/>
      <c r="W7" s="62"/>
      <c r="X7" s="62"/>
      <c r="Y7" s="95"/>
    </row>
    <row r="8" spans="1:25" s="14" customFormat="1" ht="39.75" customHeight="1" thickBot="1" x14ac:dyDescent="0.25">
      <c r="A8" s="33"/>
      <c r="B8" s="34"/>
      <c r="C8" s="80"/>
      <c r="D8" s="37"/>
      <c r="E8" s="38"/>
      <c r="F8" s="38"/>
      <c r="G8" s="31" t="str">
        <f t="shared" ref="G8:G71" si="0">IF(F8="","",IF(F8=1,1.25,IF(F8=2,1.5,2)))</f>
        <v/>
      </c>
      <c r="H8" s="29" t="str">
        <f t="shared" ref="H8:H71" si="1">IF((D8*E8*F8)=0,"",D8*E8*G8)</f>
        <v/>
      </c>
      <c r="I8" s="70" t="str">
        <f t="shared" ref="I8:I71" si="2">IF(H8="","",IF(H8&gt;=16,"Risque Intolérable",IF(H8&gt;=6, "Risque Significatif",IF(H8&gt;=2,"Risque Tolérable","Risque Acceptable"))))</f>
        <v/>
      </c>
      <c r="J8" s="77"/>
      <c r="K8" s="40"/>
      <c r="L8" s="40"/>
      <c r="M8" s="32" t="str">
        <f t="shared" ref="M8:M70" si="3">IF(OR(K8="",L8=""),"",K8*L8)</f>
        <v/>
      </c>
      <c r="N8" s="39"/>
      <c r="O8" s="31" t="str">
        <f t="shared" ref="O8:O71" si="4">IF(N8="","",IF(N8=25%,0.25,IF(N8=50%,0.5,IF(N8=75%,0.75,IF(N8=100%,1,IF(N8=0%,0.001,""))))))</f>
        <v/>
      </c>
      <c r="P8" s="31">
        <f t="shared" ref="P8:P71" si="5">IF(M8="",0,IF(O8="",0,M8*O8))</f>
        <v>0</v>
      </c>
      <c r="Q8" s="31">
        <f t="shared" ref="Q8:Q71" si="6">IF(OR(P8="",P8=0),0,IF(P8&gt;=12,10,IF(P8&gt;=9,7,IF(P8&gt;=6,5,IF(P8&gt;=4,4,IF(P8&gt;=3,3,P8))))))</f>
        <v>0</v>
      </c>
      <c r="R8" s="31">
        <f t="shared" ref="R8:R71" si="7">IF(OR(P8="",P8=0),0,IF(P8&gt;=12,P8*10,IF(P8&gt;=9,P8*7,IF(P8&gt;=6,P8*5,IF(P8&gt;=4,P8*4,IF(P8&gt;=3,P8*3,P8))))))</f>
        <v>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0</v>
      </c>
      <c r="T8" s="74" t="str">
        <f t="shared" ref="T8:T71" si="9">IF(S8&lt;0,"",IF(S8&gt;=14,"Efficace",IF(S8&gt;=9,"Efficace -",IF(S8&gt;=4,"Moyen","Faible"))))</f>
        <v>Faible</v>
      </c>
      <c r="U8" s="68" t="str">
        <f t="shared" ref="U8:U71" si="10">IF(OR(H8="",S8=""),"",IF(S8&gt;H8,H8,H8-S8))</f>
        <v/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/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35"/>
      <c r="B9" s="36"/>
      <c r="C9" s="81"/>
      <c r="D9" s="37"/>
      <c r="E9" s="38"/>
      <c r="F9" s="38"/>
      <c r="G9" s="31" t="str">
        <f t="shared" si="0"/>
        <v/>
      </c>
      <c r="H9" s="29" t="str">
        <f t="shared" si="1"/>
        <v/>
      </c>
      <c r="I9" s="70" t="str">
        <f t="shared" si="2"/>
        <v/>
      </c>
      <c r="J9" s="78"/>
      <c r="K9" s="30"/>
      <c r="L9" s="30"/>
      <c r="M9" s="32" t="str">
        <f t="shared" si="3"/>
        <v/>
      </c>
      <c r="N9" s="39"/>
      <c r="O9" s="31" t="str">
        <f t="shared" si="4"/>
        <v/>
      </c>
      <c r="P9" s="31">
        <f t="shared" si="5"/>
        <v>0</v>
      </c>
      <c r="Q9" s="31">
        <f t="shared" si="6"/>
        <v>0</v>
      </c>
      <c r="R9" s="31">
        <f t="shared" si="7"/>
        <v>0</v>
      </c>
      <c r="S9" s="69">
        <f t="shared" si="8"/>
        <v>0</v>
      </c>
      <c r="T9" s="74" t="str">
        <f t="shared" si="9"/>
        <v>Faible</v>
      </c>
      <c r="U9" s="68" t="str">
        <f t="shared" si="10"/>
        <v/>
      </c>
      <c r="V9" s="75" t="str">
        <f t="shared" si="11"/>
        <v/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A5:A7"/>
    <mergeCell ref="B5:B7"/>
    <mergeCell ref="D5:F5"/>
    <mergeCell ref="H5:H7"/>
    <mergeCell ref="I5:I7"/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</mergeCells>
  <conditionalFormatting sqref="H8:I309">
    <cfRule type="cellIs" dxfId="15" priority="6" stopIfTrue="1" operator="equal">
      <formula>"Risque acceptable"</formula>
    </cfRule>
    <cfRule type="cellIs" dxfId="14" priority="7" stopIfTrue="1" operator="equal">
      <formula>"Risque Tolérable"</formula>
    </cfRule>
    <cfRule type="cellIs" dxfId="13" priority="8" stopIfTrue="1" operator="equal">
      <formula>"Risque Significatif"</formula>
    </cfRule>
    <cfRule type="cellIs" dxfId="12" priority="9" stopIfTrue="1" operator="equal">
      <formula>"Risque Intolérable"</formula>
    </cfRule>
  </conditionalFormatting>
  <conditionalFormatting sqref="V8:V309">
    <cfRule type="cellIs" dxfId="11" priority="2" stopIfTrue="1" operator="equal">
      <formula>"Risque Intolérable"</formula>
    </cfRule>
    <cfRule type="cellIs" dxfId="10" priority="3" stopIfTrue="1" operator="equal">
      <formula>"Risque Significatif"</formula>
    </cfRule>
    <cfRule type="cellIs" dxfId="9" priority="4" stopIfTrue="1" operator="equal">
      <formula>"Risque Tolérable"</formula>
    </cfRule>
    <cfRule type="cellIs" dxfId="8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allowBlank="1" showErrorMessage="1" prompt="_x000a_" sqref="M8:M309 O8:R309 G8:G309"/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2" tint="-0.249977111117893"/>
  </sheetPr>
  <dimension ref="A1:Y310"/>
  <sheetViews>
    <sheetView zoomScaleNormal="100" workbookViewId="0">
      <pane ySplit="7" topLeftCell="A8" activePane="bottomLeft" state="frozenSplit"/>
      <selection activeCell="A5" sqref="A5"/>
      <selection pane="bottomLeft" activeCell="C8" sqref="A8:XFD8"/>
    </sheetView>
  </sheetViews>
  <sheetFormatPr baseColWidth="10" defaultRowHeight="12.75" x14ac:dyDescent="0.2"/>
  <cols>
    <col min="1" max="1" width="9.7109375" customWidth="1"/>
    <col min="2" max="2" width="19.7109375" customWidth="1"/>
    <col min="3" max="3" width="25.42578125" customWidth="1"/>
    <col min="4" max="6" width="9.7109375" customWidth="1"/>
    <col min="7" max="7" width="9.7109375" hidden="1" customWidth="1"/>
    <col min="8" max="8" width="13.42578125" style="14" hidden="1" customWidth="1"/>
    <col min="9" max="9" width="13.42578125" style="14" customWidth="1"/>
    <col min="10" max="10" width="30.5703125" style="13" customWidth="1"/>
    <col min="11" max="12" width="9.7109375" style="13" customWidth="1"/>
    <col min="13" max="13" width="8.42578125" style="13" hidden="1" customWidth="1"/>
    <col min="14" max="14" width="11.140625" style="13" customWidth="1"/>
    <col min="15" max="15" width="5.140625" style="13" hidden="1" customWidth="1"/>
    <col min="16" max="20" width="14" style="13" hidden="1" customWidth="1"/>
    <col min="21" max="22" width="13.28515625" style="14" customWidth="1"/>
    <col min="23" max="24" width="6.7109375" style="13" hidden="1" customWidth="1"/>
    <col min="25" max="25" width="39.42578125" customWidth="1"/>
  </cols>
  <sheetData>
    <row r="1" spans="1:25" s="12" customFormat="1" ht="30.75" customHeight="1" x14ac:dyDescent="0.2">
      <c r="A1" s="63" t="s">
        <v>121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61"/>
      <c r="X1" s="61"/>
      <c r="Y1" s="44"/>
    </row>
    <row r="2" spans="1:25" s="12" customFormat="1" ht="18" customHeight="1" x14ac:dyDescent="0.2">
      <c r="A2" s="43"/>
      <c r="B2" s="20"/>
      <c r="C2" s="20"/>
      <c r="D2" s="20"/>
      <c r="E2" s="20"/>
      <c r="F2" s="20"/>
      <c r="G2" s="20"/>
      <c r="H2" s="20"/>
      <c r="I2" s="20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20"/>
      <c r="V2" s="20"/>
      <c r="W2" s="61"/>
      <c r="X2" s="61"/>
    </row>
    <row r="3" spans="1:25" s="12" customFormat="1" ht="30" customHeight="1" x14ac:dyDescent="0.2">
      <c r="A3" s="64" t="s">
        <v>129</v>
      </c>
      <c r="B3" s="45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61"/>
      <c r="X3" s="61"/>
      <c r="Y3" s="44"/>
    </row>
    <row r="4" spans="1:25" s="12" customFormat="1" ht="28.5" customHeight="1" x14ac:dyDescent="0.2">
      <c r="A4" s="41"/>
      <c r="B4" s="20"/>
      <c r="C4" s="20"/>
      <c r="D4" s="20"/>
      <c r="E4" s="20"/>
      <c r="F4" s="20"/>
      <c r="G4" s="20"/>
      <c r="H4" s="20"/>
      <c r="I4" s="20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20"/>
      <c r="V4" s="20"/>
      <c r="W4" s="61"/>
      <c r="X4" s="61"/>
    </row>
    <row r="5" spans="1:25" s="21" customFormat="1" ht="25.5" customHeight="1" x14ac:dyDescent="0.2">
      <c r="A5" s="96" t="s">
        <v>117</v>
      </c>
      <c r="B5" s="97" t="s">
        <v>111</v>
      </c>
      <c r="C5" s="23" t="s">
        <v>108</v>
      </c>
      <c r="D5" s="103" t="s">
        <v>109</v>
      </c>
      <c r="E5" s="104"/>
      <c r="F5" s="104"/>
      <c r="G5" s="91"/>
      <c r="H5" s="98" t="s">
        <v>167</v>
      </c>
      <c r="I5" s="98" t="s">
        <v>170</v>
      </c>
      <c r="J5" s="111" t="s">
        <v>113</v>
      </c>
      <c r="K5" s="111"/>
      <c r="L5" s="111"/>
      <c r="M5" s="111"/>
      <c r="N5" s="111"/>
      <c r="O5" s="24"/>
      <c r="P5" s="24"/>
      <c r="Q5" s="24"/>
      <c r="R5" s="24"/>
      <c r="S5" s="24"/>
      <c r="T5" s="71"/>
      <c r="U5" s="99" t="s">
        <v>168</v>
      </c>
      <c r="V5" s="93" t="s">
        <v>169</v>
      </c>
      <c r="W5" s="62"/>
      <c r="X5" s="62"/>
      <c r="Y5" s="95" t="s">
        <v>139</v>
      </c>
    </row>
    <row r="6" spans="1:25" s="21" customFormat="1" ht="19.5" customHeight="1" x14ac:dyDescent="0.2">
      <c r="A6" s="96"/>
      <c r="B6" s="97"/>
      <c r="C6" s="101" t="s">
        <v>118</v>
      </c>
      <c r="D6" s="105" t="s">
        <v>127</v>
      </c>
      <c r="E6" s="107" t="s">
        <v>110</v>
      </c>
      <c r="F6" s="107" t="s">
        <v>128</v>
      </c>
      <c r="G6" s="92"/>
      <c r="H6" s="98"/>
      <c r="I6" s="98"/>
      <c r="J6" s="110" t="s">
        <v>114</v>
      </c>
      <c r="K6" s="109" t="s">
        <v>119</v>
      </c>
      <c r="L6" s="109"/>
      <c r="M6" s="25"/>
      <c r="N6" s="112" t="s">
        <v>126</v>
      </c>
      <c r="O6" s="26"/>
      <c r="P6" s="26"/>
      <c r="Q6" s="26"/>
      <c r="R6" s="26"/>
      <c r="S6" s="26"/>
      <c r="T6" s="72"/>
      <c r="U6" s="99"/>
      <c r="V6" s="93"/>
      <c r="W6" s="62"/>
      <c r="X6" s="62"/>
      <c r="Y6" s="95"/>
    </row>
    <row r="7" spans="1:25" s="21" customFormat="1" ht="19.5" customHeight="1" thickBot="1" x14ac:dyDescent="0.3">
      <c r="A7" s="96"/>
      <c r="B7" s="97"/>
      <c r="C7" s="102"/>
      <c r="D7" s="106"/>
      <c r="E7" s="108"/>
      <c r="F7" s="108"/>
      <c r="G7" s="92"/>
      <c r="H7" s="98"/>
      <c r="I7" s="98"/>
      <c r="J7" s="110"/>
      <c r="K7" s="27" t="s">
        <v>120</v>
      </c>
      <c r="L7" s="27" t="s">
        <v>110</v>
      </c>
      <c r="M7" s="28" t="s">
        <v>131</v>
      </c>
      <c r="N7" s="112"/>
      <c r="O7" s="26" t="s">
        <v>132</v>
      </c>
      <c r="P7" s="52" t="s">
        <v>136</v>
      </c>
      <c r="Q7" s="52" t="s">
        <v>135</v>
      </c>
      <c r="R7" s="52" t="s">
        <v>137</v>
      </c>
      <c r="S7" s="58" t="s">
        <v>138</v>
      </c>
      <c r="T7" s="73"/>
      <c r="U7" s="100"/>
      <c r="V7" s="94"/>
      <c r="W7" s="62"/>
      <c r="X7" s="62"/>
      <c r="Y7" s="95"/>
    </row>
    <row r="8" spans="1:25" s="14" customFormat="1" ht="39.75" customHeight="1" thickBot="1" x14ac:dyDescent="0.25">
      <c r="A8" s="33"/>
      <c r="B8" s="34"/>
      <c r="C8" s="80"/>
      <c r="D8" s="37"/>
      <c r="E8" s="38"/>
      <c r="F8" s="38"/>
      <c r="G8" s="31" t="str">
        <f t="shared" ref="G8:G71" si="0">IF(F8="","",IF(F8=1,1.25,IF(F8=2,1.5,2)))</f>
        <v/>
      </c>
      <c r="H8" s="29" t="str">
        <f t="shared" ref="H8:H71" si="1">IF((D8*E8*F8)=0,"",D8*E8*G8)</f>
        <v/>
      </c>
      <c r="I8" s="70" t="str">
        <f t="shared" ref="I8:I71" si="2">IF(H8="","",IF(H8&gt;=16,"Risque Intolérable",IF(H8&gt;=6, "Risque Significatif",IF(H8&gt;=2,"Risque Tolérable","Risque Acceptable"))))</f>
        <v/>
      </c>
      <c r="J8" s="77"/>
      <c r="K8" s="40"/>
      <c r="L8" s="40"/>
      <c r="M8" s="32" t="str">
        <f t="shared" ref="M8:M70" si="3">IF(OR(K8="",L8=""),"",K8*L8)</f>
        <v/>
      </c>
      <c r="N8" s="39"/>
      <c r="O8" s="31" t="str">
        <f t="shared" ref="O8:O71" si="4">IF(N8="","",IF(N8=25%,0.25,IF(N8=50%,0.5,IF(N8=75%,0.75,IF(N8=100%,1,IF(N8=0%,0.001,""))))))</f>
        <v/>
      </c>
      <c r="P8" s="31">
        <f t="shared" ref="P8:P71" si="5">IF(M8="",0,IF(O8="",0,M8*O8))</f>
        <v>0</v>
      </c>
      <c r="Q8" s="31">
        <f t="shared" ref="Q8:Q71" si="6">IF(OR(P8="",P8=0),0,IF(P8&gt;=12,10,IF(P8&gt;=9,7,IF(P8&gt;=6,5,IF(P8&gt;=4,4,IF(P8&gt;=3,3,P8))))))</f>
        <v>0</v>
      </c>
      <c r="R8" s="31">
        <f t="shared" ref="R8:R71" si="7">IF(OR(P8="",P8=0),0,IF(P8&gt;=12,P8*10,IF(P8&gt;=9,P8*7,IF(P8&gt;=6,P8*5,IF(P8&gt;=4,P8*4,IF(P8&gt;=3,P8*3,P8))))))</f>
        <v>0</v>
      </c>
      <c r="S8" s="69">
        <f t="shared" ref="S8:S71" si="8">IF(X8=0,IF(Q8=0,0,R8/Q8),IF(X8=1,IF((Q8+Q9)=0,0,(R8+R9)/(Q8+Q9)),IF(X8=2,(R8+R9+R10)/(Q8+Q9+Q10),IF(X8=3,(R8+R9+R10+R11)/(Q8+Q9+Q10+Q11),IF(X8=4,(R8+R9+R10+R11+R12)/(Q8+Q9+Q10+Q11+Q12), IF(X8=5,(R8+R9+R10+R11+R12+R13)/(Q8+Q9+Q10+Q11+Q12+Q13),IF(X8=6,(R8+R9+R10+R11+R12+R13+R14)/(Q8+Q9+Q10+Q11+Q12+Q13+Q14),IF(X8=7,(R8+R9+R10+R11+R12+R13+R14+R15)/(Q8+Q9+Q10+Q11+Q12+Q13+Q14+Q15),IF(X8=8,(R8+R9+R10+R11+R12+R13+R14+R15+R16)/(Q8+Q9+Q10+Q11+Q12+Q13+Q14+Q15+Q16),0)))))))))</f>
        <v>0</v>
      </c>
      <c r="T8" s="74" t="str">
        <f t="shared" ref="T8:T71" si="9">IF(S8&lt;0,"",IF(S8&gt;=14,"Efficace",IF(S8&gt;=9,"Efficace -",IF(S8&gt;=4,"Moyen","Faible"))))</f>
        <v>Faible</v>
      </c>
      <c r="U8" s="68" t="str">
        <f t="shared" ref="U8:U71" si="10">IF(OR(H8="",S8=""),"",IF(S8&gt;H8,H8,H8-S8))</f>
        <v/>
      </c>
      <c r="V8" s="75" t="str">
        <f t="shared" ref="V8:V70" si="11">IF(OR(I8="",T8=""),"",IF(AND(I8="Risque Intolérable",OR(T8="Moyen",T8="Faible")),"Risque Intolérable",IF(OR(AND(I8="Risque Intolérable",T8="Efficace -"),AND(I8="Risque Significatif",T8="Moyen"),AND(I8="Risque Significatif",T8="Faible")),"Risque Significatif",IF(OR(AND(I8="Risque Intolérable", T8="Efficace"), AND(I8="Risque Significatif", OR(T8="Efficace",T8="Efficace -")),AND(I8="Risque Tolérable", T8="Faible")),"Risque Tolérable","Risque Acceptable"))))</f>
        <v/>
      </c>
      <c r="W8" s="15">
        <f t="shared" ref="W8:W70" si="12">IF(AND(H8="",P8&lt;&gt;"",P8&lt;&gt;0),1,0)</f>
        <v>0</v>
      </c>
      <c r="X8" s="15">
        <f t="shared" ref="X8:X71" si="13">IF(W9=0,W8,W8+X9)</f>
        <v>0</v>
      </c>
      <c r="Y8" s="60"/>
    </row>
    <row r="9" spans="1:25" s="22" customFormat="1" ht="39.75" customHeight="1" thickBot="1" x14ac:dyDescent="0.25">
      <c r="A9" s="35"/>
      <c r="B9" s="36"/>
      <c r="C9" s="81"/>
      <c r="D9" s="37"/>
      <c r="E9" s="38"/>
      <c r="F9" s="38"/>
      <c r="G9" s="31" t="str">
        <f t="shared" si="0"/>
        <v/>
      </c>
      <c r="H9" s="29" t="str">
        <f t="shared" si="1"/>
        <v/>
      </c>
      <c r="I9" s="70" t="str">
        <f t="shared" si="2"/>
        <v/>
      </c>
      <c r="J9" s="78"/>
      <c r="K9" s="30"/>
      <c r="L9" s="30"/>
      <c r="M9" s="32" t="str">
        <f t="shared" si="3"/>
        <v/>
      </c>
      <c r="N9" s="39"/>
      <c r="O9" s="31" t="str">
        <f t="shared" si="4"/>
        <v/>
      </c>
      <c r="P9" s="31">
        <f t="shared" si="5"/>
        <v>0</v>
      </c>
      <c r="Q9" s="31">
        <f t="shared" si="6"/>
        <v>0</v>
      </c>
      <c r="R9" s="31">
        <f t="shared" si="7"/>
        <v>0</v>
      </c>
      <c r="S9" s="69">
        <f t="shared" si="8"/>
        <v>0</v>
      </c>
      <c r="T9" s="74" t="str">
        <f t="shared" si="9"/>
        <v>Faible</v>
      </c>
      <c r="U9" s="68" t="str">
        <f t="shared" si="10"/>
        <v/>
      </c>
      <c r="V9" s="75" t="str">
        <f t="shared" si="11"/>
        <v/>
      </c>
      <c r="W9" s="15">
        <f t="shared" si="12"/>
        <v>0</v>
      </c>
      <c r="X9" s="15">
        <f t="shared" si="13"/>
        <v>0</v>
      </c>
      <c r="Y9" s="59"/>
    </row>
    <row r="10" spans="1:25" s="14" customFormat="1" ht="39.75" customHeight="1" thickBot="1" x14ac:dyDescent="0.25">
      <c r="A10" s="33"/>
      <c r="B10" s="34"/>
      <c r="C10" s="80"/>
      <c r="D10" s="37"/>
      <c r="E10" s="38"/>
      <c r="F10" s="38"/>
      <c r="G10" s="31" t="str">
        <f t="shared" si="0"/>
        <v/>
      </c>
      <c r="H10" s="29" t="str">
        <f t="shared" si="1"/>
        <v/>
      </c>
      <c r="I10" s="70" t="str">
        <f t="shared" si="2"/>
        <v/>
      </c>
      <c r="J10" s="79"/>
      <c r="K10" s="40"/>
      <c r="L10" s="40"/>
      <c r="M10" s="32" t="str">
        <f t="shared" si="3"/>
        <v/>
      </c>
      <c r="N10" s="39"/>
      <c r="O10" s="31" t="str">
        <f t="shared" si="4"/>
        <v/>
      </c>
      <c r="P10" s="31">
        <f t="shared" si="5"/>
        <v>0</v>
      </c>
      <c r="Q10" s="31">
        <f t="shared" si="6"/>
        <v>0</v>
      </c>
      <c r="R10" s="31">
        <f t="shared" si="7"/>
        <v>0</v>
      </c>
      <c r="S10" s="69">
        <f t="shared" si="8"/>
        <v>0</v>
      </c>
      <c r="T10" s="74" t="str">
        <f t="shared" si="9"/>
        <v>Faible</v>
      </c>
      <c r="U10" s="68" t="str">
        <f t="shared" si="10"/>
        <v/>
      </c>
      <c r="V10" s="75" t="str">
        <f t="shared" si="11"/>
        <v/>
      </c>
      <c r="W10" s="15">
        <f t="shared" si="12"/>
        <v>0</v>
      </c>
      <c r="X10" s="15">
        <f t="shared" si="13"/>
        <v>0</v>
      </c>
      <c r="Y10" s="60"/>
    </row>
    <row r="11" spans="1:25" s="22" customFormat="1" ht="39.75" customHeight="1" thickBot="1" x14ac:dyDescent="0.25">
      <c r="A11" s="35"/>
      <c r="B11" s="36"/>
      <c r="C11" s="81"/>
      <c r="D11" s="37"/>
      <c r="E11" s="38"/>
      <c r="F11" s="38"/>
      <c r="G11" s="31" t="str">
        <f t="shared" si="0"/>
        <v/>
      </c>
      <c r="H11" s="29" t="str">
        <f t="shared" si="1"/>
        <v/>
      </c>
      <c r="I11" s="70" t="str">
        <f t="shared" si="2"/>
        <v/>
      </c>
      <c r="J11" s="78"/>
      <c r="K11" s="30"/>
      <c r="L11" s="30"/>
      <c r="M11" s="32" t="str">
        <f t="shared" si="3"/>
        <v/>
      </c>
      <c r="N11" s="39"/>
      <c r="O11" s="31" t="str">
        <f t="shared" si="4"/>
        <v/>
      </c>
      <c r="P11" s="31">
        <f t="shared" si="5"/>
        <v>0</v>
      </c>
      <c r="Q11" s="31">
        <f t="shared" si="6"/>
        <v>0</v>
      </c>
      <c r="R11" s="31">
        <f t="shared" si="7"/>
        <v>0</v>
      </c>
      <c r="S11" s="69">
        <f t="shared" si="8"/>
        <v>0</v>
      </c>
      <c r="T11" s="74" t="str">
        <f t="shared" si="9"/>
        <v>Faible</v>
      </c>
      <c r="U11" s="68" t="str">
        <f t="shared" si="10"/>
        <v/>
      </c>
      <c r="V11" s="75" t="str">
        <f t="shared" si="11"/>
        <v/>
      </c>
      <c r="W11" s="15">
        <f t="shared" si="12"/>
        <v>0</v>
      </c>
      <c r="X11" s="15">
        <f t="shared" si="13"/>
        <v>0</v>
      </c>
      <c r="Y11" s="59"/>
    </row>
    <row r="12" spans="1:25" s="14" customFormat="1" ht="39.75" customHeight="1" thickBot="1" x14ac:dyDescent="0.25">
      <c r="A12" s="33"/>
      <c r="B12" s="34"/>
      <c r="C12" s="80"/>
      <c r="D12" s="37"/>
      <c r="E12" s="38"/>
      <c r="F12" s="38"/>
      <c r="G12" s="31" t="str">
        <f t="shared" si="0"/>
        <v/>
      </c>
      <c r="H12" s="29" t="str">
        <f t="shared" si="1"/>
        <v/>
      </c>
      <c r="I12" s="70" t="str">
        <f t="shared" si="2"/>
        <v/>
      </c>
      <c r="J12" s="79"/>
      <c r="K12" s="40"/>
      <c r="L12" s="40"/>
      <c r="M12" s="32" t="str">
        <f t="shared" si="3"/>
        <v/>
      </c>
      <c r="N12" s="39"/>
      <c r="O12" s="31" t="str">
        <f t="shared" si="4"/>
        <v/>
      </c>
      <c r="P12" s="31">
        <f t="shared" si="5"/>
        <v>0</v>
      </c>
      <c r="Q12" s="31">
        <f t="shared" si="6"/>
        <v>0</v>
      </c>
      <c r="R12" s="31">
        <f t="shared" si="7"/>
        <v>0</v>
      </c>
      <c r="S12" s="69">
        <f t="shared" si="8"/>
        <v>0</v>
      </c>
      <c r="T12" s="74" t="str">
        <f t="shared" si="9"/>
        <v>Faible</v>
      </c>
      <c r="U12" s="68" t="str">
        <f t="shared" si="10"/>
        <v/>
      </c>
      <c r="V12" s="75" t="str">
        <f t="shared" si="11"/>
        <v/>
      </c>
      <c r="W12" s="15">
        <f t="shared" si="12"/>
        <v>0</v>
      </c>
      <c r="X12" s="15">
        <f t="shared" si="13"/>
        <v>0</v>
      </c>
      <c r="Y12" s="60"/>
    </row>
    <row r="13" spans="1:25" s="22" customFormat="1" ht="39.75" customHeight="1" thickBot="1" x14ac:dyDescent="0.25">
      <c r="A13" s="35"/>
      <c r="B13" s="36"/>
      <c r="C13" s="81"/>
      <c r="D13" s="37"/>
      <c r="E13" s="38"/>
      <c r="F13" s="38"/>
      <c r="G13" s="31" t="str">
        <f t="shared" si="0"/>
        <v/>
      </c>
      <c r="H13" s="29" t="str">
        <f t="shared" si="1"/>
        <v/>
      </c>
      <c r="I13" s="70" t="str">
        <f t="shared" si="2"/>
        <v/>
      </c>
      <c r="J13" s="78"/>
      <c r="K13" s="30"/>
      <c r="L13" s="30"/>
      <c r="M13" s="32" t="str">
        <f t="shared" si="3"/>
        <v/>
      </c>
      <c r="N13" s="39"/>
      <c r="O13" s="31" t="str">
        <f t="shared" si="4"/>
        <v/>
      </c>
      <c r="P13" s="31">
        <f t="shared" si="5"/>
        <v>0</v>
      </c>
      <c r="Q13" s="31">
        <f t="shared" si="6"/>
        <v>0</v>
      </c>
      <c r="R13" s="31">
        <f t="shared" si="7"/>
        <v>0</v>
      </c>
      <c r="S13" s="69">
        <f t="shared" si="8"/>
        <v>0</v>
      </c>
      <c r="T13" s="74" t="str">
        <f t="shared" si="9"/>
        <v>Faible</v>
      </c>
      <c r="U13" s="68" t="str">
        <f t="shared" si="10"/>
        <v/>
      </c>
      <c r="V13" s="75" t="str">
        <f t="shared" si="11"/>
        <v/>
      </c>
      <c r="W13" s="15">
        <f t="shared" si="12"/>
        <v>0</v>
      </c>
      <c r="X13" s="15">
        <f t="shared" si="13"/>
        <v>0</v>
      </c>
      <c r="Y13" s="59"/>
    </row>
    <row r="14" spans="1:25" s="14" customFormat="1" ht="39.75" customHeight="1" thickBot="1" x14ac:dyDescent="0.25">
      <c r="A14" s="33"/>
      <c r="B14" s="34"/>
      <c r="C14" s="80"/>
      <c r="D14" s="37"/>
      <c r="E14" s="38"/>
      <c r="F14" s="38"/>
      <c r="G14" s="31" t="str">
        <f t="shared" si="0"/>
        <v/>
      </c>
      <c r="H14" s="29" t="str">
        <f t="shared" si="1"/>
        <v/>
      </c>
      <c r="I14" s="70" t="str">
        <f t="shared" si="2"/>
        <v/>
      </c>
      <c r="J14" s="79"/>
      <c r="K14" s="40"/>
      <c r="L14" s="40"/>
      <c r="M14" s="32" t="str">
        <f t="shared" si="3"/>
        <v/>
      </c>
      <c r="N14" s="39"/>
      <c r="O14" s="31" t="str">
        <f t="shared" si="4"/>
        <v/>
      </c>
      <c r="P14" s="31">
        <f t="shared" si="5"/>
        <v>0</v>
      </c>
      <c r="Q14" s="31">
        <f t="shared" si="6"/>
        <v>0</v>
      </c>
      <c r="R14" s="31">
        <f t="shared" si="7"/>
        <v>0</v>
      </c>
      <c r="S14" s="69">
        <f t="shared" si="8"/>
        <v>0</v>
      </c>
      <c r="T14" s="74" t="str">
        <f t="shared" si="9"/>
        <v>Faible</v>
      </c>
      <c r="U14" s="68" t="str">
        <f t="shared" si="10"/>
        <v/>
      </c>
      <c r="V14" s="75" t="str">
        <f t="shared" si="11"/>
        <v/>
      </c>
      <c r="W14" s="15">
        <f t="shared" si="12"/>
        <v>0</v>
      </c>
      <c r="X14" s="15">
        <f t="shared" si="13"/>
        <v>0</v>
      </c>
      <c r="Y14" s="60"/>
    </row>
    <row r="15" spans="1:25" s="22" customFormat="1" ht="39.75" customHeight="1" thickBot="1" x14ac:dyDescent="0.25">
      <c r="A15" s="35"/>
      <c r="B15" s="36"/>
      <c r="C15" s="81"/>
      <c r="D15" s="37"/>
      <c r="E15" s="38"/>
      <c r="F15" s="38"/>
      <c r="G15" s="31" t="str">
        <f t="shared" si="0"/>
        <v/>
      </c>
      <c r="H15" s="29" t="str">
        <f t="shared" si="1"/>
        <v/>
      </c>
      <c r="I15" s="70" t="str">
        <f t="shared" si="2"/>
        <v/>
      </c>
      <c r="J15" s="78"/>
      <c r="K15" s="30"/>
      <c r="L15" s="30"/>
      <c r="M15" s="32" t="str">
        <f t="shared" si="3"/>
        <v/>
      </c>
      <c r="N15" s="39"/>
      <c r="O15" s="31" t="str">
        <f t="shared" si="4"/>
        <v/>
      </c>
      <c r="P15" s="31">
        <f t="shared" si="5"/>
        <v>0</v>
      </c>
      <c r="Q15" s="31">
        <f t="shared" si="6"/>
        <v>0</v>
      </c>
      <c r="R15" s="31">
        <f t="shared" si="7"/>
        <v>0</v>
      </c>
      <c r="S15" s="69">
        <f t="shared" si="8"/>
        <v>0</v>
      </c>
      <c r="T15" s="74" t="str">
        <f t="shared" si="9"/>
        <v>Faible</v>
      </c>
      <c r="U15" s="68" t="str">
        <f t="shared" si="10"/>
        <v/>
      </c>
      <c r="V15" s="75" t="str">
        <f t="shared" si="11"/>
        <v/>
      </c>
      <c r="W15" s="15">
        <f t="shared" si="12"/>
        <v>0</v>
      </c>
      <c r="X15" s="15">
        <f t="shared" si="13"/>
        <v>0</v>
      </c>
      <c r="Y15" s="59"/>
    </row>
    <row r="16" spans="1:25" s="14" customFormat="1" ht="39.75" customHeight="1" thickBot="1" x14ac:dyDescent="0.25">
      <c r="A16" s="33"/>
      <c r="B16" s="34"/>
      <c r="C16" s="80"/>
      <c r="D16" s="37"/>
      <c r="E16" s="38"/>
      <c r="F16" s="38"/>
      <c r="G16" s="31" t="str">
        <f t="shared" si="0"/>
        <v/>
      </c>
      <c r="H16" s="29" t="str">
        <f t="shared" si="1"/>
        <v/>
      </c>
      <c r="I16" s="70" t="str">
        <f t="shared" si="2"/>
        <v/>
      </c>
      <c r="J16" s="79"/>
      <c r="K16" s="40"/>
      <c r="L16" s="40"/>
      <c r="M16" s="32" t="str">
        <f t="shared" si="3"/>
        <v/>
      </c>
      <c r="N16" s="39"/>
      <c r="O16" s="31" t="str">
        <f t="shared" si="4"/>
        <v/>
      </c>
      <c r="P16" s="31">
        <f t="shared" si="5"/>
        <v>0</v>
      </c>
      <c r="Q16" s="31">
        <f t="shared" si="6"/>
        <v>0</v>
      </c>
      <c r="R16" s="31">
        <f t="shared" si="7"/>
        <v>0</v>
      </c>
      <c r="S16" s="69">
        <f t="shared" si="8"/>
        <v>0</v>
      </c>
      <c r="T16" s="74" t="str">
        <f t="shared" si="9"/>
        <v>Faible</v>
      </c>
      <c r="U16" s="68" t="str">
        <f t="shared" si="10"/>
        <v/>
      </c>
      <c r="V16" s="75" t="str">
        <f t="shared" si="11"/>
        <v/>
      </c>
      <c r="W16" s="15">
        <f t="shared" si="12"/>
        <v>0</v>
      </c>
      <c r="X16" s="15">
        <f t="shared" si="13"/>
        <v>0</v>
      </c>
      <c r="Y16" s="60"/>
    </row>
    <row r="17" spans="1:25" s="22" customFormat="1" ht="39.75" customHeight="1" thickBot="1" x14ac:dyDescent="0.25">
      <c r="A17" s="35"/>
      <c r="B17" s="36"/>
      <c r="C17" s="81"/>
      <c r="D17" s="37"/>
      <c r="E17" s="38"/>
      <c r="F17" s="38"/>
      <c r="G17" s="31" t="str">
        <f t="shared" si="0"/>
        <v/>
      </c>
      <c r="H17" s="29" t="str">
        <f t="shared" si="1"/>
        <v/>
      </c>
      <c r="I17" s="70" t="str">
        <f t="shared" si="2"/>
        <v/>
      </c>
      <c r="J17" s="78"/>
      <c r="K17" s="30"/>
      <c r="L17" s="30"/>
      <c r="M17" s="32" t="str">
        <f t="shared" si="3"/>
        <v/>
      </c>
      <c r="N17" s="39"/>
      <c r="O17" s="31" t="str">
        <f t="shared" si="4"/>
        <v/>
      </c>
      <c r="P17" s="31">
        <f t="shared" si="5"/>
        <v>0</v>
      </c>
      <c r="Q17" s="31">
        <f t="shared" si="6"/>
        <v>0</v>
      </c>
      <c r="R17" s="31">
        <f t="shared" si="7"/>
        <v>0</v>
      </c>
      <c r="S17" s="69">
        <f t="shared" si="8"/>
        <v>0</v>
      </c>
      <c r="T17" s="74" t="str">
        <f t="shared" si="9"/>
        <v>Faible</v>
      </c>
      <c r="U17" s="68" t="str">
        <f t="shared" si="10"/>
        <v/>
      </c>
      <c r="V17" s="75" t="str">
        <f t="shared" si="11"/>
        <v/>
      </c>
      <c r="W17" s="15">
        <f t="shared" si="12"/>
        <v>0</v>
      </c>
      <c r="X17" s="15">
        <f t="shared" si="13"/>
        <v>0</v>
      </c>
      <c r="Y17" s="59"/>
    </row>
    <row r="18" spans="1:25" s="14" customFormat="1" ht="39.75" customHeight="1" thickBot="1" x14ac:dyDescent="0.25">
      <c r="A18" s="33"/>
      <c r="B18" s="34"/>
      <c r="C18" s="80"/>
      <c r="D18" s="37"/>
      <c r="E18" s="38"/>
      <c r="F18" s="38"/>
      <c r="G18" s="31" t="str">
        <f t="shared" si="0"/>
        <v/>
      </c>
      <c r="H18" s="29" t="str">
        <f t="shared" si="1"/>
        <v/>
      </c>
      <c r="I18" s="70" t="str">
        <f t="shared" si="2"/>
        <v/>
      </c>
      <c r="J18" s="79"/>
      <c r="K18" s="40"/>
      <c r="L18" s="40"/>
      <c r="M18" s="32" t="str">
        <f t="shared" si="3"/>
        <v/>
      </c>
      <c r="N18" s="39"/>
      <c r="O18" s="31" t="str">
        <f t="shared" si="4"/>
        <v/>
      </c>
      <c r="P18" s="31">
        <f t="shared" si="5"/>
        <v>0</v>
      </c>
      <c r="Q18" s="31">
        <f t="shared" si="6"/>
        <v>0</v>
      </c>
      <c r="R18" s="31">
        <f t="shared" si="7"/>
        <v>0</v>
      </c>
      <c r="S18" s="69">
        <f t="shared" si="8"/>
        <v>0</v>
      </c>
      <c r="T18" s="74" t="str">
        <f t="shared" si="9"/>
        <v>Faible</v>
      </c>
      <c r="U18" s="68" t="str">
        <f t="shared" si="10"/>
        <v/>
      </c>
      <c r="V18" s="75" t="str">
        <f t="shared" si="11"/>
        <v/>
      </c>
      <c r="W18" s="15">
        <f t="shared" si="12"/>
        <v>0</v>
      </c>
      <c r="X18" s="15">
        <f t="shared" si="13"/>
        <v>0</v>
      </c>
      <c r="Y18" s="60"/>
    </row>
    <row r="19" spans="1:25" s="22" customFormat="1" ht="39.75" customHeight="1" thickBot="1" x14ac:dyDescent="0.25">
      <c r="A19" s="88"/>
      <c r="B19" s="89"/>
      <c r="C19" s="90"/>
      <c r="D19" s="37"/>
      <c r="E19" s="38"/>
      <c r="F19" s="38"/>
      <c r="G19" s="31" t="str">
        <f t="shared" si="0"/>
        <v/>
      </c>
      <c r="H19" s="29" t="str">
        <f t="shared" si="1"/>
        <v/>
      </c>
      <c r="I19" s="70" t="str">
        <f t="shared" si="2"/>
        <v/>
      </c>
      <c r="J19" s="76"/>
      <c r="K19" s="30"/>
      <c r="L19" s="30"/>
      <c r="M19" s="32"/>
      <c r="N19" s="39"/>
      <c r="O19" s="31" t="str">
        <f t="shared" si="4"/>
        <v/>
      </c>
      <c r="P19" s="31">
        <f t="shared" si="5"/>
        <v>0</v>
      </c>
      <c r="Q19" s="31">
        <f t="shared" si="6"/>
        <v>0</v>
      </c>
      <c r="R19" s="31">
        <f t="shared" si="7"/>
        <v>0</v>
      </c>
      <c r="S19" s="69">
        <f t="shared" si="8"/>
        <v>0</v>
      </c>
      <c r="T19" s="74" t="str">
        <f t="shared" si="9"/>
        <v>Faible</v>
      </c>
      <c r="U19" s="68" t="str">
        <f t="shared" si="10"/>
        <v/>
      </c>
      <c r="V19" s="75" t="str">
        <f t="shared" si="11"/>
        <v/>
      </c>
      <c r="W19" s="15">
        <f t="shared" si="12"/>
        <v>0</v>
      </c>
      <c r="X19" s="15">
        <f t="shared" si="13"/>
        <v>0</v>
      </c>
      <c r="Y19" s="59"/>
    </row>
    <row r="20" spans="1:25" s="14" customFormat="1" ht="39.75" customHeight="1" thickBot="1" x14ac:dyDescent="0.25">
      <c r="A20" s="33"/>
      <c r="B20" s="34"/>
      <c r="C20" s="80"/>
      <c r="D20" s="37"/>
      <c r="E20" s="38"/>
      <c r="F20" s="38"/>
      <c r="G20" s="31" t="str">
        <f t="shared" si="0"/>
        <v/>
      </c>
      <c r="H20" s="29" t="str">
        <f t="shared" si="1"/>
        <v/>
      </c>
      <c r="I20" s="70" t="str">
        <f t="shared" si="2"/>
        <v/>
      </c>
      <c r="J20" s="79"/>
      <c r="K20" s="40"/>
      <c r="L20" s="40"/>
      <c r="M20" s="32" t="str">
        <f t="shared" si="3"/>
        <v/>
      </c>
      <c r="N20" s="39"/>
      <c r="O20" s="31" t="str">
        <f t="shared" si="4"/>
        <v/>
      </c>
      <c r="P20" s="31">
        <f t="shared" si="5"/>
        <v>0</v>
      </c>
      <c r="Q20" s="31">
        <f t="shared" si="6"/>
        <v>0</v>
      </c>
      <c r="R20" s="31">
        <f t="shared" si="7"/>
        <v>0</v>
      </c>
      <c r="S20" s="69">
        <f t="shared" si="8"/>
        <v>0</v>
      </c>
      <c r="T20" s="74" t="str">
        <f t="shared" si="9"/>
        <v>Faible</v>
      </c>
      <c r="U20" s="68" t="str">
        <f t="shared" si="10"/>
        <v/>
      </c>
      <c r="V20" s="75" t="str">
        <f t="shared" si="11"/>
        <v/>
      </c>
      <c r="W20" s="15">
        <f t="shared" si="12"/>
        <v>0</v>
      </c>
      <c r="X20" s="15">
        <f t="shared" si="13"/>
        <v>0</v>
      </c>
      <c r="Y20" s="60"/>
    </row>
    <row r="21" spans="1:25" s="22" customFormat="1" ht="39.75" customHeight="1" thickBot="1" x14ac:dyDescent="0.25">
      <c r="A21" s="35"/>
      <c r="B21" s="36"/>
      <c r="C21" s="81"/>
      <c r="D21" s="37"/>
      <c r="E21" s="38"/>
      <c r="F21" s="38"/>
      <c r="G21" s="31" t="str">
        <f t="shared" si="0"/>
        <v/>
      </c>
      <c r="H21" s="29" t="str">
        <f t="shared" si="1"/>
        <v/>
      </c>
      <c r="I21" s="70" t="str">
        <f t="shared" si="2"/>
        <v/>
      </c>
      <c r="J21" s="78"/>
      <c r="K21" s="30"/>
      <c r="L21" s="30"/>
      <c r="M21" s="32" t="str">
        <f t="shared" si="3"/>
        <v/>
      </c>
      <c r="N21" s="39"/>
      <c r="O21" s="31" t="str">
        <f t="shared" si="4"/>
        <v/>
      </c>
      <c r="P21" s="31">
        <f t="shared" si="5"/>
        <v>0</v>
      </c>
      <c r="Q21" s="31">
        <f t="shared" si="6"/>
        <v>0</v>
      </c>
      <c r="R21" s="31">
        <f t="shared" si="7"/>
        <v>0</v>
      </c>
      <c r="S21" s="69">
        <f t="shared" si="8"/>
        <v>0</v>
      </c>
      <c r="T21" s="74" t="str">
        <f t="shared" si="9"/>
        <v>Faible</v>
      </c>
      <c r="U21" s="68" t="str">
        <f t="shared" si="10"/>
        <v/>
      </c>
      <c r="V21" s="75" t="str">
        <f t="shared" si="11"/>
        <v/>
      </c>
      <c r="W21" s="15">
        <f t="shared" si="12"/>
        <v>0</v>
      </c>
      <c r="X21" s="15">
        <f t="shared" si="13"/>
        <v>0</v>
      </c>
      <c r="Y21" s="59"/>
    </row>
    <row r="22" spans="1:25" s="14" customFormat="1" ht="39.75" customHeight="1" thickBot="1" x14ac:dyDescent="0.25">
      <c r="A22" s="33"/>
      <c r="B22" s="34"/>
      <c r="C22" s="80"/>
      <c r="D22" s="37"/>
      <c r="E22" s="38"/>
      <c r="F22" s="38"/>
      <c r="G22" s="31" t="str">
        <f t="shared" si="0"/>
        <v/>
      </c>
      <c r="H22" s="29" t="str">
        <f t="shared" si="1"/>
        <v/>
      </c>
      <c r="I22" s="70" t="str">
        <f t="shared" si="2"/>
        <v/>
      </c>
      <c r="J22" s="79"/>
      <c r="K22" s="40"/>
      <c r="L22" s="40"/>
      <c r="M22" s="32" t="str">
        <f t="shared" si="3"/>
        <v/>
      </c>
      <c r="N22" s="39"/>
      <c r="O22" s="31" t="str">
        <f t="shared" si="4"/>
        <v/>
      </c>
      <c r="P22" s="31">
        <f t="shared" si="5"/>
        <v>0</v>
      </c>
      <c r="Q22" s="31">
        <f t="shared" si="6"/>
        <v>0</v>
      </c>
      <c r="R22" s="31">
        <f t="shared" si="7"/>
        <v>0</v>
      </c>
      <c r="S22" s="69">
        <f t="shared" si="8"/>
        <v>0</v>
      </c>
      <c r="T22" s="74" t="str">
        <f t="shared" si="9"/>
        <v>Faible</v>
      </c>
      <c r="U22" s="68" t="str">
        <f t="shared" si="10"/>
        <v/>
      </c>
      <c r="V22" s="75" t="str">
        <f t="shared" si="11"/>
        <v/>
      </c>
      <c r="W22" s="15">
        <f t="shared" si="12"/>
        <v>0</v>
      </c>
      <c r="X22" s="15">
        <f t="shared" si="13"/>
        <v>0</v>
      </c>
      <c r="Y22" s="60"/>
    </row>
    <row r="23" spans="1:25" s="22" customFormat="1" ht="39.75" customHeight="1" thickBot="1" x14ac:dyDescent="0.25">
      <c r="A23" s="35"/>
      <c r="B23" s="36"/>
      <c r="C23" s="81"/>
      <c r="D23" s="37"/>
      <c r="E23" s="38"/>
      <c r="F23" s="38"/>
      <c r="G23" s="31" t="str">
        <f t="shared" si="0"/>
        <v/>
      </c>
      <c r="H23" s="29" t="str">
        <f t="shared" si="1"/>
        <v/>
      </c>
      <c r="I23" s="70" t="str">
        <f t="shared" si="2"/>
        <v/>
      </c>
      <c r="J23" s="78"/>
      <c r="K23" s="30"/>
      <c r="L23" s="30"/>
      <c r="M23" s="32" t="str">
        <f t="shared" si="3"/>
        <v/>
      </c>
      <c r="N23" s="39"/>
      <c r="O23" s="31" t="str">
        <f t="shared" si="4"/>
        <v/>
      </c>
      <c r="P23" s="31">
        <f t="shared" si="5"/>
        <v>0</v>
      </c>
      <c r="Q23" s="31">
        <f t="shared" si="6"/>
        <v>0</v>
      </c>
      <c r="R23" s="31">
        <f t="shared" si="7"/>
        <v>0</v>
      </c>
      <c r="S23" s="69">
        <f t="shared" si="8"/>
        <v>0</v>
      </c>
      <c r="T23" s="74" t="str">
        <f t="shared" si="9"/>
        <v>Faible</v>
      </c>
      <c r="U23" s="68" t="str">
        <f t="shared" si="10"/>
        <v/>
      </c>
      <c r="V23" s="75" t="str">
        <f t="shared" si="11"/>
        <v/>
      </c>
      <c r="W23" s="15">
        <f t="shared" si="12"/>
        <v>0</v>
      </c>
      <c r="X23" s="15">
        <f t="shared" si="13"/>
        <v>0</v>
      </c>
      <c r="Y23" s="59"/>
    </row>
    <row r="24" spans="1:25" s="14" customFormat="1" ht="39.75" customHeight="1" thickBot="1" x14ac:dyDescent="0.25">
      <c r="A24" s="33"/>
      <c r="B24" s="34"/>
      <c r="C24" s="80"/>
      <c r="D24" s="37"/>
      <c r="E24" s="38"/>
      <c r="F24" s="38"/>
      <c r="G24" s="31" t="str">
        <f t="shared" si="0"/>
        <v/>
      </c>
      <c r="H24" s="29" t="str">
        <f t="shared" si="1"/>
        <v/>
      </c>
      <c r="I24" s="70" t="str">
        <f t="shared" si="2"/>
        <v/>
      </c>
      <c r="J24" s="79"/>
      <c r="K24" s="40"/>
      <c r="L24" s="40"/>
      <c r="M24" s="32" t="str">
        <f t="shared" si="3"/>
        <v/>
      </c>
      <c r="N24" s="39"/>
      <c r="O24" s="31" t="str">
        <f t="shared" si="4"/>
        <v/>
      </c>
      <c r="P24" s="31">
        <f t="shared" si="5"/>
        <v>0</v>
      </c>
      <c r="Q24" s="31">
        <f t="shared" si="6"/>
        <v>0</v>
      </c>
      <c r="R24" s="31">
        <f t="shared" si="7"/>
        <v>0</v>
      </c>
      <c r="S24" s="69">
        <f t="shared" si="8"/>
        <v>0</v>
      </c>
      <c r="T24" s="74" t="str">
        <f t="shared" si="9"/>
        <v>Faible</v>
      </c>
      <c r="U24" s="68" t="str">
        <f t="shared" si="10"/>
        <v/>
      </c>
      <c r="V24" s="75" t="str">
        <f t="shared" si="11"/>
        <v/>
      </c>
      <c r="W24" s="15">
        <f t="shared" si="12"/>
        <v>0</v>
      </c>
      <c r="X24" s="15">
        <f t="shared" si="13"/>
        <v>0</v>
      </c>
      <c r="Y24" s="60"/>
    </row>
    <row r="25" spans="1:25" s="22" customFormat="1" ht="39.75" customHeight="1" thickBot="1" x14ac:dyDescent="0.25">
      <c r="A25" s="35"/>
      <c r="B25" s="36"/>
      <c r="C25" s="81"/>
      <c r="D25" s="37"/>
      <c r="E25" s="38"/>
      <c r="F25" s="38"/>
      <c r="G25" s="31" t="str">
        <f t="shared" si="0"/>
        <v/>
      </c>
      <c r="H25" s="29" t="str">
        <f t="shared" si="1"/>
        <v/>
      </c>
      <c r="I25" s="70" t="str">
        <f t="shared" si="2"/>
        <v/>
      </c>
      <c r="J25" s="78"/>
      <c r="K25" s="30"/>
      <c r="L25" s="30"/>
      <c r="M25" s="32" t="str">
        <f t="shared" si="3"/>
        <v/>
      </c>
      <c r="N25" s="39"/>
      <c r="O25" s="31" t="str">
        <f t="shared" si="4"/>
        <v/>
      </c>
      <c r="P25" s="31">
        <f t="shared" si="5"/>
        <v>0</v>
      </c>
      <c r="Q25" s="31">
        <f t="shared" si="6"/>
        <v>0</v>
      </c>
      <c r="R25" s="31">
        <f t="shared" si="7"/>
        <v>0</v>
      </c>
      <c r="S25" s="69">
        <f t="shared" si="8"/>
        <v>0</v>
      </c>
      <c r="T25" s="74" t="str">
        <f t="shared" si="9"/>
        <v>Faible</v>
      </c>
      <c r="U25" s="68" t="str">
        <f t="shared" si="10"/>
        <v/>
      </c>
      <c r="V25" s="75" t="str">
        <f t="shared" si="11"/>
        <v/>
      </c>
      <c r="W25" s="15">
        <f t="shared" si="12"/>
        <v>0</v>
      </c>
      <c r="X25" s="15">
        <f t="shared" si="13"/>
        <v>0</v>
      </c>
      <c r="Y25" s="59"/>
    </row>
    <row r="26" spans="1:25" s="14" customFormat="1" ht="39.75" customHeight="1" thickBot="1" x14ac:dyDescent="0.25">
      <c r="A26" s="33"/>
      <c r="B26" s="34"/>
      <c r="C26" s="80"/>
      <c r="D26" s="37"/>
      <c r="E26" s="38"/>
      <c r="F26" s="38"/>
      <c r="G26" s="31" t="str">
        <f t="shared" si="0"/>
        <v/>
      </c>
      <c r="H26" s="29" t="str">
        <f t="shared" si="1"/>
        <v/>
      </c>
      <c r="I26" s="70" t="str">
        <f t="shared" si="2"/>
        <v/>
      </c>
      <c r="J26" s="79"/>
      <c r="K26" s="40"/>
      <c r="L26" s="40"/>
      <c r="M26" s="32" t="str">
        <f t="shared" si="3"/>
        <v/>
      </c>
      <c r="N26" s="39"/>
      <c r="O26" s="31" t="str">
        <f t="shared" si="4"/>
        <v/>
      </c>
      <c r="P26" s="31">
        <f t="shared" si="5"/>
        <v>0</v>
      </c>
      <c r="Q26" s="31">
        <f t="shared" si="6"/>
        <v>0</v>
      </c>
      <c r="R26" s="31">
        <f t="shared" si="7"/>
        <v>0</v>
      </c>
      <c r="S26" s="69">
        <f t="shared" si="8"/>
        <v>0</v>
      </c>
      <c r="T26" s="74" t="str">
        <f t="shared" si="9"/>
        <v>Faible</v>
      </c>
      <c r="U26" s="68" t="str">
        <f t="shared" si="10"/>
        <v/>
      </c>
      <c r="V26" s="75" t="str">
        <f t="shared" si="11"/>
        <v/>
      </c>
      <c r="W26" s="15">
        <f t="shared" si="12"/>
        <v>0</v>
      </c>
      <c r="X26" s="15">
        <f t="shared" si="13"/>
        <v>0</v>
      </c>
      <c r="Y26" s="60"/>
    </row>
    <row r="27" spans="1:25" s="22" customFormat="1" ht="39.75" customHeight="1" thickBot="1" x14ac:dyDescent="0.25">
      <c r="A27" s="35"/>
      <c r="B27" s="36"/>
      <c r="C27" s="81"/>
      <c r="D27" s="37"/>
      <c r="E27" s="38"/>
      <c r="F27" s="38"/>
      <c r="G27" s="31" t="str">
        <f t="shared" si="0"/>
        <v/>
      </c>
      <c r="H27" s="29" t="str">
        <f t="shared" si="1"/>
        <v/>
      </c>
      <c r="I27" s="70" t="str">
        <f t="shared" si="2"/>
        <v/>
      </c>
      <c r="J27" s="78"/>
      <c r="K27" s="30"/>
      <c r="L27" s="30"/>
      <c r="M27" s="32" t="str">
        <f t="shared" si="3"/>
        <v/>
      </c>
      <c r="N27" s="39"/>
      <c r="O27" s="31" t="str">
        <f t="shared" si="4"/>
        <v/>
      </c>
      <c r="P27" s="31">
        <f t="shared" si="5"/>
        <v>0</v>
      </c>
      <c r="Q27" s="31">
        <f t="shared" si="6"/>
        <v>0</v>
      </c>
      <c r="R27" s="31">
        <f t="shared" si="7"/>
        <v>0</v>
      </c>
      <c r="S27" s="69">
        <f t="shared" si="8"/>
        <v>0</v>
      </c>
      <c r="T27" s="74" t="str">
        <f t="shared" si="9"/>
        <v>Faible</v>
      </c>
      <c r="U27" s="68" t="str">
        <f t="shared" si="10"/>
        <v/>
      </c>
      <c r="V27" s="75" t="str">
        <f t="shared" si="11"/>
        <v/>
      </c>
      <c r="W27" s="15">
        <f t="shared" si="12"/>
        <v>0</v>
      </c>
      <c r="X27" s="15">
        <f t="shared" si="13"/>
        <v>0</v>
      </c>
      <c r="Y27" s="59"/>
    </row>
    <row r="28" spans="1:25" s="14" customFormat="1" ht="39.75" customHeight="1" thickBot="1" x14ac:dyDescent="0.25">
      <c r="A28" s="33"/>
      <c r="B28" s="34"/>
      <c r="C28" s="80"/>
      <c r="D28" s="37"/>
      <c r="E28" s="38"/>
      <c r="F28" s="38"/>
      <c r="G28" s="31" t="str">
        <f t="shared" si="0"/>
        <v/>
      </c>
      <c r="H28" s="29" t="str">
        <f t="shared" si="1"/>
        <v/>
      </c>
      <c r="I28" s="70" t="str">
        <f t="shared" si="2"/>
        <v/>
      </c>
      <c r="J28" s="79"/>
      <c r="K28" s="40"/>
      <c r="L28" s="40"/>
      <c r="M28" s="32" t="str">
        <f t="shared" si="3"/>
        <v/>
      </c>
      <c r="N28" s="39"/>
      <c r="O28" s="31" t="str">
        <f t="shared" si="4"/>
        <v/>
      </c>
      <c r="P28" s="31">
        <f t="shared" si="5"/>
        <v>0</v>
      </c>
      <c r="Q28" s="31">
        <f t="shared" si="6"/>
        <v>0</v>
      </c>
      <c r="R28" s="31">
        <f t="shared" si="7"/>
        <v>0</v>
      </c>
      <c r="S28" s="69">
        <f t="shared" si="8"/>
        <v>0</v>
      </c>
      <c r="T28" s="74" t="str">
        <f t="shared" si="9"/>
        <v>Faible</v>
      </c>
      <c r="U28" s="68" t="str">
        <f t="shared" si="10"/>
        <v/>
      </c>
      <c r="V28" s="75" t="str">
        <f t="shared" si="11"/>
        <v/>
      </c>
      <c r="W28" s="15">
        <f t="shared" si="12"/>
        <v>0</v>
      </c>
      <c r="X28" s="15">
        <f t="shared" si="13"/>
        <v>0</v>
      </c>
      <c r="Y28" s="60"/>
    </row>
    <row r="29" spans="1:25" s="22" customFormat="1" ht="39.75" customHeight="1" thickBot="1" x14ac:dyDescent="0.25">
      <c r="A29" s="35"/>
      <c r="B29" s="36"/>
      <c r="C29" s="81"/>
      <c r="D29" s="37"/>
      <c r="E29" s="38"/>
      <c r="F29" s="38"/>
      <c r="G29" s="31" t="str">
        <f t="shared" si="0"/>
        <v/>
      </c>
      <c r="H29" s="29" t="str">
        <f t="shared" si="1"/>
        <v/>
      </c>
      <c r="I29" s="70" t="str">
        <f t="shared" si="2"/>
        <v/>
      </c>
      <c r="J29" s="78"/>
      <c r="K29" s="30"/>
      <c r="L29" s="30"/>
      <c r="M29" s="32" t="str">
        <f t="shared" si="3"/>
        <v/>
      </c>
      <c r="N29" s="39"/>
      <c r="O29" s="31" t="str">
        <f t="shared" si="4"/>
        <v/>
      </c>
      <c r="P29" s="31">
        <f t="shared" si="5"/>
        <v>0</v>
      </c>
      <c r="Q29" s="31">
        <f t="shared" si="6"/>
        <v>0</v>
      </c>
      <c r="R29" s="31">
        <f t="shared" si="7"/>
        <v>0</v>
      </c>
      <c r="S29" s="69">
        <f t="shared" si="8"/>
        <v>0</v>
      </c>
      <c r="T29" s="74" t="str">
        <f t="shared" si="9"/>
        <v>Faible</v>
      </c>
      <c r="U29" s="68" t="str">
        <f t="shared" si="10"/>
        <v/>
      </c>
      <c r="V29" s="75" t="str">
        <f t="shared" si="11"/>
        <v/>
      </c>
      <c r="W29" s="15">
        <f t="shared" si="12"/>
        <v>0</v>
      </c>
      <c r="X29" s="15">
        <f t="shared" si="13"/>
        <v>0</v>
      </c>
      <c r="Y29" s="59"/>
    </row>
    <row r="30" spans="1:25" s="14" customFormat="1" ht="39.75" customHeight="1" thickBot="1" x14ac:dyDescent="0.25">
      <c r="A30" s="33"/>
      <c r="B30" s="34"/>
      <c r="C30" s="80"/>
      <c r="D30" s="37"/>
      <c r="E30" s="38"/>
      <c r="F30" s="38"/>
      <c r="G30" s="31" t="str">
        <f t="shared" si="0"/>
        <v/>
      </c>
      <c r="H30" s="29" t="str">
        <f t="shared" si="1"/>
        <v/>
      </c>
      <c r="I30" s="70" t="str">
        <f t="shared" si="2"/>
        <v/>
      </c>
      <c r="J30" s="79"/>
      <c r="K30" s="40"/>
      <c r="L30" s="40"/>
      <c r="M30" s="32" t="str">
        <f t="shared" si="3"/>
        <v/>
      </c>
      <c r="N30" s="39"/>
      <c r="O30" s="31" t="str">
        <f t="shared" si="4"/>
        <v/>
      </c>
      <c r="P30" s="31">
        <f t="shared" si="5"/>
        <v>0</v>
      </c>
      <c r="Q30" s="31">
        <f t="shared" si="6"/>
        <v>0</v>
      </c>
      <c r="R30" s="31">
        <f t="shared" si="7"/>
        <v>0</v>
      </c>
      <c r="S30" s="69">
        <f t="shared" si="8"/>
        <v>0</v>
      </c>
      <c r="T30" s="74" t="str">
        <f t="shared" si="9"/>
        <v>Faible</v>
      </c>
      <c r="U30" s="68" t="str">
        <f t="shared" si="10"/>
        <v/>
      </c>
      <c r="V30" s="75" t="str">
        <f t="shared" si="11"/>
        <v/>
      </c>
      <c r="W30" s="15">
        <f t="shared" si="12"/>
        <v>0</v>
      </c>
      <c r="X30" s="15">
        <f t="shared" si="13"/>
        <v>0</v>
      </c>
      <c r="Y30" s="60"/>
    </row>
    <row r="31" spans="1:25" s="22" customFormat="1" ht="39.75" customHeight="1" thickBot="1" x14ac:dyDescent="0.25">
      <c r="A31" s="35"/>
      <c r="B31" s="36"/>
      <c r="C31" s="81"/>
      <c r="D31" s="37"/>
      <c r="E31" s="38"/>
      <c r="F31" s="38"/>
      <c r="G31" s="31" t="str">
        <f t="shared" si="0"/>
        <v/>
      </c>
      <c r="H31" s="29" t="str">
        <f t="shared" si="1"/>
        <v/>
      </c>
      <c r="I31" s="70" t="str">
        <f t="shared" si="2"/>
        <v/>
      </c>
      <c r="J31" s="78"/>
      <c r="K31" s="30"/>
      <c r="L31" s="30"/>
      <c r="M31" s="32" t="str">
        <f t="shared" si="3"/>
        <v/>
      </c>
      <c r="N31" s="39"/>
      <c r="O31" s="31" t="str">
        <f t="shared" si="4"/>
        <v/>
      </c>
      <c r="P31" s="31">
        <f t="shared" si="5"/>
        <v>0</v>
      </c>
      <c r="Q31" s="31">
        <f t="shared" si="6"/>
        <v>0</v>
      </c>
      <c r="R31" s="31">
        <f t="shared" si="7"/>
        <v>0</v>
      </c>
      <c r="S31" s="69">
        <f t="shared" si="8"/>
        <v>0</v>
      </c>
      <c r="T31" s="74" t="str">
        <f t="shared" si="9"/>
        <v>Faible</v>
      </c>
      <c r="U31" s="68" t="str">
        <f t="shared" si="10"/>
        <v/>
      </c>
      <c r="V31" s="75" t="str">
        <f t="shared" si="11"/>
        <v/>
      </c>
      <c r="W31" s="15">
        <f t="shared" si="12"/>
        <v>0</v>
      </c>
      <c r="X31" s="15">
        <f t="shared" si="13"/>
        <v>0</v>
      </c>
      <c r="Y31" s="59"/>
    </row>
    <row r="32" spans="1:25" s="14" customFormat="1" ht="39.75" customHeight="1" thickBot="1" x14ac:dyDescent="0.25">
      <c r="A32" s="33"/>
      <c r="B32" s="34"/>
      <c r="C32" s="80"/>
      <c r="D32" s="37"/>
      <c r="E32" s="38"/>
      <c r="F32" s="38"/>
      <c r="G32" s="31" t="str">
        <f t="shared" si="0"/>
        <v/>
      </c>
      <c r="H32" s="29" t="str">
        <f t="shared" si="1"/>
        <v/>
      </c>
      <c r="I32" s="70" t="str">
        <f t="shared" si="2"/>
        <v/>
      </c>
      <c r="J32" s="79"/>
      <c r="K32" s="40"/>
      <c r="L32" s="40"/>
      <c r="M32" s="32" t="str">
        <f t="shared" si="3"/>
        <v/>
      </c>
      <c r="N32" s="39"/>
      <c r="O32" s="31" t="str">
        <f t="shared" si="4"/>
        <v/>
      </c>
      <c r="P32" s="31">
        <f t="shared" si="5"/>
        <v>0</v>
      </c>
      <c r="Q32" s="31">
        <f t="shared" si="6"/>
        <v>0</v>
      </c>
      <c r="R32" s="31">
        <f t="shared" si="7"/>
        <v>0</v>
      </c>
      <c r="S32" s="69">
        <f t="shared" si="8"/>
        <v>0</v>
      </c>
      <c r="T32" s="74" t="str">
        <f t="shared" si="9"/>
        <v>Faible</v>
      </c>
      <c r="U32" s="68" t="str">
        <f t="shared" si="10"/>
        <v/>
      </c>
      <c r="V32" s="75" t="str">
        <f t="shared" si="11"/>
        <v/>
      </c>
      <c r="W32" s="15">
        <f t="shared" si="12"/>
        <v>0</v>
      </c>
      <c r="X32" s="15">
        <f t="shared" si="13"/>
        <v>0</v>
      </c>
      <c r="Y32" s="60"/>
    </row>
    <row r="33" spans="1:25" s="22" customFormat="1" ht="39.75" customHeight="1" thickBot="1" x14ac:dyDescent="0.25">
      <c r="A33" s="35"/>
      <c r="B33" s="36"/>
      <c r="C33" s="81"/>
      <c r="D33" s="37"/>
      <c r="E33" s="38"/>
      <c r="F33" s="38"/>
      <c r="G33" s="31" t="str">
        <f t="shared" si="0"/>
        <v/>
      </c>
      <c r="H33" s="29" t="str">
        <f t="shared" si="1"/>
        <v/>
      </c>
      <c r="I33" s="70" t="str">
        <f t="shared" si="2"/>
        <v/>
      </c>
      <c r="J33" s="78"/>
      <c r="K33" s="30"/>
      <c r="L33" s="30"/>
      <c r="M33" s="32" t="str">
        <f t="shared" si="3"/>
        <v/>
      </c>
      <c r="N33" s="39"/>
      <c r="O33" s="31" t="str">
        <f t="shared" si="4"/>
        <v/>
      </c>
      <c r="P33" s="31">
        <f t="shared" si="5"/>
        <v>0</v>
      </c>
      <c r="Q33" s="31">
        <f t="shared" si="6"/>
        <v>0</v>
      </c>
      <c r="R33" s="31">
        <f t="shared" si="7"/>
        <v>0</v>
      </c>
      <c r="S33" s="69">
        <f t="shared" si="8"/>
        <v>0</v>
      </c>
      <c r="T33" s="74" t="str">
        <f t="shared" si="9"/>
        <v>Faible</v>
      </c>
      <c r="U33" s="68" t="str">
        <f t="shared" si="10"/>
        <v/>
      </c>
      <c r="V33" s="75" t="str">
        <f t="shared" si="11"/>
        <v/>
      </c>
      <c r="W33" s="15">
        <f t="shared" si="12"/>
        <v>0</v>
      </c>
      <c r="X33" s="15">
        <f t="shared" si="13"/>
        <v>0</v>
      </c>
      <c r="Y33" s="59"/>
    </row>
    <row r="34" spans="1:25" s="14" customFormat="1" ht="39.75" customHeight="1" thickBot="1" x14ac:dyDescent="0.25">
      <c r="A34" s="33"/>
      <c r="B34" s="34"/>
      <c r="C34" s="80"/>
      <c r="D34" s="37"/>
      <c r="E34" s="38"/>
      <c r="F34" s="38"/>
      <c r="G34" s="31" t="str">
        <f t="shared" si="0"/>
        <v/>
      </c>
      <c r="H34" s="29" t="str">
        <f t="shared" si="1"/>
        <v/>
      </c>
      <c r="I34" s="70" t="str">
        <f t="shared" si="2"/>
        <v/>
      </c>
      <c r="J34" s="79"/>
      <c r="K34" s="40"/>
      <c r="L34" s="40"/>
      <c r="M34" s="32" t="str">
        <f t="shared" si="3"/>
        <v/>
      </c>
      <c r="N34" s="39"/>
      <c r="O34" s="31" t="str">
        <f t="shared" si="4"/>
        <v/>
      </c>
      <c r="P34" s="31">
        <f t="shared" si="5"/>
        <v>0</v>
      </c>
      <c r="Q34" s="31">
        <f t="shared" si="6"/>
        <v>0</v>
      </c>
      <c r="R34" s="31">
        <f t="shared" si="7"/>
        <v>0</v>
      </c>
      <c r="S34" s="69">
        <f t="shared" si="8"/>
        <v>0</v>
      </c>
      <c r="T34" s="74" t="str">
        <f t="shared" si="9"/>
        <v>Faible</v>
      </c>
      <c r="U34" s="68" t="str">
        <f t="shared" si="10"/>
        <v/>
      </c>
      <c r="V34" s="75" t="str">
        <f t="shared" si="11"/>
        <v/>
      </c>
      <c r="W34" s="15">
        <f t="shared" si="12"/>
        <v>0</v>
      </c>
      <c r="X34" s="15">
        <f t="shared" si="13"/>
        <v>0</v>
      </c>
      <c r="Y34" s="60"/>
    </row>
    <row r="35" spans="1:25" s="22" customFormat="1" ht="39.75" customHeight="1" thickBot="1" x14ac:dyDescent="0.25">
      <c r="A35" s="35"/>
      <c r="B35" s="36"/>
      <c r="C35" s="81"/>
      <c r="D35" s="37"/>
      <c r="E35" s="38"/>
      <c r="F35" s="38"/>
      <c r="G35" s="31" t="str">
        <f t="shared" si="0"/>
        <v/>
      </c>
      <c r="H35" s="29" t="str">
        <f t="shared" si="1"/>
        <v/>
      </c>
      <c r="I35" s="70" t="str">
        <f t="shared" si="2"/>
        <v/>
      </c>
      <c r="J35" s="78"/>
      <c r="K35" s="30"/>
      <c r="L35" s="30"/>
      <c r="M35" s="32" t="str">
        <f t="shared" si="3"/>
        <v/>
      </c>
      <c r="N35" s="39"/>
      <c r="O35" s="31" t="str">
        <f t="shared" si="4"/>
        <v/>
      </c>
      <c r="P35" s="31">
        <f t="shared" si="5"/>
        <v>0</v>
      </c>
      <c r="Q35" s="31">
        <f t="shared" si="6"/>
        <v>0</v>
      </c>
      <c r="R35" s="31">
        <f t="shared" si="7"/>
        <v>0</v>
      </c>
      <c r="S35" s="69">
        <f t="shared" si="8"/>
        <v>0</v>
      </c>
      <c r="T35" s="74" t="str">
        <f t="shared" si="9"/>
        <v>Faible</v>
      </c>
      <c r="U35" s="68" t="str">
        <f t="shared" si="10"/>
        <v/>
      </c>
      <c r="V35" s="75" t="str">
        <f t="shared" si="11"/>
        <v/>
      </c>
      <c r="W35" s="15">
        <f t="shared" si="12"/>
        <v>0</v>
      </c>
      <c r="X35" s="15">
        <f t="shared" si="13"/>
        <v>0</v>
      </c>
      <c r="Y35" s="59"/>
    </row>
    <row r="36" spans="1:25" s="14" customFormat="1" ht="39.75" customHeight="1" thickBot="1" x14ac:dyDescent="0.25">
      <c r="A36" s="33"/>
      <c r="B36" s="34"/>
      <c r="C36" s="80"/>
      <c r="D36" s="37"/>
      <c r="E36" s="38"/>
      <c r="F36" s="38"/>
      <c r="G36" s="31" t="str">
        <f t="shared" si="0"/>
        <v/>
      </c>
      <c r="H36" s="29" t="str">
        <f t="shared" si="1"/>
        <v/>
      </c>
      <c r="I36" s="70" t="str">
        <f t="shared" si="2"/>
        <v/>
      </c>
      <c r="J36" s="79"/>
      <c r="K36" s="40"/>
      <c r="L36" s="40"/>
      <c r="M36" s="32" t="str">
        <f t="shared" si="3"/>
        <v/>
      </c>
      <c r="N36" s="39"/>
      <c r="O36" s="31" t="str">
        <f t="shared" si="4"/>
        <v/>
      </c>
      <c r="P36" s="31">
        <f t="shared" si="5"/>
        <v>0</v>
      </c>
      <c r="Q36" s="31">
        <f t="shared" si="6"/>
        <v>0</v>
      </c>
      <c r="R36" s="31">
        <f t="shared" si="7"/>
        <v>0</v>
      </c>
      <c r="S36" s="69">
        <f t="shared" si="8"/>
        <v>0</v>
      </c>
      <c r="T36" s="74" t="str">
        <f t="shared" si="9"/>
        <v>Faible</v>
      </c>
      <c r="U36" s="68" t="str">
        <f t="shared" si="10"/>
        <v/>
      </c>
      <c r="V36" s="75" t="str">
        <f t="shared" si="11"/>
        <v/>
      </c>
      <c r="W36" s="15">
        <f t="shared" si="12"/>
        <v>0</v>
      </c>
      <c r="X36" s="15">
        <f t="shared" si="13"/>
        <v>0</v>
      </c>
      <c r="Y36" s="60"/>
    </row>
    <row r="37" spans="1:25" s="22" customFormat="1" ht="39.75" customHeight="1" thickBot="1" x14ac:dyDescent="0.25">
      <c r="A37" s="35"/>
      <c r="B37" s="36"/>
      <c r="C37" s="81"/>
      <c r="D37" s="37"/>
      <c r="E37" s="38"/>
      <c r="F37" s="38"/>
      <c r="G37" s="31" t="str">
        <f t="shared" si="0"/>
        <v/>
      </c>
      <c r="H37" s="29" t="str">
        <f t="shared" si="1"/>
        <v/>
      </c>
      <c r="I37" s="70" t="str">
        <f t="shared" si="2"/>
        <v/>
      </c>
      <c r="J37" s="78"/>
      <c r="K37" s="30"/>
      <c r="L37" s="30"/>
      <c r="M37" s="32" t="str">
        <f t="shared" si="3"/>
        <v/>
      </c>
      <c r="N37" s="39"/>
      <c r="O37" s="31" t="str">
        <f t="shared" si="4"/>
        <v/>
      </c>
      <c r="P37" s="31">
        <f t="shared" si="5"/>
        <v>0</v>
      </c>
      <c r="Q37" s="31">
        <f t="shared" si="6"/>
        <v>0</v>
      </c>
      <c r="R37" s="31">
        <f t="shared" si="7"/>
        <v>0</v>
      </c>
      <c r="S37" s="69">
        <f t="shared" si="8"/>
        <v>0</v>
      </c>
      <c r="T37" s="74" t="str">
        <f t="shared" si="9"/>
        <v>Faible</v>
      </c>
      <c r="U37" s="68" t="str">
        <f t="shared" si="10"/>
        <v/>
      </c>
      <c r="V37" s="75" t="str">
        <f t="shared" si="11"/>
        <v/>
      </c>
      <c r="W37" s="15">
        <f t="shared" si="12"/>
        <v>0</v>
      </c>
      <c r="X37" s="15">
        <f t="shared" si="13"/>
        <v>0</v>
      </c>
      <c r="Y37" s="59"/>
    </row>
    <row r="38" spans="1:25" s="14" customFormat="1" ht="39.75" customHeight="1" thickBot="1" x14ac:dyDescent="0.25">
      <c r="A38" s="33"/>
      <c r="B38" s="34"/>
      <c r="C38" s="80"/>
      <c r="D38" s="37"/>
      <c r="E38" s="38"/>
      <c r="F38" s="38"/>
      <c r="G38" s="31" t="str">
        <f t="shared" si="0"/>
        <v/>
      </c>
      <c r="H38" s="29" t="str">
        <f t="shared" si="1"/>
        <v/>
      </c>
      <c r="I38" s="70" t="str">
        <f t="shared" si="2"/>
        <v/>
      </c>
      <c r="J38" s="79"/>
      <c r="K38" s="40"/>
      <c r="L38" s="40"/>
      <c r="M38" s="32" t="str">
        <f t="shared" si="3"/>
        <v/>
      </c>
      <c r="N38" s="39"/>
      <c r="O38" s="31" t="str">
        <f t="shared" si="4"/>
        <v/>
      </c>
      <c r="P38" s="31">
        <f t="shared" si="5"/>
        <v>0</v>
      </c>
      <c r="Q38" s="31">
        <f t="shared" si="6"/>
        <v>0</v>
      </c>
      <c r="R38" s="31">
        <f t="shared" si="7"/>
        <v>0</v>
      </c>
      <c r="S38" s="69">
        <f t="shared" si="8"/>
        <v>0</v>
      </c>
      <c r="T38" s="74" t="str">
        <f t="shared" si="9"/>
        <v>Faible</v>
      </c>
      <c r="U38" s="68" t="str">
        <f t="shared" si="10"/>
        <v/>
      </c>
      <c r="V38" s="75" t="str">
        <f t="shared" si="11"/>
        <v/>
      </c>
      <c r="W38" s="15">
        <f t="shared" si="12"/>
        <v>0</v>
      </c>
      <c r="X38" s="15">
        <f t="shared" si="13"/>
        <v>0</v>
      </c>
      <c r="Y38" s="60"/>
    </row>
    <row r="39" spans="1:25" s="22" customFormat="1" ht="39.75" customHeight="1" thickBot="1" x14ac:dyDescent="0.25">
      <c r="A39" s="35"/>
      <c r="B39" s="36"/>
      <c r="C39" s="81"/>
      <c r="D39" s="37"/>
      <c r="E39" s="38"/>
      <c r="F39" s="38"/>
      <c r="G39" s="31" t="str">
        <f t="shared" si="0"/>
        <v/>
      </c>
      <c r="H39" s="29" t="str">
        <f t="shared" si="1"/>
        <v/>
      </c>
      <c r="I39" s="70" t="str">
        <f t="shared" si="2"/>
        <v/>
      </c>
      <c r="J39" s="78"/>
      <c r="K39" s="30"/>
      <c r="L39" s="30"/>
      <c r="M39" s="32" t="str">
        <f t="shared" si="3"/>
        <v/>
      </c>
      <c r="N39" s="39"/>
      <c r="O39" s="31" t="str">
        <f t="shared" si="4"/>
        <v/>
      </c>
      <c r="P39" s="31">
        <f t="shared" si="5"/>
        <v>0</v>
      </c>
      <c r="Q39" s="31">
        <f t="shared" si="6"/>
        <v>0</v>
      </c>
      <c r="R39" s="31">
        <f t="shared" si="7"/>
        <v>0</v>
      </c>
      <c r="S39" s="69">
        <f t="shared" si="8"/>
        <v>0</v>
      </c>
      <c r="T39" s="74" t="str">
        <f t="shared" si="9"/>
        <v>Faible</v>
      </c>
      <c r="U39" s="68" t="str">
        <f t="shared" si="10"/>
        <v/>
      </c>
      <c r="V39" s="75" t="str">
        <f t="shared" si="11"/>
        <v/>
      </c>
      <c r="W39" s="15">
        <f t="shared" si="12"/>
        <v>0</v>
      </c>
      <c r="X39" s="15">
        <f t="shared" si="13"/>
        <v>0</v>
      </c>
      <c r="Y39" s="59"/>
    </row>
    <row r="40" spans="1:25" s="14" customFormat="1" ht="39.75" customHeight="1" thickBot="1" x14ac:dyDescent="0.25">
      <c r="A40" s="33"/>
      <c r="B40" s="34"/>
      <c r="C40" s="80"/>
      <c r="D40" s="37"/>
      <c r="E40" s="38"/>
      <c r="F40" s="38"/>
      <c r="G40" s="31" t="str">
        <f t="shared" si="0"/>
        <v/>
      </c>
      <c r="H40" s="29" t="str">
        <f t="shared" si="1"/>
        <v/>
      </c>
      <c r="I40" s="70" t="str">
        <f t="shared" si="2"/>
        <v/>
      </c>
      <c r="J40" s="79"/>
      <c r="K40" s="40"/>
      <c r="L40" s="40"/>
      <c r="M40" s="32" t="str">
        <f t="shared" si="3"/>
        <v/>
      </c>
      <c r="N40" s="39"/>
      <c r="O40" s="31" t="str">
        <f t="shared" si="4"/>
        <v/>
      </c>
      <c r="P40" s="31">
        <f t="shared" si="5"/>
        <v>0</v>
      </c>
      <c r="Q40" s="31">
        <f t="shared" si="6"/>
        <v>0</v>
      </c>
      <c r="R40" s="31">
        <f t="shared" si="7"/>
        <v>0</v>
      </c>
      <c r="S40" s="69">
        <f t="shared" si="8"/>
        <v>0</v>
      </c>
      <c r="T40" s="74" t="str">
        <f t="shared" si="9"/>
        <v>Faible</v>
      </c>
      <c r="U40" s="68" t="str">
        <f t="shared" si="10"/>
        <v/>
      </c>
      <c r="V40" s="75" t="str">
        <f t="shared" si="11"/>
        <v/>
      </c>
      <c r="W40" s="15">
        <f t="shared" si="12"/>
        <v>0</v>
      </c>
      <c r="X40" s="15">
        <f t="shared" si="13"/>
        <v>0</v>
      </c>
      <c r="Y40" s="60"/>
    </row>
    <row r="41" spans="1:25" s="22" customFormat="1" ht="39.75" customHeight="1" thickBot="1" x14ac:dyDescent="0.25">
      <c r="A41" s="35"/>
      <c r="B41" s="36"/>
      <c r="C41" s="81"/>
      <c r="D41" s="37"/>
      <c r="E41" s="38"/>
      <c r="F41" s="38"/>
      <c r="G41" s="31" t="str">
        <f t="shared" si="0"/>
        <v/>
      </c>
      <c r="H41" s="29" t="str">
        <f t="shared" si="1"/>
        <v/>
      </c>
      <c r="I41" s="70" t="str">
        <f t="shared" si="2"/>
        <v/>
      </c>
      <c r="J41" s="78"/>
      <c r="K41" s="30"/>
      <c r="L41" s="30"/>
      <c r="M41" s="32" t="str">
        <f t="shared" si="3"/>
        <v/>
      </c>
      <c r="N41" s="39"/>
      <c r="O41" s="31" t="str">
        <f t="shared" si="4"/>
        <v/>
      </c>
      <c r="P41" s="31">
        <f t="shared" si="5"/>
        <v>0</v>
      </c>
      <c r="Q41" s="31">
        <f t="shared" si="6"/>
        <v>0</v>
      </c>
      <c r="R41" s="31">
        <f t="shared" si="7"/>
        <v>0</v>
      </c>
      <c r="S41" s="69">
        <f t="shared" si="8"/>
        <v>0</v>
      </c>
      <c r="T41" s="74" t="str">
        <f t="shared" si="9"/>
        <v>Faible</v>
      </c>
      <c r="U41" s="68" t="str">
        <f t="shared" si="10"/>
        <v/>
      </c>
      <c r="V41" s="75" t="str">
        <f t="shared" si="11"/>
        <v/>
      </c>
      <c r="W41" s="15">
        <f t="shared" si="12"/>
        <v>0</v>
      </c>
      <c r="X41" s="15">
        <f t="shared" si="13"/>
        <v>0</v>
      </c>
      <c r="Y41" s="59"/>
    </row>
    <row r="42" spans="1:25" s="14" customFormat="1" ht="39.75" customHeight="1" thickBot="1" x14ac:dyDescent="0.25">
      <c r="A42" s="33"/>
      <c r="B42" s="34"/>
      <c r="C42" s="80"/>
      <c r="D42" s="37"/>
      <c r="E42" s="38"/>
      <c r="F42" s="38"/>
      <c r="G42" s="31" t="str">
        <f t="shared" si="0"/>
        <v/>
      </c>
      <c r="H42" s="29" t="str">
        <f t="shared" si="1"/>
        <v/>
      </c>
      <c r="I42" s="70" t="str">
        <f t="shared" si="2"/>
        <v/>
      </c>
      <c r="J42" s="79"/>
      <c r="K42" s="40"/>
      <c r="L42" s="40"/>
      <c r="M42" s="32" t="str">
        <f t="shared" si="3"/>
        <v/>
      </c>
      <c r="N42" s="39"/>
      <c r="O42" s="31" t="str">
        <f t="shared" si="4"/>
        <v/>
      </c>
      <c r="P42" s="31">
        <f t="shared" si="5"/>
        <v>0</v>
      </c>
      <c r="Q42" s="31">
        <f t="shared" si="6"/>
        <v>0</v>
      </c>
      <c r="R42" s="31">
        <f t="shared" si="7"/>
        <v>0</v>
      </c>
      <c r="S42" s="69">
        <f t="shared" si="8"/>
        <v>0</v>
      </c>
      <c r="T42" s="74" t="str">
        <f t="shared" si="9"/>
        <v>Faible</v>
      </c>
      <c r="U42" s="68" t="str">
        <f t="shared" si="10"/>
        <v/>
      </c>
      <c r="V42" s="75" t="str">
        <f t="shared" si="11"/>
        <v/>
      </c>
      <c r="W42" s="15">
        <f t="shared" si="12"/>
        <v>0</v>
      </c>
      <c r="X42" s="15">
        <f t="shared" si="13"/>
        <v>0</v>
      </c>
      <c r="Y42" s="60"/>
    </row>
    <row r="43" spans="1:25" s="22" customFormat="1" ht="39.75" customHeight="1" thickBot="1" x14ac:dyDescent="0.25">
      <c r="A43" s="35"/>
      <c r="B43" s="36"/>
      <c r="C43" s="81"/>
      <c r="D43" s="37"/>
      <c r="E43" s="38"/>
      <c r="F43" s="38"/>
      <c r="G43" s="31" t="str">
        <f t="shared" si="0"/>
        <v/>
      </c>
      <c r="H43" s="29" t="str">
        <f t="shared" si="1"/>
        <v/>
      </c>
      <c r="I43" s="70" t="str">
        <f t="shared" si="2"/>
        <v/>
      </c>
      <c r="J43" s="78"/>
      <c r="K43" s="30"/>
      <c r="L43" s="30"/>
      <c r="M43" s="32" t="str">
        <f t="shared" si="3"/>
        <v/>
      </c>
      <c r="N43" s="39"/>
      <c r="O43" s="31" t="str">
        <f t="shared" si="4"/>
        <v/>
      </c>
      <c r="P43" s="31">
        <f t="shared" si="5"/>
        <v>0</v>
      </c>
      <c r="Q43" s="31">
        <f t="shared" si="6"/>
        <v>0</v>
      </c>
      <c r="R43" s="31">
        <f t="shared" si="7"/>
        <v>0</v>
      </c>
      <c r="S43" s="69">
        <f t="shared" si="8"/>
        <v>0</v>
      </c>
      <c r="T43" s="74" t="str">
        <f t="shared" si="9"/>
        <v>Faible</v>
      </c>
      <c r="U43" s="68" t="str">
        <f t="shared" si="10"/>
        <v/>
      </c>
      <c r="V43" s="75" t="str">
        <f t="shared" si="11"/>
        <v/>
      </c>
      <c r="W43" s="15">
        <f t="shared" si="12"/>
        <v>0</v>
      </c>
      <c r="X43" s="15">
        <f t="shared" si="13"/>
        <v>0</v>
      </c>
      <c r="Y43" s="59"/>
    </row>
    <row r="44" spans="1:25" s="14" customFormat="1" ht="39.75" customHeight="1" thickBot="1" x14ac:dyDescent="0.25">
      <c r="A44" s="33"/>
      <c r="B44" s="34"/>
      <c r="C44" s="80"/>
      <c r="D44" s="37"/>
      <c r="E44" s="38"/>
      <c r="F44" s="38"/>
      <c r="G44" s="31" t="str">
        <f t="shared" si="0"/>
        <v/>
      </c>
      <c r="H44" s="29" t="str">
        <f t="shared" si="1"/>
        <v/>
      </c>
      <c r="I44" s="70" t="str">
        <f t="shared" si="2"/>
        <v/>
      </c>
      <c r="J44" s="79"/>
      <c r="K44" s="40"/>
      <c r="L44" s="40"/>
      <c r="M44" s="32" t="str">
        <f t="shared" si="3"/>
        <v/>
      </c>
      <c r="N44" s="39"/>
      <c r="O44" s="31" t="str">
        <f t="shared" si="4"/>
        <v/>
      </c>
      <c r="P44" s="31">
        <f t="shared" si="5"/>
        <v>0</v>
      </c>
      <c r="Q44" s="31">
        <f t="shared" si="6"/>
        <v>0</v>
      </c>
      <c r="R44" s="31">
        <f t="shared" si="7"/>
        <v>0</v>
      </c>
      <c r="S44" s="69">
        <f t="shared" si="8"/>
        <v>0</v>
      </c>
      <c r="T44" s="74" t="str">
        <f t="shared" si="9"/>
        <v>Faible</v>
      </c>
      <c r="U44" s="68" t="str">
        <f t="shared" si="10"/>
        <v/>
      </c>
      <c r="V44" s="75" t="str">
        <f t="shared" si="11"/>
        <v/>
      </c>
      <c r="W44" s="15">
        <f t="shared" si="12"/>
        <v>0</v>
      </c>
      <c r="X44" s="15">
        <f t="shared" si="13"/>
        <v>0</v>
      </c>
      <c r="Y44" s="60"/>
    </row>
    <row r="45" spans="1:25" s="22" customFormat="1" ht="39.75" customHeight="1" thickBot="1" x14ac:dyDescent="0.25">
      <c r="A45" s="35"/>
      <c r="B45" s="36"/>
      <c r="C45" s="81"/>
      <c r="D45" s="37"/>
      <c r="E45" s="38"/>
      <c r="F45" s="38"/>
      <c r="G45" s="31" t="str">
        <f t="shared" si="0"/>
        <v/>
      </c>
      <c r="H45" s="29" t="str">
        <f t="shared" si="1"/>
        <v/>
      </c>
      <c r="I45" s="70" t="str">
        <f t="shared" si="2"/>
        <v/>
      </c>
      <c r="J45" s="78"/>
      <c r="K45" s="30"/>
      <c r="L45" s="30"/>
      <c r="M45" s="32" t="str">
        <f t="shared" si="3"/>
        <v/>
      </c>
      <c r="N45" s="39"/>
      <c r="O45" s="31" t="str">
        <f t="shared" si="4"/>
        <v/>
      </c>
      <c r="P45" s="31">
        <f t="shared" si="5"/>
        <v>0</v>
      </c>
      <c r="Q45" s="31">
        <f t="shared" si="6"/>
        <v>0</v>
      </c>
      <c r="R45" s="31">
        <f t="shared" si="7"/>
        <v>0</v>
      </c>
      <c r="S45" s="69">
        <f t="shared" si="8"/>
        <v>0</v>
      </c>
      <c r="T45" s="74" t="str">
        <f t="shared" si="9"/>
        <v>Faible</v>
      </c>
      <c r="U45" s="68" t="str">
        <f t="shared" si="10"/>
        <v/>
      </c>
      <c r="V45" s="75" t="str">
        <f t="shared" si="11"/>
        <v/>
      </c>
      <c r="W45" s="15">
        <f t="shared" si="12"/>
        <v>0</v>
      </c>
      <c r="X45" s="15">
        <f t="shared" si="13"/>
        <v>0</v>
      </c>
      <c r="Y45" s="59"/>
    </row>
    <row r="46" spans="1:25" s="14" customFormat="1" ht="39.75" customHeight="1" thickBot="1" x14ac:dyDescent="0.25">
      <c r="A46" s="33"/>
      <c r="B46" s="34"/>
      <c r="C46" s="80"/>
      <c r="D46" s="37"/>
      <c r="E46" s="38"/>
      <c r="F46" s="38"/>
      <c r="G46" s="31" t="str">
        <f t="shared" si="0"/>
        <v/>
      </c>
      <c r="H46" s="29" t="str">
        <f t="shared" si="1"/>
        <v/>
      </c>
      <c r="I46" s="70" t="str">
        <f t="shared" si="2"/>
        <v/>
      </c>
      <c r="J46" s="79"/>
      <c r="K46" s="40"/>
      <c r="L46" s="40"/>
      <c r="M46" s="32" t="str">
        <f t="shared" si="3"/>
        <v/>
      </c>
      <c r="N46" s="39"/>
      <c r="O46" s="31" t="str">
        <f t="shared" si="4"/>
        <v/>
      </c>
      <c r="P46" s="31">
        <f t="shared" si="5"/>
        <v>0</v>
      </c>
      <c r="Q46" s="31">
        <f t="shared" si="6"/>
        <v>0</v>
      </c>
      <c r="R46" s="31">
        <f t="shared" si="7"/>
        <v>0</v>
      </c>
      <c r="S46" s="69">
        <f t="shared" si="8"/>
        <v>0</v>
      </c>
      <c r="T46" s="74" t="str">
        <f t="shared" si="9"/>
        <v>Faible</v>
      </c>
      <c r="U46" s="68" t="str">
        <f t="shared" si="10"/>
        <v/>
      </c>
      <c r="V46" s="75" t="str">
        <f t="shared" si="11"/>
        <v/>
      </c>
      <c r="W46" s="15">
        <f t="shared" si="12"/>
        <v>0</v>
      </c>
      <c r="X46" s="15">
        <f t="shared" si="13"/>
        <v>0</v>
      </c>
      <c r="Y46" s="60"/>
    </row>
    <row r="47" spans="1:25" s="22" customFormat="1" ht="39.75" customHeight="1" thickBot="1" x14ac:dyDescent="0.25">
      <c r="A47" s="35"/>
      <c r="B47" s="36"/>
      <c r="C47" s="81"/>
      <c r="D47" s="37"/>
      <c r="E47" s="38"/>
      <c r="F47" s="38"/>
      <c r="G47" s="31" t="str">
        <f t="shared" si="0"/>
        <v/>
      </c>
      <c r="H47" s="29" t="str">
        <f t="shared" si="1"/>
        <v/>
      </c>
      <c r="I47" s="70" t="str">
        <f t="shared" si="2"/>
        <v/>
      </c>
      <c r="J47" s="78"/>
      <c r="K47" s="30"/>
      <c r="L47" s="30"/>
      <c r="M47" s="32" t="str">
        <f t="shared" si="3"/>
        <v/>
      </c>
      <c r="N47" s="39"/>
      <c r="O47" s="31" t="str">
        <f t="shared" si="4"/>
        <v/>
      </c>
      <c r="P47" s="31">
        <f t="shared" si="5"/>
        <v>0</v>
      </c>
      <c r="Q47" s="31">
        <f t="shared" si="6"/>
        <v>0</v>
      </c>
      <c r="R47" s="31">
        <f t="shared" si="7"/>
        <v>0</v>
      </c>
      <c r="S47" s="69">
        <f t="shared" si="8"/>
        <v>0</v>
      </c>
      <c r="T47" s="74" t="str">
        <f t="shared" si="9"/>
        <v>Faible</v>
      </c>
      <c r="U47" s="68" t="str">
        <f t="shared" si="10"/>
        <v/>
      </c>
      <c r="V47" s="75" t="str">
        <f t="shared" si="11"/>
        <v/>
      </c>
      <c r="W47" s="15">
        <f t="shared" si="12"/>
        <v>0</v>
      </c>
      <c r="X47" s="15">
        <f t="shared" si="13"/>
        <v>0</v>
      </c>
      <c r="Y47" s="59"/>
    </row>
    <row r="48" spans="1:25" s="14" customFormat="1" ht="39.75" customHeight="1" thickBot="1" x14ac:dyDescent="0.25">
      <c r="A48" s="33"/>
      <c r="B48" s="34"/>
      <c r="C48" s="80"/>
      <c r="D48" s="37"/>
      <c r="E48" s="38"/>
      <c r="F48" s="38"/>
      <c r="G48" s="31" t="str">
        <f t="shared" si="0"/>
        <v/>
      </c>
      <c r="H48" s="29" t="str">
        <f t="shared" si="1"/>
        <v/>
      </c>
      <c r="I48" s="70" t="str">
        <f t="shared" si="2"/>
        <v/>
      </c>
      <c r="J48" s="79"/>
      <c r="K48" s="40"/>
      <c r="L48" s="40"/>
      <c r="M48" s="32" t="str">
        <f t="shared" si="3"/>
        <v/>
      </c>
      <c r="N48" s="39"/>
      <c r="O48" s="31" t="str">
        <f t="shared" si="4"/>
        <v/>
      </c>
      <c r="P48" s="31">
        <f t="shared" si="5"/>
        <v>0</v>
      </c>
      <c r="Q48" s="31">
        <f t="shared" si="6"/>
        <v>0</v>
      </c>
      <c r="R48" s="31">
        <f t="shared" si="7"/>
        <v>0</v>
      </c>
      <c r="S48" s="69">
        <f t="shared" si="8"/>
        <v>0</v>
      </c>
      <c r="T48" s="74" t="str">
        <f t="shared" si="9"/>
        <v>Faible</v>
      </c>
      <c r="U48" s="68" t="str">
        <f t="shared" si="10"/>
        <v/>
      </c>
      <c r="V48" s="75" t="str">
        <f t="shared" si="11"/>
        <v/>
      </c>
      <c r="W48" s="15">
        <f t="shared" si="12"/>
        <v>0</v>
      </c>
      <c r="X48" s="15">
        <f t="shared" si="13"/>
        <v>0</v>
      </c>
      <c r="Y48" s="60"/>
    </row>
    <row r="49" spans="1:25" s="22" customFormat="1" ht="39.75" customHeight="1" thickBot="1" x14ac:dyDescent="0.25">
      <c r="A49" s="35"/>
      <c r="B49" s="36"/>
      <c r="C49" s="81"/>
      <c r="D49" s="37"/>
      <c r="E49" s="38"/>
      <c r="F49" s="38"/>
      <c r="G49" s="31" t="str">
        <f t="shared" si="0"/>
        <v/>
      </c>
      <c r="H49" s="29" t="str">
        <f t="shared" si="1"/>
        <v/>
      </c>
      <c r="I49" s="70" t="str">
        <f t="shared" si="2"/>
        <v/>
      </c>
      <c r="J49" s="78"/>
      <c r="K49" s="30"/>
      <c r="L49" s="30"/>
      <c r="M49" s="32" t="str">
        <f t="shared" si="3"/>
        <v/>
      </c>
      <c r="N49" s="39"/>
      <c r="O49" s="31" t="str">
        <f t="shared" si="4"/>
        <v/>
      </c>
      <c r="P49" s="31">
        <f t="shared" si="5"/>
        <v>0</v>
      </c>
      <c r="Q49" s="31">
        <f t="shared" si="6"/>
        <v>0</v>
      </c>
      <c r="R49" s="31">
        <f t="shared" si="7"/>
        <v>0</v>
      </c>
      <c r="S49" s="69">
        <f t="shared" si="8"/>
        <v>0</v>
      </c>
      <c r="T49" s="74" t="str">
        <f t="shared" si="9"/>
        <v>Faible</v>
      </c>
      <c r="U49" s="68" t="str">
        <f t="shared" si="10"/>
        <v/>
      </c>
      <c r="V49" s="75" t="str">
        <f t="shared" si="11"/>
        <v/>
      </c>
      <c r="W49" s="15">
        <f t="shared" si="12"/>
        <v>0</v>
      </c>
      <c r="X49" s="15">
        <f t="shared" si="13"/>
        <v>0</v>
      </c>
      <c r="Y49" s="59"/>
    </row>
    <row r="50" spans="1:25" s="14" customFormat="1" ht="39.75" customHeight="1" thickBot="1" x14ac:dyDescent="0.25">
      <c r="A50" s="33"/>
      <c r="B50" s="34"/>
      <c r="C50" s="80"/>
      <c r="D50" s="37"/>
      <c r="E50" s="38"/>
      <c r="F50" s="38"/>
      <c r="G50" s="31" t="str">
        <f t="shared" si="0"/>
        <v/>
      </c>
      <c r="H50" s="29" t="str">
        <f t="shared" si="1"/>
        <v/>
      </c>
      <c r="I50" s="70" t="str">
        <f t="shared" si="2"/>
        <v/>
      </c>
      <c r="J50" s="79"/>
      <c r="K50" s="40"/>
      <c r="L50" s="40"/>
      <c r="M50" s="32" t="str">
        <f t="shared" si="3"/>
        <v/>
      </c>
      <c r="N50" s="39"/>
      <c r="O50" s="31" t="str">
        <f t="shared" si="4"/>
        <v/>
      </c>
      <c r="P50" s="31">
        <f t="shared" si="5"/>
        <v>0</v>
      </c>
      <c r="Q50" s="31">
        <f t="shared" si="6"/>
        <v>0</v>
      </c>
      <c r="R50" s="31">
        <f t="shared" si="7"/>
        <v>0</v>
      </c>
      <c r="S50" s="69">
        <f t="shared" si="8"/>
        <v>0</v>
      </c>
      <c r="T50" s="74" t="str">
        <f t="shared" si="9"/>
        <v>Faible</v>
      </c>
      <c r="U50" s="68" t="str">
        <f t="shared" si="10"/>
        <v/>
      </c>
      <c r="V50" s="75" t="str">
        <f t="shared" si="11"/>
        <v/>
      </c>
      <c r="W50" s="15">
        <f t="shared" si="12"/>
        <v>0</v>
      </c>
      <c r="X50" s="15">
        <f t="shared" si="13"/>
        <v>0</v>
      </c>
      <c r="Y50" s="60"/>
    </row>
    <row r="51" spans="1:25" s="22" customFormat="1" ht="39.75" customHeight="1" thickBot="1" x14ac:dyDescent="0.25">
      <c r="A51" s="35"/>
      <c r="B51" s="36"/>
      <c r="C51" s="81"/>
      <c r="D51" s="37"/>
      <c r="E51" s="38"/>
      <c r="F51" s="38"/>
      <c r="G51" s="31" t="str">
        <f t="shared" si="0"/>
        <v/>
      </c>
      <c r="H51" s="29" t="str">
        <f t="shared" si="1"/>
        <v/>
      </c>
      <c r="I51" s="70" t="str">
        <f t="shared" si="2"/>
        <v/>
      </c>
      <c r="J51" s="78"/>
      <c r="K51" s="30"/>
      <c r="L51" s="30"/>
      <c r="M51" s="32" t="str">
        <f t="shared" si="3"/>
        <v/>
      </c>
      <c r="N51" s="39"/>
      <c r="O51" s="31" t="str">
        <f t="shared" si="4"/>
        <v/>
      </c>
      <c r="P51" s="31">
        <f t="shared" si="5"/>
        <v>0</v>
      </c>
      <c r="Q51" s="31">
        <f t="shared" si="6"/>
        <v>0</v>
      </c>
      <c r="R51" s="31">
        <f t="shared" si="7"/>
        <v>0</v>
      </c>
      <c r="S51" s="69">
        <f t="shared" si="8"/>
        <v>0</v>
      </c>
      <c r="T51" s="74" t="str">
        <f t="shared" si="9"/>
        <v>Faible</v>
      </c>
      <c r="U51" s="68" t="str">
        <f t="shared" si="10"/>
        <v/>
      </c>
      <c r="V51" s="75" t="str">
        <f t="shared" si="11"/>
        <v/>
      </c>
      <c r="W51" s="15">
        <f t="shared" si="12"/>
        <v>0</v>
      </c>
      <c r="X51" s="15">
        <f t="shared" si="13"/>
        <v>0</v>
      </c>
      <c r="Y51" s="59"/>
    </row>
    <row r="52" spans="1:25" s="14" customFormat="1" ht="39.75" customHeight="1" thickBot="1" x14ac:dyDescent="0.25">
      <c r="A52" s="33"/>
      <c r="B52" s="34"/>
      <c r="C52" s="80"/>
      <c r="D52" s="37"/>
      <c r="E52" s="38"/>
      <c r="F52" s="38"/>
      <c r="G52" s="31" t="str">
        <f t="shared" si="0"/>
        <v/>
      </c>
      <c r="H52" s="29" t="str">
        <f t="shared" si="1"/>
        <v/>
      </c>
      <c r="I52" s="70" t="str">
        <f t="shared" si="2"/>
        <v/>
      </c>
      <c r="J52" s="79"/>
      <c r="K52" s="40"/>
      <c r="L52" s="40"/>
      <c r="M52" s="32" t="str">
        <f t="shared" si="3"/>
        <v/>
      </c>
      <c r="N52" s="39"/>
      <c r="O52" s="31" t="str">
        <f t="shared" si="4"/>
        <v/>
      </c>
      <c r="P52" s="31">
        <f t="shared" si="5"/>
        <v>0</v>
      </c>
      <c r="Q52" s="31">
        <f t="shared" si="6"/>
        <v>0</v>
      </c>
      <c r="R52" s="31">
        <f t="shared" si="7"/>
        <v>0</v>
      </c>
      <c r="S52" s="69">
        <f t="shared" si="8"/>
        <v>0</v>
      </c>
      <c r="T52" s="74" t="str">
        <f t="shared" si="9"/>
        <v>Faible</v>
      </c>
      <c r="U52" s="68" t="str">
        <f t="shared" si="10"/>
        <v/>
      </c>
      <c r="V52" s="75" t="str">
        <f t="shared" si="11"/>
        <v/>
      </c>
      <c r="W52" s="15">
        <f t="shared" si="12"/>
        <v>0</v>
      </c>
      <c r="X52" s="15">
        <f t="shared" si="13"/>
        <v>0</v>
      </c>
      <c r="Y52" s="60"/>
    </row>
    <row r="53" spans="1:25" s="22" customFormat="1" ht="39.75" customHeight="1" thickBot="1" x14ac:dyDescent="0.25">
      <c r="A53" s="35"/>
      <c r="B53" s="36"/>
      <c r="C53" s="81"/>
      <c r="D53" s="37"/>
      <c r="E53" s="38"/>
      <c r="F53" s="38"/>
      <c r="G53" s="31" t="str">
        <f t="shared" si="0"/>
        <v/>
      </c>
      <c r="H53" s="29" t="str">
        <f t="shared" si="1"/>
        <v/>
      </c>
      <c r="I53" s="70" t="str">
        <f t="shared" si="2"/>
        <v/>
      </c>
      <c r="J53" s="78"/>
      <c r="K53" s="30"/>
      <c r="L53" s="30"/>
      <c r="M53" s="32" t="str">
        <f t="shared" si="3"/>
        <v/>
      </c>
      <c r="N53" s="39"/>
      <c r="O53" s="31" t="str">
        <f t="shared" si="4"/>
        <v/>
      </c>
      <c r="P53" s="31">
        <f t="shared" si="5"/>
        <v>0</v>
      </c>
      <c r="Q53" s="31">
        <f t="shared" si="6"/>
        <v>0</v>
      </c>
      <c r="R53" s="31">
        <f t="shared" si="7"/>
        <v>0</v>
      </c>
      <c r="S53" s="69">
        <f t="shared" si="8"/>
        <v>0</v>
      </c>
      <c r="T53" s="74" t="str">
        <f t="shared" si="9"/>
        <v>Faible</v>
      </c>
      <c r="U53" s="68" t="str">
        <f t="shared" si="10"/>
        <v/>
      </c>
      <c r="V53" s="75" t="str">
        <f t="shared" si="11"/>
        <v/>
      </c>
      <c r="W53" s="15">
        <f t="shared" si="12"/>
        <v>0</v>
      </c>
      <c r="X53" s="15">
        <f t="shared" si="13"/>
        <v>0</v>
      </c>
      <c r="Y53" s="59"/>
    </row>
    <row r="54" spans="1:25" s="14" customFormat="1" ht="39.75" customHeight="1" thickBot="1" x14ac:dyDescent="0.25">
      <c r="A54" s="33"/>
      <c r="B54" s="34"/>
      <c r="C54" s="80"/>
      <c r="D54" s="37"/>
      <c r="E54" s="38"/>
      <c r="F54" s="38"/>
      <c r="G54" s="31" t="str">
        <f t="shared" si="0"/>
        <v/>
      </c>
      <c r="H54" s="29" t="str">
        <f t="shared" si="1"/>
        <v/>
      </c>
      <c r="I54" s="70" t="str">
        <f t="shared" si="2"/>
        <v/>
      </c>
      <c r="J54" s="79"/>
      <c r="K54" s="40"/>
      <c r="L54" s="40"/>
      <c r="M54" s="32" t="str">
        <f t="shared" si="3"/>
        <v/>
      </c>
      <c r="N54" s="39"/>
      <c r="O54" s="31" t="str">
        <f t="shared" si="4"/>
        <v/>
      </c>
      <c r="P54" s="31">
        <f t="shared" si="5"/>
        <v>0</v>
      </c>
      <c r="Q54" s="31">
        <f t="shared" si="6"/>
        <v>0</v>
      </c>
      <c r="R54" s="31">
        <f t="shared" si="7"/>
        <v>0</v>
      </c>
      <c r="S54" s="69">
        <f t="shared" si="8"/>
        <v>0</v>
      </c>
      <c r="T54" s="74" t="str">
        <f t="shared" si="9"/>
        <v>Faible</v>
      </c>
      <c r="U54" s="68" t="str">
        <f t="shared" si="10"/>
        <v/>
      </c>
      <c r="V54" s="75" t="str">
        <f t="shared" si="11"/>
        <v/>
      </c>
      <c r="W54" s="15">
        <f t="shared" si="12"/>
        <v>0</v>
      </c>
      <c r="X54" s="15">
        <f t="shared" si="13"/>
        <v>0</v>
      </c>
      <c r="Y54" s="60"/>
    </row>
    <row r="55" spans="1:25" s="22" customFormat="1" ht="39.75" customHeight="1" thickBot="1" x14ac:dyDescent="0.25">
      <c r="A55" s="35"/>
      <c r="B55" s="36"/>
      <c r="C55" s="81"/>
      <c r="D55" s="37"/>
      <c r="E55" s="38"/>
      <c r="F55" s="38"/>
      <c r="G55" s="31" t="str">
        <f t="shared" si="0"/>
        <v/>
      </c>
      <c r="H55" s="29" t="str">
        <f t="shared" si="1"/>
        <v/>
      </c>
      <c r="I55" s="70" t="str">
        <f t="shared" si="2"/>
        <v/>
      </c>
      <c r="J55" s="78"/>
      <c r="K55" s="30"/>
      <c r="L55" s="30"/>
      <c r="M55" s="32" t="str">
        <f t="shared" si="3"/>
        <v/>
      </c>
      <c r="N55" s="39"/>
      <c r="O55" s="31" t="str">
        <f t="shared" si="4"/>
        <v/>
      </c>
      <c r="P55" s="31">
        <f t="shared" si="5"/>
        <v>0</v>
      </c>
      <c r="Q55" s="31">
        <f t="shared" si="6"/>
        <v>0</v>
      </c>
      <c r="R55" s="31">
        <f t="shared" si="7"/>
        <v>0</v>
      </c>
      <c r="S55" s="69">
        <f t="shared" si="8"/>
        <v>0</v>
      </c>
      <c r="T55" s="74" t="str">
        <f t="shared" si="9"/>
        <v>Faible</v>
      </c>
      <c r="U55" s="68" t="str">
        <f t="shared" si="10"/>
        <v/>
      </c>
      <c r="V55" s="75" t="str">
        <f t="shared" si="11"/>
        <v/>
      </c>
      <c r="W55" s="15">
        <f t="shared" si="12"/>
        <v>0</v>
      </c>
      <c r="X55" s="15">
        <f t="shared" si="13"/>
        <v>0</v>
      </c>
      <c r="Y55" s="59"/>
    </row>
    <row r="56" spans="1:25" s="14" customFormat="1" ht="39.75" customHeight="1" thickBot="1" x14ac:dyDescent="0.25">
      <c r="A56" s="33"/>
      <c r="B56" s="34"/>
      <c r="C56" s="80"/>
      <c r="D56" s="37"/>
      <c r="E56" s="38"/>
      <c r="F56" s="38"/>
      <c r="G56" s="31" t="str">
        <f t="shared" si="0"/>
        <v/>
      </c>
      <c r="H56" s="29" t="str">
        <f t="shared" si="1"/>
        <v/>
      </c>
      <c r="I56" s="70" t="str">
        <f t="shared" si="2"/>
        <v/>
      </c>
      <c r="J56" s="79"/>
      <c r="K56" s="40"/>
      <c r="L56" s="40"/>
      <c r="M56" s="32" t="str">
        <f t="shared" si="3"/>
        <v/>
      </c>
      <c r="N56" s="39"/>
      <c r="O56" s="31" t="str">
        <f t="shared" si="4"/>
        <v/>
      </c>
      <c r="P56" s="31">
        <f t="shared" si="5"/>
        <v>0</v>
      </c>
      <c r="Q56" s="31">
        <f t="shared" si="6"/>
        <v>0</v>
      </c>
      <c r="R56" s="31">
        <f t="shared" si="7"/>
        <v>0</v>
      </c>
      <c r="S56" s="69">
        <f t="shared" si="8"/>
        <v>0</v>
      </c>
      <c r="T56" s="74" t="str">
        <f t="shared" si="9"/>
        <v>Faible</v>
      </c>
      <c r="U56" s="68" t="str">
        <f t="shared" si="10"/>
        <v/>
      </c>
      <c r="V56" s="75" t="str">
        <f t="shared" si="11"/>
        <v/>
      </c>
      <c r="W56" s="15">
        <f t="shared" si="12"/>
        <v>0</v>
      </c>
      <c r="X56" s="15">
        <f t="shared" si="13"/>
        <v>0</v>
      </c>
      <c r="Y56" s="60"/>
    </row>
    <row r="57" spans="1:25" s="22" customFormat="1" ht="39.75" customHeight="1" thickBot="1" x14ac:dyDescent="0.25">
      <c r="A57" s="35"/>
      <c r="B57" s="36"/>
      <c r="C57" s="81"/>
      <c r="D57" s="37"/>
      <c r="E57" s="38"/>
      <c r="F57" s="38"/>
      <c r="G57" s="31" t="str">
        <f t="shared" si="0"/>
        <v/>
      </c>
      <c r="H57" s="29" t="str">
        <f t="shared" si="1"/>
        <v/>
      </c>
      <c r="I57" s="70" t="str">
        <f t="shared" si="2"/>
        <v/>
      </c>
      <c r="J57" s="78"/>
      <c r="K57" s="30"/>
      <c r="L57" s="30"/>
      <c r="M57" s="32" t="str">
        <f t="shared" si="3"/>
        <v/>
      </c>
      <c r="N57" s="39"/>
      <c r="O57" s="31" t="str">
        <f t="shared" si="4"/>
        <v/>
      </c>
      <c r="P57" s="31">
        <f t="shared" si="5"/>
        <v>0</v>
      </c>
      <c r="Q57" s="31">
        <f t="shared" si="6"/>
        <v>0</v>
      </c>
      <c r="R57" s="31">
        <f t="shared" si="7"/>
        <v>0</v>
      </c>
      <c r="S57" s="69">
        <f t="shared" si="8"/>
        <v>0</v>
      </c>
      <c r="T57" s="74" t="str">
        <f t="shared" si="9"/>
        <v>Faible</v>
      </c>
      <c r="U57" s="68" t="str">
        <f t="shared" si="10"/>
        <v/>
      </c>
      <c r="V57" s="75" t="str">
        <f t="shared" si="11"/>
        <v/>
      </c>
      <c r="W57" s="15">
        <f t="shared" si="12"/>
        <v>0</v>
      </c>
      <c r="X57" s="15">
        <f t="shared" si="13"/>
        <v>0</v>
      </c>
      <c r="Y57" s="59"/>
    </row>
    <row r="58" spans="1:25" s="14" customFormat="1" ht="39.75" customHeight="1" thickBot="1" x14ac:dyDescent="0.25">
      <c r="A58" s="33"/>
      <c r="B58" s="34"/>
      <c r="C58" s="80"/>
      <c r="D58" s="37"/>
      <c r="E58" s="38"/>
      <c r="F58" s="38"/>
      <c r="G58" s="31" t="str">
        <f t="shared" si="0"/>
        <v/>
      </c>
      <c r="H58" s="29" t="str">
        <f t="shared" si="1"/>
        <v/>
      </c>
      <c r="I58" s="70" t="str">
        <f t="shared" si="2"/>
        <v/>
      </c>
      <c r="J58" s="79"/>
      <c r="K58" s="40"/>
      <c r="L58" s="40"/>
      <c r="M58" s="32" t="str">
        <f t="shared" si="3"/>
        <v/>
      </c>
      <c r="N58" s="39"/>
      <c r="O58" s="31" t="str">
        <f t="shared" si="4"/>
        <v/>
      </c>
      <c r="P58" s="31">
        <f t="shared" si="5"/>
        <v>0</v>
      </c>
      <c r="Q58" s="31">
        <f t="shared" si="6"/>
        <v>0</v>
      </c>
      <c r="R58" s="31">
        <f t="shared" si="7"/>
        <v>0</v>
      </c>
      <c r="S58" s="69">
        <f t="shared" si="8"/>
        <v>0</v>
      </c>
      <c r="T58" s="74" t="str">
        <f t="shared" si="9"/>
        <v>Faible</v>
      </c>
      <c r="U58" s="68" t="str">
        <f t="shared" si="10"/>
        <v/>
      </c>
      <c r="V58" s="75" t="str">
        <f t="shared" si="11"/>
        <v/>
      </c>
      <c r="W58" s="15">
        <f t="shared" si="12"/>
        <v>0</v>
      </c>
      <c r="X58" s="15">
        <f t="shared" si="13"/>
        <v>0</v>
      </c>
      <c r="Y58" s="60"/>
    </row>
    <row r="59" spans="1:25" s="22" customFormat="1" ht="39.75" customHeight="1" thickBot="1" x14ac:dyDescent="0.25">
      <c r="A59" s="35"/>
      <c r="B59" s="36"/>
      <c r="C59" s="81"/>
      <c r="D59" s="37"/>
      <c r="E59" s="38"/>
      <c r="F59" s="38"/>
      <c r="G59" s="31" t="str">
        <f t="shared" si="0"/>
        <v/>
      </c>
      <c r="H59" s="29" t="str">
        <f t="shared" si="1"/>
        <v/>
      </c>
      <c r="I59" s="70" t="str">
        <f t="shared" si="2"/>
        <v/>
      </c>
      <c r="J59" s="78"/>
      <c r="K59" s="30"/>
      <c r="L59" s="30"/>
      <c r="M59" s="32" t="str">
        <f t="shared" si="3"/>
        <v/>
      </c>
      <c r="N59" s="39"/>
      <c r="O59" s="31" t="str">
        <f t="shared" si="4"/>
        <v/>
      </c>
      <c r="P59" s="31">
        <f t="shared" si="5"/>
        <v>0</v>
      </c>
      <c r="Q59" s="31">
        <f t="shared" si="6"/>
        <v>0</v>
      </c>
      <c r="R59" s="31">
        <f t="shared" si="7"/>
        <v>0</v>
      </c>
      <c r="S59" s="69">
        <f t="shared" si="8"/>
        <v>0</v>
      </c>
      <c r="T59" s="74" t="str">
        <f t="shared" si="9"/>
        <v>Faible</v>
      </c>
      <c r="U59" s="68" t="str">
        <f t="shared" si="10"/>
        <v/>
      </c>
      <c r="V59" s="75" t="str">
        <f t="shared" si="11"/>
        <v/>
      </c>
      <c r="W59" s="15">
        <f t="shared" si="12"/>
        <v>0</v>
      </c>
      <c r="X59" s="15">
        <f t="shared" si="13"/>
        <v>0</v>
      </c>
      <c r="Y59" s="59"/>
    </row>
    <row r="60" spans="1:25" s="14" customFormat="1" ht="39.75" customHeight="1" thickBot="1" x14ac:dyDescent="0.25">
      <c r="A60" s="33"/>
      <c r="B60" s="34"/>
      <c r="C60" s="80"/>
      <c r="D60" s="37"/>
      <c r="E60" s="38"/>
      <c r="F60" s="38"/>
      <c r="G60" s="31" t="str">
        <f t="shared" si="0"/>
        <v/>
      </c>
      <c r="H60" s="29" t="str">
        <f t="shared" si="1"/>
        <v/>
      </c>
      <c r="I60" s="70" t="str">
        <f t="shared" si="2"/>
        <v/>
      </c>
      <c r="J60" s="79"/>
      <c r="K60" s="40"/>
      <c r="L60" s="40"/>
      <c r="M60" s="32" t="str">
        <f t="shared" si="3"/>
        <v/>
      </c>
      <c r="N60" s="39"/>
      <c r="O60" s="31" t="str">
        <f t="shared" si="4"/>
        <v/>
      </c>
      <c r="P60" s="31">
        <f t="shared" si="5"/>
        <v>0</v>
      </c>
      <c r="Q60" s="31">
        <f t="shared" si="6"/>
        <v>0</v>
      </c>
      <c r="R60" s="31">
        <f t="shared" si="7"/>
        <v>0</v>
      </c>
      <c r="S60" s="69">
        <f t="shared" si="8"/>
        <v>0</v>
      </c>
      <c r="T60" s="74" t="str">
        <f t="shared" si="9"/>
        <v>Faible</v>
      </c>
      <c r="U60" s="68" t="str">
        <f t="shared" si="10"/>
        <v/>
      </c>
      <c r="V60" s="75" t="str">
        <f t="shared" si="11"/>
        <v/>
      </c>
      <c r="W60" s="15">
        <f t="shared" si="12"/>
        <v>0</v>
      </c>
      <c r="X60" s="15">
        <f t="shared" si="13"/>
        <v>0</v>
      </c>
      <c r="Y60" s="60"/>
    </row>
    <row r="61" spans="1:25" s="22" customFormat="1" ht="39.75" customHeight="1" thickBot="1" x14ac:dyDescent="0.25">
      <c r="A61" s="35"/>
      <c r="B61" s="36"/>
      <c r="C61" s="81"/>
      <c r="D61" s="37"/>
      <c r="E61" s="38"/>
      <c r="F61" s="38"/>
      <c r="G61" s="31" t="str">
        <f t="shared" si="0"/>
        <v/>
      </c>
      <c r="H61" s="29" t="str">
        <f t="shared" si="1"/>
        <v/>
      </c>
      <c r="I61" s="70" t="str">
        <f t="shared" si="2"/>
        <v/>
      </c>
      <c r="J61" s="78"/>
      <c r="K61" s="30"/>
      <c r="L61" s="30"/>
      <c r="M61" s="32" t="str">
        <f t="shared" si="3"/>
        <v/>
      </c>
      <c r="N61" s="39"/>
      <c r="O61" s="31" t="str">
        <f t="shared" si="4"/>
        <v/>
      </c>
      <c r="P61" s="31">
        <f t="shared" si="5"/>
        <v>0</v>
      </c>
      <c r="Q61" s="31">
        <f t="shared" si="6"/>
        <v>0</v>
      </c>
      <c r="R61" s="31">
        <f t="shared" si="7"/>
        <v>0</v>
      </c>
      <c r="S61" s="69">
        <f t="shared" si="8"/>
        <v>0</v>
      </c>
      <c r="T61" s="74" t="str">
        <f t="shared" si="9"/>
        <v>Faible</v>
      </c>
      <c r="U61" s="68" t="str">
        <f t="shared" si="10"/>
        <v/>
      </c>
      <c r="V61" s="75" t="str">
        <f t="shared" si="11"/>
        <v/>
      </c>
      <c r="W61" s="15">
        <f t="shared" si="12"/>
        <v>0</v>
      </c>
      <c r="X61" s="15">
        <f t="shared" si="13"/>
        <v>0</v>
      </c>
      <c r="Y61" s="59"/>
    </row>
    <row r="62" spans="1:25" s="14" customFormat="1" ht="39.75" customHeight="1" thickBot="1" x14ac:dyDescent="0.25">
      <c r="A62" s="33"/>
      <c r="B62" s="34"/>
      <c r="C62" s="80"/>
      <c r="D62" s="37"/>
      <c r="E62" s="38"/>
      <c r="F62" s="38"/>
      <c r="G62" s="31" t="str">
        <f t="shared" si="0"/>
        <v/>
      </c>
      <c r="H62" s="29" t="str">
        <f t="shared" si="1"/>
        <v/>
      </c>
      <c r="I62" s="70" t="str">
        <f t="shared" si="2"/>
        <v/>
      </c>
      <c r="J62" s="79"/>
      <c r="K62" s="40"/>
      <c r="L62" s="40"/>
      <c r="M62" s="32" t="str">
        <f t="shared" si="3"/>
        <v/>
      </c>
      <c r="N62" s="39"/>
      <c r="O62" s="31" t="str">
        <f t="shared" si="4"/>
        <v/>
      </c>
      <c r="P62" s="31">
        <f t="shared" si="5"/>
        <v>0</v>
      </c>
      <c r="Q62" s="31">
        <f t="shared" si="6"/>
        <v>0</v>
      </c>
      <c r="R62" s="31">
        <f t="shared" si="7"/>
        <v>0</v>
      </c>
      <c r="S62" s="69">
        <f t="shared" si="8"/>
        <v>0</v>
      </c>
      <c r="T62" s="74" t="str">
        <f t="shared" si="9"/>
        <v>Faible</v>
      </c>
      <c r="U62" s="68" t="str">
        <f t="shared" si="10"/>
        <v/>
      </c>
      <c r="V62" s="75" t="str">
        <f t="shared" si="11"/>
        <v/>
      </c>
      <c r="W62" s="15">
        <f t="shared" si="12"/>
        <v>0</v>
      </c>
      <c r="X62" s="15">
        <f t="shared" si="13"/>
        <v>0</v>
      </c>
      <c r="Y62" s="60"/>
    </row>
    <row r="63" spans="1:25" s="22" customFormat="1" ht="39.75" customHeight="1" thickBot="1" x14ac:dyDescent="0.25">
      <c r="A63" s="35"/>
      <c r="B63" s="36"/>
      <c r="C63" s="81"/>
      <c r="D63" s="37"/>
      <c r="E63" s="38"/>
      <c r="F63" s="38"/>
      <c r="G63" s="31" t="str">
        <f t="shared" si="0"/>
        <v/>
      </c>
      <c r="H63" s="29" t="str">
        <f t="shared" si="1"/>
        <v/>
      </c>
      <c r="I63" s="70" t="str">
        <f t="shared" si="2"/>
        <v/>
      </c>
      <c r="J63" s="78"/>
      <c r="K63" s="30"/>
      <c r="L63" s="30"/>
      <c r="M63" s="32" t="str">
        <f t="shared" si="3"/>
        <v/>
      </c>
      <c r="N63" s="39"/>
      <c r="O63" s="31" t="str">
        <f t="shared" si="4"/>
        <v/>
      </c>
      <c r="P63" s="31">
        <f t="shared" si="5"/>
        <v>0</v>
      </c>
      <c r="Q63" s="31">
        <f t="shared" si="6"/>
        <v>0</v>
      </c>
      <c r="R63" s="31">
        <f t="shared" si="7"/>
        <v>0</v>
      </c>
      <c r="S63" s="69">
        <f t="shared" si="8"/>
        <v>0</v>
      </c>
      <c r="T63" s="74" t="str">
        <f t="shared" si="9"/>
        <v>Faible</v>
      </c>
      <c r="U63" s="68" t="str">
        <f t="shared" si="10"/>
        <v/>
      </c>
      <c r="V63" s="75" t="str">
        <f t="shared" si="11"/>
        <v/>
      </c>
      <c r="W63" s="15">
        <f t="shared" si="12"/>
        <v>0</v>
      </c>
      <c r="X63" s="15">
        <f t="shared" si="13"/>
        <v>0</v>
      </c>
      <c r="Y63" s="59"/>
    </row>
    <row r="64" spans="1:25" s="14" customFormat="1" ht="39.75" customHeight="1" thickBot="1" x14ac:dyDescent="0.25">
      <c r="A64" s="33"/>
      <c r="B64" s="34"/>
      <c r="C64" s="80"/>
      <c r="D64" s="37"/>
      <c r="E64" s="38"/>
      <c r="F64" s="38"/>
      <c r="G64" s="31" t="str">
        <f t="shared" si="0"/>
        <v/>
      </c>
      <c r="H64" s="29" t="str">
        <f t="shared" si="1"/>
        <v/>
      </c>
      <c r="I64" s="70" t="str">
        <f t="shared" si="2"/>
        <v/>
      </c>
      <c r="J64" s="79"/>
      <c r="K64" s="40"/>
      <c r="L64" s="40"/>
      <c r="M64" s="32" t="str">
        <f t="shared" si="3"/>
        <v/>
      </c>
      <c r="N64" s="39"/>
      <c r="O64" s="31" t="str">
        <f t="shared" si="4"/>
        <v/>
      </c>
      <c r="P64" s="31">
        <f t="shared" si="5"/>
        <v>0</v>
      </c>
      <c r="Q64" s="31">
        <f t="shared" si="6"/>
        <v>0</v>
      </c>
      <c r="R64" s="31">
        <f t="shared" si="7"/>
        <v>0</v>
      </c>
      <c r="S64" s="69">
        <f t="shared" si="8"/>
        <v>0</v>
      </c>
      <c r="T64" s="74" t="str">
        <f t="shared" si="9"/>
        <v>Faible</v>
      </c>
      <c r="U64" s="68" t="str">
        <f t="shared" si="10"/>
        <v/>
      </c>
      <c r="V64" s="75" t="str">
        <f t="shared" si="11"/>
        <v/>
      </c>
      <c r="W64" s="15">
        <f t="shared" si="12"/>
        <v>0</v>
      </c>
      <c r="X64" s="15">
        <f t="shared" si="13"/>
        <v>0</v>
      </c>
      <c r="Y64" s="60"/>
    </row>
    <row r="65" spans="1:25" s="22" customFormat="1" ht="39.75" customHeight="1" thickBot="1" x14ac:dyDescent="0.25">
      <c r="A65" s="35"/>
      <c r="B65" s="36"/>
      <c r="C65" s="81"/>
      <c r="D65" s="37"/>
      <c r="E65" s="38"/>
      <c r="F65" s="38"/>
      <c r="G65" s="31" t="str">
        <f t="shared" si="0"/>
        <v/>
      </c>
      <c r="H65" s="29" t="str">
        <f t="shared" si="1"/>
        <v/>
      </c>
      <c r="I65" s="70" t="str">
        <f t="shared" si="2"/>
        <v/>
      </c>
      <c r="J65" s="78"/>
      <c r="K65" s="30"/>
      <c r="L65" s="30"/>
      <c r="M65" s="32" t="str">
        <f t="shared" si="3"/>
        <v/>
      </c>
      <c r="N65" s="39"/>
      <c r="O65" s="31" t="str">
        <f t="shared" si="4"/>
        <v/>
      </c>
      <c r="P65" s="31">
        <f t="shared" si="5"/>
        <v>0</v>
      </c>
      <c r="Q65" s="31">
        <f t="shared" si="6"/>
        <v>0</v>
      </c>
      <c r="R65" s="31">
        <f t="shared" si="7"/>
        <v>0</v>
      </c>
      <c r="S65" s="69">
        <f t="shared" si="8"/>
        <v>0</v>
      </c>
      <c r="T65" s="74" t="str">
        <f t="shared" si="9"/>
        <v>Faible</v>
      </c>
      <c r="U65" s="68" t="str">
        <f t="shared" si="10"/>
        <v/>
      </c>
      <c r="V65" s="75" t="str">
        <f t="shared" si="11"/>
        <v/>
      </c>
      <c r="W65" s="15">
        <f t="shared" si="12"/>
        <v>0</v>
      </c>
      <c r="X65" s="15">
        <f t="shared" si="13"/>
        <v>0</v>
      </c>
      <c r="Y65" s="59"/>
    </row>
    <row r="66" spans="1:25" s="14" customFormat="1" ht="39.75" customHeight="1" thickBot="1" x14ac:dyDescent="0.25">
      <c r="A66" s="33"/>
      <c r="B66" s="34"/>
      <c r="C66" s="80"/>
      <c r="D66" s="37"/>
      <c r="E66" s="38"/>
      <c r="F66" s="38"/>
      <c r="G66" s="31" t="str">
        <f t="shared" si="0"/>
        <v/>
      </c>
      <c r="H66" s="29" t="str">
        <f t="shared" si="1"/>
        <v/>
      </c>
      <c r="I66" s="70" t="str">
        <f t="shared" si="2"/>
        <v/>
      </c>
      <c r="J66" s="79"/>
      <c r="K66" s="40"/>
      <c r="L66" s="40"/>
      <c r="M66" s="32" t="str">
        <f t="shared" si="3"/>
        <v/>
      </c>
      <c r="N66" s="39"/>
      <c r="O66" s="31" t="str">
        <f t="shared" si="4"/>
        <v/>
      </c>
      <c r="P66" s="31">
        <f t="shared" si="5"/>
        <v>0</v>
      </c>
      <c r="Q66" s="31">
        <f t="shared" si="6"/>
        <v>0</v>
      </c>
      <c r="R66" s="31">
        <f t="shared" si="7"/>
        <v>0</v>
      </c>
      <c r="S66" s="69">
        <f t="shared" si="8"/>
        <v>0</v>
      </c>
      <c r="T66" s="74" t="str">
        <f t="shared" si="9"/>
        <v>Faible</v>
      </c>
      <c r="U66" s="68" t="str">
        <f t="shared" si="10"/>
        <v/>
      </c>
      <c r="V66" s="75" t="str">
        <f t="shared" si="11"/>
        <v/>
      </c>
      <c r="W66" s="15">
        <f t="shared" si="12"/>
        <v>0</v>
      </c>
      <c r="X66" s="15">
        <f t="shared" si="13"/>
        <v>0</v>
      </c>
      <c r="Y66" s="60"/>
    </row>
    <row r="67" spans="1:25" s="22" customFormat="1" ht="39.75" customHeight="1" thickBot="1" x14ac:dyDescent="0.25">
      <c r="A67" s="35"/>
      <c r="B67" s="36"/>
      <c r="C67" s="81"/>
      <c r="D67" s="37"/>
      <c r="E67" s="38"/>
      <c r="F67" s="38"/>
      <c r="G67" s="31" t="str">
        <f t="shared" si="0"/>
        <v/>
      </c>
      <c r="H67" s="29" t="str">
        <f t="shared" si="1"/>
        <v/>
      </c>
      <c r="I67" s="70" t="str">
        <f t="shared" si="2"/>
        <v/>
      </c>
      <c r="J67" s="78"/>
      <c r="K67" s="30"/>
      <c r="L67" s="30"/>
      <c r="M67" s="32" t="str">
        <f t="shared" si="3"/>
        <v/>
      </c>
      <c r="N67" s="39"/>
      <c r="O67" s="31" t="str">
        <f t="shared" si="4"/>
        <v/>
      </c>
      <c r="P67" s="31">
        <f t="shared" si="5"/>
        <v>0</v>
      </c>
      <c r="Q67" s="31">
        <f t="shared" si="6"/>
        <v>0</v>
      </c>
      <c r="R67" s="31">
        <f t="shared" si="7"/>
        <v>0</v>
      </c>
      <c r="S67" s="69">
        <f t="shared" si="8"/>
        <v>0</v>
      </c>
      <c r="T67" s="74" t="str">
        <f t="shared" si="9"/>
        <v>Faible</v>
      </c>
      <c r="U67" s="68" t="str">
        <f t="shared" si="10"/>
        <v/>
      </c>
      <c r="V67" s="75" t="str">
        <f t="shared" si="11"/>
        <v/>
      </c>
      <c r="W67" s="15">
        <f t="shared" si="12"/>
        <v>0</v>
      </c>
      <c r="X67" s="15">
        <f t="shared" si="13"/>
        <v>0</v>
      </c>
      <c r="Y67" s="59"/>
    </row>
    <row r="68" spans="1:25" s="14" customFormat="1" ht="39.75" customHeight="1" thickBot="1" x14ac:dyDescent="0.25">
      <c r="A68" s="33"/>
      <c r="B68" s="34"/>
      <c r="C68" s="80"/>
      <c r="D68" s="37"/>
      <c r="E68" s="38"/>
      <c r="F68" s="38"/>
      <c r="G68" s="31" t="str">
        <f t="shared" si="0"/>
        <v/>
      </c>
      <c r="H68" s="29" t="str">
        <f t="shared" si="1"/>
        <v/>
      </c>
      <c r="I68" s="70" t="str">
        <f t="shared" si="2"/>
        <v/>
      </c>
      <c r="J68" s="79"/>
      <c r="K68" s="40"/>
      <c r="L68" s="40"/>
      <c r="M68" s="32" t="str">
        <f t="shared" si="3"/>
        <v/>
      </c>
      <c r="N68" s="39"/>
      <c r="O68" s="31" t="str">
        <f t="shared" si="4"/>
        <v/>
      </c>
      <c r="P68" s="31">
        <f t="shared" si="5"/>
        <v>0</v>
      </c>
      <c r="Q68" s="31">
        <f t="shared" si="6"/>
        <v>0</v>
      </c>
      <c r="R68" s="31">
        <f t="shared" si="7"/>
        <v>0</v>
      </c>
      <c r="S68" s="69">
        <f t="shared" si="8"/>
        <v>0</v>
      </c>
      <c r="T68" s="74" t="str">
        <f t="shared" si="9"/>
        <v>Faible</v>
      </c>
      <c r="U68" s="68" t="str">
        <f t="shared" si="10"/>
        <v/>
      </c>
      <c r="V68" s="75" t="str">
        <f t="shared" si="11"/>
        <v/>
      </c>
      <c r="W68" s="15">
        <f t="shared" si="12"/>
        <v>0</v>
      </c>
      <c r="X68" s="15">
        <f t="shared" si="13"/>
        <v>0</v>
      </c>
      <c r="Y68" s="60"/>
    </row>
    <row r="69" spans="1:25" s="22" customFormat="1" ht="39.75" customHeight="1" thickBot="1" x14ac:dyDescent="0.25">
      <c r="A69" s="35"/>
      <c r="B69" s="36"/>
      <c r="C69" s="81"/>
      <c r="D69" s="37"/>
      <c r="E69" s="38"/>
      <c r="F69" s="38"/>
      <c r="G69" s="31" t="str">
        <f t="shared" si="0"/>
        <v/>
      </c>
      <c r="H69" s="29" t="str">
        <f t="shared" si="1"/>
        <v/>
      </c>
      <c r="I69" s="70" t="str">
        <f t="shared" si="2"/>
        <v/>
      </c>
      <c r="J69" s="78"/>
      <c r="K69" s="30"/>
      <c r="L69" s="30"/>
      <c r="M69" s="32" t="str">
        <f t="shared" si="3"/>
        <v/>
      </c>
      <c r="N69" s="39"/>
      <c r="O69" s="31" t="str">
        <f t="shared" si="4"/>
        <v/>
      </c>
      <c r="P69" s="31">
        <f t="shared" si="5"/>
        <v>0</v>
      </c>
      <c r="Q69" s="31">
        <f t="shared" si="6"/>
        <v>0</v>
      </c>
      <c r="R69" s="31">
        <f t="shared" si="7"/>
        <v>0</v>
      </c>
      <c r="S69" s="69">
        <f t="shared" si="8"/>
        <v>0</v>
      </c>
      <c r="T69" s="74" t="str">
        <f t="shared" si="9"/>
        <v>Faible</v>
      </c>
      <c r="U69" s="68" t="str">
        <f t="shared" si="10"/>
        <v/>
      </c>
      <c r="V69" s="75" t="str">
        <f t="shared" si="11"/>
        <v/>
      </c>
      <c r="W69" s="15">
        <f t="shared" si="12"/>
        <v>0</v>
      </c>
      <c r="X69" s="15">
        <f t="shared" si="13"/>
        <v>0</v>
      </c>
      <c r="Y69" s="59"/>
    </row>
    <row r="70" spans="1:25" s="14" customFormat="1" ht="39.75" customHeight="1" thickBot="1" x14ac:dyDescent="0.25">
      <c r="A70" s="33"/>
      <c r="B70" s="34"/>
      <c r="C70" s="80"/>
      <c r="D70" s="37"/>
      <c r="E70" s="38"/>
      <c r="F70" s="38"/>
      <c r="G70" s="31" t="str">
        <f t="shared" si="0"/>
        <v/>
      </c>
      <c r="H70" s="29" t="str">
        <f t="shared" si="1"/>
        <v/>
      </c>
      <c r="I70" s="70" t="str">
        <f t="shared" si="2"/>
        <v/>
      </c>
      <c r="J70" s="79"/>
      <c r="K70" s="40"/>
      <c r="L70" s="40"/>
      <c r="M70" s="32" t="str">
        <f t="shared" si="3"/>
        <v/>
      </c>
      <c r="N70" s="39"/>
      <c r="O70" s="31" t="str">
        <f t="shared" si="4"/>
        <v/>
      </c>
      <c r="P70" s="31">
        <f t="shared" si="5"/>
        <v>0</v>
      </c>
      <c r="Q70" s="31">
        <f t="shared" si="6"/>
        <v>0</v>
      </c>
      <c r="R70" s="31">
        <f t="shared" si="7"/>
        <v>0</v>
      </c>
      <c r="S70" s="69">
        <f t="shared" si="8"/>
        <v>0</v>
      </c>
      <c r="T70" s="74" t="str">
        <f t="shared" si="9"/>
        <v>Faible</v>
      </c>
      <c r="U70" s="68" t="str">
        <f t="shared" si="10"/>
        <v/>
      </c>
      <c r="V70" s="75" t="str">
        <f t="shared" si="11"/>
        <v/>
      </c>
      <c r="W70" s="15">
        <f t="shared" si="12"/>
        <v>0</v>
      </c>
      <c r="X70" s="15">
        <f t="shared" si="13"/>
        <v>0</v>
      </c>
      <c r="Y70" s="60"/>
    </row>
    <row r="71" spans="1:25" s="22" customFormat="1" ht="39.75" customHeight="1" thickBot="1" x14ac:dyDescent="0.25">
      <c r="A71" s="35"/>
      <c r="B71" s="36"/>
      <c r="C71" s="81"/>
      <c r="D71" s="37"/>
      <c r="E71" s="38"/>
      <c r="F71" s="38"/>
      <c r="G71" s="31" t="str">
        <f t="shared" si="0"/>
        <v/>
      </c>
      <c r="H71" s="29" t="str">
        <f t="shared" si="1"/>
        <v/>
      </c>
      <c r="I71" s="70" t="str">
        <f t="shared" si="2"/>
        <v/>
      </c>
      <c r="J71" s="78"/>
      <c r="K71" s="30"/>
      <c r="L71" s="30"/>
      <c r="M71" s="32" t="str">
        <f t="shared" ref="M71:M134" si="14">IF(OR(K71="",L71=""),"",K71*L71)</f>
        <v/>
      </c>
      <c r="N71" s="39"/>
      <c r="O71" s="31" t="str">
        <f t="shared" si="4"/>
        <v/>
      </c>
      <c r="P71" s="31">
        <f t="shared" si="5"/>
        <v>0</v>
      </c>
      <c r="Q71" s="31">
        <f t="shared" si="6"/>
        <v>0</v>
      </c>
      <c r="R71" s="31">
        <f t="shared" si="7"/>
        <v>0</v>
      </c>
      <c r="S71" s="69">
        <f t="shared" si="8"/>
        <v>0</v>
      </c>
      <c r="T71" s="74" t="str">
        <f t="shared" si="9"/>
        <v>Faible</v>
      </c>
      <c r="U71" s="68" t="str">
        <f t="shared" si="10"/>
        <v/>
      </c>
      <c r="V71" s="75" t="str">
        <f t="shared" ref="V71:V134" si="15">IF(OR(I71="",T71=""),"",IF(AND(I71="Risque Intolérable",OR(T71="Moyen",T71="Faible")),"Risque Intolérable",IF(OR(AND(I71="Risque Intolérable",T71="Efficace -"),AND(I71="Risque Significatif",T71="Moyen"),AND(I71="Risque Significatif",T71="Faible")),"Risque Significatif",IF(OR(AND(I71="Risque Intolérable", T71="Efficace"), AND(I71="Risque Significatif", OR(T71="Efficace",T71="Efficace -")),AND(I71="Risque Tolérable", T71="Faible")),"Risque Tolérable","Risque Acceptable"))))</f>
        <v/>
      </c>
      <c r="W71" s="15">
        <f t="shared" ref="W71:W134" si="16">IF(AND(H71="",P71&lt;&gt;"",P71&lt;&gt;0),1,0)</f>
        <v>0</v>
      </c>
      <c r="X71" s="15">
        <f t="shared" si="13"/>
        <v>0</v>
      </c>
      <c r="Y71" s="59"/>
    </row>
    <row r="72" spans="1:25" s="14" customFormat="1" ht="39.75" customHeight="1" thickBot="1" x14ac:dyDescent="0.25">
      <c r="A72" s="33"/>
      <c r="B72" s="34"/>
      <c r="C72" s="80"/>
      <c r="D72" s="37"/>
      <c r="E72" s="38"/>
      <c r="F72" s="38"/>
      <c r="G72" s="31" t="str">
        <f t="shared" ref="G72:G135" si="17">IF(F72="","",IF(F72=1,1.25,IF(F72=2,1.5,2)))</f>
        <v/>
      </c>
      <c r="H72" s="29" t="str">
        <f t="shared" ref="H72:H135" si="18">IF((D72*E72*F72)=0,"",D72*E72*G72)</f>
        <v/>
      </c>
      <c r="I72" s="70" t="str">
        <f t="shared" ref="I72:I135" si="19">IF(H72="","",IF(H72&gt;=16,"Risque Intolérable",IF(H72&gt;=6, "Risque Significatif",IF(H72&gt;=2,"Risque Tolérable","Risque Acceptable"))))</f>
        <v/>
      </c>
      <c r="J72" s="79"/>
      <c r="K72" s="40"/>
      <c r="L72" s="40"/>
      <c r="M72" s="32" t="str">
        <f t="shared" si="14"/>
        <v/>
      </c>
      <c r="N72" s="39"/>
      <c r="O72" s="31" t="str">
        <f t="shared" ref="O72:O135" si="20">IF(N72="","",IF(N72=25%,0.25,IF(N72=50%,0.5,IF(N72=75%,0.75,IF(N72=100%,1,IF(N72=0%,0.001,""))))))</f>
        <v/>
      </c>
      <c r="P72" s="31">
        <f t="shared" ref="P72:P135" si="21">IF(M72="",0,IF(O72="",0,M72*O72))</f>
        <v>0</v>
      </c>
      <c r="Q72" s="31">
        <f t="shared" ref="Q72:Q135" si="22">IF(OR(P72="",P72=0),0,IF(P72&gt;=12,10,IF(P72&gt;=9,7,IF(P72&gt;=6,5,IF(P72&gt;=4,4,IF(P72&gt;=3,3,P72))))))</f>
        <v>0</v>
      </c>
      <c r="R72" s="31">
        <f t="shared" ref="R72:R135" si="23">IF(OR(P72="",P72=0),0,IF(P72&gt;=12,P72*10,IF(P72&gt;=9,P72*7,IF(P72&gt;=6,P72*5,IF(P72&gt;=4,P72*4,IF(P72&gt;=3,P72*3,P72))))))</f>
        <v>0</v>
      </c>
      <c r="S72" s="69">
        <f t="shared" ref="S72:S135" si="24">IF(X72=0,IF(Q72=0,0,R72/Q72),IF(X72=1,IF((Q72+Q73)=0,0,(R72+R73)/(Q72+Q73)),IF(X72=2,(R72+R73+R74)/(Q72+Q73+Q74),IF(X72=3,(R72+R73+R74+R75)/(Q72+Q73+Q74+Q75),IF(X72=4,(R72+R73+R74+R75+R76)/(Q72+Q73+Q74+Q75+Q76), IF(X72=5,(R72+R73+R74+R75+R76+R77)/(Q72+Q73+Q74+Q75+Q76+Q77),IF(X72=6,(R72+R73+R74+R75+R76+R77+R78)/(Q72+Q73+Q74+Q75+Q76+Q77+Q78),IF(X72=7,(R72+R73+R74+R75+R76+R77+R78+R79)/(Q72+Q73+Q74+Q75+Q76+Q77+Q78+Q79),IF(X72=8,(R72+R73+R74+R75+R76+R77+R78+R79+R80)/(Q72+Q73+Q74+Q75+Q76+Q77+Q78+Q79+Q80),0)))))))))</f>
        <v>0</v>
      </c>
      <c r="T72" s="74" t="str">
        <f t="shared" ref="T72:T135" si="25">IF(S72&lt;0,"",IF(S72&gt;=14,"Efficace",IF(S72&gt;=9,"Efficace -",IF(S72&gt;=4,"Moyen","Faible"))))</f>
        <v>Faible</v>
      </c>
      <c r="U72" s="68" t="str">
        <f t="shared" ref="U72:U135" si="26">IF(OR(H72="",S72=""),"",IF(S72&gt;H72,H72,H72-S72))</f>
        <v/>
      </c>
      <c r="V72" s="75" t="str">
        <f t="shared" si="15"/>
        <v/>
      </c>
      <c r="W72" s="15">
        <f t="shared" si="16"/>
        <v>0</v>
      </c>
      <c r="X72" s="15">
        <f t="shared" ref="X72:X135" si="27">IF(W73=0,W72,W72+X73)</f>
        <v>0</v>
      </c>
      <c r="Y72" s="60"/>
    </row>
    <row r="73" spans="1:25" s="22" customFormat="1" ht="39.75" customHeight="1" thickBot="1" x14ac:dyDescent="0.25">
      <c r="A73" s="35"/>
      <c r="B73" s="36"/>
      <c r="C73" s="81"/>
      <c r="D73" s="37"/>
      <c r="E73" s="38"/>
      <c r="F73" s="38"/>
      <c r="G73" s="31" t="str">
        <f t="shared" si="17"/>
        <v/>
      </c>
      <c r="H73" s="29" t="str">
        <f t="shared" si="18"/>
        <v/>
      </c>
      <c r="I73" s="70" t="str">
        <f t="shared" si="19"/>
        <v/>
      </c>
      <c r="J73" s="78"/>
      <c r="K73" s="30"/>
      <c r="L73" s="30"/>
      <c r="M73" s="32" t="str">
        <f t="shared" si="14"/>
        <v/>
      </c>
      <c r="N73" s="39"/>
      <c r="O73" s="31" t="str">
        <f t="shared" si="20"/>
        <v/>
      </c>
      <c r="P73" s="31">
        <f t="shared" si="21"/>
        <v>0</v>
      </c>
      <c r="Q73" s="31">
        <f t="shared" si="22"/>
        <v>0</v>
      </c>
      <c r="R73" s="31">
        <f t="shared" si="23"/>
        <v>0</v>
      </c>
      <c r="S73" s="69">
        <f t="shared" si="24"/>
        <v>0</v>
      </c>
      <c r="T73" s="74" t="str">
        <f t="shared" si="25"/>
        <v>Faible</v>
      </c>
      <c r="U73" s="68" t="str">
        <f t="shared" si="26"/>
        <v/>
      </c>
      <c r="V73" s="75" t="str">
        <f t="shared" si="15"/>
        <v/>
      </c>
      <c r="W73" s="15">
        <f t="shared" si="16"/>
        <v>0</v>
      </c>
      <c r="X73" s="15">
        <f t="shared" si="27"/>
        <v>0</v>
      </c>
      <c r="Y73" s="59"/>
    </row>
    <row r="74" spans="1:25" s="14" customFormat="1" ht="39.75" customHeight="1" thickBot="1" x14ac:dyDescent="0.25">
      <c r="A74" s="33"/>
      <c r="B74" s="34"/>
      <c r="C74" s="80"/>
      <c r="D74" s="37"/>
      <c r="E74" s="38"/>
      <c r="F74" s="38"/>
      <c r="G74" s="31" t="str">
        <f t="shared" si="17"/>
        <v/>
      </c>
      <c r="H74" s="29" t="str">
        <f t="shared" si="18"/>
        <v/>
      </c>
      <c r="I74" s="70" t="str">
        <f t="shared" si="19"/>
        <v/>
      </c>
      <c r="J74" s="79"/>
      <c r="K74" s="40"/>
      <c r="L74" s="40"/>
      <c r="M74" s="32" t="str">
        <f t="shared" si="14"/>
        <v/>
      </c>
      <c r="N74" s="39"/>
      <c r="O74" s="31" t="str">
        <f t="shared" si="20"/>
        <v/>
      </c>
      <c r="P74" s="31">
        <f t="shared" si="21"/>
        <v>0</v>
      </c>
      <c r="Q74" s="31">
        <f t="shared" si="22"/>
        <v>0</v>
      </c>
      <c r="R74" s="31">
        <f t="shared" si="23"/>
        <v>0</v>
      </c>
      <c r="S74" s="69">
        <f t="shared" si="24"/>
        <v>0</v>
      </c>
      <c r="T74" s="74" t="str">
        <f t="shared" si="25"/>
        <v>Faible</v>
      </c>
      <c r="U74" s="68" t="str">
        <f t="shared" si="26"/>
        <v/>
      </c>
      <c r="V74" s="75" t="str">
        <f t="shared" si="15"/>
        <v/>
      </c>
      <c r="W74" s="15">
        <f t="shared" si="16"/>
        <v>0</v>
      </c>
      <c r="X74" s="15">
        <f t="shared" si="27"/>
        <v>0</v>
      </c>
      <c r="Y74" s="60"/>
    </row>
    <row r="75" spans="1:25" s="22" customFormat="1" ht="39.75" customHeight="1" thickBot="1" x14ac:dyDescent="0.25">
      <c r="A75" s="35"/>
      <c r="B75" s="36"/>
      <c r="C75" s="81"/>
      <c r="D75" s="37"/>
      <c r="E75" s="38"/>
      <c r="F75" s="38"/>
      <c r="G75" s="31" t="str">
        <f t="shared" si="17"/>
        <v/>
      </c>
      <c r="H75" s="29" t="str">
        <f t="shared" si="18"/>
        <v/>
      </c>
      <c r="I75" s="70" t="str">
        <f t="shared" si="19"/>
        <v/>
      </c>
      <c r="J75" s="78"/>
      <c r="K75" s="30"/>
      <c r="L75" s="30"/>
      <c r="M75" s="32" t="str">
        <f t="shared" si="14"/>
        <v/>
      </c>
      <c r="N75" s="39"/>
      <c r="O75" s="31" t="str">
        <f t="shared" si="20"/>
        <v/>
      </c>
      <c r="P75" s="31">
        <f t="shared" si="21"/>
        <v>0</v>
      </c>
      <c r="Q75" s="31">
        <f t="shared" si="22"/>
        <v>0</v>
      </c>
      <c r="R75" s="31">
        <f t="shared" si="23"/>
        <v>0</v>
      </c>
      <c r="S75" s="69">
        <f t="shared" si="24"/>
        <v>0</v>
      </c>
      <c r="T75" s="74" t="str">
        <f t="shared" si="25"/>
        <v>Faible</v>
      </c>
      <c r="U75" s="68" t="str">
        <f t="shared" si="26"/>
        <v/>
      </c>
      <c r="V75" s="75" t="str">
        <f t="shared" si="15"/>
        <v/>
      </c>
      <c r="W75" s="15">
        <f t="shared" si="16"/>
        <v>0</v>
      </c>
      <c r="X75" s="15">
        <f t="shared" si="27"/>
        <v>0</v>
      </c>
      <c r="Y75" s="59"/>
    </row>
    <row r="76" spans="1:25" s="14" customFormat="1" ht="39.75" customHeight="1" thickBot="1" x14ac:dyDescent="0.25">
      <c r="A76" s="33"/>
      <c r="B76" s="34"/>
      <c r="C76" s="80"/>
      <c r="D76" s="37"/>
      <c r="E76" s="38"/>
      <c r="F76" s="38"/>
      <c r="G76" s="31" t="str">
        <f t="shared" si="17"/>
        <v/>
      </c>
      <c r="H76" s="29" t="str">
        <f t="shared" si="18"/>
        <v/>
      </c>
      <c r="I76" s="70" t="str">
        <f t="shared" si="19"/>
        <v/>
      </c>
      <c r="J76" s="79"/>
      <c r="K76" s="40"/>
      <c r="L76" s="40"/>
      <c r="M76" s="32" t="str">
        <f t="shared" si="14"/>
        <v/>
      </c>
      <c r="N76" s="39"/>
      <c r="O76" s="31" t="str">
        <f t="shared" si="20"/>
        <v/>
      </c>
      <c r="P76" s="31">
        <f t="shared" si="21"/>
        <v>0</v>
      </c>
      <c r="Q76" s="31">
        <f t="shared" si="22"/>
        <v>0</v>
      </c>
      <c r="R76" s="31">
        <f t="shared" si="23"/>
        <v>0</v>
      </c>
      <c r="S76" s="69">
        <f t="shared" si="24"/>
        <v>0</v>
      </c>
      <c r="T76" s="74" t="str">
        <f t="shared" si="25"/>
        <v>Faible</v>
      </c>
      <c r="U76" s="68" t="str">
        <f t="shared" si="26"/>
        <v/>
      </c>
      <c r="V76" s="75" t="str">
        <f t="shared" si="15"/>
        <v/>
      </c>
      <c r="W76" s="15">
        <f t="shared" si="16"/>
        <v>0</v>
      </c>
      <c r="X76" s="15">
        <f t="shared" si="27"/>
        <v>0</v>
      </c>
      <c r="Y76" s="60"/>
    </row>
    <row r="77" spans="1:25" s="22" customFormat="1" ht="39.75" customHeight="1" thickBot="1" x14ac:dyDescent="0.25">
      <c r="A77" s="35"/>
      <c r="B77" s="36"/>
      <c r="C77" s="81"/>
      <c r="D77" s="37"/>
      <c r="E77" s="38"/>
      <c r="F77" s="38"/>
      <c r="G77" s="31" t="str">
        <f t="shared" si="17"/>
        <v/>
      </c>
      <c r="H77" s="29" t="str">
        <f t="shared" si="18"/>
        <v/>
      </c>
      <c r="I77" s="70" t="str">
        <f t="shared" si="19"/>
        <v/>
      </c>
      <c r="J77" s="78"/>
      <c r="K77" s="30"/>
      <c r="L77" s="30"/>
      <c r="M77" s="32" t="str">
        <f t="shared" si="14"/>
        <v/>
      </c>
      <c r="N77" s="39"/>
      <c r="O77" s="31" t="str">
        <f t="shared" si="20"/>
        <v/>
      </c>
      <c r="P77" s="31">
        <f t="shared" si="21"/>
        <v>0</v>
      </c>
      <c r="Q77" s="31">
        <f t="shared" si="22"/>
        <v>0</v>
      </c>
      <c r="R77" s="31">
        <f t="shared" si="23"/>
        <v>0</v>
      </c>
      <c r="S77" s="69">
        <f t="shared" si="24"/>
        <v>0</v>
      </c>
      <c r="T77" s="74" t="str">
        <f t="shared" si="25"/>
        <v>Faible</v>
      </c>
      <c r="U77" s="68" t="str">
        <f t="shared" si="26"/>
        <v/>
      </c>
      <c r="V77" s="75" t="str">
        <f t="shared" si="15"/>
        <v/>
      </c>
      <c r="W77" s="15">
        <f t="shared" si="16"/>
        <v>0</v>
      </c>
      <c r="X77" s="15">
        <f t="shared" si="27"/>
        <v>0</v>
      </c>
      <c r="Y77" s="59"/>
    </row>
    <row r="78" spans="1:25" s="14" customFormat="1" ht="39.75" customHeight="1" thickBot="1" x14ac:dyDescent="0.25">
      <c r="A78" s="33"/>
      <c r="B78" s="34"/>
      <c r="C78" s="80"/>
      <c r="D78" s="37"/>
      <c r="E78" s="38"/>
      <c r="F78" s="38"/>
      <c r="G78" s="31" t="str">
        <f t="shared" si="17"/>
        <v/>
      </c>
      <c r="H78" s="29" t="str">
        <f t="shared" si="18"/>
        <v/>
      </c>
      <c r="I78" s="70" t="str">
        <f t="shared" si="19"/>
        <v/>
      </c>
      <c r="J78" s="79"/>
      <c r="K78" s="40"/>
      <c r="L78" s="40"/>
      <c r="M78" s="32" t="str">
        <f t="shared" si="14"/>
        <v/>
      </c>
      <c r="N78" s="39"/>
      <c r="O78" s="31" t="str">
        <f t="shared" si="20"/>
        <v/>
      </c>
      <c r="P78" s="31">
        <f t="shared" si="21"/>
        <v>0</v>
      </c>
      <c r="Q78" s="31">
        <f t="shared" si="22"/>
        <v>0</v>
      </c>
      <c r="R78" s="31">
        <f t="shared" si="23"/>
        <v>0</v>
      </c>
      <c r="S78" s="69">
        <f t="shared" si="24"/>
        <v>0</v>
      </c>
      <c r="T78" s="74" t="str">
        <f t="shared" si="25"/>
        <v>Faible</v>
      </c>
      <c r="U78" s="68" t="str">
        <f t="shared" si="26"/>
        <v/>
      </c>
      <c r="V78" s="75" t="str">
        <f t="shared" si="15"/>
        <v/>
      </c>
      <c r="W78" s="15">
        <f t="shared" si="16"/>
        <v>0</v>
      </c>
      <c r="X78" s="15">
        <f t="shared" si="27"/>
        <v>0</v>
      </c>
      <c r="Y78" s="60"/>
    </row>
    <row r="79" spans="1:25" s="22" customFormat="1" ht="39.75" customHeight="1" thickBot="1" x14ac:dyDescent="0.25">
      <c r="A79" s="35"/>
      <c r="B79" s="36"/>
      <c r="C79" s="81"/>
      <c r="D79" s="37"/>
      <c r="E79" s="38"/>
      <c r="F79" s="38"/>
      <c r="G79" s="31" t="str">
        <f t="shared" si="17"/>
        <v/>
      </c>
      <c r="H79" s="29" t="str">
        <f t="shared" si="18"/>
        <v/>
      </c>
      <c r="I79" s="70" t="str">
        <f t="shared" si="19"/>
        <v/>
      </c>
      <c r="J79" s="78"/>
      <c r="K79" s="30"/>
      <c r="L79" s="30"/>
      <c r="M79" s="32" t="str">
        <f t="shared" si="14"/>
        <v/>
      </c>
      <c r="N79" s="39"/>
      <c r="O79" s="31" t="str">
        <f t="shared" si="20"/>
        <v/>
      </c>
      <c r="P79" s="31">
        <f t="shared" si="21"/>
        <v>0</v>
      </c>
      <c r="Q79" s="31">
        <f t="shared" si="22"/>
        <v>0</v>
      </c>
      <c r="R79" s="31">
        <f t="shared" si="23"/>
        <v>0</v>
      </c>
      <c r="S79" s="69">
        <f t="shared" si="24"/>
        <v>0</v>
      </c>
      <c r="T79" s="74" t="str">
        <f t="shared" si="25"/>
        <v>Faible</v>
      </c>
      <c r="U79" s="68" t="str">
        <f t="shared" si="26"/>
        <v/>
      </c>
      <c r="V79" s="75" t="str">
        <f t="shared" si="15"/>
        <v/>
      </c>
      <c r="W79" s="15">
        <f t="shared" si="16"/>
        <v>0</v>
      </c>
      <c r="X79" s="15">
        <f t="shared" si="27"/>
        <v>0</v>
      </c>
      <c r="Y79" s="59"/>
    </row>
    <row r="80" spans="1:25" s="14" customFormat="1" ht="39.75" customHeight="1" thickBot="1" x14ac:dyDescent="0.25">
      <c r="A80" s="33"/>
      <c r="B80" s="34"/>
      <c r="C80" s="80"/>
      <c r="D80" s="37"/>
      <c r="E80" s="38"/>
      <c r="F80" s="38"/>
      <c r="G80" s="31" t="str">
        <f t="shared" si="17"/>
        <v/>
      </c>
      <c r="H80" s="29" t="str">
        <f t="shared" si="18"/>
        <v/>
      </c>
      <c r="I80" s="70" t="str">
        <f t="shared" si="19"/>
        <v/>
      </c>
      <c r="J80" s="79"/>
      <c r="K80" s="40"/>
      <c r="L80" s="40"/>
      <c r="M80" s="32" t="str">
        <f t="shared" si="14"/>
        <v/>
      </c>
      <c r="N80" s="39"/>
      <c r="O80" s="31" t="str">
        <f t="shared" si="20"/>
        <v/>
      </c>
      <c r="P80" s="31">
        <f t="shared" si="21"/>
        <v>0</v>
      </c>
      <c r="Q80" s="31">
        <f t="shared" si="22"/>
        <v>0</v>
      </c>
      <c r="R80" s="31">
        <f t="shared" si="23"/>
        <v>0</v>
      </c>
      <c r="S80" s="69">
        <f t="shared" si="24"/>
        <v>0</v>
      </c>
      <c r="T80" s="74" t="str">
        <f t="shared" si="25"/>
        <v>Faible</v>
      </c>
      <c r="U80" s="68" t="str">
        <f t="shared" si="26"/>
        <v/>
      </c>
      <c r="V80" s="75" t="str">
        <f t="shared" si="15"/>
        <v/>
      </c>
      <c r="W80" s="15">
        <f t="shared" si="16"/>
        <v>0</v>
      </c>
      <c r="X80" s="15">
        <f t="shared" si="27"/>
        <v>0</v>
      </c>
      <c r="Y80" s="60"/>
    </row>
    <row r="81" spans="1:25" s="22" customFormat="1" ht="39.75" customHeight="1" thickBot="1" x14ac:dyDescent="0.25">
      <c r="A81" s="35"/>
      <c r="B81" s="36"/>
      <c r="C81" s="81"/>
      <c r="D81" s="37"/>
      <c r="E81" s="38"/>
      <c r="F81" s="38"/>
      <c r="G81" s="31" t="str">
        <f t="shared" si="17"/>
        <v/>
      </c>
      <c r="H81" s="29" t="str">
        <f t="shared" si="18"/>
        <v/>
      </c>
      <c r="I81" s="70" t="str">
        <f t="shared" si="19"/>
        <v/>
      </c>
      <c r="J81" s="78"/>
      <c r="K81" s="30"/>
      <c r="L81" s="30"/>
      <c r="M81" s="32" t="str">
        <f t="shared" si="14"/>
        <v/>
      </c>
      <c r="N81" s="39"/>
      <c r="O81" s="31" t="str">
        <f t="shared" si="20"/>
        <v/>
      </c>
      <c r="P81" s="31">
        <f t="shared" si="21"/>
        <v>0</v>
      </c>
      <c r="Q81" s="31">
        <f t="shared" si="22"/>
        <v>0</v>
      </c>
      <c r="R81" s="31">
        <f t="shared" si="23"/>
        <v>0</v>
      </c>
      <c r="S81" s="69">
        <f t="shared" si="24"/>
        <v>0</v>
      </c>
      <c r="T81" s="74" t="str">
        <f t="shared" si="25"/>
        <v>Faible</v>
      </c>
      <c r="U81" s="68" t="str">
        <f t="shared" si="26"/>
        <v/>
      </c>
      <c r="V81" s="75" t="str">
        <f t="shared" si="15"/>
        <v/>
      </c>
      <c r="W81" s="15">
        <f t="shared" si="16"/>
        <v>0</v>
      </c>
      <c r="X81" s="15">
        <f t="shared" si="27"/>
        <v>0</v>
      </c>
      <c r="Y81" s="59"/>
    </row>
    <row r="82" spans="1:25" s="14" customFormat="1" ht="39.75" customHeight="1" thickBot="1" x14ac:dyDescent="0.25">
      <c r="A82" s="33"/>
      <c r="B82" s="34"/>
      <c r="C82" s="80"/>
      <c r="D82" s="37"/>
      <c r="E82" s="38"/>
      <c r="F82" s="38"/>
      <c r="G82" s="31" t="str">
        <f t="shared" si="17"/>
        <v/>
      </c>
      <c r="H82" s="29" t="str">
        <f t="shared" si="18"/>
        <v/>
      </c>
      <c r="I82" s="70" t="str">
        <f t="shared" si="19"/>
        <v/>
      </c>
      <c r="J82" s="79"/>
      <c r="K82" s="40"/>
      <c r="L82" s="40"/>
      <c r="M82" s="32" t="str">
        <f t="shared" si="14"/>
        <v/>
      </c>
      <c r="N82" s="39"/>
      <c r="O82" s="31" t="str">
        <f t="shared" si="20"/>
        <v/>
      </c>
      <c r="P82" s="31">
        <f t="shared" si="21"/>
        <v>0</v>
      </c>
      <c r="Q82" s="31">
        <f t="shared" si="22"/>
        <v>0</v>
      </c>
      <c r="R82" s="31">
        <f t="shared" si="23"/>
        <v>0</v>
      </c>
      <c r="S82" s="69">
        <f t="shared" si="24"/>
        <v>0</v>
      </c>
      <c r="T82" s="74" t="str">
        <f t="shared" si="25"/>
        <v>Faible</v>
      </c>
      <c r="U82" s="68" t="str">
        <f t="shared" si="26"/>
        <v/>
      </c>
      <c r="V82" s="75" t="str">
        <f t="shared" si="15"/>
        <v/>
      </c>
      <c r="W82" s="15">
        <f t="shared" si="16"/>
        <v>0</v>
      </c>
      <c r="X82" s="15">
        <f t="shared" si="27"/>
        <v>0</v>
      </c>
      <c r="Y82" s="60"/>
    </row>
    <row r="83" spans="1:25" s="22" customFormat="1" ht="39.75" customHeight="1" thickBot="1" x14ac:dyDescent="0.25">
      <c r="A83" s="35"/>
      <c r="B83" s="36"/>
      <c r="C83" s="81"/>
      <c r="D83" s="37"/>
      <c r="E83" s="38"/>
      <c r="F83" s="38"/>
      <c r="G83" s="31" t="str">
        <f t="shared" si="17"/>
        <v/>
      </c>
      <c r="H83" s="29" t="str">
        <f t="shared" si="18"/>
        <v/>
      </c>
      <c r="I83" s="70" t="str">
        <f t="shared" si="19"/>
        <v/>
      </c>
      <c r="J83" s="78"/>
      <c r="K83" s="30"/>
      <c r="L83" s="30"/>
      <c r="M83" s="32" t="str">
        <f t="shared" si="14"/>
        <v/>
      </c>
      <c r="N83" s="39"/>
      <c r="O83" s="31" t="str">
        <f t="shared" si="20"/>
        <v/>
      </c>
      <c r="P83" s="31">
        <f t="shared" si="21"/>
        <v>0</v>
      </c>
      <c r="Q83" s="31">
        <f t="shared" si="22"/>
        <v>0</v>
      </c>
      <c r="R83" s="31">
        <f t="shared" si="23"/>
        <v>0</v>
      </c>
      <c r="S83" s="69">
        <f t="shared" si="24"/>
        <v>0</v>
      </c>
      <c r="T83" s="74" t="str">
        <f t="shared" si="25"/>
        <v>Faible</v>
      </c>
      <c r="U83" s="68" t="str">
        <f t="shared" si="26"/>
        <v/>
      </c>
      <c r="V83" s="75" t="str">
        <f t="shared" si="15"/>
        <v/>
      </c>
      <c r="W83" s="15">
        <f t="shared" si="16"/>
        <v>0</v>
      </c>
      <c r="X83" s="15">
        <f t="shared" si="27"/>
        <v>0</v>
      </c>
      <c r="Y83" s="59"/>
    </row>
    <row r="84" spans="1:25" s="14" customFormat="1" ht="39.75" customHeight="1" thickBot="1" x14ac:dyDescent="0.25">
      <c r="A84" s="33"/>
      <c r="B84" s="34"/>
      <c r="C84" s="80"/>
      <c r="D84" s="37"/>
      <c r="E84" s="38"/>
      <c r="F84" s="38"/>
      <c r="G84" s="31" t="str">
        <f t="shared" si="17"/>
        <v/>
      </c>
      <c r="H84" s="29" t="str">
        <f t="shared" si="18"/>
        <v/>
      </c>
      <c r="I84" s="70" t="str">
        <f t="shared" si="19"/>
        <v/>
      </c>
      <c r="J84" s="79"/>
      <c r="K84" s="40"/>
      <c r="L84" s="40"/>
      <c r="M84" s="32" t="str">
        <f t="shared" si="14"/>
        <v/>
      </c>
      <c r="N84" s="39"/>
      <c r="O84" s="31" t="str">
        <f t="shared" si="20"/>
        <v/>
      </c>
      <c r="P84" s="31">
        <f t="shared" si="21"/>
        <v>0</v>
      </c>
      <c r="Q84" s="31">
        <f t="shared" si="22"/>
        <v>0</v>
      </c>
      <c r="R84" s="31">
        <f t="shared" si="23"/>
        <v>0</v>
      </c>
      <c r="S84" s="69">
        <f t="shared" si="24"/>
        <v>0</v>
      </c>
      <c r="T84" s="74" t="str">
        <f t="shared" si="25"/>
        <v>Faible</v>
      </c>
      <c r="U84" s="68" t="str">
        <f t="shared" si="26"/>
        <v/>
      </c>
      <c r="V84" s="75" t="str">
        <f t="shared" si="15"/>
        <v/>
      </c>
      <c r="W84" s="15">
        <f t="shared" si="16"/>
        <v>0</v>
      </c>
      <c r="X84" s="15">
        <f t="shared" si="27"/>
        <v>0</v>
      </c>
      <c r="Y84" s="60"/>
    </row>
    <row r="85" spans="1:25" s="22" customFormat="1" ht="39.75" customHeight="1" thickBot="1" x14ac:dyDescent="0.25">
      <c r="A85" s="35"/>
      <c r="B85" s="36"/>
      <c r="C85" s="81"/>
      <c r="D85" s="37"/>
      <c r="E85" s="38"/>
      <c r="F85" s="38"/>
      <c r="G85" s="31" t="str">
        <f t="shared" si="17"/>
        <v/>
      </c>
      <c r="H85" s="29" t="str">
        <f t="shared" si="18"/>
        <v/>
      </c>
      <c r="I85" s="70" t="str">
        <f t="shared" si="19"/>
        <v/>
      </c>
      <c r="J85" s="78"/>
      <c r="K85" s="30"/>
      <c r="L85" s="30"/>
      <c r="M85" s="32" t="str">
        <f t="shared" si="14"/>
        <v/>
      </c>
      <c r="N85" s="39"/>
      <c r="O85" s="31" t="str">
        <f t="shared" si="20"/>
        <v/>
      </c>
      <c r="P85" s="31">
        <f t="shared" si="21"/>
        <v>0</v>
      </c>
      <c r="Q85" s="31">
        <f t="shared" si="22"/>
        <v>0</v>
      </c>
      <c r="R85" s="31">
        <f t="shared" si="23"/>
        <v>0</v>
      </c>
      <c r="S85" s="69">
        <f t="shared" si="24"/>
        <v>0</v>
      </c>
      <c r="T85" s="74" t="str">
        <f t="shared" si="25"/>
        <v>Faible</v>
      </c>
      <c r="U85" s="68" t="str">
        <f t="shared" si="26"/>
        <v/>
      </c>
      <c r="V85" s="75" t="str">
        <f t="shared" si="15"/>
        <v/>
      </c>
      <c r="W85" s="15">
        <f t="shared" si="16"/>
        <v>0</v>
      </c>
      <c r="X85" s="15">
        <f t="shared" si="27"/>
        <v>0</v>
      </c>
      <c r="Y85" s="59"/>
    </row>
    <row r="86" spans="1:25" s="14" customFormat="1" ht="39.75" customHeight="1" thickBot="1" x14ac:dyDescent="0.25">
      <c r="A86" s="33"/>
      <c r="B86" s="34"/>
      <c r="C86" s="80"/>
      <c r="D86" s="37"/>
      <c r="E86" s="38"/>
      <c r="F86" s="38"/>
      <c r="G86" s="31" t="str">
        <f t="shared" si="17"/>
        <v/>
      </c>
      <c r="H86" s="29" t="str">
        <f t="shared" si="18"/>
        <v/>
      </c>
      <c r="I86" s="70" t="str">
        <f t="shared" si="19"/>
        <v/>
      </c>
      <c r="J86" s="79"/>
      <c r="K86" s="40"/>
      <c r="L86" s="40"/>
      <c r="M86" s="32" t="str">
        <f t="shared" si="14"/>
        <v/>
      </c>
      <c r="N86" s="39"/>
      <c r="O86" s="31" t="str">
        <f t="shared" si="20"/>
        <v/>
      </c>
      <c r="P86" s="31">
        <f t="shared" si="21"/>
        <v>0</v>
      </c>
      <c r="Q86" s="31">
        <f t="shared" si="22"/>
        <v>0</v>
      </c>
      <c r="R86" s="31">
        <f t="shared" si="23"/>
        <v>0</v>
      </c>
      <c r="S86" s="69">
        <f t="shared" si="24"/>
        <v>0</v>
      </c>
      <c r="T86" s="74" t="str">
        <f t="shared" si="25"/>
        <v>Faible</v>
      </c>
      <c r="U86" s="68" t="str">
        <f t="shared" si="26"/>
        <v/>
      </c>
      <c r="V86" s="75" t="str">
        <f t="shared" si="15"/>
        <v/>
      </c>
      <c r="W86" s="15">
        <f t="shared" si="16"/>
        <v>0</v>
      </c>
      <c r="X86" s="15">
        <f t="shared" si="27"/>
        <v>0</v>
      </c>
      <c r="Y86" s="60"/>
    </row>
    <row r="87" spans="1:25" s="22" customFormat="1" ht="39.75" customHeight="1" thickBot="1" x14ac:dyDescent="0.25">
      <c r="A87" s="35"/>
      <c r="B87" s="36"/>
      <c r="C87" s="81"/>
      <c r="D87" s="37"/>
      <c r="E87" s="38"/>
      <c r="F87" s="38"/>
      <c r="G87" s="31" t="str">
        <f t="shared" si="17"/>
        <v/>
      </c>
      <c r="H87" s="29" t="str">
        <f t="shared" si="18"/>
        <v/>
      </c>
      <c r="I87" s="70" t="str">
        <f t="shared" si="19"/>
        <v/>
      </c>
      <c r="J87" s="78"/>
      <c r="K87" s="30"/>
      <c r="L87" s="30"/>
      <c r="M87" s="32" t="str">
        <f t="shared" si="14"/>
        <v/>
      </c>
      <c r="N87" s="39"/>
      <c r="O87" s="31" t="str">
        <f t="shared" si="20"/>
        <v/>
      </c>
      <c r="P87" s="31">
        <f t="shared" si="21"/>
        <v>0</v>
      </c>
      <c r="Q87" s="31">
        <f t="shared" si="22"/>
        <v>0</v>
      </c>
      <c r="R87" s="31">
        <f t="shared" si="23"/>
        <v>0</v>
      </c>
      <c r="S87" s="69">
        <f t="shared" si="24"/>
        <v>0</v>
      </c>
      <c r="T87" s="74" t="str">
        <f t="shared" si="25"/>
        <v>Faible</v>
      </c>
      <c r="U87" s="68" t="str">
        <f t="shared" si="26"/>
        <v/>
      </c>
      <c r="V87" s="75" t="str">
        <f t="shared" si="15"/>
        <v/>
      </c>
      <c r="W87" s="15">
        <f t="shared" si="16"/>
        <v>0</v>
      </c>
      <c r="X87" s="15">
        <f t="shared" si="27"/>
        <v>0</v>
      </c>
      <c r="Y87" s="59"/>
    </row>
    <row r="88" spans="1:25" s="14" customFormat="1" ht="39.75" customHeight="1" thickBot="1" x14ac:dyDescent="0.25">
      <c r="A88" s="33"/>
      <c r="B88" s="34"/>
      <c r="C88" s="80"/>
      <c r="D88" s="37"/>
      <c r="E88" s="38"/>
      <c r="F88" s="38"/>
      <c r="G88" s="31" t="str">
        <f t="shared" si="17"/>
        <v/>
      </c>
      <c r="H88" s="29" t="str">
        <f t="shared" si="18"/>
        <v/>
      </c>
      <c r="I88" s="70" t="str">
        <f t="shared" si="19"/>
        <v/>
      </c>
      <c r="J88" s="79"/>
      <c r="K88" s="40"/>
      <c r="L88" s="40"/>
      <c r="M88" s="32" t="str">
        <f t="shared" si="14"/>
        <v/>
      </c>
      <c r="N88" s="39"/>
      <c r="O88" s="31" t="str">
        <f t="shared" si="20"/>
        <v/>
      </c>
      <c r="P88" s="31">
        <f t="shared" si="21"/>
        <v>0</v>
      </c>
      <c r="Q88" s="31">
        <f t="shared" si="22"/>
        <v>0</v>
      </c>
      <c r="R88" s="31">
        <f t="shared" si="23"/>
        <v>0</v>
      </c>
      <c r="S88" s="69">
        <f t="shared" si="24"/>
        <v>0</v>
      </c>
      <c r="T88" s="74" t="str">
        <f t="shared" si="25"/>
        <v>Faible</v>
      </c>
      <c r="U88" s="68" t="str">
        <f t="shared" si="26"/>
        <v/>
      </c>
      <c r="V88" s="75" t="str">
        <f t="shared" si="15"/>
        <v/>
      </c>
      <c r="W88" s="15">
        <f t="shared" si="16"/>
        <v>0</v>
      </c>
      <c r="X88" s="15">
        <f t="shared" si="27"/>
        <v>0</v>
      </c>
      <c r="Y88" s="60"/>
    </row>
    <row r="89" spans="1:25" s="22" customFormat="1" ht="39.75" customHeight="1" thickBot="1" x14ac:dyDescent="0.25">
      <c r="A89" s="35"/>
      <c r="B89" s="36"/>
      <c r="C89" s="81"/>
      <c r="D89" s="37"/>
      <c r="E89" s="38"/>
      <c r="F89" s="38"/>
      <c r="G89" s="31" t="str">
        <f t="shared" si="17"/>
        <v/>
      </c>
      <c r="H89" s="29" t="str">
        <f t="shared" si="18"/>
        <v/>
      </c>
      <c r="I89" s="70" t="str">
        <f t="shared" si="19"/>
        <v/>
      </c>
      <c r="J89" s="78"/>
      <c r="K89" s="30"/>
      <c r="L89" s="30"/>
      <c r="M89" s="32" t="str">
        <f t="shared" si="14"/>
        <v/>
      </c>
      <c r="N89" s="39"/>
      <c r="O89" s="31" t="str">
        <f t="shared" si="20"/>
        <v/>
      </c>
      <c r="P89" s="31">
        <f t="shared" si="21"/>
        <v>0</v>
      </c>
      <c r="Q89" s="31">
        <f t="shared" si="22"/>
        <v>0</v>
      </c>
      <c r="R89" s="31">
        <f t="shared" si="23"/>
        <v>0</v>
      </c>
      <c r="S89" s="69">
        <f t="shared" si="24"/>
        <v>0</v>
      </c>
      <c r="T89" s="74" t="str">
        <f t="shared" si="25"/>
        <v>Faible</v>
      </c>
      <c r="U89" s="68" t="str">
        <f t="shared" si="26"/>
        <v/>
      </c>
      <c r="V89" s="75" t="str">
        <f t="shared" si="15"/>
        <v/>
      </c>
      <c r="W89" s="15">
        <f t="shared" si="16"/>
        <v>0</v>
      </c>
      <c r="X89" s="15">
        <f t="shared" si="27"/>
        <v>0</v>
      </c>
      <c r="Y89" s="59"/>
    </row>
    <row r="90" spans="1:25" s="14" customFormat="1" ht="39.75" customHeight="1" thickBot="1" x14ac:dyDescent="0.25">
      <c r="A90" s="33"/>
      <c r="B90" s="34"/>
      <c r="C90" s="80"/>
      <c r="D90" s="37"/>
      <c r="E90" s="38"/>
      <c r="F90" s="38"/>
      <c r="G90" s="31" t="str">
        <f t="shared" si="17"/>
        <v/>
      </c>
      <c r="H90" s="29" t="str">
        <f t="shared" si="18"/>
        <v/>
      </c>
      <c r="I90" s="70" t="str">
        <f t="shared" si="19"/>
        <v/>
      </c>
      <c r="J90" s="79"/>
      <c r="K90" s="40"/>
      <c r="L90" s="40"/>
      <c r="M90" s="32" t="str">
        <f t="shared" si="14"/>
        <v/>
      </c>
      <c r="N90" s="39"/>
      <c r="O90" s="31" t="str">
        <f t="shared" si="20"/>
        <v/>
      </c>
      <c r="P90" s="31">
        <f t="shared" si="21"/>
        <v>0</v>
      </c>
      <c r="Q90" s="31">
        <f t="shared" si="22"/>
        <v>0</v>
      </c>
      <c r="R90" s="31">
        <f t="shared" si="23"/>
        <v>0</v>
      </c>
      <c r="S90" s="69">
        <f t="shared" si="24"/>
        <v>0</v>
      </c>
      <c r="T90" s="74" t="str">
        <f t="shared" si="25"/>
        <v>Faible</v>
      </c>
      <c r="U90" s="68" t="str">
        <f t="shared" si="26"/>
        <v/>
      </c>
      <c r="V90" s="75" t="str">
        <f t="shared" si="15"/>
        <v/>
      </c>
      <c r="W90" s="15">
        <f t="shared" si="16"/>
        <v>0</v>
      </c>
      <c r="X90" s="15">
        <f t="shared" si="27"/>
        <v>0</v>
      </c>
      <c r="Y90" s="60"/>
    </row>
    <row r="91" spans="1:25" s="22" customFormat="1" ht="39.75" customHeight="1" thickBot="1" x14ac:dyDescent="0.25">
      <c r="A91" s="35"/>
      <c r="B91" s="36"/>
      <c r="C91" s="81"/>
      <c r="D91" s="37"/>
      <c r="E91" s="38"/>
      <c r="F91" s="38"/>
      <c r="G91" s="31" t="str">
        <f t="shared" si="17"/>
        <v/>
      </c>
      <c r="H91" s="29" t="str">
        <f t="shared" si="18"/>
        <v/>
      </c>
      <c r="I91" s="70" t="str">
        <f t="shared" si="19"/>
        <v/>
      </c>
      <c r="J91" s="78"/>
      <c r="K91" s="30"/>
      <c r="L91" s="30"/>
      <c r="M91" s="32" t="str">
        <f t="shared" si="14"/>
        <v/>
      </c>
      <c r="N91" s="39"/>
      <c r="O91" s="31" t="str">
        <f t="shared" si="20"/>
        <v/>
      </c>
      <c r="P91" s="31">
        <f t="shared" si="21"/>
        <v>0</v>
      </c>
      <c r="Q91" s="31">
        <f t="shared" si="22"/>
        <v>0</v>
      </c>
      <c r="R91" s="31">
        <f t="shared" si="23"/>
        <v>0</v>
      </c>
      <c r="S91" s="69">
        <f t="shared" si="24"/>
        <v>0</v>
      </c>
      <c r="T91" s="74" t="str">
        <f t="shared" si="25"/>
        <v>Faible</v>
      </c>
      <c r="U91" s="68" t="str">
        <f t="shared" si="26"/>
        <v/>
      </c>
      <c r="V91" s="75" t="str">
        <f t="shared" si="15"/>
        <v/>
      </c>
      <c r="W91" s="15">
        <f t="shared" si="16"/>
        <v>0</v>
      </c>
      <c r="X91" s="15">
        <f t="shared" si="27"/>
        <v>0</v>
      </c>
      <c r="Y91" s="59"/>
    </row>
    <row r="92" spans="1:25" s="14" customFormat="1" ht="39.75" customHeight="1" thickBot="1" x14ac:dyDescent="0.25">
      <c r="A92" s="33"/>
      <c r="B92" s="34"/>
      <c r="C92" s="80"/>
      <c r="D92" s="37"/>
      <c r="E92" s="38"/>
      <c r="F92" s="38"/>
      <c r="G92" s="31" t="str">
        <f t="shared" si="17"/>
        <v/>
      </c>
      <c r="H92" s="29" t="str">
        <f t="shared" si="18"/>
        <v/>
      </c>
      <c r="I92" s="70" t="str">
        <f t="shared" si="19"/>
        <v/>
      </c>
      <c r="J92" s="79"/>
      <c r="K92" s="40"/>
      <c r="L92" s="40"/>
      <c r="M92" s="32" t="str">
        <f t="shared" si="14"/>
        <v/>
      </c>
      <c r="N92" s="39"/>
      <c r="O92" s="31" t="str">
        <f t="shared" si="20"/>
        <v/>
      </c>
      <c r="P92" s="31">
        <f t="shared" si="21"/>
        <v>0</v>
      </c>
      <c r="Q92" s="31">
        <f t="shared" si="22"/>
        <v>0</v>
      </c>
      <c r="R92" s="31">
        <f t="shared" si="23"/>
        <v>0</v>
      </c>
      <c r="S92" s="69">
        <f t="shared" si="24"/>
        <v>0</v>
      </c>
      <c r="T92" s="74" t="str">
        <f t="shared" si="25"/>
        <v>Faible</v>
      </c>
      <c r="U92" s="68" t="str">
        <f t="shared" si="26"/>
        <v/>
      </c>
      <c r="V92" s="75" t="str">
        <f t="shared" si="15"/>
        <v/>
      </c>
      <c r="W92" s="15">
        <f t="shared" si="16"/>
        <v>0</v>
      </c>
      <c r="X92" s="15">
        <f t="shared" si="27"/>
        <v>0</v>
      </c>
      <c r="Y92" s="60"/>
    </row>
    <row r="93" spans="1:25" s="22" customFormat="1" ht="39.75" customHeight="1" thickBot="1" x14ac:dyDescent="0.25">
      <c r="A93" s="35"/>
      <c r="B93" s="36"/>
      <c r="C93" s="81"/>
      <c r="D93" s="37"/>
      <c r="E93" s="38"/>
      <c r="F93" s="38"/>
      <c r="G93" s="31" t="str">
        <f t="shared" si="17"/>
        <v/>
      </c>
      <c r="H93" s="29" t="str">
        <f t="shared" si="18"/>
        <v/>
      </c>
      <c r="I93" s="70" t="str">
        <f t="shared" si="19"/>
        <v/>
      </c>
      <c r="J93" s="78"/>
      <c r="K93" s="30"/>
      <c r="L93" s="30"/>
      <c r="M93" s="32" t="str">
        <f t="shared" si="14"/>
        <v/>
      </c>
      <c r="N93" s="39"/>
      <c r="O93" s="31" t="str">
        <f t="shared" si="20"/>
        <v/>
      </c>
      <c r="P93" s="31">
        <f t="shared" si="21"/>
        <v>0</v>
      </c>
      <c r="Q93" s="31">
        <f t="shared" si="22"/>
        <v>0</v>
      </c>
      <c r="R93" s="31">
        <f t="shared" si="23"/>
        <v>0</v>
      </c>
      <c r="S93" s="69">
        <f t="shared" si="24"/>
        <v>0</v>
      </c>
      <c r="T93" s="74" t="str">
        <f t="shared" si="25"/>
        <v>Faible</v>
      </c>
      <c r="U93" s="68" t="str">
        <f t="shared" si="26"/>
        <v/>
      </c>
      <c r="V93" s="75" t="str">
        <f t="shared" si="15"/>
        <v/>
      </c>
      <c r="W93" s="15">
        <f t="shared" si="16"/>
        <v>0</v>
      </c>
      <c r="X93" s="15">
        <f t="shared" si="27"/>
        <v>0</v>
      </c>
      <c r="Y93" s="59"/>
    </row>
    <row r="94" spans="1:25" s="14" customFormat="1" ht="39.75" customHeight="1" thickBot="1" x14ac:dyDescent="0.25">
      <c r="A94" s="33"/>
      <c r="B94" s="34"/>
      <c r="C94" s="80"/>
      <c r="D94" s="37"/>
      <c r="E94" s="38"/>
      <c r="F94" s="38"/>
      <c r="G94" s="31" t="str">
        <f t="shared" si="17"/>
        <v/>
      </c>
      <c r="H94" s="29" t="str">
        <f t="shared" si="18"/>
        <v/>
      </c>
      <c r="I94" s="70" t="str">
        <f t="shared" si="19"/>
        <v/>
      </c>
      <c r="J94" s="79"/>
      <c r="K94" s="40"/>
      <c r="L94" s="40"/>
      <c r="M94" s="32" t="str">
        <f t="shared" si="14"/>
        <v/>
      </c>
      <c r="N94" s="39"/>
      <c r="O94" s="31" t="str">
        <f t="shared" si="20"/>
        <v/>
      </c>
      <c r="P94" s="31">
        <f t="shared" si="21"/>
        <v>0</v>
      </c>
      <c r="Q94" s="31">
        <f t="shared" si="22"/>
        <v>0</v>
      </c>
      <c r="R94" s="31">
        <f t="shared" si="23"/>
        <v>0</v>
      </c>
      <c r="S94" s="69">
        <f t="shared" si="24"/>
        <v>0</v>
      </c>
      <c r="T94" s="74" t="str">
        <f t="shared" si="25"/>
        <v>Faible</v>
      </c>
      <c r="U94" s="68" t="str">
        <f t="shared" si="26"/>
        <v/>
      </c>
      <c r="V94" s="75" t="str">
        <f t="shared" si="15"/>
        <v/>
      </c>
      <c r="W94" s="15">
        <f t="shared" si="16"/>
        <v>0</v>
      </c>
      <c r="X94" s="15">
        <f t="shared" si="27"/>
        <v>0</v>
      </c>
      <c r="Y94" s="60"/>
    </row>
    <row r="95" spans="1:25" s="22" customFormat="1" ht="39.75" customHeight="1" thickBot="1" x14ac:dyDescent="0.25">
      <c r="A95" s="35"/>
      <c r="B95" s="36"/>
      <c r="C95" s="81"/>
      <c r="D95" s="37"/>
      <c r="E95" s="38"/>
      <c r="F95" s="38"/>
      <c r="G95" s="31" t="str">
        <f t="shared" si="17"/>
        <v/>
      </c>
      <c r="H95" s="29" t="str">
        <f t="shared" si="18"/>
        <v/>
      </c>
      <c r="I95" s="70" t="str">
        <f t="shared" si="19"/>
        <v/>
      </c>
      <c r="J95" s="78"/>
      <c r="K95" s="30"/>
      <c r="L95" s="30"/>
      <c r="M95" s="32" t="str">
        <f t="shared" si="14"/>
        <v/>
      </c>
      <c r="N95" s="39"/>
      <c r="O95" s="31" t="str">
        <f t="shared" si="20"/>
        <v/>
      </c>
      <c r="P95" s="31">
        <f t="shared" si="21"/>
        <v>0</v>
      </c>
      <c r="Q95" s="31">
        <f t="shared" si="22"/>
        <v>0</v>
      </c>
      <c r="R95" s="31">
        <f t="shared" si="23"/>
        <v>0</v>
      </c>
      <c r="S95" s="69">
        <f t="shared" si="24"/>
        <v>0</v>
      </c>
      <c r="T95" s="74" t="str">
        <f t="shared" si="25"/>
        <v>Faible</v>
      </c>
      <c r="U95" s="68" t="str">
        <f t="shared" si="26"/>
        <v/>
      </c>
      <c r="V95" s="75" t="str">
        <f t="shared" si="15"/>
        <v/>
      </c>
      <c r="W95" s="15">
        <f t="shared" si="16"/>
        <v>0</v>
      </c>
      <c r="X95" s="15">
        <f t="shared" si="27"/>
        <v>0</v>
      </c>
      <c r="Y95" s="59"/>
    </row>
    <row r="96" spans="1:25" s="14" customFormat="1" ht="39.75" customHeight="1" thickBot="1" x14ac:dyDescent="0.25">
      <c r="A96" s="33"/>
      <c r="B96" s="34"/>
      <c r="C96" s="80"/>
      <c r="D96" s="37"/>
      <c r="E96" s="38"/>
      <c r="F96" s="38"/>
      <c r="G96" s="31" t="str">
        <f t="shared" si="17"/>
        <v/>
      </c>
      <c r="H96" s="29" t="str">
        <f t="shared" si="18"/>
        <v/>
      </c>
      <c r="I96" s="70" t="str">
        <f t="shared" si="19"/>
        <v/>
      </c>
      <c r="J96" s="79"/>
      <c r="K96" s="40"/>
      <c r="L96" s="40"/>
      <c r="M96" s="32" t="str">
        <f t="shared" si="14"/>
        <v/>
      </c>
      <c r="N96" s="39"/>
      <c r="O96" s="31" t="str">
        <f t="shared" si="20"/>
        <v/>
      </c>
      <c r="P96" s="31">
        <f t="shared" si="21"/>
        <v>0</v>
      </c>
      <c r="Q96" s="31">
        <f t="shared" si="22"/>
        <v>0</v>
      </c>
      <c r="R96" s="31">
        <f t="shared" si="23"/>
        <v>0</v>
      </c>
      <c r="S96" s="69">
        <f t="shared" si="24"/>
        <v>0</v>
      </c>
      <c r="T96" s="74" t="str">
        <f t="shared" si="25"/>
        <v>Faible</v>
      </c>
      <c r="U96" s="68" t="str">
        <f t="shared" si="26"/>
        <v/>
      </c>
      <c r="V96" s="75" t="str">
        <f t="shared" si="15"/>
        <v/>
      </c>
      <c r="W96" s="15">
        <f t="shared" si="16"/>
        <v>0</v>
      </c>
      <c r="X96" s="15">
        <f t="shared" si="27"/>
        <v>0</v>
      </c>
      <c r="Y96" s="60"/>
    </row>
    <row r="97" spans="1:25" s="22" customFormat="1" ht="39.75" customHeight="1" thickBot="1" x14ac:dyDescent="0.25">
      <c r="A97" s="35"/>
      <c r="B97" s="36"/>
      <c r="C97" s="81"/>
      <c r="D97" s="37"/>
      <c r="E97" s="38"/>
      <c r="F97" s="38"/>
      <c r="G97" s="31" t="str">
        <f t="shared" si="17"/>
        <v/>
      </c>
      <c r="H97" s="29" t="str">
        <f t="shared" si="18"/>
        <v/>
      </c>
      <c r="I97" s="70" t="str">
        <f t="shared" si="19"/>
        <v/>
      </c>
      <c r="J97" s="78"/>
      <c r="K97" s="30"/>
      <c r="L97" s="30"/>
      <c r="M97" s="32" t="str">
        <f t="shared" si="14"/>
        <v/>
      </c>
      <c r="N97" s="39"/>
      <c r="O97" s="31" t="str">
        <f t="shared" si="20"/>
        <v/>
      </c>
      <c r="P97" s="31">
        <f t="shared" si="21"/>
        <v>0</v>
      </c>
      <c r="Q97" s="31">
        <f t="shared" si="22"/>
        <v>0</v>
      </c>
      <c r="R97" s="31">
        <f t="shared" si="23"/>
        <v>0</v>
      </c>
      <c r="S97" s="69">
        <f t="shared" si="24"/>
        <v>0</v>
      </c>
      <c r="T97" s="74" t="str">
        <f t="shared" si="25"/>
        <v>Faible</v>
      </c>
      <c r="U97" s="68" t="str">
        <f t="shared" si="26"/>
        <v/>
      </c>
      <c r="V97" s="75" t="str">
        <f t="shared" si="15"/>
        <v/>
      </c>
      <c r="W97" s="15">
        <f t="shared" si="16"/>
        <v>0</v>
      </c>
      <c r="X97" s="15">
        <f t="shared" si="27"/>
        <v>0</v>
      </c>
      <c r="Y97" s="59"/>
    </row>
    <row r="98" spans="1:25" s="14" customFormat="1" ht="39.75" customHeight="1" thickBot="1" x14ac:dyDescent="0.25">
      <c r="A98" s="33"/>
      <c r="B98" s="34"/>
      <c r="C98" s="80"/>
      <c r="D98" s="37"/>
      <c r="E98" s="38"/>
      <c r="F98" s="38"/>
      <c r="G98" s="31" t="str">
        <f t="shared" si="17"/>
        <v/>
      </c>
      <c r="H98" s="29" t="str">
        <f t="shared" si="18"/>
        <v/>
      </c>
      <c r="I98" s="70" t="str">
        <f t="shared" si="19"/>
        <v/>
      </c>
      <c r="J98" s="79"/>
      <c r="K98" s="40"/>
      <c r="L98" s="40"/>
      <c r="M98" s="32" t="str">
        <f t="shared" si="14"/>
        <v/>
      </c>
      <c r="N98" s="39"/>
      <c r="O98" s="31" t="str">
        <f t="shared" si="20"/>
        <v/>
      </c>
      <c r="P98" s="31">
        <f t="shared" si="21"/>
        <v>0</v>
      </c>
      <c r="Q98" s="31">
        <f t="shared" si="22"/>
        <v>0</v>
      </c>
      <c r="R98" s="31">
        <f t="shared" si="23"/>
        <v>0</v>
      </c>
      <c r="S98" s="69">
        <f t="shared" si="24"/>
        <v>0</v>
      </c>
      <c r="T98" s="74" t="str">
        <f t="shared" si="25"/>
        <v>Faible</v>
      </c>
      <c r="U98" s="68" t="str">
        <f t="shared" si="26"/>
        <v/>
      </c>
      <c r="V98" s="75" t="str">
        <f t="shared" si="15"/>
        <v/>
      </c>
      <c r="W98" s="15">
        <f t="shared" si="16"/>
        <v>0</v>
      </c>
      <c r="X98" s="15">
        <f t="shared" si="27"/>
        <v>0</v>
      </c>
      <c r="Y98" s="60"/>
    </row>
    <row r="99" spans="1:25" s="22" customFormat="1" ht="39.75" customHeight="1" thickBot="1" x14ac:dyDescent="0.25">
      <c r="A99" s="35"/>
      <c r="B99" s="36"/>
      <c r="C99" s="81"/>
      <c r="D99" s="37"/>
      <c r="E99" s="38"/>
      <c r="F99" s="38"/>
      <c r="G99" s="31" t="str">
        <f t="shared" si="17"/>
        <v/>
      </c>
      <c r="H99" s="29" t="str">
        <f t="shared" si="18"/>
        <v/>
      </c>
      <c r="I99" s="70" t="str">
        <f t="shared" si="19"/>
        <v/>
      </c>
      <c r="J99" s="78"/>
      <c r="K99" s="30"/>
      <c r="L99" s="30"/>
      <c r="M99" s="32" t="str">
        <f t="shared" si="14"/>
        <v/>
      </c>
      <c r="N99" s="39"/>
      <c r="O99" s="31" t="str">
        <f t="shared" si="20"/>
        <v/>
      </c>
      <c r="P99" s="31">
        <f t="shared" si="21"/>
        <v>0</v>
      </c>
      <c r="Q99" s="31">
        <f t="shared" si="22"/>
        <v>0</v>
      </c>
      <c r="R99" s="31">
        <f t="shared" si="23"/>
        <v>0</v>
      </c>
      <c r="S99" s="69">
        <f t="shared" si="24"/>
        <v>0</v>
      </c>
      <c r="T99" s="74" t="str">
        <f t="shared" si="25"/>
        <v>Faible</v>
      </c>
      <c r="U99" s="68" t="str">
        <f t="shared" si="26"/>
        <v/>
      </c>
      <c r="V99" s="75" t="str">
        <f t="shared" si="15"/>
        <v/>
      </c>
      <c r="W99" s="15">
        <f t="shared" si="16"/>
        <v>0</v>
      </c>
      <c r="X99" s="15">
        <f t="shared" si="27"/>
        <v>0</v>
      </c>
      <c r="Y99" s="59"/>
    </row>
    <row r="100" spans="1:25" s="14" customFormat="1" ht="39.75" customHeight="1" thickBot="1" x14ac:dyDescent="0.25">
      <c r="A100" s="33"/>
      <c r="B100" s="34"/>
      <c r="C100" s="80"/>
      <c r="D100" s="37"/>
      <c r="E100" s="38"/>
      <c r="F100" s="38"/>
      <c r="G100" s="31" t="str">
        <f t="shared" si="17"/>
        <v/>
      </c>
      <c r="H100" s="29" t="str">
        <f t="shared" si="18"/>
        <v/>
      </c>
      <c r="I100" s="70" t="str">
        <f t="shared" si="19"/>
        <v/>
      </c>
      <c r="J100" s="79"/>
      <c r="K100" s="40"/>
      <c r="L100" s="40"/>
      <c r="M100" s="32" t="str">
        <f t="shared" si="14"/>
        <v/>
      </c>
      <c r="N100" s="39"/>
      <c r="O100" s="31" t="str">
        <f t="shared" si="20"/>
        <v/>
      </c>
      <c r="P100" s="31">
        <f t="shared" si="21"/>
        <v>0</v>
      </c>
      <c r="Q100" s="31">
        <f t="shared" si="22"/>
        <v>0</v>
      </c>
      <c r="R100" s="31">
        <f t="shared" si="23"/>
        <v>0</v>
      </c>
      <c r="S100" s="69">
        <f t="shared" si="24"/>
        <v>0</v>
      </c>
      <c r="T100" s="74" t="str">
        <f t="shared" si="25"/>
        <v>Faible</v>
      </c>
      <c r="U100" s="68" t="str">
        <f t="shared" si="26"/>
        <v/>
      </c>
      <c r="V100" s="75" t="str">
        <f t="shared" si="15"/>
        <v/>
      </c>
      <c r="W100" s="15">
        <f t="shared" si="16"/>
        <v>0</v>
      </c>
      <c r="X100" s="15">
        <f t="shared" si="27"/>
        <v>0</v>
      </c>
      <c r="Y100" s="60"/>
    </row>
    <row r="101" spans="1:25" s="22" customFormat="1" ht="39.75" customHeight="1" thickBot="1" x14ac:dyDescent="0.25">
      <c r="A101" s="35"/>
      <c r="B101" s="36"/>
      <c r="C101" s="81"/>
      <c r="D101" s="37"/>
      <c r="E101" s="38"/>
      <c r="F101" s="38"/>
      <c r="G101" s="31" t="str">
        <f t="shared" si="17"/>
        <v/>
      </c>
      <c r="H101" s="29" t="str">
        <f t="shared" si="18"/>
        <v/>
      </c>
      <c r="I101" s="70" t="str">
        <f t="shared" si="19"/>
        <v/>
      </c>
      <c r="J101" s="78"/>
      <c r="K101" s="30"/>
      <c r="L101" s="30"/>
      <c r="M101" s="32" t="str">
        <f t="shared" si="14"/>
        <v/>
      </c>
      <c r="N101" s="39"/>
      <c r="O101" s="31" t="str">
        <f t="shared" si="20"/>
        <v/>
      </c>
      <c r="P101" s="31">
        <f t="shared" si="21"/>
        <v>0</v>
      </c>
      <c r="Q101" s="31">
        <f t="shared" si="22"/>
        <v>0</v>
      </c>
      <c r="R101" s="31">
        <f t="shared" si="23"/>
        <v>0</v>
      </c>
      <c r="S101" s="69">
        <f t="shared" si="24"/>
        <v>0</v>
      </c>
      <c r="T101" s="74" t="str">
        <f t="shared" si="25"/>
        <v>Faible</v>
      </c>
      <c r="U101" s="68" t="str">
        <f t="shared" si="26"/>
        <v/>
      </c>
      <c r="V101" s="75" t="str">
        <f t="shared" si="15"/>
        <v/>
      </c>
      <c r="W101" s="15">
        <f t="shared" si="16"/>
        <v>0</v>
      </c>
      <c r="X101" s="15">
        <f t="shared" si="27"/>
        <v>0</v>
      </c>
      <c r="Y101" s="59"/>
    </row>
    <row r="102" spans="1:25" s="14" customFormat="1" ht="39.75" customHeight="1" thickBot="1" x14ac:dyDescent="0.25">
      <c r="A102" s="33"/>
      <c r="B102" s="34"/>
      <c r="C102" s="80"/>
      <c r="D102" s="37"/>
      <c r="E102" s="38"/>
      <c r="F102" s="38"/>
      <c r="G102" s="31" t="str">
        <f t="shared" si="17"/>
        <v/>
      </c>
      <c r="H102" s="29" t="str">
        <f t="shared" si="18"/>
        <v/>
      </c>
      <c r="I102" s="70" t="str">
        <f t="shared" si="19"/>
        <v/>
      </c>
      <c r="J102" s="79"/>
      <c r="K102" s="40"/>
      <c r="L102" s="40"/>
      <c r="M102" s="32" t="str">
        <f t="shared" si="14"/>
        <v/>
      </c>
      <c r="N102" s="39"/>
      <c r="O102" s="31" t="str">
        <f t="shared" si="20"/>
        <v/>
      </c>
      <c r="P102" s="31">
        <f t="shared" si="21"/>
        <v>0</v>
      </c>
      <c r="Q102" s="31">
        <f t="shared" si="22"/>
        <v>0</v>
      </c>
      <c r="R102" s="31">
        <f t="shared" si="23"/>
        <v>0</v>
      </c>
      <c r="S102" s="69">
        <f t="shared" si="24"/>
        <v>0</v>
      </c>
      <c r="T102" s="74" t="str">
        <f t="shared" si="25"/>
        <v>Faible</v>
      </c>
      <c r="U102" s="68" t="str">
        <f t="shared" si="26"/>
        <v/>
      </c>
      <c r="V102" s="75" t="str">
        <f t="shared" si="15"/>
        <v/>
      </c>
      <c r="W102" s="15">
        <f t="shared" si="16"/>
        <v>0</v>
      </c>
      <c r="X102" s="15">
        <f t="shared" si="27"/>
        <v>0</v>
      </c>
      <c r="Y102" s="60"/>
    </row>
    <row r="103" spans="1:25" s="22" customFormat="1" ht="39.75" customHeight="1" thickBot="1" x14ac:dyDescent="0.25">
      <c r="A103" s="35"/>
      <c r="B103" s="36"/>
      <c r="C103" s="81"/>
      <c r="D103" s="37"/>
      <c r="E103" s="38"/>
      <c r="F103" s="38"/>
      <c r="G103" s="31" t="str">
        <f t="shared" si="17"/>
        <v/>
      </c>
      <c r="H103" s="29" t="str">
        <f t="shared" si="18"/>
        <v/>
      </c>
      <c r="I103" s="70" t="str">
        <f t="shared" si="19"/>
        <v/>
      </c>
      <c r="J103" s="78"/>
      <c r="K103" s="30"/>
      <c r="L103" s="30"/>
      <c r="M103" s="32" t="str">
        <f t="shared" si="14"/>
        <v/>
      </c>
      <c r="N103" s="39"/>
      <c r="O103" s="31" t="str">
        <f t="shared" si="20"/>
        <v/>
      </c>
      <c r="P103" s="31">
        <f t="shared" si="21"/>
        <v>0</v>
      </c>
      <c r="Q103" s="31">
        <f t="shared" si="22"/>
        <v>0</v>
      </c>
      <c r="R103" s="31">
        <f t="shared" si="23"/>
        <v>0</v>
      </c>
      <c r="S103" s="69">
        <f t="shared" si="24"/>
        <v>0</v>
      </c>
      <c r="T103" s="74" t="str">
        <f t="shared" si="25"/>
        <v>Faible</v>
      </c>
      <c r="U103" s="68" t="str">
        <f t="shared" si="26"/>
        <v/>
      </c>
      <c r="V103" s="75" t="str">
        <f t="shared" si="15"/>
        <v/>
      </c>
      <c r="W103" s="15">
        <f t="shared" si="16"/>
        <v>0</v>
      </c>
      <c r="X103" s="15">
        <f t="shared" si="27"/>
        <v>0</v>
      </c>
      <c r="Y103" s="59"/>
    </row>
    <row r="104" spans="1:25" s="14" customFormat="1" ht="39.75" customHeight="1" thickBot="1" x14ac:dyDescent="0.25">
      <c r="A104" s="33"/>
      <c r="B104" s="34"/>
      <c r="C104" s="80"/>
      <c r="D104" s="37"/>
      <c r="E104" s="38"/>
      <c r="F104" s="38"/>
      <c r="G104" s="31" t="str">
        <f t="shared" si="17"/>
        <v/>
      </c>
      <c r="H104" s="29" t="str">
        <f t="shared" si="18"/>
        <v/>
      </c>
      <c r="I104" s="70" t="str">
        <f t="shared" si="19"/>
        <v/>
      </c>
      <c r="J104" s="79"/>
      <c r="K104" s="40"/>
      <c r="L104" s="40"/>
      <c r="M104" s="32" t="str">
        <f t="shared" si="14"/>
        <v/>
      </c>
      <c r="N104" s="39"/>
      <c r="O104" s="31" t="str">
        <f t="shared" si="20"/>
        <v/>
      </c>
      <c r="P104" s="31">
        <f t="shared" si="21"/>
        <v>0</v>
      </c>
      <c r="Q104" s="31">
        <f t="shared" si="22"/>
        <v>0</v>
      </c>
      <c r="R104" s="31">
        <f t="shared" si="23"/>
        <v>0</v>
      </c>
      <c r="S104" s="69">
        <f t="shared" si="24"/>
        <v>0</v>
      </c>
      <c r="T104" s="74" t="str">
        <f t="shared" si="25"/>
        <v>Faible</v>
      </c>
      <c r="U104" s="68" t="str">
        <f t="shared" si="26"/>
        <v/>
      </c>
      <c r="V104" s="75" t="str">
        <f t="shared" si="15"/>
        <v/>
      </c>
      <c r="W104" s="15">
        <f t="shared" si="16"/>
        <v>0</v>
      </c>
      <c r="X104" s="15">
        <f t="shared" si="27"/>
        <v>0</v>
      </c>
      <c r="Y104" s="60"/>
    </row>
    <row r="105" spans="1:25" s="22" customFormat="1" ht="39.75" customHeight="1" thickBot="1" x14ac:dyDescent="0.25">
      <c r="A105" s="35"/>
      <c r="B105" s="36"/>
      <c r="C105" s="81"/>
      <c r="D105" s="37"/>
      <c r="E105" s="38"/>
      <c r="F105" s="38"/>
      <c r="G105" s="31" t="str">
        <f t="shared" si="17"/>
        <v/>
      </c>
      <c r="H105" s="29" t="str">
        <f t="shared" si="18"/>
        <v/>
      </c>
      <c r="I105" s="70" t="str">
        <f t="shared" si="19"/>
        <v/>
      </c>
      <c r="J105" s="78"/>
      <c r="K105" s="30"/>
      <c r="L105" s="30"/>
      <c r="M105" s="32" t="str">
        <f t="shared" si="14"/>
        <v/>
      </c>
      <c r="N105" s="39"/>
      <c r="O105" s="31" t="str">
        <f t="shared" si="20"/>
        <v/>
      </c>
      <c r="P105" s="31">
        <f t="shared" si="21"/>
        <v>0</v>
      </c>
      <c r="Q105" s="31">
        <f t="shared" si="22"/>
        <v>0</v>
      </c>
      <c r="R105" s="31">
        <f t="shared" si="23"/>
        <v>0</v>
      </c>
      <c r="S105" s="69">
        <f t="shared" si="24"/>
        <v>0</v>
      </c>
      <c r="T105" s="74" t="str">
        <f t="shared" si="25"/>
        <v>Faible</v>
      </c>
      <c r="U105" s="68" t="str">
        <f t="shared" si="26"/>
        <v/>
      </c>
      <c r="V105" s="75" t="str">
        <f t="shared" si="15"/>
        <v/>
      </c>
      <c r="W105" s="15">
        <f t="shared" si="16"/>
        <v>0</v>
      </c>
      <c r="X105" s="15">
        <f t="shared" si="27"/>
        <v>0</v>
      </c>
      <c r="Y105" s="59"/>
    </row>
    <row r="106" spans="1:25" s="14" customFormat="1" ht="39.75" customHeight="1" thickBot="1" x14ac:dyDescent="0.25">
      <c r="A106" s="33"/>
      <c r="B106" s="34"/>
      <c r="C106" s="80"/>
      <c r="D106" s="37"/>
      <c r="E106" s="38"/>
      <c r="F106" s="38"/>
      <c r="G106" s="31" t="str">
        <f t="shared" si="17"/>
        <v/>
      </c>
      <c r="H106" s="29" t="str">
        <f t="shared" si="18"/>
        <v/>
      </c>
      <c r="I106" s="70" t="str">
        <f t="shared" si="19"/>
        <v/>
      </c>
      <c r="J106" s="79"/>
      <c r="K106" s="40"/>
      <c r="L106" s="40"/>
      <c r="M106" s="32" t="str">
        <f t="shared" si="14"/>
        <v/>
      </c>
      <c r="N106" s="39"/>
      <c r="O106" s="31" t="str">
        <f t="shared" si="20"/>
        <v/>
      </c>
      <c r="P106" s="31">
        <f t="shared" si="21"/>
        <v>0</v>
      </c>
      <c r="Q106" s="31">
        <f t="shared" si="22"/>
        <v>0</v>
      </c>
      <c r="R106" s="31">
        <f t="shared" si="23"/>
        <v>0</v>
      </c>
      <c r="S106" s="69">
        <f t="shared" si="24"/>
        <v>0</v>
      </c>
      <c r="T106" s="74" t="str">
        <f t="shared" si="25"/>
        <v>Faible</v>
      </c>
      <c r="U106" s="68" t="str">
        <f t="shared" si="26"/>
        <v/>
      </c>
      <c r="V106" s="75" t="str">
        <f t="shared" si="15"/>
        <v/>
      </c>
      <c r="W106" s="15">
        <f t="shared" si="16"/>
        <v>0</v>
      </c>
      <c r="X106" s="15">
        <f t="shared" si="27"/>
        <v>0</v>
      </c>
      <c r="Y106" s="60"/>
    </row>
    <row r="107" spans="1:25" s="22" customFormat="1" ht="39.75" customHeight="1" thickBot="1" x14ac:dyDescent="0.25">
      <c r="A107" s="35"/>
      <c r="B107" s="36"/>
      <c r="C107" s="81"/>
      <c r="D107" s="37"/>
      <c r="E107" s="38"/>
      <c r="F107" s="38"/>
      <c r="G107" s="31" t="str">
        <f t="shared" si="17"/>
        <v/>
      </c>
      <c r="H107" s="29" t="str">
        <f t="shared" si="18"/>
        <v/>
      </c>
      <c r="I107" s="70" t="str">
        <f t="shared" si="19"/>
        <v/>
      </c>
      <c r="J107" s="78"/>
      <c r="K107" s="30"/>
      <c r="L107" s="30"/>
      <c r="M107" s="32" t="str">
        <f t="shared" si="14"/>
        <v/>
      </c>
      <c r="N107" s="39"/>
      <c r="O107" s="31" t="str">
        <f t="shared" si="20"/>
        <v/>
      </c>
      <c r="P107" s="31">
        <f t="shared" si="21"/>
        <v>0</v>
      </c>
      <c r="Q107" s="31">
        <f t="shared" si="22"/>
        <v>0</v>
      </c>
      <c r="R107" s="31">
        <f t="shared" si="23"/>
        <v>0</v>
      </c>
      <c r="S107" s="69">
        <f t="shared" si="24"/>
        <v>0</v>
      </c>
      <c r="T107" s="74" t="str">
        <f t="shared" si="25"/>
        <v>Faible</v>
      </c>
      <c r="U107" s="68" t="str">
        <f t="shared" si="26"/>
        <v/>
      </c>
      <c r="V107" s="75" t="str">
        <f t="shared" si="15"/>
        <v/>
      </c>
      <c r="W107" s="15">
        <f t="shared" si="16"/>
        <v>0</v>
      </c>
      <c r="X107" s="15">
        <f t="shared" si="27"/>
        <v>0</v>
      </c>
      <c r="Y107" s="59"/>
    </row>
    <row r="108" spans="1:25" s="14" customFormat="1" ht="39.75" customHeight="1" thickBot="1" x14ac:dyDescent="0.25">
      <c r="A108" s="33"/>
      <c r="B108" s="34"/>
      <c r="C108" s="80"/>
      <c r="D108" s="37"/>
      <c r="E108" s="38"/>
      <c r="F108" s="38"/>
      <c r="G108" s="31" t="str">
        <f t="shared" si="17"/>
        <v/>
      </c>
      <c r="H108" s="29" t="str">
        <f t="shared" si="18"/>
        <v/>
      </c>
      <c r="I108" s="70" t="str">
        <f t="shared" si="19"/>
        <v/>
      </c>
      <c r="J108" s="79"/>
      <c r="K108" s="40"/>
      <c r="L108" s="40"/>
      <c r="M108" s="32" t="str">
        <f t="shared" si="14"/>
        <v/>
      </c>
      <c r="N108" s="39"/>
      <c r="O108" s="31" t="str">
        <f t="shared" si="20"/>
        <v/>
      </c>
      <c r="P108" s="31">
        <f t="shared" si="21"/>
        <v>0</v>
      </c>
      <c r="Q108" s="31">
        <f t="shared" si="22"/>
        <v>0</v>
      </c>
      <c r="R108" s="31">
        <f t="shared" si="23"/>
        <v>0</v>
      </c>
      <c r="S108" s="69">
        <f t="shared" si="24"/>
        <v>0</v>
      </c>
      <c r="T108" s="74" t="str">
        <f t="shared" si="25"/>
        <v>Faible</v>
      </c>
      <c r="U108" s="68" t="str">
        <f t="shared" si="26"/>
        <v/>
      </c>
      <c r="V108" s="75" t="str">
        <f t="shared" si="15"/>
        <v/>
      </c>
      <c r="W108" s="15">
        <f t="shared" si="16"/>
        <v>0</v>
      </c>
      <c r="X108" s="15">
        <f t="shared" si="27"/>
        <v>0</v>
      </c>
      <c r="Y108" s="60"/>
    </row>
    <row r="109" spans="1:25" s="22" customFormat="1" ht="39.75" customHeight="1" thickBot="1" x14ac:dyDescent="0.25">
      <c r="A109" s="35"/>
      <c r="B109" s="36"/>
      <c r="C109" s="81"/>
      <c r="D109" s="37"/>
      <c r="E109" s="38"/>
      <c r="F109" s="38"/>
      <c r="G109" s="31" t="str">
        <f t="shared" si="17"/>
        <v/>
      </c>
      <c r="H109" s="29" t="str">
        <f t="shared" si="18"/>
        <v/>
      </c>
      <c r="I109" s="70" t="str">
        <f t="shared" si="19"/>
        <v/>
      </c>
      <c r="J109" s="78"/>
      <c r="K109" s="30"/>
      <c r="L109" s="30"/>
      <c r="M109" s="32" t="str">
        <f t="shared" si="14"/>
        <v/>
      </c>
      <c r="N109" s="39"/>
      <c r="O109" s="31" t="str">
        <f t="shared" si="20"/>
        <v/>
      </c>
      <c r="P109" s="31">
        <f t="shared" si="21"/>
        <v>0</v>
      </c>
      <c r="Q109" s="31">
        <f t="shared" si="22"/>
        <v>0</v>
      </c>
      <c r="R109" s="31">
        <f t="shared" si="23"/>
        <v>0</v>
      </c>
      <c r="S109" s="69">
        <f t="shared" si="24"/>
        <v>0</v>
      </c>
      <c r="T109" s="74" t="str">
        <f t="shared" si="25"/>
        <v>Faible</v>
      </c>
      <c r="U109" s="68" t="str">
        <f t="shared" si="26"/>
        <v/>
      </c>
      <c r="V109" s="75" t="str">
        <f t="shared" si="15"/>
        <v/>
      </c>
      <c r="W109" s="15">
        <f t="shared" si="16"/>
        <v>0</v>
      </c>
      <c r="X109" s="15">
        <f t="shared" si="27"/>
        <v>0</v>
      </c>
      <c r="Y109" s="59"/>
    </row>
    <row r="110" spans="1:25" s="14" customFormat="1" ht="39.75" customHeight="1" thickBot="1" x14ac:dyDescent="0.25">
      <c r="A110" s="33"/>
      <c r="B110" s="34"/>
      <c r="C110" s="80"/>
      <c r="D110" s="37"/>
      <c r="E110" s="38"/>
      <c r="F110" s="38"/>
      <c r="G110" s="31" t="str">
        <f t="shared" si="17"/>
        <v/>
      </c>
      <c r="H110" s="29" t="str">
        <f t="shared" si="18"/>
        <v/>
      </c>
      <c r="I110" s="70" t="str">
        <f t="shared" si="19"/>
        <v/>
      </c>
      <c r="J110" s="79"/>
      <c r="K110" s="40"/>
      <c r="L110" s="40"/>
      <c r="M110" s="32" t="str">
        <f t="shared" si="14"/>
        <v/>
      </c>
      <c r="N110" s="39"/>
      <c r="O110" s="31" t="str">
        <f t="shared" si="20"/>
        <v/>
      </c>
      <c r="P110" s="31">
        <f t="shared" si="21"/>
        <v>0</v>
      </c>
      <c r="Q110" s="31">
        <f t="shared" si="22"/>
        <v>0</v>
      </c>
      <c r="R110" s="31">
        <f t="shared" si="23"/>
        <v>0</v>
      </c>
      <c r="S110" s="69">
        <f t="shared" si="24"/>
        <v>0</v>
      </c>
      <c r="T110" s="74" t="str">
        <f t="shared" si="25"/>
        <v>Faible</v>
      </c>
      <c r="U110" s="68" t="str">
        <f t="shared" si="26"/>
        <v/>
      </c>
      <c r="V110" s="75" t="str">
        <f t="shared" si="15"/>
        <v/>
      </c>
      <c r="W110" s="15">
        <f t="shared" si="16"/>
        <v>0</v>
      </c>
      <c r="X110" s="15">
        <f t="shared" si="27"/>
        <v>0</v>
      </c>
      <c r="Y110" s="60"/>
    </row>
    <row r="111" spans="1:25" s="22" customFormat="1" ht="39.75" customHeight="1" thickBot="1" x14ac:dyDescent="0.25">
      <c r="A111" s="35"/>
      <c r="B111" s="36"/>
      <c r="C111" s="81"/>
      <c r="D111" s="37"/>
      <c r="E111" s="38"/>
      <c r="F111" s="38"/>
      <c r="G111" s="31" t="str">
        <f t="shared" si="17"/>
        <v/>
      </c>
      <c r="H111" s="29" t="str">
        <f t="shared" si="18"/>
        <v/>
      </c>
      <c r="I111" s="70" t="str">
        <f t="shared" si="19"/>
        <v/>
      </c>
      <c r="J111" s="78"/>
      <c r="K111" s="30"/>
      <c r="L111" s="30"/>
      <c r="M111" s="32" t="str">
        <f t="shared" si="14"/>
        <v/>
      </c>
      <c r="N111" s="39"/>
      <c r="O111" s="31" t="str">
        <f t="shared" si="20"/>
        <v/>
      </c>
      <c r="P111" s="31">
        <f t="shared" si="21"/>
        <v>0</v>
      </c>
      <c r="Q111" s="31">
        <f t="shared" si="22"/>
        <v>0</v>
      </c>
      <c r="R111" s="31">
        <f t="shared" si="23"/>
        <v>0</v>
      </c>
      <c r="S111" s="69">
        <f t="shared" si="24"/>
        <v>0</v>
      </c>
      <c r="T111" s="74" t="str">
        <f t="shared" si="25"/>
        <v>Faible</v>
      </c>
      <c r="U111" s="68" t="str">
        <f t="shared" si="26"/>
        <v/>
      </c>
      <c r="V111" s="75" t="str">
        <f t="shared" si="15"/>
        <v/>
      </c>
      <c r="W111" s="15">
        <f t="shared" si="16"/>
        <v>0</v>
      </c>
      <c r="X111" s="15">
        <f t="shared" si="27"/>
        <v>0</v>
      </c>
      <c r="Y111" s="59"/>
    </row>
    <row r="112" spans="1:25" s="14" customFormat="1" ht="39.75" customHeight="1" thickBot="1" x14ac:dyDescent="0.25">
      <c r="A112" s="33"/>
      <c r="B112" s="34"/>
      <c r="C112" s="80"/>
      <c r="D112" s="37"/>
      <c r="E112" s="38"/>
      <c r="F112" s="38"/>
      <c r="G112" s="31" t="str">
        <f t="shared" si="17"/>
        <v/>
      </c>
      <c r="H112" s="29" t="str">
        <f t="shared" si="18"/>
        <v/>
      </c>
      <c r="I112" s="70" t="str">
        <f t="shared" si="19"/>
        <v/>
      </c>
      <c r="J112" s="79"/>
      <c r="K112" s="40"/>
      <c r="L112" s="40"/>
      <c r="M112" s="32" t="str">
        <f t="shared" si="14"/>
        <v/>
      </c>
      <c r="N112" s="39"/>
      <c r="O112" s="31" t="str">
        <f t="shared" si="20"/>
        <v/>
      </c>
      <c r="P112" s="31">
        <f t="shared" si="21"/>
        <v>0</v>
      </c>
      <c r="Q112" s="31">
        <f t="shared" si="22"/>
        <v>0</v>
      </c>
      <c r="R112" s="31">
        <f t="shared" si="23"/>
        <v>0</v>
      </c>
      <c r="S112" s="69">
        <f t="shared" si="24"/>
        <v>0</v>
      </c>
      <c r="T112" s="74" t="str">
        <f t="shared" si="25"/>
        <v>Faible</v>
      </c>
      <c r="U112" s="68" t="str">
        <f t="shared" si="26"/>
        <v/>
      </c>
      <c r="V112" s="75" t="str">
        <f t="shared" si="15"/>
        <v/>
      </c>
      <c r="W112" s="15">
        <f t="shared" si="16"/>
        <v>0</v>
      </c>
      <c r="X112" s="15">
        <f t="shared" si="27"/>
        <v>0</v>
      </c>
      <c r="Y112" s="60"/>
    </row>
    <row r="113" spans="1:25" s="22" customFormat="1" ht="39.75" customHeight="1" thickBot="1" x14ac:dyDescent="0.25">
      <c r="A113" s="35"/>
      <c r="B113" s="36"/>
      <c r="C113" s="81"/>
      <c r="D113" s="37"/>
      <c r="E113" s="38"/>
      <c r="F113" s="38"/>
      <c r="G113" s="31" t="str">
        <f t="shared" si="17"/>
        <v/>
      </c>
      <c r="H113" s="29" t="str">
        <f t="shared" si="18"/>
        <v/>
      </c>
      <c r="I113" s="70" t="str">
        <f t="shared" si="19"/>
        <v/>
      </c>
      <c r="J113" s="78"/>
      <c r="K113" s="30"/>
      <c r="L113" s="30"/>
      <c r="M113" s="32" t="str">
        <f t="shared" si="14"/>
        <v/>
      </c>
      <c r="N113" s="39"/>
      <c r="O113" s="31" t="str">
        <f t="shared" si="20"/>
        <v/>
      </c>
      <c r="P113" s="31">
        <f t="shared" si="21"/>
        <v>0</v>
      </c>
      <c r="Q113" s="31">
        <f t="shared" si="22"/>
        <v>0</v>
      </c>
      <c r="R113" s="31">
        <f t="shared" si="23"/>
        <v>0</v>
      </c>
      <c r="S113" s="69">
        <f t="shared" si="24"/>
        <v>0</v>
      </c>
      <c r="T113" s="74" t="str">
        <f t="shared" si="25"/>
        <v>Faible</v>
      </c>
      <c r="U113" s="68" t="str">
        <f t="shared" si="26"/>
        <v/>
      </c>
      <c r="V113" s="75" t="str">
        <f t="shared" si="15"/>
        <v/>
      </c>
      <c r="W113" s="15">
        <f t="shared" si="16"/>
        <v>0</v>
      </c>
      <c r="X113" s="15">
        <f t="shared" si="27"/>
        <v>0</v>
      </c>
      <c r="Y113" s="59"/>
    </row>
    <row r="114" spans="1:25" s="14" customFormat="1" ht="39.75" customHeight="1" thickBot="1" x14ac:dyDescent="0.25">
      <c r="A114" s="33"/>
      <c r="B114" s="34"/>
      <c r="C114" s="80"/>
      <c r="D114" s="37"/>
      <c r="E114" s="38"/>
      <c r="F114" s="38"/>
      <c r="G114" s="31" t="str">
        <f t="shared" si="17"/>
        <v/>
      </c>
      <c r="H114" s="29" t="str">
        <f t="shared" si="18"/>
        <v/>
      </c>
      <c r="I114" s="70" t="str">
        <f t="shared" si="19"/>
        <v/>
      </c>
      <c r="J114" s="79"/>
      <c r="K114" s="40"/>
      <c r="L114" s="40"/>
      <c r="M114" s="32" t="str">
        <f t="shared" si="14"/>
        <v/>
      </c>
      <c r="N114" s="39"/>
      <c r="O114" s="31" t="str">
        <f t="shared" si="20"/>
        <v/>
      </c>
      <c r="P114" s="31">
        <f t="shared" si="21"/>
        <v>0</v>
      </c>
      <c r="Q114" s="31">
        <f t="shared" si="22"/>
        <v>0</v>
      </c>
      <c r="R114" s="31">
        <f t="shared" si="23"/>
        <v>0</v>
      </c>
      <c r="S114" s="69">
        <f t="shared" si="24"/>
        <v>0</v>
      </c>
      <c r="T114" s="74" t="str">
        <f t="shared" si="25"/>
        <v>Faible</v>
      </c>
      <c r="U114" s="68" t="str">
        <f t="shared" si="26"/>
        <v/>
      </c>
      <c r="V114" s="75" t="str">
        <f t="shared" si="15"/>
        <v/>
      </c>
      <c r="W114" s="15">
        <f t="shared" si="16"/>
        <v>0</v>
      </c>
      <c r="X114" s="15">
        <f t="shared" si="27"/>
        <v>0</v>
      </c>
      <c r="Y114" s="60"/>
    </row>
    <row r="115" spans="1:25" s="22" customFormat="1" ht="39.75" customHeight="1" thickBot="1" x14ac:dyDescent="0.25">
      <c r="A115" s="35"/>
      <c r="B115" s="36"/>
      <c r="C115" s="81"/>
      <c r="D115" s="37"/>
      <c r="E115" s="38"/>
      <c r="F115" s="38"/>
      <c r="G115" s="31" t="str">
        <f t="shared" si="17"/>
        <v/>
      </c>
      <c r="H115" s="29" t="str">
        <f t="shared" si="18"/>
        <v/>
      </c>
      <c r="I115" s="70" t="str">
        <f t="shared" si="19"/>
        <v/>
      </c>
      <c r="J115" s="78"/>
      <c r="K115" s="30"/>
      <c r="L115" s="30"/>
      <c r="M115" s="32" t="str">
        <f t="shared" si="14"/>
        <v/>
      </c>
      <c r="N115" s="39"/>
      <c r="O115" s="31" t="str">
        <f t="shared" si="20"/>
        <v/>
      </c>
      <c r="P115" s="31">
        <f t="shared" si="21"/>
        <v>0</v>
      </c>
      <c r="Q115" s="31">
        <f t="shared" si="22"/>
        <v>0</v>
      </c>
      <c r="R115" s="31">
        <f t="shared" si="23"/>
        <v>0</v>
      </c>
      <c r="S115" s="69">
        <f t="shared" si="24"/>
        <v>0</v>
      </c>
      <c r="T115" s="74" t="str">
        <f t="shared" si="25"/>
        <v>Faible</v>
      </c>
      <c r="U115" s="68" t="str">
        <f t="shared" si="26"/>
        <v/>
      </c>
      <c r="V115" s="75" t="str">
        <f t="shared" si="15"/>
        <v/>
      </c>
      <c r="W115" s="15">
        <f t="shared" si="16"/>
        <v>0</v>
      </c>
      <c r="X115" s="15">
        <f t="shared" si="27"/>
        <v>0</v>
      </c>
      <c r="Y115" s="59"/>
    </row>
    <row r="116" spans="1:25" s="14" customFormat="1" ht="39.75" customHeight="1" thickBot="1" x14ac:dyDescent="0.25">
      <c r="A116" s="33"/>
      <c r="B116" s="34"/>
      <c r="C116" s="80"/>
      <c r="D116" s="37"/>
      <c r="E116" s="38"/>
      <c r="F116" s="38"/>
      <c r="G116" s="31" t="str">
        <f t="shared" si="17"/>
        <v/>
      </c>
      <c r="H116" s="29" t="str">
        <f t="shared" si="18"/>
        <v/>
      </c>
      <c r="I116" s="70" t="str">
        <f t="shared" si="19"/>
        <v/>
      </c>
      <c r="J116" s="79"/>
      <c r="K116" s="40"/>
      <c r="L116" s="40"/>
      <c r="M116" s="32" t="str">
        <f t="shared" si="14"/>
        <v/>
      </c>
      <c r="N116" s="39"/>
      <c r="O116" s="31" t="str">
        <f t="shared" si="20"/>
        <v/>
      </c>
      <c r="P116" s="31">
        <f t="shared" si="21"/>
        <v>0</v>
      </c>
      <c r="Q116" s="31">
        <f t="shared" si="22"/>
        <v>0</v>
      </c>
      <c r="R116" s="31">
        <f t="shared" si="23"/>
        <v>0</v>
      </c>
      <c r="S116" s="69">
        <f t="shared" si="24"/>
        <v>0</v>
      </c>
      <c r="T116" s="74" t="str">
        <f t="shared" si="25"/>
        <v>Faible</v>
      </c>
      <c r="U116" s="68" t="str">
        <f t="shared" si="26"/>
        <v/>
      </c>
      <c r="V116" s="75" t="str">
        <f t="shared" si="15"/>
        <v/>
      </c>
      <c r="W116" s="15">
        <f t="shared" si="16"/>
        <v>0</v>
      </c>
      <c r="X116" s="15">
        <f t="shared" si="27"/>
        <v>0</v>
      </c>
      <c r="Y116" s="60"/>
    </row>
    <row r="117" spans="1:25" s="22" customFormat="1" ht="39.75" customHeight="1" thickBot="1" x14ac:dyDescent="0.25">
      <c r="A117" s="35"/>
      <c r="B117" s="36"/>
      <c r="C117" s="81"/>
      <c r="D117" s="37"/>
      <c r="E117" s="38"/>
      <c r="F117" s="38"/>
      <c r="G117" s="31" t="str">
        <f t="shared" si="17"/>
        <v/>
      </c>
      <c r="H117" s="29" t="str">
        <f t="shared" si="18"/>
        <v/>
      </c>
      <c r="I117" s="70" t="str">
        <f t="shared" si="19"/>
        <v/>
      </c>
      <c r="J117" s="78"/>
      <c r="K117" s="30"/>
      <c r="L117" s="30"/>
      <c r="M117" s="32" t="str">
        <f t="shared" si="14"/>
        <v/>
      </c>
      <c r="N117" s="39"/>
      <c r="O117" s="31" t="str">
        <f t="shared" si="20"/>
        <v/>
      </c>
      <c r="P117" s="31">
        <f t="shared" si="21"/>
        <v>0</v>
      </c>
      <c r="Q117" s="31">
        <f t="shared" si="22"/>
        <v>0</v>
      </c>
      <c r="R117" s="31">
        <f t="shared" si="23"/>
        <v>0</v>
      </c>
      <c r="S117" s="69">
        <f t="shared" si="24"/>
        <v>0</v>
      </c>
      <c r="T117" s="74" t="str">
        <f t="shared" si="25"/>
        <v>Faible</v>
      </c>
      <c r="U117" s="68" t="str">
        <f t="shared" si="26"/>
        <v/>
      </c>
      <c r="V117" s="75" t="str">
        <f t="shared" si="15"/>
        <v/>
      </c>
      <c r="W117" s="15">
        <f t="shared" si="16"/>
        <v>0</v>
      </c>
      <c r="X117" s="15">
        <f t="shared" si="27"/>
        <v>0</v>
      </c>
      <c r="Y117" s="59"/>
    </row>
    <row r="118" spans="1:25" s="14" customFormat="1" ht="39.75" customHeight="1" thickBot="1" x14ac:dyDescent="0.25">
      <c r="A118" s="33"/>
      <c r="B118" s="34"/>
      <c r="C118" s="80"/>
      <c r="D118" s="37"/>
      <c r="E118" s="38"/>
      <c r="F118" s="38"/>
      <c r="G118" s="31" t="str">
        <f t="shared" si="17"/>
        <v/>
      </c>
      <c r="H118" s="29" t="str">
        <f t="shared" si="18"/>
        <v/>
      </c>
      <c r="I118" s="70" t="str">
        <f t="shared" si="19"/>
        <v/>
      </c>
      <c r="J118" s="79"/>
      <c r="K118" s="40"/>
      <c r="L118" s="40"/>
      <c r="M118" s="32" t="str">
        <f t="shared" si="14"/>
        <v/>
      </c>
      <c r="N118" s="39"/>
      <c r="O118" s="31" t="str">
        <f t="shared" si="20"/>
        <v/>
      </c>
      <c r="P118" s="31">
        <f t="shared" si="21"/>
        <v>0</v>
      </c>
      <c r="Q118" s="31">
        <f t="shared" si="22"/>
        <v>0</v>
      </c>
      <c r="R118" s="31">
        <f t="shared" si="23"/>
        <v>0</v>
      </c>
      <c r="S118" s="69">
        <f t="shared" si="24"/>
        <v>0</v>
      </c>
      <c r="T118" s="74" t="str">
        <f t="shared" si="25"/>
        <v>Faible</v>
      </c>
      <c r="U118" s="68" t="str">
        <f t="shared" si="26"/>
        <v/>
      </c>
      <c r="V118" s="75" t="str">
        <f t="shared" si="15"/>
        <v/>
      </c>
      <c r="W118" s="15">
        <f t="shared" si="16"/>
        <v>0</v>
      </c>
      <c r="X118" s="15">
        <f t="shared" si="27"/>
        <v>0</v>
      </c>
      <c r="Y118" s="60"/>
    </row>
    <row r="119" spans="1:25" s="22" customFormat="1" ht="39.75" customHeight="1" thickBot="1" x14ac:dyDescent="0.25">
      <c r="A119" s="35"/>
      <c r="B119" s="36"/>
      <c r="C119" s="81"/>
      <c r="D119" s="37"/>
      <c r="E119" s="38"/>
      <c r="F119" s="38"/>
      <c r="G119" s="31" t="str">
        <f t="shared" si="17"/>
        <v/>
      </c>
      <c r="H119" s="29" t="str">
        <f t="shared" si="18"/>
        <v/>
      </c>
      <c r="I119" s="70" t="str">
        <f t="shared" si="19"/>
        <v/>
      </c>
      <c r="J119" s="78"/>
      <c r="K119" s="30"/>
      <c r="L119" s="30"/>
      <c r="M119" s="32" t="str">
        <f t="shared" si="14"/>
        <v/>
      </c>
      <c r="N119" s="39"/>
      <c r="O119" s="31" t="str">
        <f t="shared" si="20"/>
        <v/>
      </c>
      <c r="P119" s="31">
        <f t="shared" si="21"/>
        <v>0</v>
      </c>
      <c r="Q119" s="31">
        <f t="shared" si="22"/>
        <v>0</v>
      </c>
      <c r="R119" s="31">
        <f t="shared" si="23"/>
        <v>0</v>
      </c>
      <c r="S119" s="69">
        <f t="shared" si="24"/>
        <v>0</v>
      </c>
      <c r="T119" s="74" t="str">
        <f t="shared" si="25"/>
        <v>Faible</v>
      </c>
      <c r="U119" s="68" t="str">
        <f t="shared" si="26"/>
        <v/>
      </c>
      <c r="V119" s="75" t="str">
        <f t="shared" si="15"/>
        <v/>
      </c>
      <c r="W119" s="15">
        <f t="shared" si="16"/>
        <v>0</v>
      </c>
      <c r="X119" s="15">
        <f t="shared" si="27"/>
        <v>0</v>
      </c>
      <c r="Y119" s="59"/>
    </row>
    <row r="120" spans="1:25" s="14" customFormat="1" ht="39.75" customHeight="1" thickBot="1" x14ac:dyDescent="0.25">
      <c r="A120" s="33"/>
      <c r="B120" s="34"/>
      <c r="C120" s="80"/>
      <c r="D120" s="37"/>
      <c r="E120" s="38"/>
      <c r="F120" s="38"/>
      <c r="G120" s="31" t="str">
        <f t="shared" si="17"/>
        <v/>
      </c>
      <c r="H120" s="29" t="str">
        <f t="shared" si="18"/>
        <v/>
      </c>
      <c r="I120" s="70" t="str">
        <f t="shared" si="19"/>
        <v/>
      </c>
      <c r="J120" s="79"/>
      <c r="K120" s="40"/>
      <c r="L120" s="40"/>
      <c r="M120" s="32" t="str">
        <f t="shared" si="14"/>
        <v/>
      </c>
      <c r="N120" s="39"/>
      <c r="O120" s="31" t="str">
        <f t="shared" si="20"/>
        <v/>
      </c>
      <c r="P120" s="31">
        <f t="shared" si="21"/>
        <v>0</v>
      </c>
      <c r="Q120" s="31">
        <f t="shared" si="22"/>
        <v>0</v>
      </c>
      <c r="R120" s="31">
        <f t="shared" si="23"/>
        <v>0</v>
      </c>
      <c r="S120" s="69">
        <f t="shared" si="24"/>
        <v>0</v>
      </c>
      <c r="T120" s="74" t="str">
        <f t="shared" si="25"/>
        <v>Faible</v>
      </c>
      <c r="U120" s="68" t="str">
        <f t="shared" si="26"/>
        <v/>
      </c>
      <c r="V120" s="75" t="str">
        <f t="shared" si="15"/>
        <v/>
      </c>
      <c r="W120" s="15">
        <f t="shared" si="16"/>
        <v>0</v>
      </c>
      <c r="X120" s="15">
        <f t="shared" si="27"/>
        <v>0</v>
      </c>
      <c r="Y120" s="60"/>
    </row>
    <row r="121" spans="1:25" s="22" customFormat="1" ht="39.75" customHeight="1" thickBot="1" x14ac:dyDescent="0.25">
      <c r="A121" s="35"/>
      <c r="B121" s="36"/>
      <c r="C121" s="81"/>
      <c r="D121" s="37"/>
      <c r="E121" s="38"/>
      <c r="F121" s="38"/>
      <c r="G121" s="31" t="str">
        <f t="shared" si="17"/>
        <v/>
      </c>
      <c r="H121" s="29" t="str">
        <f t="shared" si="18"/>
        <v/>
      </c>
      <c r="I121" s="70" t="str">
        <f t="shared" si="19"/>
        <v/>
      </c>
      <c r="J121" s="78"/>
      <c r="K121" s="30"/>
      <c r="L121" s="30"/>
      <c r="M121" s="32" t="str">
        <f t="shared" si="14"/>
        <v/>
      </c>
      <c r="N121" s="39"/>
      <c r="O121" s="31" t="str">
        <f t="shared" si="20"/>
        <v/>
      </c>
      <c r="P121" s="31">
        <f t="shared" si="21"/>
        <v>0</v>
      </c>
      <c r="Q121" s="31">
        <f t="shared" si="22"/>
        <v>0</v>
      </c>
      <c r="R121" s="31">
        <f t="shared" si="23"/>
        <v>0</v>
      </c>
      <c r="S121" s="69">
        <f t="shared" si="24"/>
        <v>0</v>
      </c>
      <c r="T121" s="74" t="str">
        <f t="shared" si="25"/>
        <v>Faible</v>
      </c>
      <c r="U121" s="68" t="str">
        <f t="shared" si="26"/>
        <v/>
      </c>
      <c r="V121" s="75" t="str">
        <f t="shared" si="15"/>
        <v/>
      </c>
      <c r="W121" s="15">
        <f t="shared" si="16"/>
        <v>0</v>
      </c>
      <c r="X121" s="15">
        <f t="shared" si="27"/>
        <v>0</v>
      </c>
      <c r="Y121" s="59"/>
    </row>
    <row r="122" spans="1:25" s="14" customFormat="1" ht="39.75" customHeight="1" thickBot="1" x14ac:dyDescent="0.25">
      <c r="A122" s="33"/>
      <c r="B122" s="34"/>
      <c r="C122" s="80"/>
      <c r="D122" s="37"/>
      <c r="E122" s="38"/>
      <c r="F122" s="38"/>
      <c r="G122" s="31" t="str">
        <f t="shared" si="17"/>
        <v/>
      </c>
      <c r="H122" s="29" t="str">
        <f t="shared" si="18"/>
        <v/>
      </c>
      <c r="I122" s="70" t="str">
        <f t="shared" si="19"/>
        <v/>
      </c>
      <c r="J122" s="79"/>
      <c r="K122" s="40"/>
      <c r="L122" s="40"/>
      <c r="M122" s="32" t="str">
        <f t="shared" si="14"/>
        <v/>
      </c>
      <c r="N122" s="39"/>
      <c r="O122" s="31" t="str">
        <f t="shared" si="20"/>
        <v/>
      </c>
      <c r="P122" s="31">
        <f t="shared" si="21"/>
        <v>0</v>
      </c>
      <c r="Q122" s="31">
        <f t="shared" si="22"/>
        <v>0</v>
      </c>
      <c r="R122" s="31">
        <f t="shared" si="23"/>
        <v>0</v>
      </c>
      <c r="S122" s="69">
        <f t="shared" si="24"/>
        <v>0</v>
      </c>
      <c r="T122" s="74" t="str">
        <f t="shared" si="25"/>
        <v>Faible</v>
      </c>
      <c r="U122" s="68" t="str">
        <f t="shared" si="26"/>
        <v/>
      </c>
      <c r="V122" s="75" t="str">
        <f t="shared" si="15"/>
        <v/>
      </c>
      <c r="W122" s="15">
        <f t="shared" si="16"/>
        <v>0</v>
      </c>
      <c r="X122" s="15">
        <f t="shared" si="27"/>
        <v>0</v>
      </c>
      <c r="Y122" s="60"/>
    </row>
    <row r="123" spans="1:25" s="22" customFormat="1" ht="39.75" customHeight="1" thickBot="1" x14ac:dyDescent="0.25">
      <c r="A123" s="35"/>
      <c r="B123" s="36"/>
      <c r="C123" s="81"/>
      <c r="D123" s="37"/>
      <c r="E123" s="38"/>
      <c r="F123" s="38"/>
      <c r="G123" s="31" t="str">
        <f t="shared" si="17"/>
        <v/>
      </c>
      <c r="H123" s="29" t="str">
        <f t="shared" si="18"/>
        <v/>
      </c>
      <c r="I123" s="70" t="str">
        <f t="shared" si="19"/>
        <v/>
      </c>
      <c r="J123" s="78"/>
      <c r="K123" s="30"/>
      <c r="L123" s="30"/>
      <c r="M123" s="32" t="str">
        <f t="shared" si="14"/>
        <v/>
      </c>
      <c r="N123" s="39"/>
      <c r="O123" s="31" t="str">
        <f t="shared" si="20"/>
        <v/>
      </c>
      <c r="P123" s="31">
        <f t="shared" si="21"/>
        <v>0</v>
      </c>
      <c r="Q123" s="31">
        <f t="shared" si="22"/>
        <v>0</v>
      </c>
      <c r="R123" s="31">
        <f t="shared" si="23"/>
        <v>0</v>
      </c>
      <c r="S123" s="69">
        <f t="shared" si="24"/>
        <v>0</v>
      </c>
      <c r="T123" s="74" t="str">
        <f t="shared" si="25"/>
        <v>Faible</v>
      </c>
      <c r="U123" s="68" t="str">
        <f t="shared" si="26"/>
        <v/>
      </c>
      <c r="V123" s="75" t="str">
        <f t="shared" si="15"/>
        <v/>
      </c>
      <c r="W123" s="15">
        <f t="shared" si="16"/>
        <v>0</v>
      </c>
      <c r="X123" s="15">
        <f t="shared" si="27"/>
        <v>0</v>
      </c>
      <c r="Y123" s="59"/>
    </row>
    <row r="124" spans="1:25" s="14" customFormat="1" ht="39.75" customHeight="1" thickBot="1" x14ac:dyDescent="0.25">
      <c r="A124" s="33"/>
      <c r="B124" s="34"/>
      <c r="C124" s="80"/>
      <c r="D124" s="37"/>
      <c r="E124" s="38"/>
      <c r="F124" s="38"/>
      <c r="G124" s="31" t="str">
        <f t="shared" si="17"/>
        <v/>
      </c>
      <c r="H124" s="29" t="str">
        <f t="shared" si="18"/>
        <v/>
      </c>
      <c r="I124" s="70" t="str">
        <f t="shared" si="19"/>
        <v/>
      </c>
      <c r="J124" s="79"/>
      <c r="K124" s="40"/>
      <c r="L124" s="40"/>
      <c r="M124" s="32" t="str">
        <f t="shared" si="14"/>
        <v/>
      </c>
      <c r="N124" s="39"/>
      <c r="O124" s="31" t="str">
        <f t="shared" si="20"/>
        <v/>
      </c>
      <c r="P124" s="31">
        <f t="shared" si="21"/>
        <v>0</v>
      </c>
      <c r="Q124" s="31">
        <f t="shared" si="22"/>
        <v>0</v>
      </c>
      <c r="R124" s="31">
        <f t="shared" si="23"/>
        <v>0</v>
      </c>
      <c r="S124" s="69">
        <f t="shared" si="24"/>
        <v>0</v>
      </c>
      <c r="T124" s="74" t="str">
        <f t="shared" si="25"/>
        <v>Faible</v>
      </c>
      <c r="U124" s="68" t="str">
        <f t="shared" si="26"/>
        <v/>
      </c>
      <c r="V124" s="75" t="str">
        <f t="shared" si="15"/>
        <v/>
      </c>
      <c r="W124" s="15">
        <f t="shared" si="16"/>
        <v>0</v>
      </c>
      <c r="X124" s="15">
        <f t="shared" si="27"/>
        <v>0</v>
      </c>
      <c r="Y124" s="60"/>
    </row>
    <row r="125" spans="1:25" s="22" customFormat="1" ht="39.75" customHeight="1" thickBot="1" x14ac:dyDescent="0.25">
      <c r="A125" s="35"/>
      <c r="B125" s="36"/>
      <c r="C125" s="81"/>
      <c r="D125" s="37"/>
      <c r="E125" s="38"/>
      <c r="F125" s="38"/>
      <c r="G125" s="31" t="str">
        <f t="shared" si="17"/>
        <v/>
      </c>
      <c r="H125" s="29" t="str">
        <f t="shared" si="18"/>
        <v/>
      </c>
      <c r="I125" s="70" t="str">
        <f t="shared" si="19"/>
        <v/>
      </c>
      <c r="J125" s="78"/>
      <c r="K125" s="30"/>
      <c r="L125" s="30"/>
      <c r="M125" s="32" t="str">
        <f t="shared" si="14"/>
        <v/>
      </c>
      <c r="N125" s="39"/>
      <c r="O125" s="31" t="str">
        <f t="shared" si="20"/>
        <v/>
      </c>
      <c r="P125" s="31">
        <f t="shared" si="21"/>
        <v>0</v>
      </c>
      <c r="Q125" s="31">
        <f t="shared" si="22"/>
        <v>0</v>
      </c>
      <c r="R125" s="31">
        <f t="shared" si="23"/>
        <v>0</v>
      </c>
      <c r="S125" s="69">
        <f t="shared" si="24"/>
        <v>0</v>
      </c>
      <c r="T125" s="74" t="str">
        <f t="shared" si="25"/>
        <v>Faible</v>
      </c>
      <c r="U125" s="68" t="str">
        <f t="shared" si="26"/>
        <v/>
      </c>
      <c r="V125" s="75" t="str">
        <f t="shared" si="15"/>
        <v/>
      </c>
      <c r="W125" s="15">
        <f t="shared" si="16"/>
        <v>0</v>
      </c>
      <c r="X125" s="15">
        <f t="shared" si="27"/>
        <v>0</v>
      </c>
      <c r="Y125" s="59"/>
    </row>
    <row r="126" spans="1:25" s="14" customFormat="1" ht="39.75" customHeight="1" thickBot="1" x14ac:dyDescent="0.25">
      <c r="A126" s="33"/>
      <c r="B126" s="34"/>
      <c r="C126" s="80"/>
      <c r="D126" s="37"/>
      <c r="E126" s="38"/>
      <c r="F126" s="38"/>
      <c r="G126" s="31" t="str">
        <f t="shared" si="17"/>
        <v/>
      </c>
      <c r="H126" s="29" t="str">
        <f t="shared" si="18"/>
        <v/>
      </c>
      <c r="I126" s="70" t="str">
        <f t="shared" si="19"/>
        <v/>
      </c>
      <c r="J126" s="79"/>
      <c r="K126" s="40"/>
      <c r="L126" s="40"/>
      <c r="M126" s="32" t="str">
        <f t="shared" si="14"/>
        <v/>
      </c>
      <c r="N126" s="39"/>
      <c r="O126" s="31" t="str">
        <f t="shared" si="20"/>
        <v/>
      </c>
      <c r="P126" s="31">
        <f t="shared" si="21"/>
        <v>0</v>
      </c>
      <c r="Q126" s="31">
        <f t="shared" si="22"/>
        <v>0</v>
      </c>
      <c r="R126" s="31">
        <f t="shared" si="23"/>
        <v>0</v>
      </c>
      <c r="S126" s="69">
        <f t="shared" si="24"/>
        <v>0</v>
      </c>
      <c r="T126" s="74" t="str">
        <f t="shared" si="25"/>
        <v>Faible</v>
      </c>
      <c r="U126" s="68" t="str">
        <f t="shared" si="26"/>
        <v/>
      </c>
      <c r="V126" s="75" t="str">
        <f t="shared" si="15"/>
        <v/>
      </c>
      <c r="W126" s="15">
        <f t="shared" si="16"/>
        <v>0</v>
      </c>
      <c r="X126" s="15">
        <f t="shared" si="27"/>
        <v>0</v>
      </c>
      <c r="Y126" s="60"/>
    </row>
    <row r="127" spans="1:25" s="22" customFormat="1" ht="39.75" customHeight="1" thickBot="1" x14ac:dyDescent="0.25">
      <c r="A127" s="35"/>
      <c r="B127" s="36"/>
      <c r="C127" s="81"/>
      <c r="D127" s="37"/>
      <c r="E127" s="38"/>
      <c r="F127" s="38"/>
      <c r="G127" s="31" t="str">
        <f t="shared" si="17"/>
        <v/>
      </c>
      <c r="H127" s="29" t="str">
        <f t="shared" si="18"/>
        <v/>
      </c>
      <c r="I127" s="70" t="str">
        <f t="shared" si="19"/>
        <v/>
      </c>
      <c r="J127" s="78"/>
      <c r="K127" s="30"/>
      <c r="L127" s="30"/>
      <c r="M127" s="32" t="str">
        <f t="shared" si="14"/>
        <v/>
      </c>
      <c r="N127" s="39"/>
      <c r="O127" s="31" t="str">
        <f t="shared" si="20"/>
        <v/>
      </c>
      <c r="P127" s="31">
        <f t="shared" si="21"/>
        <v>0</v>
      </c>
      <c r="Q127" s="31">
        <f t="shared" si="22"/>
        <v>0</v>
      </c>
      <c r="R127" s="31">
        <f t="shared" si="23"/>
        <v>0</v>
      </c>
      <c r="S127" s="69">
        <f t="shared" si="24"/>
        <v>0</v>
      </c>
      <c r="T127" s="74" t="str">
        <f t="shared" si="25"/>
        <v>Faible</v>
      </c>
      <c r="U127" s="68" t="str">
        <f t="shared" si="26"/>
        <v/>
      </c>
      <c r="V127" s="75" t="str">
        <f t="shared" si="15"/>
        <v/>
      </c>
      <c r="W127" s="15">
        <f t="shared" si="16"/>
        <v>0</v>
      </c>
      <c r="X127" s="15">
        <f t="shared" si="27"/>
        <v>0</v>
      </c>
      <c r="Y127" s="59"/>
    </row>
    <row r="128" spans="1:25" s="14" customFormat="1" ht="39.75" customHeight="1" thickBot="1" x14ac:dyDescent="0.25">
      <c r="A128" s="33"/>
      <c r="B128" s="34"/>
      <c r="C128" s="80"/>
      <c r="D128" s="37"/>
      <c r="E128" s="38"/>
      <c r="F128" s="38"/>
      <c r="G128" s="31" t="str">
        <f t="shared" si="17"/>
        <v/>
      </c>
      <c r="H128" s="29" t="str">
        <f t="shared" si="18"/>
        <v/>
      </c>
      <c r="I128" s="70" t="str">
        <f t="shared" si="19"/>
        <v/>
      </c>
      <c r="J128" s="79"/>
      <c r="K128" s="40"/>
      <c r="L128" s="40"/>
      <c r="M128" s="32" t="str">
        <f t="shared" si="14"/>
        <v/>
      </c>
      <c r="N128" s="39"/>
      <c r="O128" s="31" t="str">
        <f t="shared" si="20"/>
        <v/>
      </c>
      <c r="P128" s="31">
        <f t="shared" si="21"/>
        <v>0</v>
      </c>
      <c r="Q128" s="31">
        <f t="shared" si="22"/>
        <v>0</v>
      </c>
      <c r="R128" s="31">
        <f t="shared" si="23"/>
        <v>0</v>
      </c>
      <c r="S128" s="69">
        <f t="shared" si="24"/>
        <v>0</v>
      </c>
      <c r="T128" s="74" t="str">
        <f t="shared" si="25"/>
        <v>Faible</v>
      </c>
      <c r="U128" s="68" t="str">
        <f t="shared" si="26"/>
        <v/>
      </c>
      <c r="V128" s="75" t="str">
        <f t="shared" si="15"/>
        <v/>
      </c>
      <c r="W128" s="15">
        <f t="shared" si="16"/>
        <v>0</v>
      </c>
      <c r="X128" s="15">
        <f t="shared" si="27"/>
        <v>0</v>
      </c>
      <c r="Y128" s="60"/>
    </row>
    <row r="129" spans="1:25" s="22" customFormat="1" ht="39.75" customHeight="1" thickBot="1" x14ac:dyDescent="0.25">
      <c r="A129" s="35"/>
      <c r="B129" s="36"/>
      <c r="C129" s="81"/>
      <c r="D129" s="37"/>
      <c r="E129" s="38"/>
      <c r="F129" s="38"/>
      <c r="G129" s="31" t="str">
        <f t="shared" si="17"/>
        <v/>
      </c>
      <c r="H129" s="29" t="str">
        <f t="shared" si="18"/>
        <v/>
      </c>
      <c r="I129" s="70" t="str">
        <f t="shared" si="19"/>
        <v/>
      </c>
      <c r="J129" s="78"/>
      <c r="K129" s="30"/>
      <c r="L129" s="30"/>
      <c r="M129" s="32" t="str">
        <f t="shared" si="14"/>
        <v/>
      </c>
      <c r="N129" s="39"/>
      <c r="O129" s="31" t="str">
        <f t="shared" si="20"/>
        <v/>
      </c>
      <c r="P129" s="31">
        <f t="shared" si="21"/>
        <v>0</v>
      </c>
      <c r="Q129" s="31">
        <f t="shared" si="22"/>
        <v>0</v>
      </c>
      <c r="R129" s="31">
        <f t="shared" si="23"/>
        <v>0</v>
      </c>
      <c r="S129" s="69">
        <f t="shared" si="24"/>
        <v>0</v>
      </c>
      <c r="T129" s="74" t="str">
        <f t="shared" si="25"/>
        <v>Faible</v>
      </c>
      <c r="U129" s="68" t="str">
        <f t="shared" si="26"/>
        <v/>
      </c>
      <c r="V129" s="75" t="str">
        <f t="shared" si="15"/>
        <v/>
      </c>
      <c r="W129" s="15">
        <f t="shared" si="16"/>
        <v>0</v>
      </c>
      <c r="X129" s="15">
        <f t="shared" si="27"/>
        <v>0</v>
      </c>
      <c r="Y129" s="59"/>
    </row>
    <row r="130" spans="1:25" s="14" customFormat="1" ht="39.75" customHeight="1" thickBot="1" x14ac:dyDescent="0.25">
      <c r="A130" s="33"/>
      <c r="B130" s="34"/>
      <c r="C130" s="80"/>
      <c r="D130" s="37"/>
      <c r="E130" s="38"/>
      <c r="F130" s="38"/>
      <c r="G130" s="31" t="str">
        <f t="shared" si="17"/>
        <v/>
      </c>
      <c r="H130" s="29" t="str">
        <f t="shared" si="18"/>
        <v/>
      </c>
      <c r="I130" s="70" t="str">
        <f t="shared" si="19"/>
        <v/>
      </c>
      <c r="J130" s="79"/>
      <c r="K130" s="40"/>
      <c r="L130" s="40"/>
      <c r="M130" s="32" t="str">
        <f t="shared" si="14"/>
        <v/>
      </c>
      <c r="N130" s="39"/>
      <c r="O130" s="31" t="str">
        <f t="shared" si="20"/>
        <v/>
      </c>
      <c r="P130" s="31">
        <f t="shared" si="21"/>
        <v>0</v>
      </c>
      <c r="Q130" s="31">
        <f t="shared" si="22"/>
        <v>0</v>
      </c>
      <c r="R130" s="31">
        <f t="shared" si="23"/>
        <v>0</v>
      </c>
      <c r="S130" s="69">
        <f t="shared" si="24"/>
        <v>0</v>
      </c>
      <c r="T130" s="74" t="str">
        <f t="shared" si="25"/>
        <v>Faible</v>
      </c>
      <c r="U130" s="68" t="str">
        <f t="shared" si="26"/>
        <v/>
      </c>
      <c r="V130" s="75" t="str">
        <f t="shared" si="15"/>
        <v/>
      </c>
      <c r="W130" s="15">
        <f t="shared" si="16"/>
        <v>0</v>
      </c>
      <c r="X130" s="15">
        <f t="shared" si="27"/>
        <v>0</v>
      </c>
      <c r="Y130" s="60"/>
    </row>
    <row r="131" spans="1:25" s="22" customFormat="1" ht="39.75" customHeight="1" thickBot="1" x14ac:dyDescent="0.25">
      <c r="A131" s="35"/>
      <c r="B131" s="36"/>
      <c r="C131" s="81"/>
      <c r="D131" s="37"/>
      <c r="E131" s="38"/>
      <c r="F131" s="38"/>
      <c r="G131" s="31" t="str">
        <f t="shared" si="17"/>
        <v/>
      </c>
      <c r="H131" s="29" t="str">
        <f t="shared" si="18"/>
        <v/>
      </c>
      <c r="I131" s="70" t="str">
        <f t="shared" si="19"/>
        <v/>
      </c>
      <c r="J131" s="78"/>
      <c r="K131" s="30"/>
      <c r="L131" s="30"/>
      <c r="M131" s="32" t="str">
        <f t="shared" si="14"/>
        <v/>
      </c>
      <c r="N131" s="39"/>
      <c r="O131" s="31" t="str">
        <f t="shared" si="20"/>
        <v/>
      </c>
      <c r="P131" s="31">
        <f t="shared" si="21"/>
        <v>0</v>
      </c>
      <c r="Q131" s="31">
        <f t="shared" si="22"/>
        <v>0</v>
      </c>
      <c r="R131" s="31">
        <f t="shared" si="23"/>
        <v>0</v>
      </c>
      <c r="S131" s="69">
        <f t="shared" si="24"/>
        <v>0</v>
      </c>
      <c r="T131" s="74" t="str">
        <f t="shared" si="25"/>
        <v>Faible</v>
      </c>
      <c r="U131" s="68" t="str">
        <f t="shared" si="26"/>
        <v/>
      </c>
      <c r="V131" s="75" t="str">
        <f t="shared" si="15"/>
        <v/>
      </c>
      <c r="W131" s="15">
        <f t="shared" si="16"/>
        <v>0</v>
      </c>
      <c r="X131" s="15">
        <f t="shared" si="27"/>
        <v>0</v>
      </c>
      <c r="Y131" s="59"/>
    </row>
    <row r="132" spans="1:25" s="14" customFormat="1" ht="39.75" customHeight="1" thickBot="1" x14ac:dyDescent="0.25">
      <c r="A132" s="33"/>
      <c r="B132" s="34"/>
      <c r="C132" s="80"/>
      <c r="D132" s="37"/>
      <c r="E132" s="38"/>
      <c r="F132" s="38"/>
      <c r="G132" s="31" t="str">
        <f t="shared" si="17"/>
        <v/>
      </c>
      <c r="H132" s="29" t="str">
        <f t="shared" si="18"/>
        <v/>
      </c>
      <c r="I132" s="70" t="str">
        <f t="shared" si="19"/>
        <v/>
      </c>
      <c r="J132" s="79"/>
      <c r="K132" s="40"/>
      <c r="L132" s="40"/>
      <c r="M132" s="32" t="str">
        <f t="shared" si="14"/>
        <v/>
      </c>
      <c r="N132" s="39"/>
      <c r="O132" s="31" t="str">
        <f t="shared" si="20"/>
        <v/>
      </c>
      <c r="P132" s="31">
        <f t="shared" si="21"/>
        <v>0</v>
      </c>
      <c r="Q132" s="31">
        <f t="shared" si="22"/>
        <v>0</v>
      </c>
      <c r="R132" s="31">
        <f t="shared" si="23"/>
        <v>0</v>
      </c>
      <c r="S132" s="69">
        <f t="shared" si="24"/>
        <v>0</v>
      </c>
      <c r="T132" s="74" t="str">
        <f t="shared" si="25"/>
        <v>Faible</v>
      </c>
      <c r="U132" s="68" t="str">
        <f t="shared" si="26"/>
        <v/>
      </c>
      <c r="V132" s="75" t="str">
        <f t="shared" si="15"/>
        <v/>
      </c>
      <c r="W132" s="15">
        <f t="shared" si="16"/>
        <v>0</v>
      </c>
      <c r="X132" s="15">
        <f t="shared" si="27"/>
        <v>0</v>
      </c>
      <c r="Y132" s="60"/>
    </row>
    <row r="133" spans="1:25" s="22" customFormat="1" ht="39.75" customHeight="1" thickBot="1" x14ac:dyDescent="0.25">
      <c r="A133" s="35"/>
      <c r="B133" s="36"/>
      <c r="C133" s="81"/>
      <c r="D133" s="37"/>
      <c r="E133" s="38"/>
      <c r="F133" s="38"/>
      <c r="G133" s="31" t="str">
        <f t="shared" si="17"/>
        <v/>
      </c>
      <c r="H133" s="29" t="str">
        <f t="shared" si="18"/>
        <v/>
      </c>
      <c r="I133" s="70" t="str">
        <f t="shared" si="19"/>
        <v/>
      </c>
      <c r="J133" s="78"/>
      <c r="K133" s="30"/>
      <c r="L133" s="30"/>
      <c r="M133" s="32" t="str">
        <f t="shared" si="14"/>
        <v/>
      </c>
      <c r="N133" s="39"/>
      <c r="O133" s="31" t="str">
        <f t="shared" si="20"/>
        <v/>
      </c>
      <c r="P133" s="31">
        <f t="shared" si="21"/>
        <v>0</v>
      </c>
      <c r="Q133" s="31">
        <f t="shared" si="22"/>
        <v>0</v>
      </c>
      <c r="R133" s="31">
        <f t="shared" si="23"/>
        <v>0</v>
      </c>
      <c r="S133" s="69">
        <f t="shared" si="24"/>
        <v>0</v>
      </c>
      <c r="T133" s="74" t="str">
        <f t="shared" si="25"/>
        <v>Faible</v>
      </c>
      <c r="U133" s="68" t="str">
        <f t="shared" si="26"/>
        <v/>
      </c>
      <c r="V133" s="75" t="str">
        <f t="shared" si="15"/>
        <v/>
      </c>
      <c r="W133" s="15">
        <f t="shared" si="16"/>
        <v>0</v>
      </c>
      <c r="X133" s="15">
        <f t="shared" si="27"/>
        <v>0</v>
      </c>
      <c r="Y133" s="59"/>
    </row>
    <row r="134" spans="1:25" s="14" customFormat="1" ht="39.75" customHeight="1" thickBot="1" x14ac:dyDescent="0.25">
      <c r="A134" s="33"/>
      <c r="B134" s="34"/>
      <c r="C134" s="80"/>
      <c r="D134" s="37"/>
      <c r="E134" s="38"/>
      <c r="F134" s="38"/>
      <c r="G134" s="31" t="str">
        <f t="shared" si="17"/>
        <v/>
      </c>
      <c r="H134" s="29" t="str">
        <f t="shared" si="18"/>
        <v/>
      </c>
      <c r="I134" s="70" t="str">
        <f t="shared" si="19"/>
        <v/>
      </c>
      <c r="J134" s="79"/>
      <c r="K134" s="40"/>
      <c r="L134" s="40"/>
      <c r="M134" s="32" t="str">
        <f t="shared" si="14"/>
        <v/>
      </c>
      <c r="N134" s="39"/>
      <c r="O134" s="31" t="str">
        <f t="shared" si="20"/>
        <v/>
      </c>
      <c r="P134" s="31">
        <f t="shared" si="21"/>
        <v>0</v>
      </c>
      <c r="Q134" s="31">
        <f t="shared" si="22"/>
        <v>0</v>
      </c>
      <c r="R134" s="31">
        <f t="shared" si="23"/>
        <v>0</v>
      </c>
      <c r="S134" s="69">
        <f t="shared" si="24"/>
        <v>0</v>
      </c>
      <c r="T134" s="74" t="str">
        <f t="shared" si="25"/>
        <v>Faible</v>
      </c>
      <c r="U134" s="68" t="str">
        <f t="shared" si="26"/>
        <v/>
      </c>
      <c r="V134" s="75" t="str">
        <f t="shared" si="15"/>
        <v/>
      </c>
      <c r="W134" s="15">
        <f t="shared" si="16"/>
        <v>0</v>
      </c>
      <c r="X134" s="15">
        <f t="shared" si="27"/>
        <v>0</v>
      </c>
      <c r="Y134" s="60"/>
    </row>
    <row r="135" spans="1:25" s="22" customFormat="1" ht="39.75" customHeight="1" thickBot="1" x14ac:dyDescent="0.25">
      <c r="A135" s="35"/>
      <c r="B135" s="36"/>
      <c r="C135" s="81"/>
      <c r="D135" s="37"/>
      <c r="E135" s="38"/>
      <c r="F135" s="38"/>
      <c r="G135" s="31" t="str">
        <f t="shared" si="17"/>
        <v/>
      </c>
      <c r="H135" s="29" t="str">
        <f t="shared" si="18"/>
        <v/>
      </c>
      <c r="I135" s="70" t="str">
        <f t="shared" si="19"/>
        <v/>
      </c>
      <c r="J135" s="78"/>
      <c r="K135" s="30"/>
      <c r="L135" s="30"/>
      <c r="M135" s="32" t="str">
        <f t="shared" ref="M135:M198" si="28">IF(OR(K135="",L135=""),"",K135*L135)</f>
        <v/>
      </c>
      <c r="N135" s="39"/>
      <c r="O135" s="31" t="str">
        <f t="shared" si="20"/>
        <v/>
      </c>
      <c r="P135" s="31">
        <f t="shared" si="21"/>
        <v>0</v>
      </c>
      <c r="Q135" s="31">
        <f t="shared" si="22"/>
        <v>0</v>
      </c>
      <c r="R135" s="31">
        <f t="shared" si="23"/>
        <v>0</v>
      </c>
      <c r="S135" s="69">
        <f t="shared" si="24"/>
        <v>0</v>
      </c>
      <c r="T135" s="74" t="str">
        <f t="shared" si="25"/>
        <v>Faible</v>
      </c>
      <c r="U135" s="68" t="str">
        <f t="shared" si="26"/>
        <v/>
      </c>
      <c r="V135" s="75" t="str">
        <f t="shared" ref="V135:V198" si="29">IF(OR(I135="",T135=""),"",IF(AND(I135="Risque Intolérable",OR(T135="Moyen",T135="Faible")),"Risque Intolérable",IF(OR(AND(I135="Risque Intolérable",T135="Efficace -"),AND(I135="Risque Significatif",T135="Moyen"),AND(I135="Risque Significatif",T135="Faible")),"Risque Significatif",IF(OR(AND(I135="Risque Intolérable", T135="Efficace"), AND(I135="Risque Significatif", OR(T135="Efficace",T135="Efficace -")),AND(I135="Risque Tolérable", T135="Faible")),"Risque Tolérable","Risque Acceptable"))))</f>
        <v/>
      </c>
      <c r="W135" s="15">
        <f t="shared" ref="W135:W198" si="30">IF(AND(H135="",P135&lt;&gt;"",P135&lt;&gt;0),1,0)</f>
        <v>0</v>
      </c>
      <c r="X135" s="15">
        <f t="shared" si="27"/>
        <v>0</v>
      </c>
      <c r="Y135" s="59"/>
    </row>
    <row r="136" spans="1:25" s="14" customFormat="1" ht="39.75" customHeight="1" thickBot="1" x14ac:dyDescent="0.25">
      <c r="A136" s="33"/>
      <c r="B136" s="34"/>
      <c r="C136" s="80"/>
      <c r="D136" s="37"/>
      <c r="E136" s="38"/>
      <c r="F136" s="38"/>
      <c r="G136" s="31" t="str">
        <f t="shared" ref="G136:G199" si="31">IF(F136="","",IF(F136=1,1.25,IF(F136=2,1.5,2)))</f>
        <v/>
      </c>
      <c r="H136" s="29" t="str">
        <f t="shared" ref="H136:H199" si="32">IF((D136*E136*F136)=0,"",D136*E136*G136)</f>
        <v/>
      </c>
      <c r="I136" s="70" t="str">
        <f t="shared" ref="I136:I199" si="33">IF(H136="","",IF(H136&gt;=16,"Risque Intolérable",IF(H136&gt;=6, "Risque Significatif",IF(H136&gt;=2,"Risque Tolérable","Risque Acceptable"))))</f>
        <v/>
      </c>
      <c r="J136" s="79"/>
      <c r="K136" s="40"/>
      <c r="L136" s="40"/>
      <c r="M136" s="32" t="str">
        <f t="shared" si="28"/>
        <v/>
      </c>
      <c r="N136" s="39"/>
      <c r="O136" s="31" t="str">
        <f t="shared" ref="O136:O199" si="34">IF(N136="","",IF(N136=25%,0.25,IF(N136=50%,0.5,IF(N136=75%,0.75,IF(N136=100%,1,IF(N136=0%,0.001,""))))))</f>
        <v/>
      </c>
      <c r="P136" s="31">
        <f t="shared" ref="P136:P199" si="35">IF(M136="",0,IF(O136="",0,M136*O136))</f>
        <v>0</v>
      </c>
      <c r="Q136" s="31">
        <f t="shared" ref="Q136:Q199" si="36">IF(OR(P136="",P136=0),0,IF(P136&gt;=12,10,IF(P136&gt;=9,7,IF(P136&gt;=6,5,IF(P136&gt;=4,4,IF(P136&gt;=3,3,P136))))))</f>
        <v>0</v>
      </c>
      <c r="R136" s="31">
        <f t="shared" ref="R136:R199" si="37">IF(OR(P136="",P136=0),0,IF(P136&gt;=12,P136*10,IF(P136&gt;=9,P136*7,IF(P136&gt;=6,P136*5,IF(P136&gt;=4,P136*4,IF(P136&gt;=3,P136*3,P136))))))</f>
        <v>0</v>
      </c>
      <c r="S136" s="69">
        <f t="shared" ref="S136:S199" si="38">IF(X136=0,IF(Q136=0,0,R136/Q136),IF(X136=1,IF((Q136+Q137)=0,0,(R136+R137)/(Q136+Q137)),IF(X136=2,(R136+R137+R138)/(Q136+Q137+Q138),IF(X136=3,(R136+R137+R138+R139)/(Q136+Q137+Q138+Q139),IF(X136=4,(R136+R137+R138+R139+R140)/(Q136+Q137+Q138+Q139+Q140), IF(X136=5,(R136+R137+R138+R139+R140+R141)/(Q136+Q137+Q138+Q139+Q140+Q141),IF(X136=6,(R136+R137+R138+R139+R140+R141+R142)/(Q136+Q137+Q138+Q139+Q140+Q141+Q142),IF(X136=7,(R136+R137+R138+R139+R140+R141+R142+R143)/(Q136+Q137+Q138+Q139+Q140+Q141+Q142+Q143),IF(X136=8,(R136+R137+R138+R139+R140+R141+R142+R143+R144)/(Q136+Q137+Q138+Q139+Q140+Q141+Q142+Q143+Q144),0)))))))))</f>
        <v>0</v>
      </c>
      <c r="T136" s="74" t="str">
        <f t="shared" ref="T136:T199" si="39">IF(S136&lt;0,"",IF(S136&gt;=14,"Efficace",IF(S136&gt;=9,"Efficace -",IF(S136&gt;=4,"Moyen","Faible"))))</f>
        <v>Faible</v>
      </c>
      <c r="U136" s="68" t="str">
        <f t="shared" ref="U136:U199" si="40">IF(OR(H136="",S136=""),"",IF(S136&gt;H136,H136,H136-S136))</f>
        <v/>
      </c>
      <c r="V136" s="75" t="str">
        <f t="shared" si="29"/>
        <v/>
      </c>
      <c r="W136" s="15">
        <f t="shared" si="30"/>
        <v>0</v>
      </c>
      <c r="X136" s="15">
        <f t="shared" ref="X136:X199" si="41">IF(W137=0,W136,W136+X137)</f>
        <v>0</v>
      </c>
      <c r="Y136" s="60"/>
    </row>
    <row r="137" spans="1:25" s="22" customFormat="1" ht="39.75" customHeight="1" thickBot="1" x14ac:dyDescent="0.25">
      <c r="A137" s="35"/>
      <c r="B137" s="36"/>
      <c r="C137" s="81"/>
      <c r="D137" s="37"/>
      <c r="E137" s="38"/>
      <c r="F137" s="38"/>
      <c r="G137" s="31" t="str">
        <f t="shared" si="31"/>
        <v/>
      </c>
      <c r="H137" s="29" t="str">
        <f t="shared" si="32"/>
        <v/>
      </c>
      <c r="I137" s="70" t="str">
        <f t="shared" si="33"/>
        <v/>
      </c>
      <c r="J137" s="78"/>
      <c r="K137" s="30"/>
      <c r="L137" s="30"/>
      <c r="M137" s="32" t="str">
        <f t="shared" si="28"/>
        <v/>
      </c>
      <c r="N137" s="39"/>
      <c r="O137" s="31" t="str">
        <f t="shared" si="34"/>
        <v/>
      </c>
      <c r="P137" s="31">
        <f t="shared" si="35"/>
        <v>0</v>
      </c>
      <c r="Q137" s="31">
        <f t="shared" si="36"/>
        <v>0</v>
      </c>
      <c r="R137" s="31">
        <f t="shared" si="37"/>
        <v>0</v>
      </c>
      <c r="S137" s="69">
        <f t="shared" si="38"/>
        <v>0</v>
      </c>
      <c r="T137" s="74" t="str">
        <f t="shared" si="39"/>
        <v>Faible</v>
      </c>
      <c r="U137" s="68" t="str">
        <f t="shared" si="40"/>
        <v/>
      </c>
      <c r="V137" s="75" t="str">
        <f t="shared" si="29"/>
        <v/>
      </c>
      <c r="W137" s="15">
        <f t="shared" si="30"/>
        <v>0</v>
      </c>
      <c r="X137" s="15">
        <f t="shared" si="41"/>
        <v>0</v>
      </c>
      <c r="Y137" s="59"/>
    </row>
    <row r="138" spans="1:25" s="14" customFormat="1" ht="39.75" customHeight="1" thickBot="1" x14ac:dyDescent="0.25">
      <c r="A138" s="33"/>
      <c r="B138" s="34"/>
      <c r="C138" s="80"/>
      <c r="D138" s="37"/>
      <c r="E138" s="38"/>
      <c r="F138" s="38"/>
      <c r="G138" s="31" t="str">
        <f t="shared" si="31"/>
        <v/>
      </c>
      <c r="H138" s="29" t="str">
        <f t="shared" si="32"/>
        <v/>
      </c>
      <c r="I138" s="70" t="str">
        <f t="shared" si="33"/>
        <v/>
      </c>
      <c r="J138" s="79"/>
      <c r="K138" s="40"/>
      <c r="L138" s="40"/>
      <c r="M138" s="32" t="str">
        <f t="shared" si="28"/>
        <v/>
      </c>
      <c r="N138" s="39"/>
      <c r="O138" s="31" t="str">
        <f t="shared" si="34"/>
        <v/>
      </c>
      <c r="P138" s="31">
        <f t="shared" si="35"/>
        <v>0</v>
      </c>
      <c r="Q138" s="31">
        <f t="shared" si="36"/>
        <v>0</v>
      </c>
      <c r="R138" s="31">
        <f t="shared" si="37"/>
        <v>0</v>
      </c>
      <c r="S138" s="69">
        <f t="shared" si="38"/>
        <v>0</v>
      </c>
      <c r="T138" s="74" t="str">
        <f t="shared" si="39"/>
        <v>Faible</v>
      </c>
      <c r="U138" s="68" t="str">
        <f t="shared" si="40"/>
        <v/>
      </c>
      <c r="V138" s="75" t="str">
        <f t="shared" si="29"/>
        <v/>
      </c>
      <c r="W138" s="15">
        <f t="shared" si="30"/>
        <v>0</v>
      </c>
      <c r="X138" s="15">
        <f t="shared" si="41"/>
        <v>0</v>
      </c>
      <c r="Y138" s="60"/>
    </row>
    <row r="139" spans="1:25" s="22" customFormat="1" ht="39.75" customHeight="1" thickBot="1" x14ac:dyDescent="0.25">
      <c r="A139" s="35"/>
      <c r="B139" s="36"/>
      <c r="C139" s="81"/>
      <c r="D139" s="37"/>
      <c r="E139" s="38"/>
      <c r="F139" s="38"/>
      <c r="G139" s="31" t="str">
        <f t="shared" si="31"/>
        <v/>
      </c>
      <c r="H139" s="29" t="str">
        <f t="shared" si="32"/>
        <v/>
      </c>
      <c r="I139" s="70" t="str">
        <f t="shared" si="33"/>
        <v/>
      </c>
      <c r="J139" s="78"/>
      <c r="K139" s="30"/>
      <c r="L139" s="30"/>
      <c r="M139" s="32" t="str">
        <f t="shared" si="28"/>
        <v/>
      </c>
      <c r="N139" s="39"/>
      <c r="O139" s="31" t="str">
        <f t="shared" si="34"/>
        <v/>
      </c>
      <c r="P139" s="31">
        <f t="shared" si="35"/>
        <v>0</v>
      </c>
      <c r="Q139" s="31">
        <f t="shared" si="36"/>
        <v>0</v>
      </c>
      <c r="R139" s="31">
        <f t="shared" si="37"/>
        <v>0</v>
      </c>
      <c r="S139" s="69">
        <f t="shared" si="38"/>
        <v>0</v>
      </c>
      <c r="T139" s="74" t="str">
        <f t="shared" si="39"/>
        <v>Faible</v>
      </c>
      <c r="U139" s="68" t="str">
        <f t="shared" si="40"/>
        <v/>
      </c>
      <c r="V139" s="75" t="str">
        <f t="shared" si="29"/>
        <v/>
      </c>
      <c r="W139" s="15">
        <f t="shared" si="30"/>
        <v>0</v>
      </c>
      <c r="X139" s="15">
        <f t="shared" si="41"/>
        <v>0</v>
      </c>
      <c r="Y139" s="59"/>
    </row>
    <row r="140" spans="1:25" s="14" customFormat="1" ht="39.75" customHeight="1" thickBot="1" x14ac:dyDescent="0.25">
      <c r="A140" s="33"/>
      <c r="B140" s="34"/>
      <c r="C140" s="80"/>
      <c r="D140" s="37"/>
      <c r="E140" s="38"/>
      <c r="F140" s="38"/>
      <c r="G140" s="31" t="str">
        <f t="shared" si="31"/>
        <v/>
      </c>
      <c r="H140" s="29" t="str">
        <f t="shared" si="32"/>
        <v/>
      </c>
      <c r="I140" s="70" t="str">
        <f t="shared" si="33"/>
        <v/>
      </c>
      <c r="J140" s="79"/>
      <c r="K140" s="40"/>
      <c r="L140" s="40"/>
      <c r="M140" s="32" t="str">
        <f t="shared" si="28"/>
        <v/>
      </c>
      <c r="N140" s="39"/>
      <c r="O140" s="31" t="str">
        <f t="shared" si="34"/>
        <v/>
      </c>
      <c r="P140" s="31">
        <f t="shared" si="35"/>
        <v>0</v>
      </c>
      <c r="Q140" s="31">
        <f t="shared" si="36"/>
        <v>0</v>
      </c>
      <c r="R140" s="31">
        <f t="shared" si="37"/>
        <v>0</v>
      </c>
      <c r="S140" s="69">
        <f t="shared" si="38"/>
        <v>0</v>
      </c>
      <c r="T140" s="74" t="str">
        <f t="shared" si="39"/>
        <v>Faible</v>
      </c>
      <c r="U140" s="68" t="str">
        <f t="shared" si="40"/>
        <v/>
      </c>
      <c r="V140" s="75" t="str">
        <f t="shared" si="29"/>
        <v/>
      </c>
      <c r="W140" s="15">
        <f t="shared" si="30"/>
        <v>0</v>
      </c>
      <c r="X140" s="15">
        <f t="shared" si="41"/>
        <v>0</v>
      </c>
      <c r="Y140" s="60"/>
    </row>
    <row r="141" spans="1:25" s="22" customFormat="1" ht="39.75" customHeight="1" thickBot="1" x14ac:dyDescent="0.25">
      <c r="A141" s="35"/>
      <c r="B141" s="36"/>
      <c r="C141" s="81"/>
      <c r="D141" s="37"/>
      <c r="E141" s="38"/>
      <c r="F141" s="38"/>
      <c r="G141" s="31" t="str">
        <f t="shared" si="31"/>
        <v/>
      </c>
      <c r="H141" s="29" t="str">
        <f t="shared" si="32"/>
        <v/>
      </c>
      <c r="I141" s="70" t="str">
        <f t="shared" si="33"/>
        <v/>
      </c>
      <c r="J141" s="78"/>
      <c r="K141" s="30"/>
      <c r="L141" s="30"/>
      <c r="M141" s="32" t="str">
        <f t="shared" si="28"/>
        <v/>
      </c>
      <c r="N141" s="39"/>
      <c r="O141" s="31" t="str">
        <f t="shared" si="34"/>
        <v/>
      </c>
      <c r="P141" s="31">
        <f t="shared" si="35"/>
        <v>0</v>
      </c>
      <c r="Q141" s="31">
        <f t="shared" si="36"/>
        <v>0</v>
      </c>
      <c r="R141" s="31">
        <f t="shared" si="37"/>
        <v>0</v>
      </c>
      <c r="S141" s="69">
        <f t="shared" si="38"/>
        <v>0</v>
      </c>
      <c r="T141" s="74" t="str">
        <f t="shared" si="39"/>
        <v>Faible</v>
      </c>
      <c r="U141" s="68" t="str">
        <f t="shared" si="40"/>
        <v/>
      </c>
      <c r="V141" s="75" t="str">
        <f t="shared" si="29"/>
        <v/>
      </c>
      <c r="W141" s="15">
        <f t="shared" si="30"/>
        <v>0</v>
      </c>
      <c r="X141" s="15">
        <f t="shared" si="41"/>
        <v>0</v>
      </c>
      <c r="Y141" s="59"/>
    </row>
    <row r="142" spans="1:25" s="14" customFormat="1" ht="39.75" customHeight="1" thickBot="1" x14ac:dyDescent="0.25">
      <c r="A142" s="33"/>
      <c r="B142" s="34"/>
      <c r="C142" s="80"/>
      <c r="D142" s="37"/>
      <c r="E142" s="38"/>
      <c r="F142" s="38"/>
      <c r="G142" s="31" t="str">
        <f t="shared" si="31"/>
        <v/>
      </c>
      <c r="H142" s="29" t="str">
        <f t="shared" si="32"/>
        <v/>
      </c>
      <c r="I142" s="70" t="str">
        <f t="shared" si="33"/>
        <v/>
      </c>
      <c r="J142" s="79"/>
      <c r="K142" s="40"/>
      <c r="L142" s="40"/>
      <c r="M142" s="32" t="str">
        <f t="shared" si="28"/>
        <v/>
      </c>
      <c r="N142" s="39"/>
      <c r="O142" s="31" t="str">
        <f t="shared" si="34"/>
        <v/>
      </c>
      <c r="P142" s="31">
        <f t="shared" si="35"/>
        <v>0</v>
      </c>
      <c r="Q142" s="31">
        <f t="shared" si="36"/>
        <v>0</v>
      </c>
      <c r="R142" s="31">
        <f t="shared" si="37"/>
        <v>0</v>
      </c>
      <c r="S142" s="69">
        <f t="shared" si="38"/>
        <v>0</v>
      </c>
      <c r="T142" s="74" t="str">
        <f t="shared" si="39"/>
        <v>Faible</v>
      </c>
      <c r="U142" s="68" t="str">
        <f t="shared" si="40"/>
        <v/>
      </c>
      <c r="V142" s="75" t="str">
        <f t="shared" si="29"/>
        <v/>
      </c>
      <c r="W142" s="15">
        <f t="shared" si="30"/>
        <v>0</v>
      </c>
      <c r="X142" s="15">
        <f t="shared" si="41"/>
        <v>0</v>
      </c>
      <c r="Y142" s="60"/>
    </row>
    <row r="143" spans="1:25" s="22" customFormat="1" ht="39.75" customHeight="1" thickBot="1" x14ac:dyDescent="0.25">
      <c r="A143" s="35"/>
      <c r="B143" s="36"/>
      <c r="C143" s="81"/>
      <c r="D143" s="37"/>
      <c r="E143" s="38"/>
      <c r="F143" s="38"/>
      <c r="G143" s="31" t="str">
        <f t="shared" si="31"/>
        <v/>
      </c>
      <c r="H143" s="29" t="str">
        <f t="shared" si="32"/>
        <v/>
      </c>
      <c r="I143" s="70" t="str">
        <f t="shared" si="33"/>
        <v/>
      </c>
      <c r="J143" s="78"/>
      <c r="K143" s="30"/>
      <c r="L143" s="30"/>
      <c r="M143" s="32" t="str">
        <f t="shared" si="28"/>
        <v/>
      </c>
      <c r="N143" s="39"/>
      <c r="O143" s="31" t="str">
        <f t="shared" si="34"/>
        <v/>
      </c>
      <c r="P143" s="31">
        <f t="shared" si="35"/>
        <v>0</v>
      </c>
      <c r="Q143" s="31">
        <f t="shared" si="36"/>
        <v>0</v>
      </c>
      <c r="R143" s="31">
        <f t="shared" si="37"/>
        <v>0</v>
      </c>
      <c r="S143" s="69">
        <f t="shared" si="38"/>
        <v>0</v>
      </c>
      <c r="T143" s="74" t="str">
        <f t="shared" si="39"/>
        <v>Faible</v>
      </c>
      <c r="U143" s="68" t="str">
        <f t="shared" si="40"/>
        <v/>
      </c>
      <c r="V143" s="75" t="str">
        <f t="shared" si="29"/>
        <v/>
      </c>
      <c r="W143" s="15">
        <f t="shared" si="30"/>
        <v>0</v>
      </c>
      <c r="X143" s="15">
        <f t="shared" si="41"/>
        <v>0</v>
      </c>
      <c r="Y143" s="59"/>
    </row>
    <row r="144" spans="1:25" s="14" customFormat="1" ht="39.75" customHeight="1" thickBot="1" x14ac:dyDescent="0.25">
      <c r="A144" s="33"/>
      <c r="B144" s="34"/>
      <c r="C144" s="80"/>
      <c r="D144" s="37"/>
      <c r="E144" s="38"/>
      <c r="F144" s="38"/>
      <c r="G144" s="31" t="str">
        <f t="shared" si="31"/>
        <v/>
      </c>
      <c r="H144" s="29" t="str">
        <f t="shared" si="32"/>
        <v/>
      </c>
      <c r="I144" s="70" t="str">
        <f t="shared" si="33"/>
        <v/>
      </c>
      <c r="J144" s="79"/>
      <c r="K144" s="40"/>
      <c r="L144" s="40"/>
      <c r="M144" s="32" t="str">
        <f t="shared" si="28"/>
        <v/>
      </c>
      <c r="N144" s="39"/>
      <c r="O144" s="31" t="str">
        <f t="shared" si="34"/>
        <v/>
      </c>
      <c r="P144" s="31">
        <f t="shared" si="35"/>
        <v>0</v>
      </c>
      <c r="Q144" s="31">
        <f t="shared" si="36"/>
        <v>0</v>
      </c>
      <c r="R144" s="31">
        <f t="shared" si="37"/>
        <v>0</v>
      </c>
      <c r="S144" s="69">
        <f t="shared" si="38"/>
        <v>0</v>
      </c>
      <c r="T144" s="74" t="str">
        <f t="shared" si="39"/>
        <v>Faible</v>
      </c>
      <c r="U144" s="68" t="str">
        <f t="shared" si="40"/>
        <v/>
      </c>
      <c r="V144" s="75" t="str">
        <f t="shared" si="29"/>
        <v/>
      </c>
      <c r="W144" s="15">
        <f t="shared" si="30"/>
        <v>0</v>
      </c>
      <c r="X144" s="15">
        <f t="shared" si="41"/>
        <v>0</v>
      </c>
      <c r="Y144" s="60"/>
    </row>
    <row r="145" spans="1:25" s="22" customFormat="1" ht="39.75" customHeight="1" thickBot="1" x14ac:dyDescent="0.25">
      <c r="A145" s="35"/>
      <c r="B145" s="36"/>
      <c r="C145" s="81"/>
      <c r="D145" s="37"/>
      <c r="E145" s="38"/>
      <c r="F145" s="38"/>
      <c r="G145" s="31" t="str">
        <f t="shared" si="31"/>
        <v/>
      </c>
      <c r="H145" s="29" t="str">
        <f t="shared" si="32"/>
        <v/>
      </c>
      <c r="I145" s="70" t="str">
        <f t="shared" si="33"/>
        <v/>
      </c>
      <c r="J145" s="78"/>
      <c r="K145" s="30"/>
      <c r="L145" s="30"/>
      <c r="M145" s="32" t="str">
        <f t="shared" si="28"/>
        <v/>
      </c>
      <c r="N145" s="39"/>
      <c r="O145" s="31" t="str">
        <f t="shared" si="34"/>
        <v/>
      </c>
      <c r="P145" s="31">
        <f t="shared" si="35"/>
        <v>0</v>
      </c>
      <c r="Q145" s="31">
        <f t="shared" si="36"/>
        <v>0</v>
      </c>
      <c r="R145" s="31">
        <f t="shared" si="37"/>
        <v>0</v>
      </c>
      <c r="S145" s="69">
        <f t="shared" si="38"/>
        <v>0</v>
      </c>
      <c r="T145" s="74" t="str">
        <f t="shared" si="39"/>
        <v>Faible</v>
      </c>
      <c r="U145" s="68" t="str">
        <f t="shared" si="40"/>
        <v/>
      </c>
      <c r="V145" s="75" t="str">
        <f t="shared" si="29"/>
        <v/>
      </c>
      <c r="W145" s="15">
        <f t="shared" si="30"/>
        <v>0</v>
      </c>
      <c r="X145" s="15">
        <f t="shared" si="41"/>
        <v>0</v>
      </c>
      <c r="Y145" s="59"/>
    </row>
    <row r="146" spans="1:25" s="14" customFormat="1" ht="39.75" customHeight="1" thickBot="1" x14ac:dyDescent="0.25">
      <c r="A146" s="33"/>
      <c r="B146" s="34"/>
      <c r="C146" s="80"/>
      <c r="D146" s="37"/>
      <c r="E146" s="38"/>
      <c r="F146" s="38"/>
      <c r="G146" s="31" t="str">
        <f t="shared" si="31"/>
        <v/>
      </c>
      <c r="H146" s="29" t="str">
        <f t="shared" si="32"/>
        <v/>
      </c>
      <c r="I146" s="70" t="str">
        <f t="shared" si="33"/>
        <v/>
      </c>
      <c r="J146" s="79"/>
      <c r="K146" s="40"/>
      <c r="L146" s="40"/>
      <c r="M146" s="32" t="str">
        <f t="shared" si="28"/>
        <v/>
      </c>
      <c r="N146" s="39"/>
      <c r="O146" s="31" t="str">
        <f t="shared" si="34"/>
        <v/>
      </c>
      <c r="P146" s="31">
        <f t="shared" si="35"/>
        <v>0</v>
      </c>
      <c r="Q146" s="31">
        <f t="shared" si="36"/>
        <v>0</v>
      </c>
      <c r="R146" s="31">
        <f t="shared" si="37"/>
        <v>0</v>
      </c>
      <c r="S146" s="69">
        <f t="shared" si="38"/>
        <v>0</v>
      </c>
      <c r="T146" s="74" t="str">
        <f t="shared" si="39"/>
        <v>Faible</v>
      </c>
      <c r="U146" s="68" t="str">
        <f t="shared" si="40"/>
        <v/>
      </c>
      <c r="V146" s="75" t="str">
        <f t="shared" si="29"/>
        <v/>
      </c>
      <c r="W146" s="15">
        <f t="shared" si="30"/>
        <v>0</v>
      </c>
      <c r="X146" s="15">
        <f t="shared" si="41"/>
        <v>0</v>
      </c>
      <c r="Y146" s="60"/>
    </row>
    <row r="147" spans="1:25" s="22" customFormat="1" ht="39.75" customHeight="1" thickBot="1" x14ac:dyDescent="0.25">
      <c r="A147" s="35"/>
      <c r="B147" s="36"/>
      <c r="C147" s="81"/>
      <c r="D147" s="37"/>
      <c r="E147" s="38"/>
      <c r="F147" s="38"/>
      <c r="G147" s="31" t="str">
        <f t="shared" si="31"/>
        <v/>
      </c>
      <c r="H147" s="29" t="str">
        <f t="shared" si="32"/>
        <v/>
      </c>
      <c r="I147" s="70" t="str">
        <f t="shared" si="33"/>
        <v/>
      </c>
      <c r="J147" s="78"/>
      <c r="K147" s="30"/>
      <c r="L147" s="30"/>
      <c r="M147" s="32" t="str">
        <f t="shared" si="28"/>
        <v/>
      </c>
      <c r="N147" s="39"/>
      <c r="O147" s="31" t="str">
        <f t="shared" si="34"/>
        <v/>
      </c>
      <c r="P147" s="31">
        <f t="shared" si="35"/>
        <v>0</v>
      </c>
      <c r="Q147" s="31">
        <f t="shared" si="36"/>
        <v>0</v>
      </c>
      <c r="R147" s="31">
        <f t="shared" si="37"/>
        <v>0</v>
      </c>
      <c r="S147" s="69">
        <f t="shared" si="38"/>
        <v>0</v>
      </c>
      <c r="T147" s="74" t="str">
        <f t="shared" si="39"/>
        <v>Faible</v>
      </c>
      <c r="U147" s="68" t="str">
        <f t="shared" si="40"/>
        <v/>
      </c>
      <c r="V147" s="75" t="str">
        <f t="shared" si="29"/>
        <v/>
      </c>
      <c r="W147" s="15">
        <f t="shared" si="30"/>
        <v>0</v>
      </c>
      <c r="X147" s="15">
        <f t="shared" si="41"/>
        <v>0</v>
      </c>
      <c r="Y147" s="59"/>
    </row>
    <row r="148" spans="1:25" s="14" customFormat="1" ht="39.75" customHeight="1" thickBot="1" x14ac:dyDescent="0.25">
      <c r="A148" s="33"/>
      <c r="B148" s="34"/>
      <c r="C148" s="80"/>
      <c r="D148" s="37"/>
      <c r="E148" s="38"/>
      <c r="F148" s="38"/>
      <c r="G148" s="31" t="str">
        <f t="shared" si="31"/>
        <v/>
      </c>
      <c r="H148" s="29" t="str">
        <f t="shared" si="32"/>
        <v/>
      </c>
      <c r="I148" s="70" t="str">
        <f t="shared" si="33"/>
        <v/>
      </c>
      <c r="J148" s="79"/>
      <c r="K148" s="40"/>
      <c r="L148" s="40"/>
      <c r="M148" s="32" t="str">
        <f t="shared" si="28"/>
        <v/>
      </c>
      <c r="N148" s="39"/>
      <c r="O148" s="31" t="str">
        <f t="shared" si="34"/>
        <v/>
      </c>
      <c r="P148" s="31">
        <f t="shared" si="35"/>
        <v>0</v>
      </c>
      <c r="Q148" s="31">
        <f t="shared" si="36"/>
        <v>0</v>
      </c>
      <c r="R148" s="31">
        <f t="shared" si="37"/>
        <v>0</v>
      </c>
      <c r="S148" s="69">
        <f t="shared" si="38"/>
        <v>0</v>
      </c>
      <c r="T148" s="74" t="str">
        <f t="shared" si="39"/>
        <v>Faible</v>
      </c>
      <c r="U148" s="68" t="str">
        <f t="shared" si="40"/>
        <v/>
      </c>
      <c r="V148" s="75" t="str">
        <f t="shared" si="29"/>
        <v/>
      </c>
      <c r="W148" s="15">
        <f t="shared" si="30"/>
        <v>0</v>
      </c>
      <c r="X148" s="15">
        <f t="shared" si="41"/>
        <v>0</v>
      </c>
      <c r="Y148" s="60"/>
    </row>
    <row r="149" spans="1:25" s="22" customFormat="1" ht="39.75" customHeight="1" thickBot="1" x14ac:dyDescent="0.25">
      <c r="A149" s="35"/>
      <c r="B149" s="36"/>
      <c r="C149" s="81"/>
      <c r="D149" s="37"/>
      <c r="E149" s="38"/>
      <c r="F149" s="38"/>
      <c r="G149" s="31" t="str">
        <f t="shared" si="31"/>
        <v/>
      </c>
      <c r="H149" s="29" t="str">
        <f t="shared" si="32"/>
        <v/>
      </c>
      <c r="I149" s="70" t="str">
        <f t="shared" si="33"/>
        <v/>
      </c>
      <c r="J149" s="78"/>
      <c r="K149" s="30"/>
      <c r="L149" s="30"/>
      <c r="M149" s="32" t="str">
        <f t="shared" si="28"/>
        <v/>
      </c>
      <c r="N149" s="39"/>
      <c r="O149" s="31" t="str">
        <f t="shared" si="34"/>
        <v/>
      </c>
      <c r="P149" s="31">
        <f t="shared" si="35"/>
        <v>0</v>
      </c>
      <c r="Q149" s="31">
        <f t="shared" si="36"/>
        <v>0</v>
      </c>
      <c r="R149" s="31">
        <f t="shared" si="37"/>
        <v>0</v>
      </c>
      <c r="S149" s="69">
        <f t="shared" si="38"/>
        <v>0</v>
      </c>
      <c r="T149" s="74" t="str">
        <f t="shared" si="39"/>
        <v>Faible</v>
      </c>
      <c r="U149" s="68" t="str">
        <f t="shared" si="40"/>
        <v/>
      </c>
      <c r="V149" s="75" t="str">
        <f t="shared" si="29"/>
        <v/>
      </c>
      <c r="W149" s="15">
        <f t="shared" si="30"/>
        <v>0</v>
      </c>
      <c r="X149" s="15">
        <f t="shared" si="41"/>
        <v>0</v>
      </c>
      <c r="Y149" s="59"/>
    </row>
    <row r="150" spans="1:25" s="14" customFormat="1" ht="39.75" customHeight="1" thickBot="1" x14ac:dyDescent="0.25">
      <c r="A150" s="33"/>
      <c r="B150" s="34"/>
      <c r="C150" s="80"/>
      <c r="D150" s="37"/>
      <c r="E150" s="38"/>
      <c r="F150" s="38"/>
      <c r="G150" s="31" t="str">
        <f t="shared" si="31"/>
        <v/>
      </c>
      <c r="H150" s="29" t="str">
        <f t="shared" si="32"/>
        <v/>
      </c>
      <c r="I150" s="70" t="str">
        <f t="shared" si="33"/>
        <v/>
      </c>
      <c r="J150" s="79"/>
      <c r="K150" s="40"/>
      <c r="L150" s="40"/>
      <c r="M150" s="32" t="str">
        <f t="shared" si="28"/>
        <v/>
      </c>
      <c r="N150" s="39"/>
      <c r="O150" s="31" t="str">
        <f t="shared" si="34"/>
        <v/>
      </c>
      <c r="P150" s="31">
        <f t="shared" si="35"/>
        <v>0</v>
      </c>
      <c r="Q150" s="31">
        <f t="shared" si="36"/>
        <v>0</v>
      </c>
      <c r="R150" s="31">
        <f t="shared" si="37"/>
        <v>0</v>
      </c>
      <c r="S150" s="69">
        <f t="shared" si="38"/>
        <v>0</v>
      </c>
      <c r="T150" s="74" t="str">
        <f t="shared" si="39"/>
        <v>Faible</v>
      </c>
      <c r="U150" s="68" t="str">
        <f t="shared" si="40"/>
        <v/>
      </c>
      <c r="V150" s="75" t="str">
        <f t="shared" si="29"/>
        <v/>
      </c>
      <c r="W150" s="15">
        <f t="shared" si="30"/>
        <v>0</v>
      </c>
      <c r="X150" s="15">
        <f t="shared" si="41"/>
        <v>0</v>
      </c>
      <c r="Y150" s="60"/>
    </row>
    <row r="151" spans="1:25" s="22" customFormat="1" ht="39.75" customHeight="1" thickBot="1" x14ac:dyDescent="0.25">
      <c r="A151" s="35"/>
      <c r="B151" s="36"/>
      <c r="C151" s="81"/>
      <c r="D151" s="37"/>
      <c r="E151" s="38"/>
      <c r="F151" s="38"/>
      <c r="G151" s="31" t="str">
        <f t="shared" si="31"/>
        <v/>
      </c>
      <c r="H151" s="29" t="str">
        <f t="shared" si="32"/>
        <v/>
      </c>
      <c r="I151" s="70" t="str">
        <f t="shared" si="33"/>
        <v/>
      </c>
      <c r="J151" s="78"/>
      <c r="K151" s="30"/>
      <c r="L151" s="30"/>
      <c r="M151" s="32" t="str">
        <f t="shared" si="28"/>
        <v/>
      </c>
      <c r="N151" s="39"/>
      <c r="O151" s="31" t="str">
        <f t="shared" si="34"/>
        <v/>
      </c>
      <c r="P151" s="31">
        <f t="shared" si="35"/>
        <v>0</v>
      </c>
      <c r="Q151" s="31">
        <f t="shared" si="36"/>
        <v>0</v>
      </c>
      <c r="R151" s="31">
        <f t="shared" si="37"/>
        <v>0</v>
      </c>
      <c r="S151" s="69">
        <f t="shared" si="38"/>
        <v>0</v>
      </c>
      <c r="T151" s="74" t="str">
        <f t="shared" si="39"/>
        <v>Faible</v>
      </c>
      <c r="U151" s="68" t="str">
        <f t="shared" si="40"/>
        <v/>
      </c>
      <c r="V151" s="75" t="str">
        <f t="shared" si="29"/>
        <v/>
      </c>
      <c r="W151" s="15">
        <f t="shared" si="30"/>
        <v>0</v>
      </c>
      <c r="X151" s="15">
        <f t="shared" si="41"/>
        <v>0</v>
      </c>
      <c r="Y151" s="59"/>
    </row>
    <row r="152" spans="1:25" s="14" customFormat="1" ht="39.75" customHeight="1" thickBot="1" x14ac:dyDescent="0.25">
      <c r="A152" s="33"/>
      <c r="B152" s="34"/>
      <c r="C152" s="80"/>
      <c r="D152" s="37"/>
      <c r="E152" s="38"/>
      <c r="F152" s="38"/>
      <c r="G152" s="31" t="str">
        <f t="shared" si="31"/>
        <v/>
      </c>
      <c r="H152" s="29" t="str">
        <f t="shared" si="32"/>
        <v/>
      </c>
      <c r="I152" s="70" t="str">
        <f t="shared" si="33"/>
        <v/>
      </c>
      <c r="J152" s="79"/>
      <c r="K152" s="40"/>
      <c r="L152" s="40"/>
      <c r="M152" s="32" t="str">
        <f t="shared" si="28"/>
        <v/>
      </c>
      <c r="N152" s="39"/>
      <c r="O152" s="31" t="str">
        <f t="shared" si="34"/>
        <v/>
      </c>
      <c r="P152" s="31">
        <f t="shared" si="35"/>
        <v>0</v>
      </c>
      <c r="Q152" s="31">
        <f t="shared" si="36"/>
        <v>0</v>
      </c>
      <c r="R152" s="31">
        <f t="shared" si="37"/>
        <v>0</v>
      </c>
      <c r="S152" s="69">
        <f t="shared" si="38"/>
        <v>0</v>
      </c>
      <c r="T152" s="74" t="str">
        <f t="shared" si="39"/>
        <v>Faible</v>
      </c>
      <c r="U152" s="68" t="str">
        <f t="shared" si="40"/>
        <v/>
      </c>
      <c r="V152" s="75" t="str">
        <f t="shared" si="29"/>
        <v/>
      </c>
      <c r="W152" s="15">
        <f t="shared" si="30"/>
        <v>0</v>
      </c>
      <c r="X152" s="15">
        <f t="shared" si="41"/>
        <v>0</v>
      </c>
      <c r="Y152" s="60"/>
    </row>
    <row r="153" spans="1:25" s="22" customFormat="1" ht="39.75" customHeight="1" thickBot="1" x14ac:dyDescent="0.25">
      <c r="A153" s="35"/>
      <c r="B153" s="36"/>
      <c r="C153" s="81"/>
      <c r="D153" s="37"/>
      <c r="E153" s="38"/>
      <c r="F153" s="38"/>
      <c r="G153" s="31" t="str">
        <f t="shared" si="31"/>
        <v/>
      </c>
      <c r="H153" s="29" t="str">
        <f t="shared" si="32"/>
        <v/>
      </c>
      <c r="I153" s="70" t="str">
        <f t="shared" si="33"/>
        <v/>
      </c>
      <c r="J153" s="78"/>
      <c r="K153" s="30"/>
      <c r="L153" s="30"/>
      <c r="M153" s="32" t="str">
        <f t="shared" si="28"/>
        <v/>
      </c>
      <c r="N153" s="39"/>
      <c r="O153" s="31" t="str">
        <f t="shared" si="34"/>
        <v/>
      </c>
      <c r="P153" s="31">
        <f t="shared" si="35"/>
        <v>0</v>
      </c>
      <c r="Q153" s="31">
        <f t="shared" si="36"/>
        <v>0</v>
      </c>
      <c r="R153" s="31">
        <f t="shared" si="37"/>
        <v>0</v>
      </c>
      <c r="S153" s="69">
        <f t="shared" si="38"/>
        <v>0</v>
      </c>
      <c r="T153" s="74" t="str">
        <f t="shared" si="39"/>
        <v>Faible</v>
      </c>
      <c r="U153" s="68" t="str">
        <f t="shared" si="40"/>
        <v/>
      </c>
      <c r="V153" s="75" t="str">
        <f t="shared" si="29"/>
        <v/>
      </c>
      <c r="W153" s="15">
        <f t="shared" si="30"/>
        <v>0</v>
      </c>
      <c r="X153" s="15">
        <f t="shared" si="41"/>
        <v>0</v>
      </c>
      <c r="Y153" s="59"/>
    </row>
    <row r="154" spans="1:25" s="14" customFormat="1" ht="39.75" customHeight="1" thickBot="1" x14ac:dyDescent="0.25">
      <c r="A154" s="33"/>
      <c r="B154" s="34"/>
      <c r="C154" s="80"/>
      <c r="D154" s="37"/>
      <c r="E154" s="38"/>
      <c r="F154" s="38"/>
      <c r="G154" s="31" t="str">
        <f t="shared" si="31"/>
        <v/>
      </c>
      <c r="H154" s="29" t="str">
        <f t="shared" si="32"/>
        <v/>
      </c>
      <c r="I154" s="70" t="str">
        <f t="shared" si="33"/>
        <v/>
      </c>
      <c r="J154" s="79"/>
      <c r="K154" s="40"/>
      <c r="L154" s="40"/>
      <c r="M154" s="32" t="str">
        <f t="shared" si="28"/>
        <v/>
      </c>
      <c r="N154" s="39"/>
      <c r="O154" s="31" t="str">
        <f t="shared" si="34"/>
        <v/>
      </c>
      <c r="P154" s="31">
        <f t="shared" si="35"/>
        <v>0</v>
      </c>
      <c r="Q154" s="31">
        <f t="shared" si="36"/>
        <v>0</v>
      </c>
      <c r="R154" s="31">
        <f t="shared" si="37"/>
        <v>0</v>
      </c>
      <c r="S154" s="69">
        <f t="shared" si="38"/>
        <v>0</v>
      </c>
      <c r="T154" s="74" t="str">
        <f t="shared" si="39"/>
        <v>Faible</v>
      </c>
      <c r="U154" s="68" t="str">
        <f t="shared" si="40"/>
        <v/>
      </c>
      <c r="V154" s="75" t="str">
        <f t="shared" si="29"/>
        <v/>
      </c>
      <c r="W154" s="15">
        <f t="shared" si="30"/>
        <v>0</v>
      </c>
      <c r="X154" s="15">
        <f t="shared" si="41"/>
        <v>0</v>
      </c>
      <c r="Y154" s="60"/>
    </row>
    <row r="155" spans="1:25" s="22" customFormat="1" ht="39.75" customHeight="1" thickBot="1" x14ac:dyDescent="0.25">
      <c r="A155" s="35"/>
      <c r="B155" s="36"/>
      <c r="C155" s="81"/>
      <c r="D155" s="37"/>
      <c r="E155" s="38"/>
      <c r="F155" s="38"/>
      <c r="G155" s="31" t="str">
        <f t="shared" si="31"/>
        <v/>
      </c>
      <c r="H155" s="29" t="str">
        <f t="shared" si="32"/>
        <v/>
      </c>
      <c r="I155" s="70" t="str">
        <f t="shared" si="33"/>
        <v/>
      </c>
      <c r="J155" s="78"/>
      <c r="K155" s="30"/>
      <c r="L155" s="30"/>
      <c r="M155" s="32" t="str">
        <f t="shared" si="28"/>
        <v/>
      </c>
      <c r="N155" s="39"/>
      <c r="O155" s="31" t="str">
        <f t="shared" si="34"/>
        <v/>
      </c>
      <c r="P155" s="31">
        <f t="shared" si="35"/>
        <v>0</v>
      </c>
      <c r="Q155" s="31">
        <f t="shared" si="36"/>
        <v>0</v>
      </c>
      <c r="R155" s="31">
        <f t="shared" si="37"/>
        <v>0</v>
      </c>
      <c r="S155" s="69">
        <f t="shared" si="38"/>
        <v>0</v>
      </c>
      <c r="T155" s="74" t="str">
        <f t="shared" si="39"/>
        <v>Faible</v>
      </c>
      <c r="U155" s="68" t="str">
        <f t="shared" si="40"/>
        <v/>
      </c>
      <c r="V155" s="75" t="str">
        <f t="shared" si="29"/>
        <v/>
      </c>
      <c r="W155" s="15">
        <f t="shared" si="30"/>
        <v>0</v>
      </c>
      <c r="X155" s="15">
        <f t="shared" si="41"/>
        <v>0</v>
      </c>
      <c r="Y155" s="59"/>
    </row>
    <row r="156" spans="1:25" s="14" customFormat="1" ht="39.75" customHeight="1" thickBot="1" x14ac:dyDescent="0.25">
      <c r="A156" s="33"/>
      <c r="B156" s="34"/>
      <c r="C156" s="80"/>
      <c r="D156" s="37"/>
      <c r="E156" s="38"/>
      <c r="F156" s="38"/>
      <c r="G156" s="31" t="str">
        <f t="shared" si="31"/>
        <v/>
      </c>
      <c r="H156" s="29" t="str">
        <f t="shared" si="32"/>
        <v/>
      </c>
      <c r="I156" s="70" t="str">
        <f t="shared" si="33"/>
        <v/>
      </c>
      <c r="J156" s="79"/>
      <c r="K156" s="40"/>
      <c r="L156" s="40"/>
      <c r="M156" s="32" t="str">
        <f t="shared" si="28"/>
        <v/>
      </c>
      <c r="N156" s="39"/>
      <c r="O156" s="31" t="str">
        <f t="shared" si="34"/>
        <v/>
      </c>
      <c r="P156" s="31">
        <f t="shared" si="35"/>
        <v>0</v>
      </c>
      <c r="Q156" s="31">
        <f t="shared" si="36"/>
        <v>0</v>
      </c>
      <c r="R156" s="31">
        <f t="shared" si="37"/>
        <v>0</v>
      </c>
      <c r="S156" s="69">
        <f t="shared" si="38"/>
        <v>0</v>
      </c>
      <c r="T156" s="74" t="str">
        <f t="shared" si="39"/>
        <v>Faible</v>
      </c>
      <c r="U156" s="68" t="str">
        <f t="shared" si="40"/>
        <v/>
      </c>
      <c r="V156" s="75" t="str">
        <f t="shared" si="29"/>
        <v/>
      </c>
      <c r="W156" s="15">
        <f t="shared" si="30"/>
        <v>0</v>
      </c>
      <c r="X156" s="15">
        <f t="shared" si="41"/>
        <v>0</v>
      </c>
      <c r="Y156" s="60"/>
    </row>
    <row r="157" spans="1:25" s="22" customFormat="1" ht="39.75" customHeight="1" thickBot="1" x14ac:dyDescent="0.25">
      <c r="A157" s="35"/>
      <c r="B157" s="36"/>
      <c r="C157" s="81"/>
      <c r="D157" s="37"/>
      <c r="E157" s="38"/>
      <c r="F157" s="38"/>
      <c r="G157" s="31" t="str">
        <f t="shared" si="31"/>
        <v/>
      </c>
      <c r="H157" s="29" t="str">
        <f t="shared" si="32"/>
        <v/>
      </c>
      <c r="I157" s="70" t="str">
        <f t="shared" si="33"/>
        <v/>
      </c>
      <c r="J157" s="78"/>
      <c r="K157" s="30"/>
      <c r="L157" s="30"/>
      <c r="M157" s="32" t="str">
        <f t="shared" si="28"/>
        <v/>
      </c>
      <c r="N157" s="39"/>
      <c r="O157" s="31" t="str">
        <f t="shared" si="34"/>
        <v/>
      </c>
      <c r="P157" s="31">
        <f t="shared" si="35"/>
        <v>0</v>
      </c>
      <c r="Q157" s="31">
        <f t="shared" si="36"/>
        <v>0</v>
      </c>
      <c r="R157" s="31">
        <f t="shared" si="37"/>
        <v>0</v>
      </c>
      <c r="S157" s="69">
        <f t="shared" si="38"/>
        <v>0</v>
      </c>
      <c r="T157" s="74" t="str">
        <f t="shared" si="39"/>
        <v>Faible</v>
      </c>
      <c r="U157" s="68" t="str">
        <f t="shared" si="40"/>
        <v/>
      </c>
      <c r="V157" s="75" t="str">
        <f t="shared" si="29"/>
        <v/>
      </c>
      <c r="W157" s="15">
        <f t="shared" si="30"/>
        <v>0</v>
      </c>
      <c r="X157" s="15">
        <f t="shared" si="41"/>
        <v>0</v>
      </c>
      <c r="Y157" s="59"/>
    </row>
    <row r="158" spans="1:25" s="14" customFormat="1" ht="39.75" customHeight="1" thickBot="1" x14ac:dyDescent="0.25">
      <c r="A158" s="33"/>
      <c r="B158" s="34"/>
      <c r="C158" s="80"/>
      <c r="D158" s="37"/>
      <c r="E158" s="38"/>
      <c r="F158" s="38"/>
      <c r="G158" s="31" t="str">
        <f t="shared" si="31"/>
        <v/>
      </c>
      <c r="H158" s="29" t="str">
        <f t="shared" si="32"/>
        <v/>
      </c>
      <c r="I158" s="70" t="str">
        <f t="shared" si="33"/>
        <v/>
      </c>
      <c r="J158" s="79"/>
      <c r="K158" s="40"/>
      <c r="L158" s="40"/>
      <c r="M158" s="32" t="str">
        <f t="shared" si="28"/>
        <v/>
      </c>
      <c r="N158" s="39"/>
      <c r="O158" s="31" t="str">
        <f t="shared" si="34"/>
        <v/>
      </c>
      <c r="P158" s="31">
        <f t="shared" si="35"/>
        <v>0</v>
      </c>
      <c r="Q158" s="31">
        <f t="shared" si="36"/>
        <v>0</v>
      </c>
      <c r="R158" s="31">
        <f t="shared" si="37"/>
        <v>0</v>
      </c>
      <c r="S158" s="69">
        <f t="shared" si="38"/>
        <v>0</v>
      </c>
      <c r="T158" s="74" t="str">
        <f t="shared" si="39"/>
        <v>Faible</v>
      </c>
      <c r="U158" s="68" t="str">
        <f t="shared" si="40"/>
        <v/>
      </c>
      <c r="V158" s="75" t="str">
        <f t="shared" si="29"/>
        <v/>
      </c>
      <c r="W158" s="15">
        <f t="shared" si="30"/>
        <v>0</v>
      </c>
      <c r="X158" s="15">
        <f t="shared" si="41"/>
        <v>0</v>
      </c>
      <c r="Y158" s="60"/>
    </row>
    <row r="159" spans="1:25" s="22" customFormat="1" ht="39.75" customHeight="1" thickBot="1" x14ac:dyDescent="0.25">
      <c r="A159" s="35"/>
      <c r="B159" s="36"/>
      <c r="C159" s="81"/>
      <c r="D159" s="37"/>
      <c r="E159" s="38"/>
      <c r="F159" s="38"/>
      <c r="G159" s="31" t="str">
        <f t="shared" si="31"/>
        <v/>
      </c>
      <c r="H159" s="29" t="str">
        <f t="shared" si="32"/>
        <v/>
      </c>
      <c r="I159" s="70" t="str">
        <f t="shared" si="33"/>
        <v/>
      </c>
      <c r="J159" s="78"/>
      <c r="K159" s="30"/>
      <c r="L159" s="30"/>
      <c r="M159" s="32" t="str">
        <f t="shared" si="28"/>
        <v/>
      </c>
      <c r="N159" s="39"/>
      <c r="O159" s="31" t="str">
        <f t="shared" si="34"/>
        <v/>
      </c>
      <c r="P159" s="31">
        <f t="shared" si="35"/>
        <v>0</v>
      </c>
      <c r="Q159" s="31">
        <f t="shared" si="36"/>
        <v>0</v>
      </c>
      <c r="R159" s="31">
        <f t="shared" si="37"/>
        <v>0</v>
      </c>
      <c r="S159" s="69">
        <f t="shared" si="38"/>
        <v>0</v>
      </c>
      <c r="T159" s="74" t="str">
        <f t="shared" si="39"/>
        <v>Faible</v>
      </c>
      <c r="U159" s="68" t="str">
        <f t="shared" si="40"/>
        <v/>
      </c>
      <c r="V159" s="75" t="str">
        <f t="shared" si="29"/>
        <v/>
      </c>
      <c r="W159" s="15">
        <f t="shared" si="30"/>
        <v>0</v>
      </c>
      <c r="X159" s="15">
        <f t="shared" si="41"/>
        <v>0</v>
      </c>
      <c r="Y159" s="59"/>
    </row>
    <row r="160" spans="1:25" s="14" customFormat="1" ht="39.75" customHeight="1" thickBot="1" x14ac:dyDescent="0.25">
      <c r="A160" s="33"/>
      <c r="B160" s="34"/>
      <c r="C160" s="80"/>
      <c r="D160" s="37"/>
      <c r="E160" s="38"/>
      <c r="F160" s="38"/>
      <c r="G160" s="31" t="str">
        <f t="shared" si="31"/>
        <v/>
      </c>
      <c r="H160" s="29" t="str">
        <f t="shared" si="32"/>
        <v/>
      </c>
      <c r="I160" s="70" t="str">
        <f t="shared" si="33"/>
        <v/>
      </c>
      <c r="J160" s="79"/>
      <c r="K160" s="40"/>
      <c r="L160" s="40"/>
      <c r="M160" s="32" t="str">
        <f t="shared" si="28"/>
        <v/>
      </c>
      <c r="N160" s="39"/>
      <c r="O160" s="31" t="str">
        <f t="shared" si="34"/>
        <v/>
      </c>
      <c r="P160" s="31">
        <f t="shared" si="35"/>
        <v>0</v>
      </c>
      <c r="Q160" s="31">
        <f t="shared" si="36"/>
        <v>0</v>
      </c>
      <c r="R160" s="31">
        <f t="shared" si="37"/>
        <v>0</v>
      </c>
      <c r="S160" s="69">
        <f t="shared" si="38"/>
        <v>0</v>
      </c>
      <c r="T160" s="74" t="str">
        <f t="shared" si="39"/>
        <v>Faible</v>
      </c>
      <c r="U160" s="68" t="str">
        <f t="shared" si="40"/>
        <v/>
      </c>
      <c r="V160" s="75" t="str">
        <f t="shared" si="29"/>
        <v/>
      </c>
      <c r="W160" s="15">
        <f t="shared" si="30"/>
        <v>0</v>
      </c>
      <c r="X160" s="15">
        <f t="shared" si="41"/>
        <v>0</v>
      </c>
      <c r="Y160" s="60"/>
    </row>
    <row r="161" spans="1:25" s="22" customFormat="1" ht="39.75" customHeight="1" thickBot="1" x14ac:dyDescent="0.25">
      <c r="A161" s="35"/>
      <c r="B161" s="36"/>
      <c r="C161" s="81"/>
      <c r="D161" s="37"/>
      <c r="E161" s="38"/>
      <c r="F161" s="38"/>
      <c r="G161" s="31" t="str">
        <f t="shared" si="31"/>
        <v/>
      </c>
      <c r="H161" s="29" t="str">
        <f t="shared" si="32"/>
        <v/>
      </c>
      <c r="I161" s="70" t="str">
        <f t="shared" si="33"/>
        <v/>
      </c>
      <c r="J161" s="78"/>
      <c r="K161" s="30"/>
      <c r="L161" s="30"/>
      <c r="M161" s="32" t="str">
        <f t="shared" si="28"/>
        <v/>
      </c>
      <c r="N161" s="39"/>
      <c r="O161" s="31" t="str">
        <f t="shared" si="34"/>
        <v/>
      </c>
      <c r="P161" s="31">
        <f t="shared" si="35"/>
        <v>0</v>
      </c>
      <c r="Q161" s="31">
        <f t="shared" si="36"/>
        <v>0</v>
      </c>
      <c r="R161" s="31">
        <f t="shared" si="37"/>
        <v>0</v>
      </c>
      <c r="S161" s="69">
        <f t="shared" si="38"/>
        <v>0</v>
      </c>
      <c r="T161" s="74" t="str">
        <f t="shared" si="39"/>
        <v>Faible</v>
      </c>
      <c r="U161" s="68" t="str">
        <f t="shared" si="40"/>
        <v/>
      </c>
      <c r="V161" s="75" t="str">
        <f t="shared" si="29"/>
        <v/>
      </c>
      <c r="W161" s="15">
        <f t="shared" si="30"/>
        <v>0</v>
      </c>
      <c r="X161" s="15">
        <f t="shared" si="41"/>
        <v>0</v>
      </c>
      <c r="Y161" s="59"/>
    </row>
    <row r="162" spans="1:25" s="14" customFormat="1" ht="39.75" customHeight="1" thickBot="1" x14ac:dyDescent="0.25">
      <c r="A162" s="33"/>
      <c r="B162" s="34"/>
      <c r="C162" s="80"/>
      <c r="D162" s="37"/>
      <c r="E162" s="38"/>
      <c r="F162" s="38"/>
      <c r="G162" s="31" t="str">
        <f t="shared" si="31"/>
        <v/>
      </c>
      <c r="H162" s="29" t="str">
        <f t="shared" si="32"/>
        <v/>
      </c>
      <c r="I162" s="70" t="str">
        <f t="shared" si="33"/>
        <v/>
      </c>
      <c r="J162" s="79"/>
      <c r="K162" s="40"/>
      <c r="L162" s="40"/>
      <c r="M162" s="32" t="str">
        <f t="shared" si="28"/>
        <v/>
      </c>
      <c r="N162" s="39"/>
      <c r="O162" s="31" t="str">
        <f t="shared" si="34"/>
        <v/>
      </c>
      <c r="P162" s="31">
        <f t="shared" si="35"/>
        <v>0</v>
      </c>
      <c r="Q162" s="31">
        <f t="shared" si="36"/>
        <v>0</v>
      </c>
      <c r="R162" s="31">
        <f t="shared" si="37"/>
        <v>0</v>
      </c>
      <c r="S162" s="69">
        <f t="shared" si="38"/>
        <v>0</v>
      </c>
      <c r="T162" s="74" t="str">
        <f t="shared" si="39"/>
        <v>Faible</v>
      </c>
      <c r="U162" s="68" t="str">
        <f t="shared" si="40"/>
        <v/>
      </c>
      <c r="V162" s="75" t="str">
        <f t="shared" si="29"/>
        <v/>
      </c>
      <c r="W162" s="15">
        <f t="shared" si="30"/>
        <v>0</v>
      </c>
      <c r="X162" s="15">
        <f t="shared" si="41"/>
        <v>0</v>
      </c>
      <c r="Y162" s="60"/>
    </row>
    <row r="163" spans="1:25" s="22" customFormat="1" ht="39.75" customHeight="1" thickBot="1" x14ac:dyDescent="0.25">
      <c r="A163" s="35"/>
      <c r="B163" s="36"/>
      <c r="C163" s="81"/>
      <c r="D163" s="37"/>
      <c r="E163" s="38"/>
      <c r="F163" s="38"/>
      <c r="G163" s="31" t="str">
        <f t="shared" si="31"/>
        <v/>
      </c>
      <c r="H163" s="29" t="str">
        <f t="shared" si="32"/>
        <v/>
      </c>
      <c r="I163" s="70" t="str">
        <f t="shared" si="33"/>
        <v/>
      </c>
      <c r="J163" s="78"/>
      <c r="K163" s="30"/>
      <c r="L163" s="30"/>
      <c r="M163" s="32" t="str">
        <f t="shared" si="28"/>
        <v/>
      </c>
      <c r="N163" s="39"/>
      <c r="O163" s="31" t="str">
        <f t="shared" si="34"/>
        <v/>
      </c>
      <c r="P163" s="31">
        <f t="shared" si="35"/>
        <v>0</v>
      </c>
      <c r="Q163" s="31">
        <f t="shared" si="36"/>
        <v>0</v>
      </c>
      <c r="R163" s="31">
        <f t="shared" si="37"/>
        <v>0</v>
      </c>
      <c r="S163" s="69">
        <f t="shared" si="38"/>
        <v>0</v>
      </c>
      <c r="T163" s="74" t="str">
        <f t="shared" si="39"/>
        <v>Faible</v>
      </c>
      <c r="U163" s="68" t="str">
        <f t="shared" si="40"/>
        <v/>
      </c>
      <c r="V163" s="75" t="str">
        <f t="shared" si="29"/>
        <v/>
      </c>
      <c r="W163" s="15">
        <f t="shared" si="30"/>
        <v>0</v>
      </c>
      <c r="X163" s="15">
        <f t="shared" si="41"/>
        <v>0</v>
      </c>
      <c r="Y163" s="59"/>
    </row>
    <row r="164" spans="1:25" s="14" customFormat="1" ht="39.75" customHeight="1" thickBot="1" x14ac:dyDescent="0.25">
      <c r="A164" s="33"/>
      <c r="B164" s="34"/>
      <c r="C164" s="80"/>
      <c r="D164" s="37"/>
      <c r="E164" s="38"/>
      <c r="F164" s="38"/>
      <c r="G164" s="31" t="str">
        <f t="shared" si="31"/>
        <v/>
      </c>
      <c r="H164" s="29" t="str">
        <f t="shared" si="32"/>
        <v/>
      </c>
      <c r="I164" s="70" t="str">
        <f t="shared" si="33"/>
        <v/>
      </c>
      <c r="J164" s="79"/>
      <c r="K164" s="40"/>
      <c r="L164" s="40"/>
      <c r="M164" s="32" t="str">
        <f t="shared" si="28"/>
        <v/>
      </c>
      <c r="N164" s="39"/>
      <c r="O164" s="31" t="str">
        <f t="shared" si="34"/>
        <v/>
      </c>
      <c r="P164" s="31">
        <f t="shared" si="35"/>
        <v>0</v>
      </c>
      <c r="Q164" s="31">
        <f t="shared" si="36"/>
        <v>0</v>
      </c>
      <c r="R164" s="31">
        <f t="shared" si="37"/>
        <v>0</v>
      </c>
      <c r="S164" s="69">
        <f t="shared" si="38"/>
        <v>0</v>
      </c>
      <c r="T164" s="74" t="str">
        <f t="shared" si="39"/>
        <v>Faible</v>
      </c>
      <c r="U164" s="68" t="str">
        <f t="shared" si="40"/>
        <v/>
      </c>
      <c r="V164" s="75" t="str">
        <f t="shared" si="29"/>
        <v/>
      </c>
      <c r="W164" s="15">
        <f t="shared" si="30"/>
        <v>0</v>
      </c>
      <c r="X164" s="15">
        <f t="shared" si="41"/>
        <v>0</v>
      </c>
      <c r="Y164" s="60"/>
    </row>
    <row r="165" spans="1:25" s="22" customFormat="1" ht="39.75" customHeight="1" thickBot="1" x14ac:dyDescent="0.25">
      <c r="A165" s="35"/>
      <c r="B165" s="36"/>
      <c r="C165" s="81"/>
      <c r="D165" s="37"/>
      <c r="E165" s="38"/>
      <c r="F165" s="38"/>
      <c r="G165" s="31" t="str">
        <f t="shared" si="31"/>
        <v/>
      </c>
      <c r="H165" s="29" t="str">
        <f t="shared" si="32"/>
        <v/>
      </c>
      <c r="I165" s="70" t="str">
        <f t="shared" si="33"/>
        <v/>
      </c>
      <c r="J165" s="78"/>
      <c r="K165" s="30"/>
      <c r="L165" s="30"/>
      <c r="M165" s="32" t="str">
        <f t="shared" si="28"/>
        <v/>
      </c>
      <c r="N165" s="39"/>
      <c r="O165" s="31" t="str">
        <f t="shared" si="34"/>
        <v/>
      </c>
      <c r="P165" s="31">
        <f t="shared" si="35"/>
        <v>0</v>
      </c>
      <c r="Q165" s="31">
        <f t="shared" si="36"/>
        <v>0</v>
      </c>
      <c r="R165" s="31">
        <f t="shared" si="37"/>
        <v>0</v>
      </c>
      <c r="S165" s="69">
        <f t="shared" si="38"/>
        <v>0</v>
      </c>
      <c r="T165" s="74" t="str">
        <f t="shared" si="39"/>
        <v>Faible</v>
      </c>
      <c r="U165" s="68" t="str">
        <f t="shared" si="40"/>
        <v/>
      </c>
      <c r="V165" s="75" t="str">
        <f t="shared" si="29"/>
        <v/>
      </c>
      <c r="W165" s="15">
        <f t="shared" si="30"/>
        <v>0</v>
      </c>
      <c r="X165" s="15">
        <f t="shared" si="41"/>
        <v>0</v>
      </c>
      <c r="Y165" s="59"/>
    </row>
    <row r="166" spans="1:25" s="14" customFormat="1" ht="39.75" customHeight="1" thickBot="1" x14ac:dyDescent="0.25">
      <c r="A166" s="33"/>
      <c r="B166" s="34"/>
      <c r="C166" s="80"/>
      <c r="D166" s="37"/>
      <c r="E166" s="38"/>
      <c r="F166" s="38"/>
      <c r="G166" s="31" t="str">
        <f t="shared" si="31"/>
        <v/>
      </c>
      <c r="H166" s="29" t="str">
        <f t="shared" si="32"/>
        <v/>
      </c>
      <c r="I166" s="70" t="str">
        <f t="shared" si="33"/>
        <v/>
      </c>
      <c r="J166" s="79"/>
      <c r="K166" s="40"/>
      <c r="L166" s="40"/>
      <c r="M166" s="32" t="str">
        <f t="shared" si="28"/>
        <v/>
      </c>
      <c r="N166" s="39"/>
      <c r="O166" s="31" t="str">
        <f t="shared" si="34"/>
        <v/>
      </c>
      <c r="P166" s="31">
        <f t="shared" si="35"/>
        <v>0</v>
      </c>
      <c r="Q166" s="31">
        <f t="shared" si="36"/>
        <v>0</v>
      </c>
      <c r="R166" s="31">
        <f t="shared" si="37"/>
        <v>0</v>
      </c>
      <c r="S166" s="69">
        <f t="shared" si="38"/>
        <v>0</v>
      </c>
      <c r="T166" s="74" t="str">
        <f t="shared" si="39"/>
        <v>Faible</v>
      </c>
      <c r="U166" s="68" t="str">
        <f t="shared" si="40"/>
        <v/>
      </c>
      <c r="V166" s="75" t="str">
        <f t="shared" si="29"/>
        <v/>
      </c>
      <c r="W166" s="15">
        <f t="shared" si="30"/>
        <v>0</v>
      </c>
      <c r="X166" s="15">
        <f t="shared" si="41"/>
        <v>0</v>
      </c>
      <c r="Y166" s="60"/>
    </row>
    <row r="167" spans="1:25" s="22" customFormat="1" ht="39.75" customHeight="1" thickBot="1" x14ac:dyDescent="0.25">
      <c r="A167" s="35"/>
      <c r="B167" s="36"/>
      <c r="C167" s="81"/>
      <c r="D167" s="37"/>
      <c r="E167" s="38"/>
      <c r="F167" s="38"/>
      <c r="G167" s="31" t="str">
        <f t="shared" si="31"/>
        <v/>
      </c>
      <c r="H167" s="29" t="str">
        <f t="shared" si="32"/>
        <v/>
      </c>
      <c r="I167" s="70" t="str">
        <f t="shared" si="33"/>
        <v/>
      </c>
      <c r="J167" s="78"/>
      <c r="K167" s="30"/>
      <c r="L167" s="30"/>
      <c r="M167" s="32" t="str">
        <f t="shared" si="28"/>
        <v/>
      </c>
      <c r="N167" s="39"/>
      <c r="O167" s="31" t="str">
        <f t="shared" si="34"/>
        <v/>
      </c>
      <c r="P167" s="31">
        <f t="shared" si="35"/>
        <v>0</v>
      </c>
      <c r="Q167" s="31">
        <f t="shared" si="36"/>
        <v>0</v>
      </c>
      <c r="R167" s="31">
        <f t="shared" si="37"/>
        <v>0</v>
      </c>
      <c r="S167" s="69">
        <f t="shared" si="38"/>
        <v>0</v>
      </c>
      <c r="T167" s="74" t="str">
        <f t="shared" si="39"/>
        <v>Faible</v>
      </c>
      <c r="U167" s="68" t="str">
        <f t="shared" si="40"/>
        <v/>
      </c>
      <c r="V167" s="75" t="str">
        <f t="shared" si="29"/>
        <v/>
      </c>
      <c r="W167" s="15">
        <f t="shared" si="30"/>
        <v>0</v>
      </c>
      <c r="X167" s="15">
        <f t="shared" si="41"/>
        <v>0</v>
      </c>
      <c r="Y167" s="59"/>
    </row>
    <row r="168" spans="1:25" s="14" customFormat="1" ht="39.75" customHeight="1" thickBot="1" x14ac:dyDescent="0.25">
      <c r="A168" s="33"/>
      <c r="B168" s="34"/>
      <c r="C168" s="80"/>
      <c r="D168" s="37"/>
      <c r="E168" s="38"/>
      <c r="F168" s="38"/>
      <c r="G168" s="31" t="str">
        <f t="shared" si="31"/>
        <v/>
      </c>
      <c r="H168" s="29" t="str">
        <f t="shared" si="32"/>
        <v/>
      </c>
      <c r="I168" s="70" t="str">
        <f t="shared" si="33"/>
        <v/>
      </c>
      <c r="J168" s="79"/>
      <c r="K168" s="40"/>
      <c r="L168" s="40"/>
      <c r="M168" s="32" t="str">
        <f t="shared" si="28"/>
        <v/>
      </c>
      <c r="N168" s="39"/>
      <c r="O168" s="31" t="str">
        <f t="shared" si="34"/>
        <v/>
      </c>
      <c r="P168" s="31">
        <f t="shared" si="35"/>
        <v>0</v>
      </c>
      <c r="Q168" s="31">
        <f t="shared" si="36"/>
        <v>0</v>
      </c>
      <c r="R168" s="31">
        <f t="shared" si="37"/>
        <v>0</v>
      </c>
      <c r="S168" s="69">
        <f t="shared" si="38"/>
        <v>0</v>
      </c>
      <c r="T168" s="74" t="str">
        <f t="shared" si="39"/>
        <v>Faible</v>
      </c>
      <c r="U168" s="68" t="str">
        <f t="shared" si="40"/>
        <v/>
      </c>
      <c r="V168" s="75" t="str">
        <f t="shared" si="29"/>
        <v/>
      </c>
      <c r="W168" s="15">
        <f t="shared" si="30"/>
        <v>0</v>
      </c>
      <c r="X168" s="15">
        <f t="shared" si="41"/>
        <v>0</v>
      </c>
      <c r="Y168" s="60"/>
    </row>
    <row r="169" spans="1:25" s="22" customFormat="1" ht="39.75" customHeight="1" thickBot="1" x14ac:dyDescent="0.25">
      <c r="A169" s="35"/>
      <c r="B169" s="36"/>
      <c r="C169" s="81"/>
      <c r="D169" s="37"/>
      <c r="E169" s="38"/>
      <c r="F169" s="38"/>
      <c r="G169" s="31" t="str">
        <f t="shared" si="31"/>
        <v/>
      </c>
      <c r="H169" s="29" t="str">
        <f t="shared" si="32"/>
        <v/>
      </c>
      <c r="I169" s="70" t="str">
        <f t="shared" si="33"/>
        <v/>
      </c>
      <c r="J169" s="78"/>
      <c r="K169" s="30"/>
      <c r="L169" s="30"/>
      <c r="M169" s="32" t="str">
        <f t="shared" si="28"/>
        <v/>
      </c>
      <c r="N169" s="39"/>
      <c r="O169" s="31" t="str">
        <f t="shared" si="34"/>
        <v/>
      </c>
      <c r="P169" s="31">
        <f t="shared" si="35"/>
        <v>0</v>
      </c>
      <c r="Q169" s="31">
        <f t="shared" si="36"/>
        <v>0</v>
      </c>
      <c r="R169" s="31">
        <f t="shared" si="37"/>
        <v>0</v>
      </c>
      <c r="S169" s="69">
        <f t="shared" si="38"/>
        <v>0</v>
      </c>
      <c r="T169" s="74" t="str">
        <f t="shared" si="39"/>
        <v>Faible</v>
      </c>
      <c r="U169" s="68" t="str">
        <f t="shared" si="40"/>
        <v/>
      </c>
      <c r="V169" s="75" t="str">
        <f t="shared" si="29"/>
        <v/>
      </c>
      <c r="W169" s="15">
        <f t="shared" si="30"/>
        <v>0</v>
      </c>
      <c r="X169" s="15">
        <f t="shared" si="41"/>
        <v>0</v>
      </c>
      <c r="Y169" s="59"/>
    </row>
    <row r="170" spans="1:25" s="14" customFormat="1" ht="39.75" customHeight="1" thickBot="1" x14ac:dyDescent="0.25">
      <c r="A170" s="33"/>
      <c r="B170" s="34"/>
      <c r="C170" s="80"/>
      <c r="D170" s="37"/>
      <c r="E170" s="38"/>
      <c r="F170" s="38"/>
      <c r="G170" s="31" t="str">
        <f t="shared" si="31"/>
        <v/>
      </c>
      <c r="H170" s="29" t="str">
        <f t="shared" si="32"/>
        <v/>
      </c>
      <c r="I170" s="70" t="str">
        <f t="shared" si="33"/>
        <v/>
      </c>
      <c r="J170" s="79"/>
      <c r="K170" s="40"/>
      <c r="L170" s="40"/>
      <c r="M170" s="32" t="str">
        <f t="shared" si="28"/>
        <v/>
      </c>
      <c r="N170" s="39"/>
      <c r="O170" s="31" t="str">
        <f t="shared" si="34"/>
        <v/>
      </c>
      <c r="P170" s="31">
        <f t="shared" si="35"/>
        <v>0</v>
      </c>
      <c r="Q170" s="31">
        <f t="shared" si="36"/>
        <v>0</v>
      </c>
      <c r="R170" s="31">
        <f t="shared" si="37"/>
        <v>0</v>
      </c>
      <c r="S170" s="69">
        <f t="shared" si="38"/>
        <v>0</v>
      </c>
      <c r="T170" s="74" t="str">
        <f t="shared" si="39"/>
        <v>Faible</v>
      </c>
      <c r="U170" s="68" t="str">
        <f t="shared" si="40"/>
        <v/>
      </c>
      <c r="V170" s="75" t="str">
        <f t="shared" si="29"/>
        <v/>
      </c>
      <c r="W170" s="15">
        <f t="shared" si="30"/>
        <v>0</v>
      </c>
      <c r="X170" s="15">
        <f t="shared" si="41"/>
        <v>0</v>
      </c>
      <c r="Y170" s="60"/>
    </row>
    <row r="171" spans="1:25" s="22" customFormat="1" ht="39.75" customHeight="1" thickBot="1" x14ac:dyDescent="0.25">
      <c r="A171" s="35"/>
      <c r="B171" s="36"/>
      <c r="C171" s="81"/>
      <c r="D171" s="37"/>
      <c r="E171" s="38"/>
      <c r="F171" s="38"/>
      <c r="G171" s="31" t="str">
        <f t="shared" si="31"/>
        <v/>
      </c>
      <c r="H171" s="29" t="str">
        <f t="shared" si="32"/>
        <v/>
      </c>
      <c r="I171" s="70" t="str">
        <f t="shared" si="33"/>
        <v/>
      </c>
      <c r="J171" s="78"/>
      <c r="K171" s="30"/>
      <c r="L171" s="30"/>
      <c r="M171" s="32" t="str">
        <f t="shared" si="28"/>
        <v/>
      </c>
      <c r="N171" s="39"/>
      <c r="O171" s="31" t="str">
        <f t="shared" si="34"/>
        <v/>
      </c>
      <c r="P171" s="31">
        <f t="shared" si="35"/>
        <v>0</v>
      </c>
      <c r="Q171" s="31">
        <f t="shared" si="36"/>
        <v>0</v>
      </c>
      <c r="R171" s="31">
        <f t="shared" si="37"/>
        <v>0</v>
      </c>
      <c r="S171" s="69">
        <f t="shared" si="38"/>
        <v>0</v>
      </c>
      <c r="T171" s="74" t="str">
        <f t="shared" si="39"/>
        <v>Faible</v>
      </c>
      <c r="U171" s="68" t="str">
        <f t="shared" si="40"/>
        <v/>
      </c>
      <c r="V171" s="75" t="str">
        <f t="shared" si="29"/>
        <v/>
      </c>
      <c r="W171" s="15">
        <f t="shared" si="30"/>
        <v>0</v>
      </c>
      <c r="X171" s="15">
        <f t="shared" si="41"/>
        <v>0</v>
      </c>
      <c r="Y171" s="59"/>
    </row>
    <row r="172" spans="1:25" s="14" customFormat="1" ht="39.75" customHeight="1" thickBot="1" x14ac:dyDescent="0.25">
      <c r="A172" s="33"/>
      <c r="B172" s="34"/>
      <c r="C172" s="80"/>
      <c r="D172" s="37"/>
      <c r="E172" s="38"/>
      <c r="F172" s="38"/>
      <c r="G172" s="31" t="str">
        <f t="shared" si="31"/>
        <v/>
      </c>
      <c r="H172" s="29" t="str">
        <f t="shared" si="32"/>
        <v/>
      </c>
      <c r="I172" s="70" t="str">
        <f t="shared" si="33"/>
        <v/>
      </c>
      <c r="J172" s="79"/>
      <c r="K172" s="40"/>
      <c r="L172" s="40"/>
      <c r="M172" s="32" t="str">
        <f t="shared" si="28"/>
        <v/>
      </c>
      <c r="N172" s="39"/>
      <c r="O172" s="31" t="str">
        <f t="shared" si="34"/>
        <v/>
      </c>
      <c r="P172" s="31">
        <f t="shared" si="35"/>
        <v>0</v>
      </c>
      <c r="Q172" s="31">
        <f t="shared" si="36"/>
        <v>0</v>
      </c>
      <c r="R172" s="31">
        <f t="shared" si="37"/>
        <v>0</v>
      </c>
      <c r="S172" s="69">
        <f t="shared" si="38"/>
        <v>0</v>
      </c>
      <c r="T172" s="74" t="str">
        <f t="shared" si="39"/>
        <v>Faible</v>
      </c>
      <c r="U172" s="68" t="str">
        <f t="shared" si="40"/>
        <v/>
      </c>
      <c r="V172" s="75" t="str">
        <f t="shared" si="29"/>
        <v/>
      </c>
      <c r="W172" s="15">
        <f t="shared" si="30"/>
        <v>0</v>
      </c>
      <c r="X172" s="15">
        <f t="shared" si="41"/>
        <v>0</v>
      </c>
      <c r="Y172" s="60"/>
    </row>
    <row r="173" spans="1:25" s="22" customFormat="1" ht="39.75" customHeight="1" thickBot="1" x14ac:dyDescent="0.25">
      <c r="A173" s="35"/>
      <c r="B173" s="36"/>
      <c r="C173" s="81"/>
      <c r="D173" s="37"/>
      <c r="E173" s="38"/>
      <c r="F173" s="38"/>
      <c r="G173" s="31" t="str">
        <f t="shared" si="31"/>
        <v/>
      </c>
      <c r="H173" s="29" t="str">
        <f t="shared" si="32"/>
        <v/>
      </c>
      <c r="I173" s="70" t="str">
        <f t="shared" si="33"/>
        <v/>
      </c>
      <c r="J173" s="78"/>
      <c r="K173" s="30"/>
      <c r="L173" s="30"/>
      <c r="M173" s="32" t="str">
        <f t="shared" si="28"/>
        <v/>
      </c>
      <c r="N173" s="39"/>
      <c r="O173" s="31" t="str">
        <f t="shared" si="34"/>
        <v/>
      </c>
      <c r="P173" s="31">
        <f t="shared" si="35"/>
        <v>0</v>
      </c>
      <c r="Q173" s="31">
        <f t="shared" si="36"/>
        <v>0</v>
      </c>
      <c r="R173" s="31">
        <f t="shared" si="37"/>
        <v>0</v>
      </c>
      <c r="S173" s="69">
        <f t="shared" si="38"/>
        <v>0</v>
      </c>
      <c r="T173" s="74" t="str">
        <f t="shared" si="39"/>
        <v>Faible</v>
      </c>
      <c r="U173" s="68" t="str">
        <f t="shared" si="40"/>
        <v/>
      </c>
      <c r="V173" s="75" t="str">
        <f t="shared" si="29"/>
        <v/>
      </c>
      <c r="W173" s="15">
        <f t="shared" si="30"/>
        <v>0</v>
      </c>
      <c r="X173" s="15">
        <f t="shared" si="41"/>
        <v>0</v>
      </c>
      <c r="Y173" s="59"/>
    </row>
    <row r="174" spans="1:25" s="14" customFormat="1" ht="39.75" customHeight="1" thickBot="1" x14ac:dyDescent="0.25">
      <c r="A174" s="33"/>
      <c r="B174" s="34"/>
      <c r="C174" s="80"/>
      <c r="D174" s="37"/>
      <c r="E174" s="38"/>
      <c r="F174" s="38"/>
      <c r="G174" s="31" t="str">
        <f t="shared" si="31"/>
        <v/>
      </c>
      <c r="H174" s="29" t="str">
        <f t="shared" si="32"/>
        <v/>
      </c>
      <c r="I174" s="70" t="str">
        <f t="shared" si="33"/>
        <v/>
      </c>
      <c r="J174" s="79"/>
      <c r="K174" s="40"/>
      <c r="L174" s="40"/>
      <c r="M174" s="32" t="str">
        <f t="shared" si="28"/>
        <v/>
      </c>
      <c r="N174" s="39"/>
      <c r="O174" s="31" t="str">
        <f t="shared" si="34"/>
        <v/>
      </c>
      <c r="P174" s="31">
        <f t="shared" si="35"/>
        <v>0</v>
      </c>
      <c r="Q174" s="31">
        <f t="shared" si="36"/>
        <v>0</v>
      </c>
      <c r="R174" s="31">
        <f t="shared" si="37"/>
        <v>0</v>
      </c>
      <c r="S174" s="69">
        <f t="shared" si="38"/>
        <v>0</v>
      </c>
      <c r="T174" s="74" t="str">
        <f t="shared" si="39"/>
        <v>Faible</v>
      </c>
      <c r="U174" s="68" t="str">
        <f t="shared" si="40"/>
        <v/>
      </c>
      <c r="V174" s="75" t="str">
        <f t="shared" si="29"/>
        <v/>
      </c>
      <c r="W174" s="15">
        <f t="shared" si="30"/>
        <v>0</v>
      </c>
      <c r="X174" s="15">
        <f t="shared" si="41"/>
        <v>0</v>
      </c>
      <c r="Y174" s="60"/>
    </row>
    <row r="175" spans="1:25" s="22" customFormat="1" ht="39.75" customHeight="1" thickBot="1" x14ac:dyDescent="0.25">
      <c r="A175" s="35"/>
      <c r="B175" s="36"/>
      <c r="C175" s="81"/>
      <c r="D175" s="37"/>
      <c r="E175" s="38"/>
      <c r="F175" s="38"/>
      <c r="G175" s="31" t="str">
        <f t="shared" si="31"/>
        <v/>
      </c>
      <c r="H175" s="29" t="str">
        <f t="shared" si="32"/>
        <v/>
      </c>
      <c r="I175" s="70" t="str">
        <f t="shared" si="33"/>
        <v/>
      </c>
      <c r="J175" s="78"/>
      <c r="K175" s="30"/>
      <c r="L175" s="30"/>
      <c r="M175" s="32" t="str">
        <f t="shared" si="28"/>
        <v/>
      </c>
      <c r="N175" s="39"/>
      <c r="O175" s="31" t="str">
        <f t="shared" si="34"/>
        <v/>
      </c>
      <c r="P175" s="31">
        <f t="shared" si="35"/>
        <v>0</v>
      </c>
      <c r="Q175" s="31">
        <f t="shared" si="36"/>
        <v>0</v>
      </c>
      <c r="R175" s="31">
        <f t="shared" si="37"/>
        <v>0</v>
      </c>
      <c r="S175" s="69">
        <f t="shared" si="38"/>
        <v>0</v>
      </c>
      <c r="T175" s="74" t="str">
        <f t="shared" si="39"/>
        <v>Faible</v>
      </c>
      <c r="U175" s="68" t="str">
        <f t="shared" si="40"/>
        <v/>
      </c>
      <c r="V175" s="75" t="str">
        <f t="shared" si="29"/>
        <v/>
      </c>
      <c r="W175" s="15">
        <f t="shared" si="30"/>
        <v>0</v>
      </c>
      <c r="X175" s="15">
        <f t="shared" si="41"/>
        <v>0</v>
      </c>
      <c r="Y175" s="59"/>
    </row>
    <row r="176" spans="1:25" s="14" customFormat="1" ht="39.75" customHeight="1" thickBot="1" x14ac:dyDescent="0.25">
      <c r="A176" s="33"/>
      <c r="B176" s="34"/>
      <c r="C176" s="80"/>
      <c r="D176" s="37"/>
      <c r="E176" s="38"/>
      <c r="F176" s="38"/>
      <c r="G176" s="31" t="str">
        <f t="shared" si="31"/>
        <v/>
      </c>
      <c r="H176" s="29" t="str">
        <f t="shared" si="32"/>
        <v/>
      </c>
      <c r="I176" s="70" t="str">
        <f t="shared" si="33"/>
        <v/>
      </c>
      <c r="J176" s="79"/>
      <c r="K176" s="40"/>
      <c r="L176" s="40"/>
      <c r="M176" s="32" t="str">
        <f t="shared" si="28"/>
        <v/>
      </c>
      <c r="N176" s="39"/>
      <c r="O176" s="31" t="str">
        <f t="shared" si="34"/>
        <v/>
      </c>
      <c r="P176" s="31">
        <f t="shared" si="35"/>
        <v>0</v>
      </c>
      <c r="Q176" s="31">
        <f t="shared" si="36"/>
        <v>0</v>
      </c>
      <c r="R176" s="31">
        <f t="shared" si="37"/>
        <v>0</v>
      </c>
      <c r="S176" s="69">
        <f t="shared" si="38"/>
        <v>0</v>
      </c>
      <c r="T176" s="74" t="str">
        <f t="shared" si="39"/>
        <v>Faible</v>
      </c>
      <c r="U176" s="68" t="str">
        <f t="shared" si="40"/>
        <v/>
      </c>
      <c r="V176" s="75" t="str">
        <f t="shared" si="29"/>
        <v/>
      </c>
      <c r="W176" s="15">
        <f t="shared" si="30"/>
        <v>0</v>
      </c>
      <c r="X176" s="15">
        <f t="shared" si="41"/>
        <v>0</v>
      </c>
      <c r="Y176" s="60"/>
    </row>
    <row r="177" spans="1:25" s="22" customFormat="1" ht="39.75" customHeight="1" thickBot="1" x14ac:dyDescent="0.25">
      <c r="A177" s="35"/>
      <c r="B177" s="36"/>
      <c r="C177" s="81"/>
      <c r="D177" s="37"/>
      <c r="E177" s="38"/>
      <c r="F177" s="38"/>
      <c r="G177" s="31" t="str">
        <f t="shared" si="31"/>
        <v/>
      </c>
      <c r="H177" s="29" t="str">
        <f t="shared" si="32"/>
        <v/>
      </c>
      <c r="I177" s="70" t="str">
        <f t="shared" si="33"/>
        <v/>
      </c>
      <c r="J177" s="78"/>
      <c r="K177" s="30"/>
      <c r="L177" s="30"/>
      <c r="M177" s="32" t="str">
        <f t="shared" si="28"/>
        <v/>
      </c>
      <c r="N177" s="39"/>
      <c r="O177" s="31" t="str">
        <f t="shared" si="34"/>
        <v/>
      </c>
      <c r="P177" s="31">
        <f t="shared" si="35"/>
        <v>0</v>
      </c>
      <c r="Q177" s="31">
        <f t="shared" si="36"/>
        <v>0</v>
      </c>
      <c r="R177" s="31">
        <f t="shared" si="37"/>
        <v>0</v>
      </c>
      <c r="S177" s="69">
        <f t="shared" si="38"/>
        <v>0</v>
      </c>
      <c r="T177" s="74" t="str">
        <f t="shared" si="39"/>
        <v>Faible</v>
      </c>
      <c r="U177" s="68" t="str">
        <f t="shared" si="40"/>
        <v/>
      </c>
      <c r="V177" s="75" t="str">
        <f t="shared" si="29"/>
        <v/>
      </c>
      <c r="W177" s="15">
        <f t="shared" si="30"/>
        <v>0</v>
      </c>
      <c r="X177" s="15">
        <f t="shared" si="41"/>
        <v>0</v>
      </c>
      <c r="Y177" s="59"/>
    </row>
    <row r="178" spans="1:25" s="14" customFormat="1" ht="39.75" customHeight="1" thickBot="1" x14ac:dyDescent="0.25">
      <c r="A178" s="33"/>
      <c r="B178" s="34"/>
      <c r="C178" s="80"/>
      <c r="D178" s="37"/>
      <c r="E178" s="38"/>
      <c r="F178" s="38"/>
      <c r="G178" s="31" t="str">
        <f t="shared" si="31"/>
        <v/>
      </c>
      <c r="H178" s="29" t="str">
        <f t="shared" si="32"/>
        <v/>
      </c>
      <c r="I178" s="70" t="str">
        <f t="shared" si="33"/>
        <v/>
      </c>
      <c r="J178" s="79"/>
      <c r="K178" s="40"/>
      <c r="L178" s="40"/>
      <c r="M178" s="32" t="str">
        <f t="shared" si="28"/>
        <v/>
      </c>
      <c r="N178" s="39"/>
      <c r="O178" s="31" t="str">
        <f t="shared" si="34"/>
        <v/>
      </c>
      <c r="P178" s="31">
        <f t="shared" si="35"/>
        <v>0</v>
      </c>
      <c r="Q178" s="31">
        <f t="shared" si="36"/>
        <v>0</v>
      </c>
      <c r="R178" s="31">
        <f t="shared" si="37"/>
        <v>0</v>
      </c>
      <c r="S178" s="69">
        <f t="shared" si="38"/>
        <v>0</v>
      </c>
      <c r="T178" s="74" t="str">
        <f t="shared" si="39"/>
        <v>Faible</v>
      </c>
      <c r="U178" s="68" t="str">
        <f t="shared" si="40"/>
        <v/>
      </c>
      <c r="V178" s="75" t="str">
        <f t="shared" si="29"/>
        <v/>
      </c>
      <c r="W178" s="15">
        <f t="shared" si="30"/>
        <v>0</v>
      </c>
      <c r="X178" s="15">
        <f t="shared" si="41"/>
        <v>0</v>
      </c>
      <c r="Y178" s="60"/>
    </row>
    <row r="179" spans="1:25" s="22" customFormat="1" ht="39.75" customHeight="1" thickBot="1" x14ac:dyDescent="0.25">
      <c r="A179" s="35"/>
      <c r="B179" s="36"/>
      <c r="C179" s="81"/>
      <c r="D179" s="37"/>
      <c r="E179" s="38"/>
      <c r="F179" s="38"/>
      <c r="G179" s="31" t="str">
        <f t="shared" si="31"/>
        <v/>
      </c>
      <c r="H179" s="29" t="str">
        <f t="shared" si="32"/>
        <v/>
      </c>
      <c r="I179" s="70" t="str">
        <f t="shared" si="33"/>
        <v/>
      </c>
      <c r="J179" s="78"/>
      <c r="K179" s="30"/>
      <c r="L179" s="30"/>
      <c r="M179" s="32" t="str">
        <f t="shared" si="28"/>
        <v/>
      </c>
      <c r="N179" s="39"/>
      <c r="O179" s="31" t="str">
        <f t="shared" si="34"/>
        <v/>
      </c>
      <c r="P179" s="31">
        <f t="shared" si="35"/>
        <v>0</v>
      </c>
      <c r="Q179" s="31">
        <f t="shared" si="36"/>
        <v>0</v>
      </c>
      <c r="R179" s="31">
        <f t="shared" si="37"/>
        <v>0</v>
      </c>
      <c r="S179" s="69">
        <f t="shared" si="38"/>
        <v>0</v>
      </c>
      <c r="T179" s="74" t="str">
        <f t="shared" si="39"/>
        <v>Faible</v>
      </c>
      <c r="U179" s="68" t="str">
        <f t="shared" si="40"/>
        <v/>
      </c>
      <c r="V179" s="75" t="str">
        <f t="shared" si="29"/>
        <v/>
      </c>
      <c r="W179" s="15">
        <f t="shared" si="30"/>
        <v>0</v>
      </c>
      <c r="X179" s="15">
        <f t="shared" si="41"/>
        <v>0</v>
      </c>
      <c r="Y179" s="59"/>
    </row>
    <row r="180" spans="1:25" s="14" customFormat="1" ht="39.75" customHeight="1" thickBot="1" x14ac:dyDescent="0.25">
      <c r="A180" s="33"/>
      <c r="B180" s="34"/>
      <c r="C180" s="80"/>
      <c r="D180" s="37"/>
      <c r="E180" s="38"/>
      <c r="F180" s="38"/>
      <c r="G180" s="31" t="str">
        <f t="shared" si="31"/>
        <v/>
      </c>
      <c r="H180" s="29" t="str">
        <f t="shared" si="32"/>
        <v/>
      </c>
      <c r="I180" s="70" t="str">
        <f t="shared" si="33"/>
        <v/>
      </c>
      <c r="J180" s="79"/>
      <c r="K180" s="40"/>
      <c r="L180" s="40"/>
      <c r="M180" s="32" t="str">
        <f t="shared" si="28"/>
        <v/>
      </c>
      <c r="N180" s="39"/>
      <c r="O180" s="31" t="str">
        <f t="shared" si="34"/>
        <v/>
      </c>
      <c r="P180" s="31">
        <f t="shared" si="35"/>
        <v>0</v>
      </c>
      <c r="Q180" s="31">
        <f t="shared" si="36"/>
        <v>0</v>
      </c>
      <c r="R180" s="31">
        <f t="shared" si="37"/>
        <v>0</v>
      </c>
      <c r="S180" s="69">
        <f t="shared" si="38"/>
        <v>0</v>
      </c>
      <c r="T180" s="74" t="str">
        <f t="shared" si="39"/>
        <v>Faible</v>
      </c>
      <c r="U180" s="68" t="str">
        <f t="shared" si="40"/>
        <v/>
      </c>
      <c r="V180" s="75" t="str">
        <f t="shared" si="29"/>
        <v/>
      </c>
      <c r="W180" s="15">
        <f t="shared" si="30"/>
        <v>0</v>
      </c>
      <c r="X180" s="15">
        <f t="shared" si="41"/>
        <v>0</v>
      </c>
      <c r="Y180" s="60"/>
    </row>
    <row r="181" spans="1:25" s="22" customFormat="1" ht="39.75" customHeight="1" thickBot="1" x14ac:dyDescent="0.25">
      <c r="A181" s="35"/>
      <c r="B181" s="36"/>
      <c r="C181" s="81"/>
      <c r="D181" s="37"/>
      <c r="E181" s="38"/>
      <c r="F181" s="38"/>
      <c r="G181" s="31" t="str">
        <f t="shared" si="31"/>
        <v/>
      </c>
      <c r="H181" s="29" t="str">
        <f t="shared" si="32"/>
        <v/>
      </c>
      <c r="I181" s="70" t="str">
        <f t="shared" si="33"/>
        <v/>
      </c>
      <c r="J181" s="78"/>
      <c r="K181" s="30"/>
      <c r="L181" s="30"/>
      <c r="M181" s="32" t="str">
        <f t="shared" si="28"/>
        <v/>
      </c>
      <c r="N181" s="39"/>
      <c r="O181" s="31" t="str">
        <f t="shared" si="34"/>
        <v/>
      </c>
      <c r="P181" s="31">
        <f t="shared" si="35"/>
        <v>0</v>
      </c>
      <c r="Q181" s="31">
        <f t="shared" si="36"/>
        <v>0</v>
      </c>
      <c r="R181" s="31">
        <f t="shared" si="37"/>
        <v>0</v>
      </c>
      <c r="S181" s="69">
        <f t="shared" si="38"/>
        <v>0</v>
      </c>
      <c r="T181" s="74" t="str">
        <f t="shared" si="39"/>
        <v>Faible</v>
      </c>
      <c r="U181" s="68" t="str">
        <f t="shared" si="40"/>
        <v/>
      </c>
      <c r="V181" s="75" t="str">
        <f t="shared" si="29"/>
        <v/>
      </c>
      <c r="W181" s="15">
        <f t="shared" si="30"/>
        <v>0</v>
      </c>
      <c r="X181" s="15">
        <f t="shared" si="41"/>
        <v>0</v>
      </c>
      <c r="Y181" s="59"/>
    </row>
    <row r="182" spans="1:25" s="14" customFormat="1" ht="39.75" customHeight="1" thickBot="1" x14ac:dyDescent="0.25">
      <c r="A182" s="33"/>
      <c r="B182" s="34"/>
      <c r="C182" s="80"/>
      <c r="D182" s="37"/>
      <c r="E182" s="38"/>
      <c r="F182" s="38"/>
      <c r="G182" s="31" t="str">
        <f t="shared" si="31"/>
        <v/>
      </c>
      <c r="H182" s="29" t="str">
        <f t="shared" si="32"/>
        <v/>
      </c>
      <c r="I182" s="70" t="str">
        <f t="shared" si="33"/>
        <v/>
      </c>
      <c r="J182" s="79"/>
      <c r="K182" s="40"/>
      <c r="L182" s="40"/>
      <c r="M182" s="32" t="str">
        <f t="shared" si="28"/>
        <v/>
      </c>
      <c r="N182" s="39"/>
      <c r="O182" s="31" t="str">
        <f t="shared" si="34"/>
        <v/>
      </c>
      <c r="P182" s="31">
        <f t="shared" si="35"/>
        <v>0</v>
      </c>
      <c r="Q182" s="31">
        <f t="shared" si="36"/>
        <v>0</v>
      </c>
      <c r="R182" s="31">
        <f t="shared" si="37"/>
        <v>0</v>
      </c>
      <c r="S182" s="69">
        <f t="shared" si="38"/>
        <v>0</v>
      </c>
      <c r="T182" s="74" t="str">
        <f t="shared" si="39"/>
        <v>Faible</v>
      </c>
      <c r="U182" s="68" t="str">
        <f t="shared" si="40"/>
        <v/>
      </c>
      <c r="V182" s="75" t="str">
        <f t="shared" si="29"/>
        <v/>
      </c>
      <c r="W182" s="15">
        <f t="shared" si="30"/>
        <v>0</v>
      </c>
      <c r="X182" s="15">
        <f t="shared" si="41"/>
        <v>0</v>
      </c>
      <c r="Y182" s="60"/>
    </row>
    <row r="183" spans="1:25" s="22" customFormat="1" ht="39.75" customHeight="1" thickBot="1" x14ac:dyDescent="0.25">
      <c r="A183" s="35"/>
      <c r="B183" s="36"/>
      <c r="C183" s="81"/>
      <c r="D183" s="37"/>
      <c r="E183" s="38"/>
      <c r="F183" s="38"/>
      <c r="G183" s="31" t="str">
        <f t="shared" si="31"/>
        <v/>
      </c>
      <c r="H183" s="29" t="str">
        <f t="shared" si="32"/>
        <v/>
      </c>
      <c r="I183" s="70" t="str">
        <f t="shared" si="33"/>
        <v/>
      </c>
      <c r="J183" s="78"/>
      <c r="K183" s="30"/>
      <c r="L183" s="30"/>
      <c r="M183" s="32" t="str">
        <f t="shared" si="28"/>
        <v/>
      </c>
      <c r="N183" s="39"/>
      <c r="O183" s="31" t="str">
        <f t="shared" si="34"/>
        <v/>
      </c>
      <c r="P183" s="31">
        <f t="shared" si="35"/>
        <v>0</v>
      </c>
      <c r="Q183" s="31">
        <f t="shared" si="36"/>
        <v>0</v>
      </c>
      <c r="R183" s="31">
        <f t="shared" si="37"/>
        <v>0</v>
      </c>
      <c r="S183" s="69">
        <f t="shared" si="38"/>
        <v>0</v>
      </c>
      <c r="T183" s="74" t="str">
        <f t="shared" si="39"/>
        <v>Faible</v>
      </c>
      <c r="U183" s="68" t="str">
        <f t="shared" si="40"/>
        <v/>
      </c>
      <c r="V183" s="75" t="str">
        <f t="shared" si="29"/>
        <v/>
      </c>
      <c r="W183" s="15">
        <f t="shared" si="30"/>
        <v>0</v>
      </c>
      <c r="X183" s="15">
        <f t="shared" si="41"/>
        <v>0</v>
      </c>
      <c r="Y183" s="59"/>
    </row>
    <row r="184" spans="1:25" s="14" customFormat="1" ht="39.75" customHeight="1" thickBot="1" x14ac:dyDescent="0.25">
      <c r="A184" s="33"/>
      <c r="B184" s="34"/>
      <c r="C184" s="80"/>
      <c r="D184" s="37"/>
      <c r="E184" s="38"/>
      <c r="F184" s="38"/>
      <c r="G184" s="31" t="str">
        <f t="shared" si="31"/>
        <v/>
      </c>
      <c r="H184" s="29" t="str">
        <f t="shared" si="32"/>
        <v/>
      </c>
      <c r="I184" s="70" t="str">
        <f t="shared" si="33"/>
        <v/>
      </c>
      <c r="J184" s="79"/>
      <c r="K184" s="40"/>
      <c r="L184" s="40"/>
      <c r="M184" s="32" t="str">
        <f t="shared" si="28"/>
        <v/>
      </c>
      <c r="N184" s="39"/>
      <c r="O184" s="31" t="str">
        <f t="shared" si="34"/>
        <v/>
      </c>
      <c r="P184" s="31">
        <f t="shared" si="35"/>
        <v>0</v>
      </c>
      <c r="Q184" s="31">
        <f t="shared" si="36"/>
        <v>0</v>
      </c>
      <c r="R184" s="31">
        <f t="shared" si="37"/>
        <v>0</v>
      </c>
      <c r="S184" s="69">
        <f t="shared" si="38"/>
        <v>0</v>
      </c>
      <c r="T184" s="74" t="str">
        <f t="shared" si="39"/>
        <v>Faible</v>
      </c>
      <c r="U184" s="68" t="str">
        <f t="shared" si="40"/>
        <v/>
      </c>
      <c r="V184" s="75" t="str">
        <f t="shared" si="29"/>
        <v/>
      </c>
      <c r="W184" s="15">
        <f t="shared" si="30"/>
        <v>0</v>
      </c>
      <c r="X184" s="15">
        <f t="shared" si="41"/>
        <v>0</v>
      </c>
      <c r="Y184" s="60"/>
    </row>
    <row r="185" spans="1:25" s="22" customFormat="1" ht="39.75" customHeight="1" thickBot="1" x14ac:dyDescent="0.25">
      <c r="A185" s="35"/>
      <c r="B185" s="36"/>
      <c r="C185" s="81"/>
      <c r="D185" s="37"/>
      <c r="E185" s="38"/>
      <c r="F185" s="38"/>
      <c r="G185" s="31" t="str">
        <f t="shared" si="31"/>
        <v/>
      </c>
      <c r="H185" s="29" t="str">
        <f t="shared" si="32"/>
        <v/>
      </c>
      <c r="I185" s="70" t="str">
        <f t="shared" si="33"/>
        <v/>
      </c>
      <c r="J185" s="78"/>
      <c r="K185" s="30"/>
      <c r="L185" s="30"/>
      <c r="M185" s="32" t="str">
        <f t="shared" si="28"/>
        <v/>
      </c>
      <c r="N185" s="39"/>
      <c r="O185" s="31" t="str">
        <f t="shared" si="34"/>
        <v/>
      </c>
      <c r="P185" s="31">
        <f t="shared" si="35"/>
        <v>0</v>
      </c>
      <c r="Q185" s="31">
        <f t="shared" si="36"/>
        <v>0</v>
      </c>
      <c r="R185" s="31">
        <f t="shared" si="37"/>
        <v>0</v>
      </c>
      <c r="S185" s="69">
        <f t="shared" si="38"/>
        <v>0</v>
      </c>
      <c r="T185" s="74" t="str">
        <f t="shared" si="39"/>
        <v>Faible</v>
      </c>
      <c r="U185" s="68" t="str">
        <f t="shared" si="40"/>
        <v/>
      </c>
      <c r="V185" s="75" t="str">
        <f t="shared" si="29"/>
        <v/>
      </c>
      <c r="W185" s="15">
        <f t="shared" si="30"/>
        <v>0</v>
      </c>
      <c r="X185" s="15">
        <f t="shared" si="41"/>
        <v>0</v>
      </c>
      <c r="Y185" s="59"/>
    </row>
    <row r="186" spans="1:25" s="14" customFormat="1" ht="39.75" customHeight="1" thickBot="1" x14ac:dyDescent="0.25">
      <c r="A186" s="33"/>
      <c r="B186" s="34"/>
      <c r="C186" s="80"/>
      <c r="D186" s="37"/>
      <c r="E186" s="38"/>
      <c r="F186" s="38"/>
      <c r="G186" s="31" t="str">
        <f t="shared" si="31"/>
        <v/>
      </c>
      <c r="H186" s="29" t="str">
        <f t="shared" si="32"/>
        <v/>
      </c>
      <c r="I186" s="70" t="str">
        <f t="shared" si="33"/>
        <v/>
      </c>
      <c r="J186" s="79"/>
      <c r="K186" s="40"/>
      <c r="L186" s="40"/>
      <c r="M186" s="32" t="str">
        <f t="shared" si="28"/>
        <v/>
      </c>
      <c r="N186" s="39"/>
      <c r="O186" s="31" t="str">
        <f t="shared" si="34"/>
        <v/>
      </c>
      <c r="P186" s="31">
        <f t="shared" si="35"/>
        <v>0</v>
      </c>
      <c r="Q186" s="31">
        <f t="shared" si="36"/>
        <v>0</v>
      </c>
      <c r="R186" s="31">
        <f t="shared" si="37"/>
        <v>0</v>
      </c>
      <c r="S186" s="69">
        <f t="shared" si="38"/>
        <v>0</v>
      </c>
      <c r="T186" s="74" t="str">
        <f t="shared" si="39"/>
        <v>Faible</v>
      </c>
      <c r="U186" s="68" t="str">
        <f t="shared" si="40"/>
        <v/>
      </c>
      <c r="V186" s="75" t="str">
        <f t="shared" si="29"/>
        <v/>
      </c>
      <c r="W186" s="15">
        <f t="shared" si="30"/>
        <v>0</v>
      </c>
      <c r="X186" s="15">
        <f t="shared" si="41"/>
        <v>0</v>
      </c>
      <c r="Y186" s="60"/>
    </row>
    <row r="187" spans="1:25" s="22" customFormat="1" ht="39.75" customHeight="1" thickBot="1" x14ac:dyDescent="0.25">
      <c r="A187" s="35"/>
      <c r="B187" s="36"/>
      <c r="C187" s="81"/>
      <c r="D187" s="37"/>
      <c r="E187" s="38"/>
      <c r="F187" s="38"/>
      <c r="G187" s="31" t="str">
        <f t="shared" si="31"/>
        <v/>
      </c>
      <c r="H187" s="29" t="str">
        <f t="shared" si="32"/>
        <v/>
      </c>
      <c r="I187" s="70" t="str">
        <f t="shared" si="33"/>
        <v/>
      </c>
      <c r="J187" s="78"/>
      <c r="K187" s="30"/>
      <c r="L187" s="30"/>
      <c r="M187" s="32" t="str">
        <f t="shared" si="28"/>
        <v/>
      </c>
      <c r="N187" s="39"/>
      <c r="O187" s="31" t="str">
        <f t="shared" si="34"/>
        <v/>
      </c>
      <c r="P187" s="31">
        <f t="shared" si="35"/>
        <v>0</v>
      </c>
      <c r="Q187" s="31">
        <f t="shared" si="36"/>
        <v>0</v>
      </c>
      <c r="R187" s="31">
        <f t="shared" si="37"/>
        <v>0</v>
      </c>
      <c r="S187" s="69">
        <f t="shared" si="38"/>
        <v>0</v>
      </c>
      <c r="T187" s="74" t="str">
        <f t="shared" si="39"/>
        <v>Faible</v>
      </c>
      <c r="U187" s="68" t="str">
        <f t="shared" si="40"/>
        <v/>
      </c>
      <c r="V187" s="75" t="str">
        <f t="shared" si="29"/>
        <v/>
      </c>
      <c r="W187" s="15">
        <f t="shared" si="30"/>
        <v>0</v>
      </c>
      <c r="X187" s="15">
        <f t="shared" si="41"/>
        <v>0</v>
      </c>
      <c r="Y187" s="59"/>
    </row>
    <row r="188" spans="1:25" s="14" customFormat="1" ht="39.75" customHeight="1" thickBot="1" x14ac:dyDescent="0.25">
      <c r="A188" s="33"/>
      <c r="B188" s="34"/>
      <c r="C188" s="80"/>
      <c r="D188" s="37"/>
      <c r="E188" s="38"/>
      <c r="F188" s="38"/>
      <c r="G188" s="31" t="str">
        <f t="shared" si="31"/>
        <v/>
      </c>
      <c r="H188" s="29" t="str">
        <f t="shared" si="32"/>
        <v/>
      </c>
      <c r="I188" s="70" t="str">
        <f t="shared" si="33"/>
        <v/>
      </c>
      <c r="J188" s="79"/>
      <c r="K188" s="40"/>
      <c r="L188" s="40"/>
      <c r="M188" s="32" t="str">
        <f t="shared" si="28"/>
        <v/>
      </c>
      <c r="N188" s="39"/>
      <c r="O188" s="31" t="str">
        <f t="shared" si="34"/>
        <v/>
      </c>
      <c r="P188" s="31">
        <f t="shared" si="35"/>
        <v>0</v>
      </c>
      <c r="Q188" s="31">
        <f t="shared" si="36"/>
        <v>0</v>
      </c>
      <c r="R188" s="31">
        <f t="shared" si="37"/>
        <v>0</v>
      </c>
      <c r="S188" s="69">
        <f t="shared" si="38"/>
        <v>0</v>
      </c>
      <c r="T188" s="74" t="str">
        <f t="shared" si="39"/>
        <v>Faible</v>
      </c>
      <c r="U188" s="68" t="str">
        <f t="shared" si="40"/>
        <v/>
      </c>
      <c r="V188" s="75" t="str">
        <f t="shared" si="29"/>
        <v/>
      </c>
      <c r="W188" s="15">
        <f t="shared" si="30"/>
        <v>0</v>
      </c>
      <c r="X188" s="15">
        <f t="shared" si="41"/>
        <v>0</v>
      </c>
      <c r="Y188" s="60"/>
    </row>
    <row r="189" spans="1:25" s="22" customFormat="1" ht="39.75" customHeight="1" thickBot="1" x14ac:dyDescent="0.25">
      <c r="A189" s="35"/>
      <c r="B189" s="36"/>
      <c r="C189" s="81"/>
      <c r="D189" s="37"/>
      <c r="E189" s="38"/>
      <c r="F189" s="38"/>
      <c r="G189" s="31" t="str">
        <f t="shared" si="31"/>
        <v/>
      </c>
      <c r="H189" s="29" t="str">
        <f t="shared" si="32"/>
        <v/>
      </c>
      <c r="I189" s="70" t="str">
        <f t="shared" si="33"/>
        <v/>
      </c>
      <c r="J189" s="78"/>
      <c r="K189" s="30"/>
      <c r="L189" s="30"/>
      <c r="M189" s="32" t="str">
        <f t="shared" si="28"/>
        <v/>
      </c>
      <c r="N189" s="39"/>
      <c r="O189" s="31" t="str">
        <f t="shared" si="34"/>
        <v/>
      </c>
      <c r="P189" s="31">
        <f t="shared" si="35"/>
        <v>0</v>
      </c>
      <c r="Q189" s="31">
        <f t="shared" si="36"/>
        <v>0</v>
      </c>
      <c r="R189" s="31">
        <f t="shared" si="37"/>
        <v>0</v>
      </c>
      <c r="S189" s="69">
        <f t="shared" si="38"/>
        <v>0</v>
      </c>
      <c r="T189" s="74" t="str">
        <f t="shared" si="39"/>
        <v>Faible</v>
      </c>
      <c r="U189" s="68" t="str">
        <f t="shared" si="40"/>
        <v/>
      </c>
      <c r="V189" s="75" t="str">
        <f t="shared" si="29"/>
        <v/>
      </c>
      <c r="W189" s="15">
        <f t="shared" si="30"/>
        <v>0</v>
      </c>
      <c r="X189" s="15">
        <f t="shared" si="41"/>
        <v>0</v>
      </c>
      <c r="Y189" s="59"/>
    </row>
    <row r="190" spans="1:25" s="14" customFormat="1" ht="39.75" customHeight="1" thickBot="1" x14ac:dyDescent="0.25">
      <c r="A190" s="33"/>
      <c r="B190" s="34"/>
      <c r="C190" s="80"/>
      <c r="D190" s="37"/>
      <c r="E190" s="38"/>
      <c r="F190" s="38"/>
      <c r="G190" s="31" t="str">
        <f t="shared" si="31"/>
        <v/>
      </c>
      <c r="H190" s="29" t="str">
        <f t="shared" si="32"/>
        <v/>
      </c>
      <c r="I190" s="70" t="str">
        <f t="shared" si="33"/>
        <v/>
      </c>
      <c r="J190" s="79"/>
      <c r="K190" s="40"/>
      <c r="L190" s="40"/>
      <c r="M190" s="32" t="str">
        <f t="shared" si="28"/>
        <v/>
      </c>
      <c r="N190" s="39"/>
      <c r="O190" s="31" t="str">
        <f t="shared" si="34"/>
        <v/>
      </c>
      <c r="P190" s="31">
        <f t="shared" si="35"/>
        <v>0</v>
      </c>
      <c r="Q190" s="31">
        <f t="shared" si="36"/>
        <v>0</v>
      </c>
      <c r="R190" s="31">
        <f t="shared" si="37"/>
        <v>0</v>
      </c>
      <c r="S190" s="69">
        <f t="shared" si="38"/>
        <v>0</v>
      </c>
      <c r="T190" s="74" t="str">
        <f t="shared" si="39"/>
        <v>Faible</v>
      </c>
      <c r="U190" s="68" t="str">
        <f t="shared" si="40"/>
        <v/>
      </c>
      <c r="V190" s="75" t="str">
        <f t="shared" si="29"/>
        <v/>
      </c>
      <c r="W190" s="15">
        <f t="shared" si="30"/>
        <v>0</v>
      </c>
      <c r="X190" s="15">
        <f t="shared" si="41"/>
        <v>0</v>
      </c>
      <c r="Y190" s="60"/>
    </row>
    <row r="191" spans="1:25" s="22" customFormat="1" ht="39.75" customHeight="1" thickBot="1" x14ac:dyDescent="0.25">
      <c r="A191" s="35"/>
      <c r="B191" s="36"/>
      <c r="C191" s="81"/>
      <c r="D191" s="37"/>
      <c r="E191" s="38"/>
      <c r="F191" s="38"/>
      <c r="G191" s="31" t="str">
        <f t="shared" si="31"/>
        <v/>
      </c>
      <c r="H191" s="29" t="str">
        <f t="shared" si="32"/>
        <v/>
      </c>
      <c r="I191" s="70" t="str">
        <f t="shared" si="33"/>
        <v/>
      </c>
      <c r="J191" s="78"/>
      <c r="K191" s="30"/>
      <c r="L191" s="30"/>
      <c r="M191" s="32" t="str">
        <f t="shared" si="28"/>
        <v/>
      </c>
      <c r="N191" s="39"/>
      <c r="O191" s="31" t="str">
        <f t="shared" si="34"/>
        <v/>
      </c>
      <c r="P191" s="31">
        <f t="shared" si="35"/>
        <v>0</v>
      </c>
      <c r="Q191" s="31">
        <f t="shared" si="36"/>
        <v>0</v>
      </c>
      <c r="R191" s="31">
        <f t="shared" si="37"/>
        <v>0</v>
      </c>
      <c r="S191" s="69">
        <f t="shared" si="38"/>
        <v>0</v>
      </c>
      <c r="T191" s="74" t="str">
        <f t="shared" si="39"/>
        <v>Faible</v>
      </c>
      <c r="U191" s="68" t="str">
        <f t="shared" si="40"/>
        <v/>
      </c>
      <c r="V191" s="75" t="str">
        <f t="shared" si="29"/>
        <v/>
      </c>
      <c r="W191" s="15">
        <f t="shared" si="30"/>
        <v>0</v>
      </c>
      <c r="X191" s="15">
        <f t="shared" si="41"/>
        <v>0</v>
      </c>
      <c r="Y191" s="59"/>
    </row>
    <row r="192" spans="1:25" s="14" customFormat="1" ht="39.75" customHeight="1" thickBot="1" x14ac:dyDescent="0.25">
      <c r="A192" s="33"/>
      <c r="B192" s="34"/>
      <c r="C192" s="80"/>
      <c r="D192" s="37"/>
      <c r="E192" s="38"/>
      <c r="F192" s="38"/>
      <c r="G192" s="31" t="str">
        <f t="shared" si="31"/>
        <v/>
      </c>
      <c r="H192" s="29" t="str">
        <f t="shared" si="32"/>
        <v/>
      </c>
      <c r="I192" s="70" t="str">
        <f t="shared" si="33"/>
        <v/>
      </c>
      <c r="J192" s="79"/>
      <c r="K192" s="40"/>
      <c r="L192" s="40"/>
      <c r="M192" s="32" t="str">
        <f t="shared" si="28"/>
        <v/>
      </c>
      <c r="N192" s="39"/>
      <c r="O192" s="31" t="str">
        <f t="shared" si="34"/>
        <v/>
      </c>
      <c r="P192" s="31">
        <f t="shared" si="35"/>
        <v>0</v>
      </c>
      <c r="Q192" s="31">
        <f t="shared" si="36"/>
        <v>0</v>
      </c>
      <c r="R192" s="31">
        <f t="shared" si="37"/>
        <v>0</v>
      </c>
      <c r="S192" s="69">
        <f t="shared" si="38"/>
        <v>0</v>
      </c>
      <c r="T192" s="74" t="str">
        <f t="shared" si="39"/>
        <v>Faible</v>
      </c>
      <c r="U192" s="68" t="str">
        <f t="shared" si="40"/>
        <v/>
      </c>
      <c r="V192" s="75" t="str">
        <f t="shared" si="29"/>
        <v/>
      </c>
      <c r="W192" s="15">
        <f t="shared" si="30"/>
        <v>0</v>
      </c>
      <c r="X192" s="15">
        <f t="shared" si="41"/>
        <v>0</v>
      </c>
      <c r="Y192" s="60"/>
    </row>
    <row r="193" spans="1:25" s="22" customFormat="1" ht="39.75" customHeight="1" thickBot="1" x14ac:dyDescent="0.25">
      <c r="A193" s="35"/>
      <c r="B193" s="36"/>
      <c r="C193" s="81"/>
      <c r="D193" s="37"/>
      <c r="E193" s="38"/>
      <c r="F193" s="38"/>
      <c r="G193" s="31" t="str">
        <f t="shared" si="31"/>
        <v/>
      </c>
      <c r="H193" s="29" t="str">
        <f t="shared" si="32"/>
        <v/>
      </c>
      <c r="I193" s="70" t="str">
        <f t="shared" si="33"/>
        <v/>
      </c>
      <c r="J193" s="78"/>
      <c r="K193" s="30"/>
      <c r="L193" s="30"/>
      <c r="M193" s="32" t="str">
        <f t="shared" si="28"/>
        <v/>
      </c>
      <c r="N193" s="39"/>
      <c r="O193" s="31" t="str">
        <f t="shared" si="34"/>
        <v/>
      </c>
      <c r="P193" s="31">
        <f t="shared" si="35"/>
        <v>0</v>
      </c>
      <c r="Q193" s="31">
        <f t="shared" si="36"/>
        <v>0</v>
      </c>
      <c r="R193" s="31">
        <f t="shared" si="37"/>
        <v>0</v>
      </c>
      <c r="S193" s="69">
        <f t="shared" si="38"/>
        <v>0</v>
      </c>
      <c r="T193" s="74" t="str">
        <f t="shared" si="39"/>
        <v>Faible</v>
      </c>
      <c r="U193" s="68" t="str">
        <f t="shared" si="40"/>
        <v/>
      </c>
      <c r="V193" s="75" t="str">
        <f t="shared" si="29"/>
        <v/>
      </c>
      <c r="W193" s="15">
        <f t="shared" si="30"/>
        <v>0</v>
      </c>
      <c r="X193" s="15">
        <f t="shared" si="41"/>
        <v>0</v>
      </c>
      <c r="Y193" s="59"/>
    </row>
    <row r="194" spans="1:25" s="14" customFormat="1" ht="39.75" customHeight="1" thickBot="1" x14ac:dyDescent="0.25">
      <c r="A194" s="33"/>
      <c r="B194" s="34"/>
      <c r="C194" s="80"/>
      <c r="D194" s="37"/>
      <c r="E194" s="38"/>
      <c r="F194" s="38"/>
      <c r="G194" s="31" t="str">
        <f t="shared" si="31"/>
        <v/>
      </c>
      <c r="H194" s="29" t="str">
        <f t="shared" si="32"/>
        <v/>
      </c>
      <c r="I194" s="70" t="str">
        <f t="shared" si="33"/>
        <v/>
      </c>
      <c r="J194" s="79"/>
      <c r="K194" s="40"/>
      <c r="L194" s="40"/>
      <c r="M194" s="32" t="str">
        <f t="shared" si="28"/>
        <v/>
      </c>
      <c r="N194" s="39"/>
      <c r="O194" s="31" t="str">
        <f t="shared" si="34"/>
        <v/>
      </c>
      <c r="P194" s="31">
        <f t="shared" si="35"/>
        <v>0</v>
      </c>
      <c r="Q194" s="31">
        <f t="shared" si="36"/>
        <v>0</v>
      </c>
      <c r="R194" s="31">
        <f t="shared" si="37"/>
        <v>0</v>
      </c>
      <c r="S194" s="69">
        <f t="shared" si="38"/>
        <v>0</v>
      </c>
      <c r="T194" s="74" t="str">
        <f t="shared" si="39"/>
        <v>Faible</v>
      </c>
      <c r="U194" s="68" t="str">
        <f t="shared" si="40"/>
        <v/>
      </c>
      <c r="V194" s="75" t="str">
        <f t="shared" si="29"/>
        <v/>
      </c>
      <c r="W194" s="15">
        <f t="shared" si="30"/>
        <v>0</v>
      </c>
      <c r="X194" s="15">
        <f t="shared" si="41"/>
        <v>0</v>
      </c>
      <c r="Y194" s="60"/>
    </row>
    <row r="195" spans="1:25" s="22" customFormat="1" ht="39.75" customHeight="1" thickBot="1" x14ac:dyDescent="0.25">
      <c r="A195" s="35"/>
      <c r="B195" s="36"/>
      <c r="C195" s="81"/>
      <c r="D195" s="37"/>
      <c r="E195" s="38"/>
      <c r="F195" s="38"/>
      <c r="G195" s="31" t="str">
        <f t="shared" si="31"/>
        <v/>
      </c>
      <c r="H195" s="29" t="str">
        <f t="shared" si="32"/>
        <v/>
      </c>
      <c r="I195" s="70" t="str">
        <f t="shared" si="33"/>
        <v/>
      </c>
      <c r="J195" s="78"/>
      <c r="K195" s="30"/>
      <c r="L195" s="30"/>
      <c r="M195" s="32" t="str">
        <f t="shared" si="28"/>
        <v/>
      </c>
      <c r="N195" s="39"/>
      <c r="O195" s="31" t="str">
        <f t="shared" si="34"/>
        <v/>
      </c>
      <c r="P195" s="31">
        <f t="shared" si="35"/>
        <v>0</v>
      </c>
      <c r="Q195" s="31">
        <f t="shared" si="36"/>
        <v>0</v>
      </c>
      <c r="R195" s="31">
        <f t="shared" si="37"/>
        <v>0</v>
      </c>
      <c r="S195" s="69">
        <f t="shared" si="38"/>
        <v>0</v>
      </c>
      <c r="T195" s="74" t="str">
        <f t="shared" si="39"/>
        <v>Faible</v>
      </c>
      <c r="U195" s="68" t="str">
        <f t="shared" si="40"/>
        <v/>
      </c>
      <c r="V195" s="75" t="str">
        <f t="shared" si="29"/>
        <v/>
      </c>
      <c r="W195" s="15">
        <f t="shared" si="30"/>
        <v>0</v>
      </c>
      <c r="X195" s="15">
        <f t="shared" si="41"/>
        <v>0</v>
      </c>
      <c r="Y195" s="59"/>
    </row>
    <row r="196" spans="1:25" s="14" customFormat="1" ht="39.75" customHeight="1" thickBot="1" x14ac:dyDescent="0.25">
      <c r="A196" s="33"/>
      <c r="B196" s="34"/>
      <c r="C196" s="80"/>
      <c r="D196" s="37"/>
      <c r="E196" s="38"/>
      <c r="F196" s="38"/>
      <c r="G196" s="31" t="str">
        <f t="shared" si="31"/>
        <v/>
      </c>
      <c r="H196" s="29" t="str">
        <f t="shared" si="32"/>
        <v/>
      </c>
      <c r="I196" s="70" t="str">
        <f t="shared" si="33"/>
        <v/>
      </c>
      <c r="J196" s="79"/>
      <c r="K196" s="40"/>
      <c r="L196" s="40"/>
      <c r="M196" s="32" t="str">
        <f t="shared" si="28"/>
        <v/>
      </c>
      <c r="N196" s="39"/>
      <c r="O196" s="31" t="str">
        <f t="shared" si="34"/>
        <v/>
      </c>
      <c r="P196" s="31">
        <f t="shared" si="35"/>
        <v>0</v>
      </c>
      <c r="Q196" s="31">
        <f t="shared" si="36"/>
        <v>0</v>
      </c>
      <c r="R196" s="31">
        <f t="shared" si="37"/>
        <v>0</v>
      </c>
      <c r="S196" s="69">
        <f t="shared" si="38"/>
        <v>0</v>
      </c>
      <c r="T196" s="74" t="str">
        <f t="shared" si="39"/>
        <v>Faible</v>
      </c>
      <c r="U196" s="68" t="str">
        <f t="shared" si="40"/>
        <v/>
      </c>
      <c r="V196" s="75" t="str">
        <f t="shared" si="29"/>
        <v/>
      </c>
      <c r="W196" s="15">
        <f t="shared" si="30"/>
        <v>0</v>
      </c>
      <c r="X196" s="15">
        <f t="shared" si="41"/>
        <v>0</v>
      </c>
      <c r="Y196" s="60"/>
    </row>
    <row r="197" spans="1:25" s="22" customFormat="1" ht="39.75" customHeight="1" thickBot="1" x14ac:dyDescent="0.25">
      <c r="A197" s="35"/>
      <c r="B197" s="36"/>
      <c r="C197" s="81"/>
      <c r="D197" s="37"/>
      <c r="E197" s="38"/>
      <c r="F197" s="38"/>
      <c r="G197" s="31" t="str">
        <f t="shared" si="31"/>
        <v/>
      </c>
      <c r="H197" s="29" t="str">
        <f t="shared" si="32"/>
        <v/>
      </c>
      <c r="I197" s="70" t="str">
        <f t="shared" si="33"/>
        <v/>
      </c>
      <c r="J197" s="78"/>
      <c r="K197" s="30"/>
      <c r="L197" s="30"/>
      <c r="M197" s="32" t="str">
        <f t="shared" si="28"/>
        <v/>
      </c>
      <c r="N197" s="39"/>
      <c r="O197" s="31" t="str">
        <f t="shared" si="34"/>
        <v/>
      </c>
      <c r="P197" s="31">
        <f t="shared" si="35"/>
        <v>0</v>
      </c>
      <c r="Q197" s="31">
        <f t="shared" si="36"/>
        <v>0</v>
      </c>
      <c r="R197" s="31">
        <f t="shared" si="37"/>
        <v>0</v>
      </c>
      <c r="S197" s="69">
        <f t="shared" si="38"/>
        <v>0</v>
      </c>
      <c r="T197" s="74" t="str">
        <f t="shared" si="39"/>
        <v>Faible</v>
      </c>
      <c r="U197" s="68" t="str">
        <f t="shared" si="40"/>
        <v/>
      </c>
      <c r="V197" s="75" t="str">
        <f t="shared" si="29"/>
        <v/>
      </c>
      <c r="W197" s="15">
        <f t="shared" si="30"/>
        <v>0</v>
      </c>
      <c r="X197" s="15">
        <f t="shared" si="41"/>
        <v>0</v>
      </c>
      <c r="Y197" s="59"/>
    </row>
    <row r="198" spans="1:25" s="14" customFormat="1" ht="39.75" customHeight="1" thickBot="1" x14ac:dyDescent="0.25">
      <c r="A198" s="33"/>
      <c r="B198" s="34"/>
      <c r="C198" s="80"/>
      <c r="D198" s="37"/>
      <c r="E198" s="38"/>
      <c r="F198" s="38"/>
      <c r="G198" s="31" t="str">
        <f t="shared" si="31"/>
        <v/>
      </c>
      <c r="H198" s="29" t="str">
        <f t="shared" si="32"/>
        <v/>
      </c>
      <c r="I198" s="70" t="str">
        <f t="shared" si="33"/>
        <v/>
      </c>
      <c r="J198" s="79"/>
      <c r="K198" s="40"/>
      <c r="L198" s="40"/>
      <c r="M198" s="32" t="str">
        <f t="shared" si="28"/>
        <v/>
      </c>
      <c r="N198" s="39"/>
      <c r="O198" s="31" t="str">
        <f t="shared" si="34"/>
        <v/>
      </c>
      <c r="P198" s="31">
        <f t="shared" si="35"/>
        <v>0</v>
      </c>
      <c r="Q198" s="31">
        <f t="shared" si="36"/>
        <v>0</v>
      </c>
      <c r="R198" s="31">
        <f t="shared" si="37"/>
        <v>0</v>
      </c>
      <c r="S198" s="69">
        <f t="shared" si="38"/>
        <v>0</v>
      </c>
      <c r="T198" s="74" t="str">
        <f t="shared" si="39"/>
        <v>Faible</v>
      </c>
      <c r="U198" s="68" t="str">
        <f t="shared" si="40"/>
        <v/>
      </c>
      <c r="V198" s="75" t="str">
        <f t="shared" si="29"/>
        <v/>
      </c>
      <c r="W198" s="15">
        <f t="shared" si="30"/>
        <v>0</v>
      </c>
      <c r="X198" s="15">
        <f t="shared" si="41"/>
        <v>0</v>
      </c>
      <c r="Y198" s="60"/>
    </row>
    <row r="199" spans="1:25" s="22" customFormat="1" ht="39.75" customHeight="1" thickBot="1" x14ac:dyDescent="0.25">
      <c r="A199" s="35"/>
      <c r="B199" s="36"/>
      <c r="C199" s="81"/>
      <c r="D199" s="37"/>
      <c r="E199" s="38"/>
      <c r="F199" s="38"/>
      <c r="G199" s="31" t="str">
        <f t="shared" si="31"/>
        <v/>
      </c>
      <c r="H199" s="29" t="str">
        <f t="shared" si="32"/>
        <v/>
      </c>
      <c r="I199" s="70" t="str">
        <f t="shared" si="33"/>
        <v/>
      </c>
      <c r="J199" s="78"/>
      <c r="K199" s="30"/>
      <c r="L199" s="30"/>
      <c r="M199" s="32" t="str">
        <f t="shared" ref="M199:M262" si="42">IF(OR(K199="",L199=""),"",K199*L199)</f>
        <v/>
      </c>
      <c r="N199" s="39"/>
      <c r="O199" s="31" t="str">
        <f t="shared" si="34"/>
        <v/>
      </c>
      <c r="P199" s="31">
        <f t="shared" si="35"/>
        <v>0</v>
      </c>
      <c r="Q199" s="31">
        <f t="shared" si="36"/>
        <v>0</v>
      </c>
      <c r="R199" s="31">
        <f t="shared" si="37"/>
        <v>0</v>
      </c>
      <c r="S199" s="69">
        <f t="shared" si="38"/>
        <v>0</v>
      </c>
      <c r="T199" s="74" t="str">
        <f t="shared" si="39"/>
        <v>Faible</v>
      </c>
      <c r="U199" s="68" t="str">
        <f t="shared" si="40"/>
        <v/>
      </c>
      <c r="V199" s="75" t="str">
        <f t="shared" ref="V199:V262" si="43">IF(OR(I199="",T199=""),"",IF(AND(I199="Risque Intolérable",OR(T199="Moyen",T199="Faible")),"Risque Intolérable",IF(OR(AND(I199="Risque Intolérable",T199="Efficace -"),AND(I199="Risque Significatif",T199="Moyen"),AND(I199="Risque Significatif",T199="Faible")),"Risque Significatif",IF(OR(AND(I199="Risque Intolérable", T199="Efficace"), AND(I199="Risque Significatif", OR(T199="Efficace",T199="Efficace -")),AND(I199="Risque Tolérable", T199="Faible")),"Risque Tolérable","Risque Acceptable"))))</f>
        <v/>
      </c>
      <c r="W199" s="15">
        <f t="shared" ref="W199:W262" si="44">IF(AND(H199="",P199&lt;&gt;"",P199&lt;&gt;0),1,0)</f>
        <v>0</v>
      </c>
      <c r="X199" s="15">
        <f t="shared" si="41"/>
        <v>0</v>
      </c>
      <c r="Y199" s="59"/>
    </row>
    <row r="200" spans="1:25" s="14" customFormat="1" ht="39.75" customHeight="1" thickBot="1" x14ac:dyDescent="0.25">
      <c r="A200" s="33"/>
      <c r="B200" s="34"/>
      <c r="C200" s="80"/>
      <c r="D200" s="37"/>
      <c r="E200" s="38"/>
      <c r="F200" s="38"/>
      <c r="G200" s="31" t="str">
        <f t="shared" ref="G200:G263" si="45">IF(F200="","",IF(F200=1,1.25,IF(F200=2,1.5,2)))</f>
        <v/>
      </c>
      <c r="H200" s="29" t="str">
        <f t="shared" ref="H200:H263" si="46">IF((D200*E200*F200)=0,"",D200*E200*G200)</f>
        <v/>
      </c>
      <c r="I200" s="70" t="str">
        <f t="shared" ref="I200:I263" si="47">IF(H200="","",IF(H200&gt;=16,"Risque Intolérable",IF(H200&gt;=6, "Risque Significatif",IF(H200&gt;=2,"Risque Tolérable","Risque Acceptable"))))</f>
        <v/>
      </c>
      <c r="J200" s="79"/>
      <c r="K200" s="40"/>
      <c r="L200" s="40"/>
      <c r="M200" s="32" t="str">
        <f t="shared" si="42"/>
        <v/>
      </c>
      <c r="N200" s="39"/>
      <c r="O200" s="31" t="str">
        <f t="shared" ref="O200:O263" si="48">IF(N200="","",IF(N200=25%,0.25,IF(N200=50%,0.5,IF(N200=75%,0.75,IF(N200=100%,1,IF(N200=0%,0.001,""))))))</f>
        <v/>
      </c>
      <c r="P200" s="31">
        <f t="shared" ref="P200:P263" si="49">IF(M200="",0,IF(O200="",0,M200*O200))</f>
        <v>0</v>
      </c>
      <c r="Q200" s="31">
        <f t="shared" ref="Q200:Q263" si="50">IF(OR(P200="",P200=0),0,IF(P200&gt;=12,10,IF(P200&gt;=9,7,IF(P200&gt;=6,5,IF(P200&gt;=4,4,IF(P200&gt;=3,3,P200))))))</f>
        <v>0</v>
      </c>
      <c r="R200" s="31">
        <f t="shared" ref="R200:R263" si="51">IF(OR(P200="",P200=0),0,IF(P200&gt;=12,P200*10,IF(P200&gt;=9,P200*7,IF(P200&gt;=6,P200*5,IF(P200&gt;=4,P200*4,IF(P200&gt;=3,P200*3,P200))))))</f>
        <v>0</v>
      </c>
      <c r="S200" s="69">
        <f t="shared" ref="S200:S263" si="52">IF(X200=0,IF(Q200=0,0,R200/Q200),IF(X200=1,IF((Q200+Q201)=0,0,(R200+R201)/(Q200+Q201)),IF(X200=2,(R200+R201+R202)/(Q200+Q201+Q202),IF(X200=3,(R200+R201+R202+R203)/(Q200+Q201+Q202+Q203),IF(X200=4,(R200+R201+R202+R203+R204)/(Q200+Q201+Q202+Q203+Q204), IF(X200=5,(R200+R201+R202+R203+R204+R205)/(Q200+Q201+Q202+Q203+Q204+Q205),IF(X200=6,(R200+R201+R202+R203+R204+R205+R206)/(Q200+Q201+Q202+Q203+Q204+Q205+Q206),IF(X200=7,(R200+R201+R202+R203+R204+R205+R206+R207)/(Q200+Q201+Q202+Q203+Q204+Q205+Q206+Q207),IF(X200=8,(R200+R201+R202+R203+R204+R205+R206+R207+R208)/(Q200+Q201+Q202+Q203+Q204+Q205+Q206+Q207+Q208),0)))))))))</f>
        <v>0</v>
      </c>
      <c r="T200" s="74" t="str">
        <f t="shared" ref="T200:T263" si="53">IF(S200&lt;0,"",IF(S200&gt;=14,"Efficace",IF(S200&gt;=9,"Efficace -",IF(S200&gt;=4,"Moyen","Faible"))))</f>
        <v>Faible</v>
      </c>
      <c r="U200" s="68" t="str">
        <f t="shared" ref="U200:U263" si="54">IF(OR(H200="",S200=""),"",IF(S200&gt;H200,H200,H200-S200))</f>
        <v/>
      </c>
      <c r="V200" s="75" t="str">
        <f t="shared" si="43"/>
        <v/>
      </c>
      <c r="W200" s="15">
        <f t="shared" si="44"/>
        <v>0</v>
      </c>
      <c r="X200" s="15">
        <f t="shared" ref="X200:X263" si="55">IF(W201=0,W200,W200+X201)</f>
        <v>0</v>
      </c>
      <c r="Y200" s="60"/>
    </row>
    <row r="201" spans="1:25" s="22" customFormat="1" ht="39.75" customHeight="1" thickBot="1" x14ac:dyDescent="0.25">
      <c r="A201" s="35"/>
      <c r="B201" s="36"/>
      <c r="C201" s="81"/>
      <c r="D201" s="37"/>
      <c r="E201" s="38"/>
      <c r="F201" s="38"/>
      <c r="G201" s="31" t="str">
        <f t="shared" si="45"/>
        <v/>
      </c>
      <c r="H201" s="29" t="str">
        <f t="shared" si="46"/>
        <v/>
      </c>
      <c r="I201" s="70" t="str">
        <f t="shared" si="47"/>
        <v/>
      </c>
      <c r="J201" s="78"/>
      <c r="K201" s="30"/>
      <c r="L201" s="30"/>
      <c r="M201" s="32" t="str">
        <f t="shared" si="42"/>
        <v/>
      </c>
      <c r="N201" s="39"/>
      <c r="O201" s="31" t="str">
        <f t="shared" si="48"/>
        <v/>
      </c>
      <c r="P201" s="31">
        <f t="shared" si="49"/>
        <v>0</v>
      </c>
      <c r="Q201" s="31">
        <f t="shared" si="50"/>
        <v>0</v>
      </c>
      <c r="R201" s="31">
        <f t="shared" si="51"/>
        <v>0</v>
      </c>
      <c r="S201" s="69">
        <f t="shared" si="52"/>
        <v>0</v>
      </c>
      <c r="T201" s="74" t="str">
        <f t="shared" si="53"/>
        <v>Faible</v>
      </c>
      <c r="U201" s="68" t="str">
        <f t="shared" si="54"/>
        <v/>
      </c>
      <c r="V201" s="75" t="str">
        <f t="shared" si="43"/>
        <v/>
      </c>
      <c r="W201" s="15">
        <f t="shared" si="44"/>
        <v>0</v>
      </c>
      <c r="X201" s="15">
        <f t="shared" si="55"/>
        <v>0</v>
      </c>
      <c r="Y201" s="59"/>
    </row>
    <row r="202" spans="1:25" s="14" customFormat="1" ht="39.75" customHeight="1" thickBot="1" x14ac:dyDescent="0.25">
      <c r="A202" s="33"/>
      <c r="B202" s="34"/>
      <c r="C202" s="80"/>
      <c r="D202" s="37"/>
      <c r="E202" s="38"/>
      <c r="F202" s="38"/>
      <c r="G202" s="31" t="str">
        <f t="shared" si="45"/>
        <v/>
      </c>
      <c r="H202" s="29" t="str">
        <f t="shared" si="46"/>
        <v/>
      </c>
      <c r="I202" s="70" t="str">
        <f t="shared" si="47"/>
        <v/>
      </c>
      <c r="J202" s="79"/>
      <c r="K202" s="40"/>
      <c r="L202" s="40"/>
      <c r="M202" s="32" t="str">
        <f t="shared" si="42"/>
        <v/>
      </c>
      <c r="N202" s="39"/>
      <c r="O202" s="31" t="str">
        <f t="shared" si="48"/>
        <v/>
      </c>
      <c r="P202" s="31">
        <f t="shared" si="49"/>
        <v>0</v>
      </c>
      <c r="Q202" s="31">
        <f t="shared" si="50"/>
        <v>0</v>
      </c>
      <c r="R202" s="31">
        <f t="shared" si="51"/>
        <v>0</v>
      </c>
      <c r="S202" s="69">
        <f t="shared" si="52"/>
        <v>0</v>
      </c>
      <c r="T202" s="74" t="str">
        <f t="shared" si="53"/>
        <v>Faible</v>
      </c>
      <c r="U202" s="68" t="str">
        <f t="shared" si="54"/>
        <v/>
      </c>
      <c r="V202" s="75" t="str">
        <f t="shared" si="43"/>
        <v/>
      </c>
      <c r="W202" s="15">
        <f t="shared" si="44"/>
        <v>0</v>
      </c>
      <c r="X202" s="15">
        <f t="shared" si="55"/>
        <v>0</v>
      </c>
      <c r="Y202" s="60"/>
    </row>
    <row r="203" spans="1:25" s="22" customFormat="1" ht="39.75" customHeight="1" thickBot="1" x14ac:dyDescent="0.25">
      <c r="A203" s="35"/>
      <c r="B203" s="36"/>
      <c r="C203" s="81"/>
      <c r="D203" s="37"/>
      <c r="E203" s="38"/>
      <c r="F203" s="38"/>
      <c r="G203" s="31" t="str">
        <f t="shared" si="45"/>
        <v/>
      </c>
      <c r="H203" s="29" t="str">
        <f t="shared" si="46"/>
        <v/>
      </c>
      <c r="I203" s="70" t="str">
        <f t="shared" si="47"/>
        <v/>
      </c>
      <c r="J203" s="78"/>
      <c r="K203" s="30"/>
      <c r="L203" s="30"/>
      <c r="M203" s="32" t="str">
        <f t="shared" si="42"/>
        <v/>
      </c>
      <c r="N203" s="39"/>
      <c r="O203" s="31" t="str">
        <f t="shared" si="48"/>
        <v/>
      </c>
      <c r="P203" s="31">
        <f t="shared" si="49"/>
        <v>0</v>
      </c>
      <c r="Q203" s="31">
        <f t="shared" si="50"/>
        <v>0</v>
      </c>
      <c r="R203" s="31">
        <f t="shared" si="51"/>
        <v>0</v>
      </c>
      <c r="S203" s="69">
        <f t="shared" si="52"/>
        <v>0</v>
      </c>
      <c r="T203" s="74" t="str">
        <f t="shared" si="53"/>
        <v>Faible</v>
      </c>
      <c r="U203" s="68" t="str">
        <f t="shared" si="54"/>
        <v/>
      </c>
      <c r="V203" s="75" t="str">
        <f t="shared" si="43"/>
        <v/>
      </c>
      <c r="W203" s="15">
        <f t="shared" si="44"/>
        <v>0</v>
      </c>
      <c r="X203" s="15">
        <f t="shared" si="55"/>
        <v>0</v>
      </c>
      <c r="Y203" s="59"/>
    </row>
    <row r="204" spans="1:25" s="14" customFormat="1" ht="39.75" customHeight="1" thickBot="1" x14ac:dyDescent="0.25">
      <c r="A204" s="33"/>
      <c r="B204" s="34"/>
      <c r="C204" s="80"/>
      <c r="D204" s="37"/>
      <c r="E204" s="38"/>
      <c r="F204" s="38"/>
      <c r="G204" s="31" t="str">
        <f t="shared" si="45"/>
        <v/>
      </c>
      <c r="H204" s="29" t="str">
        <f t="shared" si="46"/>
        <v/>
      </c>
      <c r="I204" s="70" t="str">
        <f t="shared" si="47"/>
        <v/>
      </c>
      <c r="J204" s="79"/>
      <c r="K204" s="40"/>
      <c r="L204" s="40"/>
      <c r="M204" s="32" t="str">
        <f t="shared" si="42"/>
        <v/>
      </c>
      <c r="N204" s="39"/>
      <c r="O204" s="31" t="str">
        <f t="shared" si="48"/>
        <v/>
      </c>
      <c r="P204" s="31">
        <f t="shared" si="49"/>
        <v>0</v>
      </c>
      <c r="Q204" s="31">
        <f t="shared" si="50"/>
        <v>0</v>
      </c>
      <c r="R204" s="31">
        <f t="shared" si="51"/>
        <v>0</v>
      </c>
      <c r="S204" s="69">
        <f t="shared" si="52"/>
        <v>0</v>
      </c>
      <c r="T204" s="74" t="str">
        <f t="shared" si="53"/>
        <v>Faible</v>
      </c>
      <c r="U204" s="68" t="str">
        <f t="shared" si="54"/>
        <v/>
      </c>
      <c r="V204" s="75" t="str">
        <f t="shared" si="43"/>
        <v/>
      </c>
      <c r="W204" s="15">
        <f t="shared" si="44"/>
        <v>0</v>
      </c>
      <c r="X204" s="15">
        <f t="shared" si="55"/>
        <v>0</v>
      </c>
      <c r="Y204" s="60"/>
    </row>
    <row r="205" spans="1:25" s="22" customFormat="1" ht="39.75" customHeight="1" thickBot="1" x14ac:dyDescent="0.25">
      <c r="A205" s="35"/>
      <c r="B205" s="36"/>
      <c r="C205" s="81"/>
      <c r="D205" s="37"/>
      <c r="E205" s="38"/>
      <c r="F205" s="38"/>
      <c r="G205" s="31" t="str">
        <f t="shared" si="45"/>
        <v/>
      </c>
      <c r="H205" s="29" t="str">
        <f t="shared" si="46"/>
        <v/>
      </c>
      <c r="I205" s="70" t="str">
        <f t="shared" si="47"/>
        <v/>
      </c>
      <c r="J205" s="78"/>
      <c r="K205" s="30"/>
      <c r="L205" s="30"/>
      <c r="M205" s="32" t="str">
        <f t="shared" si="42"/>
        <v/>
      </c>
      <c r="N205" s="39"/>
      <c r="O205" s="31" t="str">
        <f t="shared" si="48"/>
        <v/>
      </c>
      <c r="P205" s="31">
        <f t="shared" si="49"/>
        <v>0</v>
      </c>
      <c r="Q205" s="31">
        <f t="shared" si="50"/>
        <v>0</v>
      </c>
      <c r="R205" s="31">
        <f t="shared" si="51"/>
        <v>0</v>
      </c>
      <c r="S205" s="69">
        <f t="shared" si="52"/>
        <v>0</v>
      </c>
      <c r="T205" s="74" t="str">
        <f t="shared" si="53"/>
        <v>Faible</v>
      </c>
      <c r="U205" s="68" t="str">
        <f t="shared" si="54"/>
        <v/>
      </c>
      <c r="V205" s="75" t="str">
        <f t="shared" si="43"/>
        <v/>
      </c>
      <c r="W205" s="15">
        <f t="shared" si="44"/>
        <v>0</v>
      </c>
      <c r="X205" s="15">
        <f t="shared" si="55"/>
        <v>0</v>
      </c>
      <c r="Y205" s="59"/>
    </row>
    <row r="206" spans="1:25" s="14" customFormat="1" ht="39.75" customHeight="1" thickBot="1" x14ac:dyDescent="0.25">
      <c r="A206" s="33"/>
      <c r="B206" s="34"/>
      <c r="C206" s="80"/>
      <c r="D206" s="37"/>
      <c r="E206" s="38"/>
      <c r="F206" s="38"/>
      <c r="G206" s="31" t="str">
        <f t="shared" si="45"/>
        <v/>
      </c>
      <c r="H206" s="29" t="str">
        <f t="shared" si="46"/>
        <v/>
      </c>
      <c r="I206" s="70" t="str">
        <f t="shared" si="47"/>
        <v/>
      </c>
      <c r="J206" s="79"/>
      <c r="K206" s="40"/>
      <c r="L206" s="40"/>
      <c r="M206" s="32" t="str">
        <f t="shared" si="42"/>
        <v/>
      </c>
      <c r="N206" s="39"/>
      <c r="O206" s="31" t="str">
        <f t="shared" si="48"/>
        <v/>
      </c>
      <c r="P206" s="31">
        <f t="shared" si="49"/>
        <v>0</v>
      </c>
      <c r="Q206" s="31">
        <f t="shared" si="50"/>
        <v>0</v>
      </c>
      <c r="R206" s="31">
        <f t="shared" si="51"/>
        <v>0</v>
      </c>
      <c r="S206" s="69">
        <f t="shared" si="52"/>
        <v>0</v>
      </c>
      <c r="T206" s="74" t="str">
        <f t="shared" si="53"/>
        <v>Faible</v>
      </c>
      <c r="U206" s="68" t="str">
        <f t="shared" si="54"/>
        <v/>
      </c>
      <c r="V206" s="75" t="str">
        <f t="shared" si="43"/>
        <v/>
      </c>
      <c r="W206" s="15">
        <f t="shared" si="44"/>
        <v>0</v>
      </c>
      <c r="X206" s="15">
        <f t="shared" si="55"/>
        <v>0</v>
      </c>
      <c r="Y206" s="60"/>
    </row>
    <row r="207" spans="1:25" s="22" customFormat="1" ht="39.75" customHeight="1" thickBot="1" x14ac:dyDescent="0.25">
      <c r="A207" s="35"/>
      <c r="B207" s="36"/>
      <c r="C207" s="81"/>
      <c r="D207" s="37"/>
      <c r="E207" s="38"/>
      <c r="F207" s="38"/>
      <c r="G207" s="31" t="str">
        <f t="shared" si="45"/>
        <v/>
      </c>
      <c r="H207" s="29" t="str">
        <f t="shared" si="46"/>
        <v/>
      </c>
      <c r="I207" s="70" t="str">
        <f t="shared" si="47"/>
        <v/>
      </c>
      <c r="J207" s="78"/>
      <c r="K207" s="30"/>
      <c r="L207" s="30"/>
      <c r="M207" s="32" t="str">
        <f t="shared" si="42"/>
        <v/>
      </c>
      <c r="N207" s="39"/>
      <c r="O207" s="31" t="str">
        <f t="shared" si="48"/>
        <v/>
      </c>
      <c r="P207" s="31">
        <f t="shared" si="49"/>
        <v>0</v>
      </c>
      <c r="Q207" s="31">
        <f t="shared" si="50"/>
        <v>0</v>
      </c>
      <c r="R207" s="31">
        <f t="shared" si="51"/>
        <v>0</v>
      </c>
      <c r="S207" s="69">
        <f t="shared" si="52"/>
        <v>0</v>
      </c>
      <c r="T207" s="74" t="str">
        <f t="shared" si="53"/>
        <v>Faible</v>
      </c>
      <c r="U207" s="68" t="str">
        <f t="shared" si="54"/>
        <v/>
      </c>
      <c r="V207" s="75" t="str">
        <f t="shared" si="43"/>
        <v/>
      </c>
      <c r="W207" s="15">
        <f t="shared" si="44"/>
        <v>0</v>
      </c>
      <c r="X207" s="15">
        <f t="shared" si="55"/>
        <v>0</v>
      </c>
      <c r="Y207" s="59"/>
    </row>
    <row r="208" spans="1:25" s="14" customFormat="1" ht="39.75" customHeight="1" thickBot="1" x14ac:dyDescent="0.25">
      <c r="A208" s="33"/>
      <c r="B208" s="34"/>
      <c r="C208" s="80"/>
      <c r="D208" s="37"/>
      <c r="E208" s="38"/>
      <c r="F208" s="38"/>
      <c r="G208" s="31" t="str">
        <f t="shared" si="45"/>
        <v/>
      </c>
      <c r="H208" s="29" t="str">
        <f t="shared" si="46"/>
        <v/>
      </c>
      <c r="I208" s="70" t="str">
        <f t="shared" si="47"/>
        <v/>
      </c>
      <c r="J208" s="79"/>
      <c r="K208" s="40"/>
      <c r="L208" s="40"/>
      <c r="M208" s="32" t="str">
        <f t="shared" si="42"/>
        <v/>
      </c>
      <c r="N208" s="39"/>
      <c r="O208" s="31" t="str">
        <f t="shared" si="48"/>
        <v/>
      </c>
      <c r="P208" s="31">
        <f t="shared" si="49"/>
        <v>0</v>
      </c>
      <c r="Q208" s="31">
        <f t="shared" si="50"/>
        <v>0</v>
      </c>
      <c r="R208" s="31">
        <f t="shared" si="51"/>
        <v>0</v>
      </c>
      <c r="S208" s="69">
        <f t="shared" si="52"/>
        <v>0</v>
      </c>
      <c r="T208" s="74" t="str">
        <f t="shared" si="53"/>
        <v>Faible</v>
      </c>
      <c r="U208" s="68" t="str">
        <f t="shared" si="54"/>
        <v/>
      </c>
      <c r="V208" s="75" t="str">
        <f t="shared" si="43"/>
        <v/>
      </c>
      <c r="W208" s="15">
        <f t="shared" si="44"/>
        <v>0</v>
      </c>
      <c r="X208" s="15">
        <f t="shared" si="55"/>
        <v>0</v>
      </c>
      <c r="Y208" s="60"/>
    </row>
    <row r="209" spans="1:25" s="22" customFormat="1" ht="39.75" customHeight="1" thickBot="1" x14ac:dyDescent="0.25">
      <c r="A209" s="35"/>
      <c r="B209" s="36"/>
      <c r="C209" s="81"/>
      <c r="D209" s="37"/>
      <c r="E209" s="38"/>
      <c r="F209" s="38"/>
      <c r="G209" s="31" t="str">
        <f t="shared" si="45"/>
        <v/>
      </c>
      <c r="H209" s="29" t="str">
        <f t="shared" si="46"/>
        <v/>
      </c>
      <c r="I209" s="70" t="str">
        <f t="shared" si="47"/>
        <v/>
      </c>
      <c r="J209" s="78"/>
      <c r="K209" s="30"/>
      <c r="L209" s="30"/>
      <c r="M209" s="32" t="str">
        <f t="shared" si="42"/>
        <v/>
      </c>
      <c r="N209" s="39"/>
      <c r="O209" s="31" t="str">
        <f t="shared" si="48"/>
        <v/>
      </c>
      <c r="P209" s="31">
        <f t="shared" si="49"/>
        <v>0</v>
      </c>
      <c r="Q209" s="31">
        <f t="shared" si="50"/>
        <v>0</v>
      </c>
      <c r="R209" s="31">
        <f t="shared" si="51"/>
        <v>0</v>
      </c>
      <c r="S209" s="69">
        <f t="shared" si="52"/>
        <v>0</v>
      </c>
      <c r="T209" s="74" t="str">
        <f t="shared" si="53"/>
        <v>Faible</v>
      </c>
      <c r="U209" s="68" t="str">
        <f t="shared" si="54"/>
        <v/>
      </c>
      <c r="V209" s="75" t="str">
        <f t="shared" si="43"/>
        <v/>
      </c>
      <c r="W209" s="15">
        <f t="shared" si="44"/>
        <v>0</v>
      </c>
      <c r="X209" s="15">
        <f t="shared" si="55"/>
        <v>0</v>
      </c>
      <c r="Y209" s="59"/>
    </row>
    <row r="210" spans="1:25" s="14" customFormat="1" ht="39.75" customHeight="1" thickBot="1" x14ac:dyDescent="0.25">
      <c r="A210" s="33"/>
      <c r="B210" s="34"/>
      <c r="C210" s="80"/>
      <c r="D210" s="37"/>
      <c r="E210" s="38"/>
      <c r="F210" s="38"/>
      <c r="G210" s="31" t="str">
        <f t="shared" si="45"/>
        <v/>
      </c>
      <c r="H210" s="29" t="str">
        <f t="shared" si="46"/>
        <v/>
      </c>
      <c r="I210" s="70" t="str">
        <f t="shared" si="47"/>
        <v/>
      </c>
      <c r="J210" s="79"/>
      <c r="K210" s="40"/>
      <c r="L210" s="40"/>
      <c r="M210" s="32" t="str">
        <f t="shared" si="42"/>
        <v/>
      </c>
      <c r="N210" s="39"/>
      <c r="O210" s="31" t="str">
        <f t="shared" si="48"/>
        <v/>
      </c>
      <c r="P210" s="31">
        <f t="shared" si="49"/>
        <v>0</v>
      </c>
      <c r="Q210" s="31">
        <f t="shared" si="50"/>
        <v>0</v>
      </c>
      <c r="R210" s="31">
        <f t="shared" si="51"/>
        <v>0</v>
      </c>
      <c r="S210" s="69">
        <f t="shared" si="52"/>
        <v>0</v>
      </c>
      <c r="T210" s="74" t="str">
        <f t="shared" si="53"/>
        <v>Faible</v>
      </c>
      <c r="U210" s="68" t="str">
        <f t="shared" si="54"/>
        <v/>
      </c>
      <c r="V210" s="75" t="str">
        <f t="shared" si="43"/>
        <v/>
      </c>
      <c r="W210" s="15">
        <f t="shared" si="44"/>
        <v>0</v>
      </c>
      <c r="X210" s="15">
        <f t="shared" si="55"/>
        <v>0</v>
      </c>
      <c r="Y210" s="60"/>
    </row>
    <row r="211" spans="1:25" s="22" customFormat="1" ht="39.75" customHeight="1" thickBot="1" x14ac:dyDescent="0.25">
      <c r="A211" s="35"/>
      <c r="B211" s="36"/>
      <c r="C211" s="81"/>
      <c r="D211" s="37"/>
      <c r="E211" s="38"/>
      <c r="F211" s="38"/>
      <c r="G211" s="31" t="str">
        <f t="shared" si="45"/>
        <v/>
      </c>
      <c r="H211" s="29" t="str">
        <f t="shared" si="46"/>
        <v/>
      </c>
      <c r="I211" s="70" t="str">
        <f t="shared" si="47"/>
        <v/>
      </c>
      <c r="J211" s="78"/>
      <c r="K211" s="30"/>
      <c r="L211" s="30"/>
      <c r="M211" s="32" t="str">
        <f t="shared" si="42"/>
        <v/>
      </c>
      <c r="N211" s="39"/>
      <c r="O211" s="31" t="str">
        <f t="shared" si="48"/>
        <v/>
      </c>
      <c r="P211" s="31">
        <f t="shared" si="49"/>
        <v>0</v>
      </c>
      <c r="Q211" s="31">
        <f t="shared" si="50"/>
        <v>0</v>
      </c>
      <c r="R211" s="31">
        <f t="shared" si="51"/>
        <v>0</v>
      </c>
      <c r="S211" s="69">
        <f t="shared" si="52"/>
        <v>0</v>
      </c>
      <c r="T211" s="74" t="str">
        <f t="shared" si="53"/>
        <v>Faible</v>
      </c>
      <c r="U211" s="68" t="str">
        <f t="shared" si="54"/>
        <v/>
      </c>
      <c r="V211" s="75" t="str">
        <f t="shared" si="43"/>
        <v/>
      </c>
      <c r="W211" s="15">
        <f t="shared" si="44"/>
        <v>0</v>
      </c>
      <c r="X211" s="15">
        <f t="shared" si="55"/>
        <v>0</v>
      </c>
      <c r="Y211" s="59"/>
    </row>
    <row r="212" spans="1:25" s="14" customFormat="1" ht="39.75" customHeight="1" thickBot="1" x14ac:dyDescent="0.25">
      <c r="A212" s="33"/>
      <c r="B212" s="34"/>
      <c r="C212" s="80"/>
      <c r="D212" s="37"/>
      <c r="E212" s="38"/>
      <c r="F212" s="38"/>
      <c r="G212" s="31" t="str">
        <f t="shared" si="45"/>
        <v/>
      </c>
      <c r="H212" s="29" t="str">
        <f t="shared" si="46"/>
        <v/>
      </c>
      <c r="I212" s="70" t="str">
        <f t="shared" si="47"/>
        <v/>
      </c>
      <c r="J212" s="79"/>
      <c r="K212" s="40"/>
      <c r="L212" s="40"/>
      <c r="M212" s="32" t="str">
        <f t="shared" si="42"/>
        <v/>
      </c>
      <c r="N212" s="39"/>
      <c r="O212" s="31" t="str">
        <f t="shared" si="48"/>
        <v/>
      </c>
      <c r="P212" s="31">
        <f t="shared" si="49"/>
        <v>0</v>
      </c>
      <c r="Q212" s="31">
        <f t="shared" si="50"/>
        <v>0</v>
      </c>
      <c r="R212" s="31">
        <f t="shared" si="51"/>
        <v>0</v>
      </c>
      <c r="S212" s="69">
        <f t="shared" si="52"/>
        <v>0</v>
      </c>
      <c r="T212" s="74" t="str">
        <f t="shared" si="53"/>
        <v>Faible</v>
      </c>
      <c r="U212" s="68" t="str">
        <f t="shared" si="54"/>
        <v/>
      </c>
      <c r="V212" s="75" t="str">
        <f t="shared" si="43"/>
        <v/>
      </c>
      <c r="W212" s="15">
        <f t="shared" si="44"/>
        <v>0</v>
      </c>
      <c r="X212" s="15">
        <f t="shared" si="55"/>
        <v>0</v>
      </c>
      <c r="Y212" s="60"/>
    </row>
    <row r="213" spans="1:25" s="22" customFormat="1" ht="39.75" customHeight="1" thickBot="1" x14ac:dyDescent="0.25">
      <c r="A213" s="35"/>
      <c r="B213" s="36"/>
      <c r="C213" s="81"/>
      <c r="D213" s="37"/>
      <c r="E213" s="38"/>
      <c r="F213" s="38"/>
      <c r="G213" s="31" t="str">
        <f t="shared" si="45"/>
        <v/>
      </c>
      <c r="H213" s="29" t="str">
        <f t="shared" si="46"/>
        <v/>
      </c>
      <c r="I213" s="70" t="str">
        <f t="shared" si="47"/>
        <v/>
      </c>
      <c r="J213" s="78"/>
      <c r="K213" s="30"/>
      <c r="L213" s="30"/>
      <c r="M213" s="32" t="str">
        <f t="shared" si="42"/>
        <v/>
      </c>
      <c r="N213" s="39"/>
      <c r="O213" s="31" t="str">
        <f t="shared" si="48"/>
        <v/>
      </c>
      <c r="P213" s="31">
        <f t="shared" si="49"/>
        <v>0</v>
      </c>
      <c r="Q213" s="31">
        <f t="shared" si="50"/>
        <v>0</v>
      </c>
      <c r="R213" s="31">
        <f t="shared" si="51"/>
        <v>0</v>
      </c>
      <c r="S213" s="69">
        <f t="shared" si="52"/>
        <v>0</v>
      </c>
      <c r="T213" s="74" t="str">
        <f t="shared" si="53"/>
        <v>Faible</v>
      </c>
      <c r="U213" s="68" t="str">
        <f t="shared" si="54"/>
        <v/>
      </c>
      <c r="V213" s="75" t="str">
        <f t="shared" si="43"/>
        <v/>
      </c>
      <c r="W213" s="15">
        <f t="shared" si="44"/>
        <v>0</v>
      </c>
      <c r="X213" s="15">
        <f t="shared" si="55"/>
        <v>0</v>
      </c>
      <c r="Y213" s="59"/>
    </row>
    <row r="214" spans="1:25" s="14" customFormat="1" ht="39.75" customHeight="1" thickBot="1" x14ac:dyDescent="0.25">
      <c r="A214" s="33"/>
      <c r="B214" s="34"/>
      <c r="C214" s="80"/>
      <c r="D214" s="37"/>
      <c r="E214" s="38"/>
      <c r="F214" s="38"/>
      <c r="G214" s="31" t="str">
        <f t="shared" si="45"/>
        <v/>
      </c>
      <c r="H214" s="29" t="str">
        <f t="shared" si="46"/>
        <v/>
      </c>
      <c r="I214" s="70" t="str">
        <f t="shared" si="47"/>
        <v/>
      </c>
      <c r="J214" s="79"/>
      <c r="K214" s="40"/>
      <c r="L214" s="40"/>
      <c r="M214" s="32" t="str">
        <f t="shared" si="42"/>
        <v/>
      </c>
      <c r="N214" s="39"/>
      <c r="O214" s="31" t="str">
        <f t="shared" si="48"/>
        <v/>
      </c>
      <c r="P214" s="31">
        <f t="shared" si="49"/>
        <v>0</v>
      </c>
      <c r="Q214" s="31">
        <f t="shared" si="50"/>
        <v>0</v>
      </c>
      <c r="R214" s="31">
        <f t="shared" si="51"/>
        <v>0</v>
      </c>
      <c r="S214" s="69">
        <f t="shared" si="52"/>
        <v>0</v>
      </c>
      <c r="T214" s="74" t="str">
        <f t="shared" si="53"/>
        <v>Faible</v>
      </c>
      <c r="U214" s="68" t="str">
        <f t="shared" si="54"/>
        <v/>
      </c>
      <c r="V214" s="75" t="str">
        <f t="shared" si="43"/>
        <v/>
      </c>
      <c r="W214" s="15">
        <f t="shared" si="44"/>
        <v>0</v>
      </c>
      <c r="X214" s="15">
        <f t="shared" si="55"/>
        <v>0</v>
      </c>
      <c r="Y214" s="60"/>
    </row>
    <row r="215" spans="1:25" s="22" customFormat="1" ht="39.75" customHeight="1" thickBot="1" x14ac:dyDescent="0.25">
      <c r="A215" s="35"/>
      <c r="B215" s="36"/>
      <c r="C215" s="81"/>
      <c r="D215" s="37"/>
      <c r="E215" s="38"/>
      <c r="F215" s="38"/>
      <c r="G215" s="31" t="str">
        <f t="shared" si="45"/>
        <v/>
      </c>
      <c r="H215" s="29" t="str">
        <f t="shared" si="46"/>
        <v/>
      </c>
      <c r="I215" s="70" t="str">
        <f t="shared" si="47"/>
        <v/>
      </c>
      <c r="J215" s="78"/>
      <c r="K215" s="30"/>
      <c r="L215" s="30"/>
      <c r="M215" s="32" t="str">
        <f t="shared" si="42"/>
        <v/>
      </c>
      <c r="N215" s="39"/>
      <c r="O215" s="31" t="str">
        <f t="shared" si="48"/>
        <v/>
      </c>
      <c r="P215" s="31">
        <f t="shared" si="49"/>
        <v>0</v>
      </c>
      <c r="Q215" s="31">
        <f t="shared" si="50"/>
        <v>0</v>
      </c>
      <c r="R215" s="31">
        <f t="shared" si="51"/>
        <v>0</v>
      </c>
      <c r="S215" s="69">
        <f t="shared" si="52"/>
        <v>0</v>
      </c>
      <c r="T215" s="74" t="str">
        <f t="shared" si="53"/>
        <v>Faible</v>
      </c>
      <c r="U215" s="68" t="str">
        <f t="shared" si="54"/>
        <v/>
      </c>
      <c r="V215" s="75" t="str">
        <f t="shared" si="43"/>
        <v/>
      </c>
      <c r="W215" s="15">
        <f t="shared" si="44"/>
        <v>0</v>
      </c>
      <c r="X215" s="15">
        <f t="shared" si="55"/>
        <v>0</v>
      </c>
      <c r="Y215" s="59"/>
    </row>
    <row r="216" spans="1:25" s="14" customFormat="1" ht="39.75" customHeight="1" thickBot="1" x14ac:dyDescent="0.25">
      <c r="A216" s="33"/>
      <c r="B216" s="34"/>
      <c r="C216" s="80"/>
      <c r="D216" s="37"/>
      <c r="E216" s="38"/>
      <c r="F216" s="38"/>
      <c r="G216" s="31" t="str">
        <f t="shared" si="45"/>
        <v/>
      </c>
      <c r="H216" s="29" t="str">
        <f t="shared" si="46"/>
        <v/>
      </c>
      <c r="I216" s="70" t="str">
        <f t="shared" si="47"/>
        <v/>
      </c>
      <c r="J216" s="79"/>
      <c r="K216" s="40"/>
      <c r="L216" s="40"/>
      <c r="M216" s="32" t="str">
        <f t="shared" si="42"/>
        <v/>
      </c>
      <c r="N216" s="39"/>
      <c r="O216" s="31" t="str">
        <f t="shared" si="48"/>
        <v/>
      </c>
      <c r="P216" s="31">
        <f t="shared" si="49"/>
        <v>0</v>
      </c>
      <c r="Q216" s="31">
        <f t="shared" si="50"/>
        <v>0</v>
      </c>
      <c r="R216" s="31">
        <f t="shared" si="51"/>
        <v>0</v>
      </c>
      <c r="S216" s="69">
        <f t="shared" si="52"/>
        <v>0</v>
      </c>
      <c r="T216" s="74" t="str">
        <f t="shared" si="53"/>
        <v>Faible</v>
      </c>
      <c r="U216" s="68" t="str">
        <f t="shared" si="54"/>
        <v/>
      </c>
      <c r="V216" s="75" t="str">
        <f t="shared" si="43"/>
        <v/>
      </c>
      <c r="W216" s="15">
        <f t="shared" si="44"/>
        <v>0</v>
      </c>
      <c r="X216" s="15">
        <f t="shared" si="55"/>
        <v>0</v>
      </c>
      <c r="Y216" s="60"/>
    </row>
    <row r="217" spans="1:25" s="22" customFormat="1" ht="39.75" customHeight="1" thickBot="1" x14ac:dyDescent="0.25">
      <c r="A217" s="35"/>
      <c r="B217" s="36"/>
      <c r="C217" s="81"/>
      <c r="D217" s="37"/>
      <c r="E217" s="38"/>
      <c r="F217" s="38"/>
      <c r="G217" s="31" t="str">
        <f t="shared" si="45"/>
        <v/>
      </c>
      <c r="H217" s="29" t="str">
        <f t="shared" si="46"/>
        <v/>
      </c>
      <c r="I217" s="70" t="str">
        <f t="shared" si="47"/>
        <v/>
      </c>
      <c r="J217" s="78"/>
      <c r="K217" s="30"/>
      <c r="L217" s="30"/>
      <c r="M217" s="32" t="str">
        <f t="shared" si="42"/>
        <v/>
      </c>
      <c r="N217" s="39"/>
      <c r="O217" s="31" t="str">
        <f t="shared" si="48"/>
        <v/>
      </c>
      <c r="P217" s="31">
        <f t="shared" si="49"/>
        <v>0</v>
      </c>
      <c r="Q217" s="31">
        <f t="shared" si="50"/>
        <v>0</v>
      </c>
      <c r="R217" s="31">
        <f t="shared" si="51"/>
        <v>0</v>
      </c>
      <c r="S217" s="69">
        <f t="shared" si="52"/>
        <v>0</v>
      </c>
      <c r="T217" s="74" t="str">
        <f t="shared" si="53"/>
        <v>Faible</v>
      </c>
      <c r="U217" s="68" t="str">
        <f t="shared" si="54"/>
        <v/>
      </c>
      <c r="V217" s="75" t="str">
        <f t="shared" si="43"/>
        <v/>
      </c>
      <c r="W217" s="15">
        <f t="shared" si="44"/>
        <v>0</v>
      </c>
      <c r="X217" s="15">
        <f t="shared" si="55"/>
        <v>0</v>
      </c>
      <c r="Y217" s="59"/>
    </row>
    <row r="218" spans="1:25" s="14" customFormat="1" ht="39.75" customHeight="1" thickBot="1" x14ac:dyDescent="0.25">
      <c r="A218" s="33"/>
      <c r="B218" s="34"/>
      <c r="C218" s="80"/>
      <c r="D218" s="37"/>
      <c r="E218" s="38"/>
      <c r="F218" s="38"/>
      <c r="G218" s="31" t="str">
        <f t="shared" si="45"/>
        <v/>
      </c>
      <c r="H218" s="29" t="str">
        <f t="shared" si="46"/>
        <v/>
      </c>
      <c r="I218" s="70" t="str">
        <f t="shared" si="47"/>
        <v/>
      </c>
      <c r="J218" s="79"/>
      <c r="K218" s="40"/>
      <c r="L218" s="40"/>
      <c r="M218" s="32" t="str">
        <f t="shared" si="42"/>
        <v/>
      </c>
      <c r="N218" s="39"/>
      <c r="O218" s="31" t="str">
        <f t="shared" si="48"/>
        <v/>
      </c>
      <c r="P218" s="31">
        <f t="shared" si="49"/>
        <v>0</v>
      </c>
      <c r="Q218" s="31">
        <f t="shared" si="50"/>
        <v>0</v>
      </c>
      <c r="R218" s="31">
        <f t="shared" si="51"/>
        <v>0</v>
      </c>
      <c r="S218" s="69">
        <f t="shared" si="52"/>
        <v>0</v>
      </c>
      <c r="T218" s="74" t="str">
        <f t="shared" si="53"/>
        <v>Faible</v>
      </c>
      <c r="U218" s="68" t="str">
        <f t="shared" si="54"/>
        <v/>
      </c>
      <c r="V218" s="75" t="str">
        <f t="shared" si="43"/>
        <v/>
      </c>
      <c r="W218" s="15">
        <f t="shared" si="44"/>
        <v>0</v>
      </c>
      <c r="X218" s="15">
        <f t="shared" si="55"/>
        <v>0</v>
      </c>
      <c r="Y218" s="60"/>
    </row>
    <row r="219" spans="1:25" s="22" customFormat="1" ht="39.75" customHeight="1" thickBot="1" x14ac:dyDescent="0.25">
      <c r="A219" s="35"/>
      <c r="B219" s="36"/>
      <c r="C219" s="81"/>
      <c r="D219" s="37"/>
      <c r="E219" s="38"/>
      <c r="F219" s="38"/>
      <c r="G219" s="31" t="str">
        <f t="shared" si="45"/>
        <v/>
      </c>
      <c r="H219" s="29" t="str">
        <f t="shared" si="46"/>
        <v/>
      </c>
      <c r="I219" s="70" t="str">
        <f t="shared" si="47"/>
        <v/>
      </c>
      <c r="J219" s="78"/>
      <c r="K219" s="30"/>
      <c r="L219" s="30"/>
      <c r="M219" s="32" t="str">
        <f t="shared" si="42"/>
        <v/>
      </c>
      <c r="N219" s="39"/>
      <c r="O219" s="31" t="str">
        <f t="shared" si="48"/>
        <v/>
      </c>
      <c r="P219" s="31">
        <f t="shared" si="49"/>
        <v>0</v>
      </c>
      <c r="Q219" s="31">
        <f t="shared" si="50"/>
        <v>0</v>
      </c>
      <c r="R219" s="31">
        <f t="shared" si="51"/>
        <v>0</v>
      </c>
      <c r="S219" s="69">
        <f t="shared" si="52"/>
        <v>0</v>
      </c>
      <c r="T219" s="74" t="str">
        <f t="shared" si="53"/>
        <v>Faible</v>
      </c>
      <c r="U219" s="68" t="str">
        <f t="shared" si="54"/>
        <v/>
      </c>
      <c r="V219" s="75" t="str">
        <f t="shared" si="43"/>
        <v/>
      </c>
      <c r="W219" s="15">
        <f t="shared" si="44"/>
        <v>0</v>
      </c>
      <c r="X219" s="15">
        <f t="shared" si="55"/>
        <v>0</v>
      </c>
      <c r="Y219" s="59"/>
    </row>
    <row r="220" spans="1:25" s="14" customFormat="1" ht="39.75" customHeight="1" thickBot="1" x14ac:dyDescent="0.25">
      <c r="A220" s="33"/>
      <c r="B220" s="34"/>
      <c r="C220" s="80"/>
      <c r="D220" s="37"/>
      <c r="E220" s="38"/>
      <c r="F220" s="38"/>
      <c r="G220" s="31" t="str">
        <f t="shared" si="45"/>
        <v/>
      </c>
      <c r="H220" s="29" t="str">
        <f t="shared" si="46"/>
        <v/>
      </c>
      <c r="I220" s="70" t="str">
        <f t="shared" si="47"/>
        <v/>
      </c>
      <c r="J220" s="79"/>
      <c r="K220" s="40"/>
      <c r="L220" s="40"/>
      <c r="M220" s="32" t="str">
        <f t="shared" si="42"/>
        <v/>
      </c>
      <c r="N220" s="39"/>
      <c r="O220" s="31" t="str">
        <f t="shared" si="48"/>
        <v/>
      </c>
      <c r="P220" s="31">
        <f t="shared" si="49"/>
        <v>0</v>
      </c>
      <c r="Q220" s="31">
        <f t="shared" si="50"/>
        <v>0</v>
      </c>
      <c r="R220" s="31">
        <f t="shared" si="51"/>
        <v>0</v>
      </c>
      <c r="S220" s="69">
        <f t="shared" si="52"/>
        <v>0</v>
      </c>
      <c r="T220" s="74" t="str">
        <f t="shared" si="53"/>
        <v>Faible</v>
      </c>
      <c r="U220" s="68" t="str">
        <f t="shared" si="54"/>
        <v/>
      </c>
      <c r="V220" s="75" t="str">
        <f t="shared" si="43"/>
        <v/>
      </c>
      <c r="W220" s="15">
        <f t="shared" si="44"/>
        <v>0</v>
      </c>
      <c r="X220" s="15">
        <f t="shared" si="55"/>
        <v>0</v>
      </c>
      <c r="Y220" s="60"/>
    </row>
    <row r="221" spans="1:25" s="22" customFormat="1" ht="39.75" customHeight="1" thickBot="1" x14ac:dyDescent="0.25">
      <c r="A221" s="35"/>
      <c r="B221" s="36"/>
      <c r="C221" s="81"/>
      <c r="D221" s="37"/>
      <c r="E221" s="38"/>
      <c r="F221" s="38"/>
      <c r="G221" s="31" t="str">
        <f t="shared" si="45"/>
        <v/>
      </c>
      <c r="H221" s="29" t="str">
        <f t="shared" si="46"/>
        <v/>
      </c>
      <c r="I221" s="70" t="str">
        <f t="shared" si="47"/>
        <v/>
      </c>
      <c r="J221" s="78"/>
      <c r="K221" s="30"/>
      <c r="L221" s="30"/>
      <c r="M221" s="32" t="str">
        <f t="shared" si="42"/>
        <v/>
      </c>
      <c r="N221" s="39"/>
      <c r="O221" s="31" t="str">
        <f t="shared" si="48"/>
        <v/>
      </c>
      <c r="P221" s="31">
        <f t="shared" si="49"/>
        <v>0</v>
      </c>
      <c r="Q221" s="31">
        <f t="shared" si="50"/>
        <v>0</v>
      </c>
      <c r="R221" s="31">
        <f t="shared" si="51"/>
        <v>0</v>
      </c>
      <c r="S221" s="69">
        <f t="shared" si="52"/>
        <v>0</v>
      </c>
      <c r="T221" s="74" t="str">
        <f t="shared" si="53"/>
        <v>Faible</v>
      </c>
      <c r="U221" s="68" t="str">
        <f t="shared" si="54"/>
        <v/>
      </c>
      <c r="V221" s="75" t="str">
        <f t="shared" si="43"/>
        <v/>
      </c>
      <c r="W221" s="15">
        <f t="shared" si="44"/>
        <v>0</v>
      </c>
      <c r="X221" s="15">
        <f t="shared" si="55"/>
        <v>0</v>
      </c>
      <c r="Y221" s="59"/>
    </row>
    <row r="222" spans="1:25" s="14" customFormat="1" ht="39.75" customHeight="1" thickBot="1" x14ac:dyDescent="0.25">
      <c r="A222" s="33"/>
      <c r="B222" s="34"/>
      <c r="C222" s="80"/>
      <c r="D222" s="37"/>
      <c r="E222" s="38"/>
      <c r="F222" s="38"/>
      <c r="G222" s="31" t="str">
        <f t="shared" si="45"/>
        <v/>
      </c>
      <c r="H222" s="29" t="str">
        <f t="shared" si="46"/>
        <v/>
      </c>
      <c r="I222" s="70" t="str">
        <f t="shared" si="47"/>
        <v/>
      </c>
      <c r="J222" s="79"/>
      <c r="K222" s="40"/>
      <c r="L222" s="40"/>
      <c r="M222" s="32" t="str">
        <f t="shared" si="42"/>
        <v/>
      </c>
      <c r="N222" s="39"/>
      <c r="O222" s="31" t="str">
        <f t="shared" si="48"/>
        <v/>
      </c>
      <c r="P222" s="31">
        <f t="shared" si="49"/>
        <v>0</v>
      </c>
      <c r="Q222" s="31">
        <f t="shared" si="50"/>
        <v>0</v>
      </c>
      <c r="R222" s="31">
        <f t="shared" si="51"/>
        <v>0</v>
      </c>
      <c r="S222" s="69">
        <f t="shared" si="52"/>
        <v>0</v>
      </c>
      <c r="T222" s="74" t="str">
        <f t="shared" si="53"/>
        <v>Faible</v>
      </c>
      <c r="U222" s="68" t="str">
        <f t="shared" si="54"/>
        <v/>
      </c>
      <c r="V222" s="75" t="str">
        <f t="shared" si="43"/>
        <v/>
      </c>
      <c r="W222" s="15">
        <f t="shared" si="44"/>
        <v>0</v>
      </c>
      <c r="X222" s="15">
        <f t="shared" si="55"/>
        <v>0</v>
      </c>
      <c r="Y222" s="60"/>
    </row>
    <row r="223" spans="1:25" s="22" customFormat="1" ht="39.75" customHeight="1" thickBot="1" x14ac:dyDescent="0.25">
      <c r="A223" s="35"/>
      <c r="B223" s="36"/>
      <c r="C223" s="81"/>
      <c r="D223" s="37"/>
      <c r="E223" s="38"/>
      <c r="F223" s="38"/>
      <c r="G223" s="31" t="str">
        <f t="shared" si="45"/>
        <v/>
      </c>
      <c r="H223" s="29" t="str">
        <f t="shared" si="46"/>
        <v/>
      </c>
      <c r="I223" s="70" t="str">
        <f t="shared" si="47"/>
        <v/>
      </c>
      <c r="J223" s="78"/>
      <c r="K223" s="30"/>
      <c r="L223" s="30"/>
      <c r="M223" s="32" t="str">
        <f t="shared" si="42"/>
        <v/>
      </c>
      <c r="N223" s="39"/>
      <c r="O223" s="31" t="str">
        <f t="shared" si="48"/>
        <v/>
      </c>
      <c r="P223" s="31">
        <f t="shared" si="49"/>
        <v>0</v>
      </c>
      <c r="Q223" s="31">
        <f t="shared" si="50"/>
        <v>0</v>
      </c>
      <c r="R223" s="31">
        <f t="shared" si="51"/>
        <v>0</v>
      </c>
      <c r="S223" s="69">
        <f t="shared" si="52"/>
        <v>0</v>
      </c>
      <c r="T223" s="74" t="str">
        <f t="shared" si="53"/>
        <v>Faible</v>
      </c>
      <c r="U223" s="68" t="str">
        <f t="shared" si="54"/>
        <v/>
      </c>
      <c r="V223" s="75" t="str">
        <f t="shared" si="43"/>
        <v/>
      </c>
      <c r="W223" s="15">
        <f t="shared" si="44"/>
        <v>0</v>
      </c>
      <c r="X223" s="15">
        <f t="shared" si="55"/>
        <v>0</v>
      </c>
      <c r="Y223" s="59"/>
    </row>
    <row r="224" spans="1:25" s="14" customFormat="1" ht="39.75" customHeight="1" thickBot="1" x14ac:dyDescent="0.25">
      <c r="A224" s="33"/>
      <c r="B224" s="34"/>
      <c r="C224" s="80"/>
      <c r="D224" s="37"/>
      <c r="E224" s="38"/>
      <c r="F224" s="38"/>
      <c r="G224" s="31" t="str">
        <f t="shared" si="45"/>
        <v/>
      </c>
      <c r="H224" s="29" t="str">
        <f t="shared" si="46"/>
        <v/>
      </c>
      <c r="I224" s="70" t="str">
        <f t="shared" si="47"/>
        <v/>
      </c>
      <c r="J224" s="79"/>
      <c r="K224" s="40"/>
      <c r="L224" s="40"/>
      <c r="M224" s="32" t="str">
        <f t="shared" si="42"/>
        <v/>
      </c>
      <c r="N224" s="39"/>
      <c r="O224" s="31" t="str">
        <f t="shared" si="48"/>
        <v/>
      </c>
      <c r="P224" s="31">
        <f t="shared" si="49"/>
        <v>0</v>
      </c>
      <c r="Q224" s="31">
        <f t="shared" si="50"/>
        <v>0</v>
      </c>
      <c r="R224" s="31">
        <f t="shared" si="51"/>
        <v>0</v>
      </c>
      <c r="S224" s="69">
        <f t="shared" si="52"/>
        <v>0</v>
      </c>
      <c r="T224" s="74" t="str">
        <f t="shared" si="53"/>
        <v>Faible</v>
      </c>
      <c r="U224" s="68" t="str">
        <f t="shared" si="54"/>
        <v/>
      </c>
      <c r="V224" s="75" t="str">
        <f t="shared" si="43"/>
        <v/>
      </c>
      <c r="W224" s="15">
        <f t="shared" si="44"/>
        <v>0</v>
      </c>
      <c r="X224" s="15">
        <f t="shared" si="55"/>
        <v>0</v>
      </c>
      <c r="Y224" s="60"/>
    </row>
    <row r="225" spans="1:25" s="22" customFormat="1" ht="39.75" customHeight="1" thickBot="1" x14ac:dyDescent="0.25">
      <c r="A225" s="35"/>
      <c r="B225" s="36"/>
      <c r="C225" s="81"/>
      <c r="D225" s="37"/>
      <c r="E225" s="38"/>
      <c r="F225" s="38"/>
      <c r="G225" s="31" t="str">
        <f t="shared" si="45"/>
        <v/>
      </c>
      <c r="H225" s="29" t="str">
        <f t="shared" si="46"/>
        <v/>
      </c>
      <c r="I225" s="70" t="str">
        <f t="shared" si="47"/>
        <v/>
      </c>
      <c r="J225" s="78"/>
      <c r="K225" s="30"/>
      <c r="L225" s="30"/>
      <c r="M225" s="32" t="str">
        <f t="shared" si="42"/>
        <v/>
      </c>
      <c r="N225" s="39"/>
      <c r="O225" s="31" t="str">
        <f t="shared" si="48"/>
        <v/>
      </c>
      <c r="P225" s="31">
        <f t="shared" si="49"/>
        <v>0</v>
      </c>
      <c r="Q225" s="31">
        <f t="shared" si="50"/>
        <v>0</v>
      </c>
      <c r="R225" s="31">
        <f t="shared" si="51"/>
        <v>0</v>
      </c>
      <c r="S225" s="69">
        <f t="shared" si="52"/>
        <v>0</v>
      </c>
      <c r="T225" s="74" t="str">
        <f t="shared" si="53"/>
        <v>Faible</v>
      </c>
      <c r="U225" s="68" t="str">
        <f t="shared" si="54"/>
        <v/>
      </c>
      <c r="V225" s="75" t="str">
        <f t="shared" si="43"/>
        <v/>
      </c>
      <c r="W225" s="15">
        <f t="shared" si="44"/>
        <v>0</v>
      </c>
      <c r="X225" s="15">
        <f t="shared" si="55"/>
        <v>0</v>
      </c>
      <c r="Y225" s="59"/>
    </row>
    <row r="226" spans="1:25" s="14" customFormat="1" ht="39.75" customHeight="1" thickBot="1" x14ac:dyDescent="0.25">
      <c r="A226" s="33"/>
      <c r="B226" s="34"/>
      <c r="C226" s="80"/>
      <c r="D226" s="37"/>
      <c r="E226" s="38"/>
      <c r="F226" s="38"/>
      <c r="G226" s="31" t="str">
        <f t="shared" si="45"/>
        <v/>
      </c>
      <c r="H226" s="29" t="str">
        <f t="shared" si="46"/>
        <v/>
      </c>
      <c r="I226" s="70" t="str">
        <f t="shared" si="47"/>
        <v/>
      </c>
      <c r="J226" s="79"/>
      <c r="K226" s="40"/>
      <c r="L226" s="40"/>
      <c r="M226" s="32" t="str">
        <f t="shared" si="42"/>
        <v/>
      </c>
      <c r="N226" s="39"/>
      <c r="O226" s="31" t="str">
        <f t="shared" si="48"/>
        <v/>
      </c>
      <c r="P226" s="31">
        <f t="shared" si="49"/>
        <v>0</v>
      </c>
      <c r="Q226" s="31">
        <f t="shared" si="50"/>
        <v>0</v>
      </c>
      <c r="R226" s="31">
        <f t="shared" si="51"/>
        <v>0</v>
      </c>
      <c r="S226" s="69">
        <f t="shared" si="52"/>
        <v>0</v>
      </c>
      <c r="T226" s="74" t="str">
        <f t="shared" si="53"/>
        <v>Faible</v>
      </c>
      <c r="U226" s="68" t="str">
        <f t="shared" si="54"/>
        <v/>
      </c>
      <c r="V226" s="75" t="str">
        <f t="shared" si="43"/>
        <v/>
      </c>
      <c r="W226" s="15">
        <f t="shared" si="44"/>
        <v>0</v>
      </c>
      <c r="X226" s="15">
        <f t="shared" si="55"/>
        <v>0</v>
      </c>
      <c r="Y226" s="60"/>
    </row>
    <row r="227" spans="1:25" s="22" customFormat="1" ht="39.75" customHeight="1" thickBot="1" x14ac:dyDescent="0.25">
      <c r="A227" s="35"/>
      <c r="B227" s="36"/>
      <c r="C227" s="81"/>
      <c r="D227" s="37"/>
      <c r="E227" s="38"/>
      <c r="F227" s="38"/>
      <c r="G227" s="31" t="str">
        <f t="shared" si="45"/>
        <v/>
      </c>
      <c r="H227" s="29" t="str">
        <f t="shared" si="46"/>
        <v/>
      </c>
      <c r="I227" s="70" t="str">
        <f t="shared" si="47"/>
        <v/>
      </c>
      <c r="J227" s="78"/>
      <c r="K227" s="30"/>
      <c r="L227" s="30"/>
      <c r="M227" s="32" t="str">
        <f t="shared" si="42"/>
        <v/>
      </c>
      <c r="N227" s="39"/>
      <c r="O227" s="31" t="str">
        <f t="shared" si="48"/>
        <v/>
      </c>
      <c r="P227" s="31">
        <f t="shared" si="49"/>
        <v>0</v>
      </c>
      <c r="Q227" s="31">
        <f t="shared" si="50"/>
        <v>0</v>
      </c>
      <c r="R227" s="31">
        <f t="shared" si="51"/>
        <v>0</v>
      </c>
      <c r="S227" s="69">
        <f t="shared" si="52"/>
        <v>0</v>
      </c>
      <c r="T227" s="74" t="str">
        <f t="shared" si="53"/>
        <v>Faible</v>
      </c>
      <c r="U227" s="68" t="str">
        <f t="shared" si="54"/>
        <v/>
      </c>
      <c r="V227" s="75" t="str">
        <f t="shared" si="43"/>
        <v/>
      </c>
      <c r="W227" s="15">
        <f t="shared" si="44"/>
        <v>0</v>
      </c>
      <c r="X227" s="15">
        <f t="shared" si="55"/>
        <v>0</v>
      </c>
      <c r="Y227" s="59"/>
    </row>
    <row r="228" spans="1:25" s="14" customFormat="1" ht="39.75" customHeight="1" thickBot="1" x14ac:dyDescent="0.25">
      <c r="A228" s="33"/>
      <c r="B228" s="34"/>
      <c r="C228" s="80"/>
      <c r="D228" s="37"/>
      <c r="E228" s="38"/>
      <c r="F228" s="38"/>
      <c r="G228" s="31" t="str">
        <f t="shared" si="45"/>
        <v/>
      </c>
      <c r="H228" s="29" t="str">
        <f t="shared" si="46"/>
        <v/>
      </c>
      <c r="I228" s="70" t="str">
        <f t="shared" si="47"/>
        <v/>
      </c>
      <c r="J228" s="79"/>
      <c r="K228" s="40"/>
      <c r="L228" s="40"/>
      <c r="M228" s="32" t="str">
        <f t="shared" si="42"/>
        <v/>
      </c>
      <c r="N228" s="39"/>
      <c r="O228" s="31" t="str">
        <f t="shared" si="48"/>
        <v/>
      </c>
      <c r="P228" s="31">
        <f t="shared" si="49"/>
        <v>0</v>
      </c>
      <c r="Q228" s="31">
        <f t="shared" si="50"/>
        <v>0</v>
      </c>
      <c r="R228" s="31">
        <f t="shared" si="51"/>
        <v>0</v>
      </c>
      <c r="S228" s="69">
        <f t="shared" si="52"/>
        <v>0</v>
      </c>
      <c r="T228" s="74" t="str">
        <f t="shared" si="53"/>
        <v>Faible</v>
      </c>
      <c r="U228" s="68" t="str">
        <f t="shared" si="54"/>
        <v/>
      </c>
      <c r="V228" s="75" t="str">
        <f t="shared" si="43"/>
        <v/>
      </c>
      <c r="W228" s="15">
        <f t="shared" si="44"/>
        <v>0</v>
      </c>
      <c r="X228" s="15">
        <f t="shared" si="55"/>
        <v>0</v>
      </c>
      <c r="Y228" s="60"/>
    </row>
    <row r="229" spans="1:25" s="22" customFormat="1" ht="39.75" customHeight="1" thickBot="1" x14ac:dyDescent="0.25">
      <c r="A229" s="35"/>
      <c r="B229" s="36"/>
      <c r="C229" s="81"/>
      <c r="D229" s="37"/>
      <c r="E229" s="38"/>
      <c r="F229" s="38"/>
      <c r="G229" s="31" t="str">
        <f t="shared" si="45"/>
        <v/>
      </c>
      <c r="H229" s="29" t="str">
        <f t="shared" si="46"/>
        <v/>
      </c>
      <c r="I229" s="70" t="str">
        <f t="shared" si="47"/>
        <v/>
      </c>
      <c r="J229" s="78"/>
      <c r="K229" s="30"/>
      <c r="L229" s="30"/>
      <c r="M229" s="32" t="str">
        <f t="shared" si="42"/>
        <v/>
      </c>
      <c r="N229" s="39"/>
      <c r="O229" s="31" t="str">
        <f t="shared" si="48"/>
        <v/>
      </c>
      <c r="P229" s="31">
        <f t="shared" si="49"/>
        <v>0</v>
      </c>
      <c r="Q229" s="31">
        <f t="shared" si="50"/>
        <v>0</v>
      </c>
      <c r="R229" s="31">
        <f t="shared" si="51"/>
        <v>0</v>
      </c>
      <c r="S229" s="69">
        <f t="shared" si="52"/>
        <v>0</v>
      </c>
      <c r="T229" s="74" t="str">
        <f t="shared" si="53"/>
        <v>Faible</v>
      </c>
      <c r="U229" s="68" t="str">
        <f t="shared" si="54"/>
        <v/>
      </c>
      <c r="V229" s="75" t="str">
        <f t="shared" si="43"/>
        <v/>
      </c>
      <c r="W229" s="15">
        <f t="shared" si="44"/>
        <v>0</v>
      </c>
      <c r="X229" s="15">
        <f t="shared" si="55"/>
        <v>0</v>
      </c>
      <c r="Y229" s="59"/>
    </row>
    <row r="230" spans="1:25" s="14" customFormat="1" ht="39.75" customHeight="1" thickBot="1" x14ac:dyDescent="0.25">
      <c r="A230" s="33"/>
      <c r="B230" s="34"/>
      <c r="C230" s="80"/>
      <c r="D230" s="37"/>
      <c r="E230" s="38"/>
      <c r="F230" s="38"/>
      <c r="G230" s="31" t="str">
        <f t="shared" si="45"/>
        <v/>
      </c>
      <c r="H230" s="29" t="str">
        <f t="shared" si="46"/>
        <v/>
      </c>
      <c r="I230" s="70" t="str">
        <f t="shared" si="47"/>
        <v/>
      </c>
      <c r="J230" s="79"/>
      <c r="K230" s="40"/>
      <c r="L230" s="40"/>
      <c r="M230" s="32" t="str">
        <f t="shared" si="42"/>
        <v/>
      </c>
      <c r="N230" s="39"/>
      <c r="O230" s="31" t="str">
        <f t="shared" si="48"/>
        <v/>
      </c>
      <c r="P230" s="31">
        <f t="shared" si="49"/>
        <v>0</v>
      </c>
      <c r="Q230" s="31">
        <f t="shared" si="50"/>
        <v>0</v>
      </c>
      <c r="R230" s="31">
        <f t="shared" si="51"/>
        <v>0</v>
      </c>
      <c r="S230" s="69">
        <f t="shared" si="52"/>
        <v>0</v>
      </c>
      <c r="T230" s="74" t="str">
        <f t="shared" si="53"/>
        <v>Faible</v>
      </c>
      <c r="U230" s="68" t="str">
        <f t="shared" si="54"/>
        <v/>
      </c>
      <c r="V230" s="75" t="str">
        <f t="shared" si="43"/>
        <v/>
      </c>
      <c r="W230" s="15">
        <f t="shared" si="44"/>
        <v>0</v>
      </c>
      <c r="X230" s="15">
        <f t="shared" si="55"/>
        <v>0</v>
      </c>
      <c r="Y230" s="60"/>
    </row>
    <row r="231" spans="1:25" s="22" customFormat="1" ht="39.75" customHeight="1" thickBot="1" x14ac:dyDescent="0.25">
      <c r="A231" s="35"/>
      <c r="B231" s="36"/>
      <c r="C231" s="81"/>
      <c r="D231" s="37"/>
      <c r="E231" s="38"/>
      <c r="F231" s="38"/>
      <c r="G231" s="31" t="str">
        <f t="shared" si="45"/>
        <v/>
      </c>
      <c r="H231" s="29" t="str">
        <f t="shared" si="46"/>
        <v/>
      </c>
      <c r="I231" s="70" t="str">
        <f t="shared" si="47"/>
        <v/>
      </c>
      <c r="J231" s="78"/>
      <c r="K231" s="30"/>
      <c r="L231" s="30"/>
      <c r="M231" s="32" t="str">
        <f t="shared" si="42"/>
        <v/>
      </c>
      <c r="N231" s="39"/>
      <c r="O231" s="31" t="str">
        <f t="shared" si="48"/>
        <v/>
      </c>
      <c r="P231" s="31">
        <f t="shared" si="49"/>
        <v>0</v>
      </c>
      <c r="Q231" s="31">
        <f t="shared" si="50"/>
        <v>0</v>
      </c>
      <c r="R231" s="31">
        <f t="shared" si="51"/>
        <v>0</v>
      </c>
      <c r="S231" s="69">
        <f t="shared" si="52"/>
        <v>0</v>
      </c>
      <c r="T231" s="74" t="str">
        <f t="shared" si="53"/>
        <v>Faible</v>
      </c>
      <c r="U231" s="68" t="str">
        <f t="shared" si="54"/>
        <v/>
      </c>
      <c r="V231" s="75" t="str">
        <f t="shared" si="43"/>
        <v/>
      </c>
      <c r="W231" s="15">
        <f t="shared" si="44"/>
        <v>0</v>
      </c>
      <c r="X231" s="15">
        <f t="shared" si="55"/>
        <v>0</v>
      </c>
      <c r="Y231" s="59"/>
    </row>
    <row r="232" spans="1:25" s="14" customFormat="1" ht="39.75" customHeight="1" thickBot="1" x14ac:dyDescent="0.25">
      <c r="A232" s="33"/>
      <c r="B232" s="34"/>
      <c r="C232" s="80"/>
      <c r="D232" s="37"/>
      <c r="E232" s="38"/>
      <c r="F232" s="38"/>
      <c r="G232" s="31" t="str">
        <f t="shared" si="45"/>
        <v/>
      </c>
      <c r="H232" s="29" t="str">
        <f t="shared" si="46"/>
        <v/>
      </c>
      <c r="I232" s="70" t="str">
        <f t="shared" si="47"/>
        <v/>
      </c>
      <c r="J232" s="79"/>
      <c r="K232" s="40"/>
      <c r="L232" s="40"/>
      <c r="M232" s="32" t="str">
        <f t="shared" si="42"/>
        <v/>
      </c>
      <c r="N232" s="39"/>
      <c r="O232" s="31" t="str">
        <f t="shared" si="48"/>
        <v/>
      </c>
      <c r="P232" s="31">
        <f t="shared" si="49"/>
        <v>0</v>
      </c>
      <c r="Q232" s="31">
        <f t="shared" si="50"/>
        <v>0</v>
      </c>
      <c r="R232" s="31">
        <f t="shared" si="51"/>
        <v>0</v>
      </c>
      <c r="S232" s="69">
        <f t="shared" si="52"/>
        <v>0</v>
      </c>
      <c r="T232" s="74" t="str">
        <f t="shared" si="53"/>
        <v>Faible</v>
      </c>
      <c r="U232" s="68" t="str">
        <f t="shared" si="54"/>
        <v/>
      </c>
      <c r="V232" s="75" t="str">
        <f t="shared" si="43"/>
        <v/>
      </c>
      <c r="W232" s="15">
        <f t="shared" si="44"/>
        <v>0</v>
      </c>
      <c r="X232" s="15">
        <f t="shared" si="55"/>
        <v>0</v>
      </c>
      <c r="Y232" s="60"/>
    </row>
    <row r="233" spans="1:25" s="22" customFormat="1" ht="39.75" customHeight="1" thickBot="1" x14ac:dyDescent="0.25">
      <c r="A233" s="35"/>
      <c r="B233" s="36"/>
      <c r="C233" s="81"/>
      <c r="D233" s="37"/>
      <c r="E233" s="38"/>
      <c r="F233" s="38"/>
      <c r="G233" s="31" t="str">
        <f t="shared" si="45"/>
        <v/>
      </c>
      <c r="H233" s="29" t="str">
        <f t="shared" si="46"/>
        <v/>
      </c>
      <c r="I233" s="70" t="str">
        <f t="shared" si="47"/>
        <v/>
      </c>
      <c r="J233" s="78"/>
      <c r="K233" s="30"/>
      <c r="L233" s="30"/>
      <c r="M233" s="32" t="str">
        <f t="shared" si="42"/>
        <v/>
      </c>
      <c r="N233" s="39"/>
      <c r="O233" s="31" t="str">
        <f t="shared" si="48"/>
        <v/>
      </c>
      <c r="P233" s="31">
        <f t="shared" si="49"/>
        <v>0</v>
      </c>
      <c r="Q233" s="31">
        <f t="shared" si="50"/>
        <v>0</v>
      </c>
      <c r="R233" s="31">
        <f t="shared" si="51"/>
        <v>0</v>
      </c>
      <c r="S233" s="69">
        <f t="shared" si="52"/>
        <v>0</v>
      </c>
      <c r="T233" s="74" t="str">
        <f t="shared" si="53"/>
        <v>Faible</v>
      </c>
      <c r="U233" s="68" t="str">
        <f t="shared" si="54"/>
        <v/>
      </c>
      <c r="V233" s="75" t="str">
        <f t="shared" si="43"/>
        <v/>
      </c>
      <c r="W233" s="15">
        <f t="shared" si="44"/>
        <v>0</v>
      </c>
      <c r="X233" s="15">
        <f t="shared" si="55"/>
        <v>0</v>
      </c>
      <c r="Y233" s="59"/>
    </row>
    <row r="234" spans="1:25" s="14" customFormat="1" ht="39.75" customHeight="1" thickBot="1" x14ac:dyDescent="0.25">
      <c r="A234" s="33"/>
      <c r="B234" s="34"/>
      <c r="C234" s="80"/>
      <c r="D234" s="37"/>
      <c r="E234" s="38"/>
      <c r="F234" s="38"/>
      <c r="G234" s="31" t="str">
        <f t="shared" si="45"/>
        <v/>
      </c>
      <c r="H234" s="29" t="str">
        <f t="shared" si="46"/>
        <v/>
      </c>
      <c r="I234" s="70" t="str">
        <f t="shared" si="47"/>
        <v/>
      </c>
      <c r="J234" s="79"/>
      <c r="K234" s="40"/>
      <c r="L234" s="40"/>
      <c r="M234" s="32" t="str">
        <f t="shared" si="42"/>
        <v/>
      </c>
      <c r="N234" s="39"/>
      <c r="O234" s="31" t="str">
        <f t="shared" si="48"/>
        <v/>
      </c>
      <c r="P234" s="31">
        <f t="shared" si="49"/>
        <v>0</v>
      </c>
      <c r="Q234" s="31">
        <f t="shared" si="50"/>
        <v>0</v>
      </c>
      <c r="R234" s="31">
        <f t="shared" si="51"/>
        <v>0</v>
      </c>
      <c r="S234" s="69">
        <f t="shared" si="52"/>
        <v>0</v>
      </c>
      <c r="T234" s="74" t="str">
        <f t="shared" si="53"/>
        <v>Faible</v>
      </c>
      <c r="U234" s="68" t="str">
        <f t="shared" si="54"/>
        <v/>
      </c>
      <c r="V234" s="75" t="str">
        <f t="shared" si="43"/>
        <v/>
      </c>
      <c r="W234" s="15">
        <f t="shared" si="44"/>
        <v>0</v>
      </c>
      <c r="X234" s="15">
        <f t="shared" si="55"/>
        <v>0</v>
      </c>
      <c r="Y234" s="60"/>
    </row>
    <row r="235" spans="1:25" s="22" customFormat="1" ht="39.75" customHeight="1" thickBot="1" x14ac:dyDescent="0.25">
      <c r="A235" s="35"/>
      <c r="B235" s="36"/>
      <c r="C235" s="81"/>
      <c r="D235" s="37"/>
      <c r="E235" s="38"/>
      <c r="F235" s="38"/>
      <c r="G235" s="31" t="str">
        <f t="shared" si="45"/>
        <v/>
      </c>
      <c r="H235" s="29" t="str">
        <f t="shared" si="46"/>
        <v/>
      </c>
      <c r="I235" s="70" t="str">
        <f t="shared" si="47"/>
        <v/>
      </c>
      <c r="J235" s="78"/>
      <c r="K235" s="30"/>
      <c r="L235" s="30"/>
      <c r="M235" s="32" t="str">
        <f t="shared" si="42"/>
        <v/>
      </c>
      <c r="N235" s="39"/>
      <c r="O235" s="31" t="str">
        <f t="shared" si="48"/>
        <v/>
      </c>
      <c r="P235" s="31">
        <f t="shared" si="49"/>
        <v>0</v>
      </c>
      <c r="Q235" s="31">
        <f t="shared" si="50"/>
        <v>0</v>
      </c>
      <c r="R235" s="31">
        <f t="shared" si="51"/>
        <v>0</v>
      </c>
      <c r="S235" s="69">
        <f t="shared" si="52"/>
        <v>0</v>
      </c>
      <c r="T235" s="74" t="str">
        <f t="shared" si="53"/>
        <v>Faible</v>
      </c>
      <c r="U235" s="68" t="str">
        <f t="shared" si="54"/>
        <v/>
      </c>
      <c r="V235" s="75" t="str">
        <f t="shared" si="43"/>
        <v/>
      </c>
      <c r="W235" s="15">
        <f t="shared" si="44"/>
        <v>0</v>
      </c>
      <c r="X235" s="15">
        <f t="shared" si="55"/>
        <v>0</v>
      </c>
      <c r="Y235" s="59"/>
    </row>
    <row r="236" spans="1:25" s="14" customFormat="1" ht="39.75" customHeight="1" thickBot="1" x14ac:dyDescent="0.25">
      <c r="A236" s="33"/>
      <c r="B236" s="34"/>
      <c r="C236" s="80"/>
      <c r="D236" s="37"/>
      <c r="E236" s="38"/>
      <c r="F236" s="38"/>
      <c r="G236" s="31" t="str">
        <f t="shared" si="45"/>
        <v/>
      </c>
      <c r="H236" s="29" t="str">
        <f t="shared" si="46"/>
        <v/>
      </c>
      <c r="I236" s="70" t="str">
        <f t="shared" si="47"/>
        <v/>
      </c>
      <c r="J236" s="79"/>
      <c r="K236" s="40"/>
      <c r="L236" s="40"/>
      <c r="M236" s="32" t="str">
        <f t="shared" si="42"/>
        <v/>
      </c>
      <c r="N236" s="39"/>
      <c r="O236" s="31" t="str">
        <f t="shared" si="48"/>
        <v/>
      </c>
      <c r="P236" s="31">
        <f t="shared" si="49"/>
        <v>0</v>
      </c>
      <c r="Q236" s="31">
        <f t="shared" si="50"/>
        <v>0</v>
      </c>
      <c r="R236" s="31">
        <f t="shared" si="51"/>
        <v>0</v>
      </c>
      <c r="S236" s="69">
        <f t="shared" si="52"/>
        <v>0</v>
      </c>
      <c r="T236" s="74" t="str">
        <f t="shared" si="53"/>
        <v>Faible</v>
      </c>
      <c r="U236" s="68" t="str">
        <f t="shared" si="54"/>
        <v/>
      </c>
      <c r="V236" s="75" t="str">
        <f t="shared" si="43"/>
        <v/>
      </c>
      <c r="W236" s="15">
        <f t="shared" si="44"/>
        <v>0</v>
      </c>
      <c r="X236" s="15">
        <f t="shared" si="55"/>
        <v>0</v>
      </c>
      <c r="Y236" s="60"/>
    </row>
    <row r="237" spans="1:25" s="22" customFormat="1" ht="39.75" customHeight="1" thickBot="1" x14ac:dyDescent="0.25">
      <c r="A237" s="35"/>
      <c r="B237" s="36"/>
      <c r="C237" s="81"/>
      <c r="D237" s="37"/>
      <c r="E237" s="38"/>
      <c r="F237" s="38"/>
      <c r="G237" s="31" t="str">
        <f t="shared" si="45"/>
        <v/>
      </c>
      <c r="H237" s="29" t="str">
        <f t="shared" si="46"/>
        <v/>
      </c>
      <c r="I237" s="70" t="str">
        <f t="shared" si="47"/>
        <v/>
      </c>
      <c r="J237" s="78"/>
      <c r="K237" s="30"/>
      <c r="L237" s="30"/>
      <c r="M237" s="32" t="str">
        <f t="shared" si="42"/>
        <v/>
      </c>
      <c r="N237" s="39"/>
      <c r="O237" s="31" t="str">
        <f t="shared" si="48"/>
        <v/>
      </c>
      <c r="P237" s="31">
        <f t="shared" si="49"/>
        <v>0</v>
      </c>
      <c r="Q237" s="31">
        <f t="shared" si="50"/>
        <v>0</v>
      </c>
      <c r="R237" s="31">
        <f t="shared" si="51"/>
        <v>0</v>
      </c>
      <c r="S237" s="69">
        <f t="shared" si="52"/>
        <v>0</v>
      </c>
      <c r="T237" s="74" t="str">
        <f t="shared" si="53"/>
        <v>Faible</v>
      </c>
      <c r="U237" s="68" t="str">
        <f t="shared" si="54"/>
        <v/>
      </c>
      <c r="V237" s="75" t="str">
        <f t="shared" si="43"/>
        <v/>
      </c>
      <c r="W237" s="15">
        <f t="shared" si="44"/>
        <v>0</v>
      </c>
      <c r="X237" s="15">
        <f t="shared" si="55"/>
        <v>0</v>
      </c>
      <c r="Y237" s="59"/>
    </row>
    <row r="238" spans="1:25" s="14" customFormat="1" ht="39.75" customHeight="1" thickBot="1" x14ac:dyDescent="0.25">
      <c r="A238" s="33"/>
      <c r="B238" s="34"/>
      <c r="C238" s="80"/>
      <c r="D238" s="37"/>
      <c r="E238" s="38"/>
      <c r="F238" s="38"/>
      <c r="G238" s="31" t="str">
        <f t="shared" si="45"/>
        <v/>
      </c>
      <c r="H238" s="29" t="str">
        <f t="shared" si="46"/>
        <v/>
      </c>
      <c r="I238" s="70" t="str">
        <f t="shared" si="47"/>
        <v/>
      </c>
      <c r="J238" s="79"/>
      <c r="K238" s="40"/>
      <c r="L238" s="40"/>
      <c r="M238" s="32" t="str">
        <f t="shared" si="42"/>
        <v/>
      </c>
      <c r="N238" s="39"/>
      <c r="O238" s="31" t="str">
        <f t="shared" si="48"/>
        <v/>
      </c>
      <c r="P238" s="31">
        <f t="shared" si="49"/>
        <v>0</v>
      </c>
      <c r="Q238" s="31">
        <f t="shared" si="50"/>
        <v>0</v>
      </c>
      <c r="R238" s="31">
        <f t="shared" si="51"/>
        <v>0</v>
      </c>
      <c r="S238" s="69">
        <f t="shared" si="52"/>
        <v>0</v>
      </c>
      <c r="T238" s="74" t="str">
        <f t="shared" si="53"/>
        <v>Faible</v>
      </c>
      <c r="U238" s="68" t="str">
        <f t="shared" si="54"/>
        <v/>
      </c>
      <c r="V238" s="75" t="str">
        <f t="shared" si="43"/>
        <v/>
      </c>
      <c r="W238" s="15">
        <f t="shared" si="44"/>
        <v>0</v>
      </c>
      <c r="X238" s="15">
        <f t="shared" si="55"/>
        <v>0</v>
      </c>
      <c r="Y238" s="60"/>
    </row>
    <row r="239" spans="1:25" s="22" customFormat="1" ht="39.75" customHeight="1" thickBot="1" x14ac:dyDescent="0.25">
      <c r="A239" s="35"/>
      <c r="B239" s="36"/>
      <c r="C239" s="81"/>
      <c r="D239" s="37"/>
      <c r="E239" s="38"/>
      <c r="F239" s="38"/>
      <c r="G239" s="31" t="str">
        <f t="shared" si="45"/>
        <v/>
      </c>
      <c r="H239" s="29" t="str">
        <f t="shared" si="46"/>
        <v/>
      </c>
      <c r="I239" s="70" t="str">
        <f t="shared" si="47"/>
        <v/>
      </c>
      <c r="J239" s="78"/>
      <c r="K239" s="30"/>
      <c r="L239" s="30"/>
      <c r="M239" s="32" t="str">
        <f t="shared" si="42"/>
        <v/>
      </c>
      <c r="N239" s="39"/>
      <c r="O239" s="31" t="str">
        <f t="shared" si="48"/>
        <v/>
      </c>
      <c r="P239" s="31">
        <f t="shared" si="49"/>
        <v>0</v>
      </c>
      <c r="Q239" s="31">
        <f t="shared" si="50"/>
        <v>0</v>
      </c>
      <c r="R239" s="31">
        <f t="shared" si="51"/>
        <v>0</v>
      </c>
      <c r="S239" s="69">
        <f t="shared" si="52"/>
        <v>0</v>
      </c>
      <c r="T239" s="74" t="str">
        <f t="shared" si="53"/>
        <v>Faible</v>
      </c>
      <c r="U239" s="68" t="str">
        <f t="shared" si="54"/>
        <v/>
      </c>
      <c r="V239" s="75" t="str">
        <f t="shared" si="43"/>
        <v/>
      </c>
      <c r="W239" s="15">
        <f t="shared" si="44"/>
        <v>0</v>
      </c>
      <c r="X239" s="15">
        <f t="shared" si="55"/>
        <v>0</v>
      </c>
      <c r="Y239" s="59"/>
    </row>
    <row r="240" spans="1:25" s="14" customFormat="1" ht="39.75" customHeight="1" thickBot="1" x14ac:dyDescent="0.25">
      <c r="A240" s="33"/>
      <c r="B240" s="34"/>
      <c r="C240" s="80"/>
      <c r="D240" s="37"/>
      <c r="E240" s="38"/>
      <c r="F240" s="38"/>
      <c r="G240" s="31" t="str">
        <f t="shared" si="45"/>
        <v/>
      </c>
      <c r="H240" s="29" t="str">
        <f t="shared" si="46"/>
        <v/>
      </c>
      <c r="I240" s="70" t="str">
        <f t="shared" si="47"/>
        <v/>
      </c>
      <c r="J240" s="79"/>
      <c r="K240" s="40"/>
      <c r="L240" s="40"/>
      <c r="M240" s="32" t="str">
        <f t="shared" si="42"/>
        <v/>
      </c>
      <c r="N240" s="39"/>
      <c r="O240" s="31" t="str">
        <f t="shared" si="48"/>
        <v/>
      </c>
      <c r="P240" s="31">
        <f t="shared" si="49"/>
        <v>0</v>
      </c>
      <c r="Q240" s="31">
        <f t="shared" si="50"/>
        <v>0</v>
      </c>
      <c r="R240" s="31">
        <f t="shared" si="51"/>
        <v>0</v>
      </c>
      <c r="S240" s="69">
        <f t="shared" si="52"/>
        <v>0</v>
      </c>
      <c r="T240" s="74" t="str">
        <f t="shared" si="53"/>
        <v>Faible</v>
      </c>
      <c r="U240" s="68" t="str">
        <f t="shared" si="54"/>
        <v/>
      </c>
      <c r="V240" s="75" t="str">
        <f t="shared" si="43"/>
        <v/>
      </c>
      <c r="W240" s="15">
        <f t="shared" si="44"/>
        <v>0</v>
      </c>
      <c r="X240" s="15">
        <f t="shared" si="55"/>
        <v>0</v>
      </c>
      <c r="Y240" s="60"/>
    </row>
    <row r="241" spans="1:25" s="22" customFormat="1" ht="39.75" customHeight="1" thickBot="1" x14ac:dyDescent="0.25">
      <c r="A241" s="35"/>
      <c r="B241" s="36"/>
      <c r="C241" s="81"/>
      <c r="D241" s="37"/>
      <c r="E241" s="38"/>
      <c r="F241" s="38"/>
      <c r="G241" s="31" t="str">
        <f t="shared" si="45"/>
        <v/>
      </c>
      <c r="H241" s="29" t="str">
        <f t="shared" si="46"/>
        <v/>
      </c>
      <c r="I241" s="70" t="str">
        <f t="shared" si="47"/>
        <v/>
      </c>
      <c r="J241" s="78"/>
      <c r="K241" s="30"/>
      <c r="L241" s="30"/>
      <c r="M241" s="32" t="str">
        <f t="shared" si="42"/>
        <v/>
      </c>
      <c r="N241" s="39"/>
      <c r="O241" s="31" t="str">
        <f t="shared" si="48"/>
        <v/>
      </c>
      <c r="P241" s="31">
        <f t="shared" si="49"/>
        <v>0</v>
      </c>
      <c r="Q241" s="31">
        <f t="shared" si="50"/>
        <v>0</v>
      </c>
      <c r="R241" s="31">
        <f t="shared" si="51"/>
        <v>0</v>
      </c>
      <c r="S241" s="69">
        <f t="shared" si="52"/>
        <v>0</v>
      </c>
      <c r="T241" s="74" t="str">
        <f t="shared" si="53"/>
        <v>Faible</v>
      </c>
      <c r="U241" s="68" t="str">
        <f t="shared" si="54"/>
        <v/>
      </c>
      <c r="V241" s="75" t="str">
        <f t="shared" si="43"/>
        <v/>
      </c>
      <c r="W241" s="15">
        <f t="shared" si="44"/>
        <v>0</v>
      </c>
      <c r="X241" s="15">
        <f t="shared" si="55"/>
        <v>0</v>
      </c>
      <c r="Y241" s="59"/>
    </row>
    <row r="242" spans="1:25" s="14" customFormat="1" ht="39.75" customHeight="1" thickBot="1" x14ac:dyDescent="0.25">
      <c r="A242" s="33"/>
      <c r="B242" s="34"/>
      <c r="C242" s="80"/>
      <c r="D242" s="37"/>
      <c r="E242" s="38"/>
      <c r="F242" s="38"/>
      <c r="G242" s="31" t="str">
        <f t="shared" si="45"/>
        <v/>
      </c>
      <c r="H242" s="29" t="str">
        <f t="shared" si="46"/>
        <v/>
      </c>
      <c r="I242" s="70" t="str">
        <f t="shared" si="47"/>
        <v/>
      </c>
      <c r="J242" s="79"/>
      <c r="K242" s="40"/>
      <c r="L242" s="40"/>
      <c r="M242" s="32" t="str">
        <f t="shared" si="42"/>
        <v/>
      </c>
      <c r="N242" s="39"/>
      <c r="O242" s="31" t="str">
        <f t="shared" si="48"/>
        <v/>
      </c>
      <c r="P242" s="31">
        <f t="shared" si="49"/>
        <v>0</v>
      </c>
      <c r="Q242" s="31">
        <f t="shared" si="50"/>
        <v>0</v>
      </c>
      <c r="R242" s="31">
        <f t="shared" si="51"/>
        <v>0</v>
      </c>
      <c r="S242" s="69">
        <f t="shared" si="52"/>
        <v>0</v>
      </c>
      <c r="T242" s="74" t="str">
        <f t="shared" si="53"/>
        <v>Faible</v>
      </c>
      <c r="U242" s="68" t="str">
        <f t="shared" si="54"/>
        <v/>
      </c>
      <c r="V242" s="75" t="str">
        <f t="shared" si="43"/>
        <v/>
      </c>
      <c r="W242" s="15">
        <f t="shared" si="44"/>
        <v>0</v>
      </c>
      <c r="X242" s="15">
        <f t="shared" si="55"/>
        <v>0</v>
      </c>
      <c r="Y242" s="60"/>
    </row>
    <row r="243" spans="1:25" s="22" customFormat="1" ht="39.75" customHeight="1" thickBot="1" x14ac:dyDescent="0.25">
      <c r="A243" s="35"/>
      <c r="B243" s="36"/>
      <c r="C243" s="81"/>
      <c r="D243" s="37"/>
      <c r="E243" s="38"/>
      <c r="F243" s="38"/>
      <c r="G243" s="31" t="str">
        <f t="shared" si="45"/>
        <v/>
      </c>
      <c r="H243" s="29" t="str">
        <f t="shared" si="46"/>
        <v/>
      </c>
      <c r="I243" s="70" t="str">
        <f t="shared" si="47"/>
        <v/>
      </c>
      <c r="J243" s="78"/>
      <c r="K243" s="30"/>
      <c r="L243" s="30"/>
      <c r="M243" s="32" t="str">
        <f t="shared" si="42"/>
        <v/>
      </c>
      <c r="N243" s="39"/>
      <c r="O243" s="31" t="str">
        <f t="shared" si="48"/>
        <v/>
      </c>
      <c r="P243" s="31">
        <f t="shared" si="49"/>
        <v>0</v>
      </c>
      <c r="Q243" s="31">
        <f t="shared" si="50"/>
        <v>0</v>
      </c>
      <c r="R243" s="31">
        <f t="shared" si="51"/>
        <v>0</v>
      </c>
      <c r="S243" s="69">
        <f t="shared" si="52"/>
        <v>0</v>
      </c>
      <c r="T243" s="74" t="str">
        <f t="shared" si="53"/>
        <v>Faible</v>
      </c>
      <c r="U243" s="68" t="str">
        <f t="shared" si="54"/>
        <v/>
      </c>
      <c r="V243" s="75" t="str">
        <f t="shared" si="43"/>
        <v/>
      </c>
      <c r="W243" s="15">
        <f t="shared" si="44"/>
        <v>0</v>
      </c>
      <c r="X243" s="15">
        <f t="shared" si="55"/>
        <v>0</v>
      </c>
      <c r="Y243" s="59"/>
    </row>
    <row r="244" spans="1:25" s="14" customFormat="1" ht="39.75" customHeight="1" thickBot="1" x14ac:dyDescent="0.25">
      <c r="A244" s="33"/>
      <c r="B244" s="34"/>
      <c r="C244" s="80"/>
      <c r="D244" s="37"/>
      <c r="E244" s="38"/>
      <c r="F244" s="38"/>
      <c r="G244" s="31" t="str">
        <f t="shared" si="45"/>
        <v/>
      </c>
      <c r="H244" s="29" t="str">
        <f t="shared" si="46"/>
        <v/>
      </c>
      <c r="I244" s="70" t="str">
        <f t="shared" si="47"/>
        <v/>
      </c>
      <c r="J244" s="79"/>
      <c r="K244" s="40"/>
      <c r="L244" s="40"/>
      <c r="M244" s="32" t="str">
        <f t="shared" si="42"/>
        <v/>
      </c>
      <c r="N244" s="39"/>
      <c r="O244" s="31" t="str">
        <f t="shared" si="48"/>
        <v/>
      </c>
      <c r="P244" s="31">
        <f t="shared" si="49"/>
        <v>0</v>
      </c>
      <c r="Q244" s="31">
        <f t="shared" si="50"/>
        <v>0</v>
      </c>
      <c r="R244" s="31">
        <f t="shared" si="51"/>
        <v>0</v>
      </c>
      <c r="S244" s="69">
        <f t="shared" si="52"/>
        <v>0</v>
      </c>
      <c r="T244" s="74" t="str">
        <f t="shared" si="53"/>
        <v>Faible</v>
      </c>
      <c r="U244" s="68" t="str">
        <f t="shared" si="54"/>
        <v/>
      </c>
      <c r="V244" s="75" t="str">
        <f t="shared" si="43"/>
        <v/>
      </c>
      <c r="W244" s="15">
        <f t="shared" si="44"/>
        <v>0</v>
      </c>
      <c r="X244" s="15">
        <f t="shared" si="55"/>
        <v>0</v>
      </c>
      <c r="Y244" s="60"/>
    </row>
    <row r="245" spans="1:25" s="22" customFormat="1" ht="39.75" customHeight="1" thickBot="1" x14ac:dyDescent="0.25">
      <c r="A245" s="35"/>
      <c r="B245" s="36"/>
      <c r="C245" s="81"/>
      <c r="D245" s="37"/>
      <c r="E245" s="38"/>
      <c r="F245" s="38"/>
      <c r="G245" s="31" t="str">
        <f t="shared" si="45"/>
        <v/>
      </c>
      <c r="H245" s="29" t="str">
        <f t="shared" si="46"/>
        <v/>
      </c>
      <c r="I245" s="70" t="str">
        <f t="shared" si="47"/>
        <v/>
      </c>
      <c r="J245" s="78"/>
      <c r="K245" s="30"/>
      <c r="L245" s="30"/>
      <c r="M245" s="32" t="str">
        <f t="shared" si="42"/>
        <v/>
      </c>
      <c r="N245" s="39"/>
      <c r="O245" s="31" t="str">
        <f t="shared" si="48"/>
        <v/>
      </c>
      <c r="P245" s="31">
        <f t="shared" si="49"/>
        <v>0</v>
      </c>
      <c r="Q245" s="31">
        <f t="shared" si="50"/>
        <v>0</v>
      </c>
      <c r="R245" s="31">
        <f t="shared" si="51"/>
        <v>0</v>
      </c>
      <c r="S245" s="69">
        <f t="shared" si="52"/>
        <v>0</v>
      </c>
      <c r="T245" s="74" t="str">
        <f t="shared" si="53"/>
        <v>Faible</v>
      </c>
      <c r="U245" s="68" t="str">
        <f t="shared" si="54"/>
        <v/>
      </c>
      <c r="V245" s="75" t="str">
        <f t="shared" si="43"/>
        <v/>
      </c>
      <c r="W245" s="15">
        <f t="shared" si="44"/>
        <v>0</v>
      </c>
      <c r="X245" s="15">
        <f t="shared" si="55"/>
        <v>0</v>
      </c>
      <c r="Y245" s="59"/>
    </row>
    <row r="246" spans="1:25" s="14" customFormat="1" ht="39.75" customHeight="1" thickBot="1" x14ac:dyDescent="0.25">
      <c r="A246" s="33"/>
      <c r="B246" s="34"/>
      <c r="C246" s="80"/>
      <c r="D246" s="37"/>
      <c r="E246" s="38"/>
      <c r="F246" s="38"/>
      <c r="G246" s="31" t="str">
        <f t="shared" si="45"/>
        <v/>
      </c>
      <c r="H246" s="29" t="str">
        <f t="shared" si="46"/>
        <v/>
      </c>
      <c r="I246" s="70" t="str">
        <f t="shared" si="47"/>
        <v/>
      </c>
      <c r="J246" s="79"/>
      <c r="K246" s="40"/>
      <c r="L246" s="40"/>
      <c r="M246" s="32" t="str">
        <f t="shared" si="42"/>
        <v/>
      </c>
      <c r="N246" s="39"/>
      <c r="O246" s="31" t="str">
        <f t="shared" si="48"/>
        <v/>
      </c>
      <c r="P246" s="31">
        <f t="shared" si="49"/>
        <v>0</v>
      </c>
      <c r="Q246" s="31">
        <f t="shared" si="50"/>
        <v>0</v>
      </c>
      <c r="R246" s="31">
        <f t="shared" si="51"/>
        <v>0</v>
      </c>
      <c r="S246" s="69">
        <f t="shared" si="52"/>
        <v>0</v>
      </c>
      <c r="T246" s="74" t="str">
        <f t="shared" si="53"/>
        <v>Faible</v>
      </c>
      <c r="U246" s="68" t="str">
        <f t="shared" si="54"/>
        <v/>
      </c>
      <c r="V246" s="75" t="str">
        <f t="shared" si="43"/>
        <v/>
      </c>
      <c r="W246" s="15">
        <f t="shared" si="44"/>
        <v>0</v>
      </c>
      <c r="X246" s="15">
        <f t="shared" si="55"/>
        <v>0</v>
      </c>
      <c r="Y246" s="60"/>
    </row>
    <row r="247" spans="1:25" s="22" customFormat="1" ht="39.75" customHeight="1" thickBot="1" x14ac:dyDescent="0.25">
      <c r="A247" s="35"/>
      <c r="B247" s="36"/>
      <c r="C247" s="81"/>
      <c r="D247" s="37"/>
      <c r="E247" s="38"/>
      <c r="F247" s="38"/>
      <c r="G247" s="31" t="str">
        <f t="shared" si="45"/>
        <v/>
      </c>
      <c r="H247" s="29" t="str">
        <f t="shared" si="46"/>
        <v/>
      </c>
      <c r="I247" s="70" t="str">
        <f t="shared" si="47"/>
        <v/>
      </c>
      <c r="J247" s="78"/>
      <c r="K247" s="30"/>
      <c r="L247" s="30"/>
      <c r="M247" s="32" t="str">
        <f t="shared" si="42"/>
        <v/>
      </c>
      <c r="N247" s="39"/>
      <c r="O247" s="31" t="str">
        <f t="shared" si="48"/>
        <v/>
      </c>
      <c r="P247" s="31">
        <f t="shared" si="49"/>
        <v>0</v>
      </c>
      <c r="Q247" s="31">
        <f t="shared" si="50"/>
        <v>0</v>
      </c>
      <c r="R247" s="31">
        <f t="shared" si="51"/>
        <v>0</v>
      </c>
      <c r="S247" s="69">
        <f t="shared" si="52"/>
        <v>0</v>
      </c>
      <c r="T247" s="74" t="str">
        <f t="shared" si="53"/>
        <v>Faible</v>
      </c>
      <c r="U247" s="68" t="str">
        <f t="shared" si="54"/>
        <v/>
      </c>
      <c r="V247" s="75" t="str">
        <f t="shared" si="43"/>
        <v/>
      </c>
      <c r="W247" s="15">
        <f t="shared" si="44"/>
        <v>0</v>
      </c>
      <c r="X247" s="15">
        <f t="shared" si="55"/>
        <v>0</v>
      </c>
      <c r="Y247" s="59"/>
    </row>
    <row r="248" spans="1:25" s="14" customFormat="1" ht="39.75" customHeight="1" thickBot="1" x14ac:dyDescent="0.25">
      <c r="A248" s="33"/>
      <c r="B248" s="34"/>
      <c r="C248" s="80"/>
      <c r="D248" s="37"/>
      <c r="E248" s="38"/>
      <c r="F248" s="38"/>
      <c r="G248" s="31" t="str">
        <f t="shared" si="45"/>
        <v/>
      </c>
      <c r="H248" s="29" t="str">
        <f t="shared" si="46"/>
        <v/>
      </c>
      <c r="I248" s="70" t="str">
        <f t="shared" si="47"/>
        <v/>
      </c>
      <c r="J248" s="79"/>
      <c r="K248" s="40"/>
      <c r="L248" s="40"/>
      <c r="M248" s="32" t="str">
        <f t="shared" si="42"/>
        <v/>
      </c>
      <c r="N248" s="39"/>
      <c r="O248" s="31" t="str">
        <f t="shared" si="48"/>
        <v/>
      </c>
      <c r="P248" s="31">
        <f t="shared" si="49"/>
        <v>0</v>
      </c>
      <c r="Q248" s="31">
        <f t="shared" si="50"/>
        <v>0</v>
      </c>
      <c r="R248" s="31">
        <f t="shared" si="51"/>
        <v>0</v>
      </c>
      <c r="S248" s="69">
        <f t="shared" si="52"/>
        <v>0</v>
      </c>
      <c r="T248" s="74" t="str">
        <f t="shared" si="53"/>
        <v>Faible</v>
      </c>
      <c r="U248" s="68" t="str">
        <f t="shared" si="54"/>
        <v/>
      </c>
      <c r="V248" s="75" t="str">
        <f t="shared" si="43"/>
        <v/>
      </c>
      <c r="W248" s="15">
        <f t="shared" si="44"/>
        <v>0</v>
      </c>
      <c r="X248" s="15">
        <f t="shared" si="55"/>
        <v>0</v>
      </c>
      <c r="Y248" s="60"/>
    </row>
    <row r="249" spans="1:25" s="22" customFormat="1" ht="39.75" customHeight="1" thickBot="1" x14ac:dyDescent="0.25">
      <c r="A249" s="35"/>
      <c r="B249" s="36"/>
      <c r="C249" s="81"/>
      <c r="D249" s="37"/>
      <c r="E249" s="38"/>
      <c r="F249" s="38"/>
      <c r="G249" s="31" t="str">
        <f t="shared" si="45"/>
        <v/>
      </c>
      <c r="H249" s="29" t="str">
        <f t="shared" si="46"/>
        <v/>
      </c>
      <c r="I249" s="70" t="str">
        <f t="shared" si="47"/>
        <v/>
      </c>
      <c r="J249" s="78"/>
      <c r="K249" s="30"/>
      <c r="L249" s="30"/>
      <c r="M249" s="32" t="str">
        <f t="shared" si="42"/>
        <v/>
      </c>
      <c r="N249" s="39"/>
      <c r="O249" s="31" t="str">
        <f t="shared" si="48"/>
        <v/>
      </c>
      <c r="P249" s="31">
        <f t="shared" si="49"/>
        <v>0</v>
      </c>
      <c r="Q249" s="31">
        <f t="shared" si="50"/>
        <v>0</v>
      </c>
      <c r="R249" s="31">
        <f t="shared" si="51"/>
        <v>0</v>
      </c>
      <c r="S249" s="69">
        <f t="shared" si="52"/>
        <v>0</v>
      </c>
      <c r="T249" s="74" t="str">
        <f t="shared" si="53"/>
        <v>Faible</v>
      </c>
      <c r="U249" s="68" t="str">
        <f t="shared" si="54"/>
        <v/>
      </c>
      <c r="V249" s="75" t="str">
        <f t="shared" si="43"/>
        <v/>
      </c>
      <c r="W249" s="15">
        <f t="shared" si="44"/>
        <v>0</v>
      </c>
      <c r="X249" s="15">
        <f t="shared" si="55"/>
        <v>0</v>
      </c>
      <c r="Y249" s="59"/>
    </row>
    <row r="250" spans="1:25" s="14" customFormat="1" ht="39.75" customHeight="1" thickBot="1" x14ac:dyDescent="0.25">
      <c r="A250" s="33"/>
      <c r="B250" s="34"/>
      <c r="C250" s="80"/>
      <c r="D250" s="37"/>
      <c r="E250" s="38"/>
      <c r="F250" s="38"/>
      <c r="G250" s="31" t="str">
        <f t="shared" si="45"/>
        <v/>
      </c>
      <c r="H250" s="29" t="str">
        <f t="shared" si="46"/>
        <v/>
      </c>
      <c r="I250" s="70" t="str">
        <f t="shared" si="47"/>
        <v/>
      </c>
      <c r="J250" s="79"/>
      <c r="K250" s="40"/>
      <c r="L250" s="40"/>
      <c r="M250" s="32" t="str">
        <f t="shared" si="42"/>
        <v/>
      </c>
      <c r="N250" s="39"/>
      <c r="O250" s="31" t="str">
        <f t="shared" si="48"/>
        <v/>
      </c>
      <c r="P250" s="31">
        <f t="shared" si="49"/>
        <v>0</v>
      </c>
      <c r="Q250" s="31">
        <f t="shared" si="50"/>
        <v>0</v>
      </c>
      <c r="R250" s="31">
        <f t="shared" si="51"/>
        <v>0</v>
      </c>
      <c r="S250" s="69">
        <f t="shared" si="52"/>
        <v>0</v>
      </c>
      <c r="T250" s="74" t="str">
        <f t="shared" si="53"/>
        <v>Faible</v>
      </c>
      <c r="U250" s="68" t="str">
        <f t="shared" si="54"/>
        <v/>
      </c>
      <c r="V250" s="75" t="str">
        <f t="shared" si="43"/>
        <v/>
      </c>
      <c r="W250" s="15">
        <f t="shared" si="44"/>
        <v>0</v>
      </c>
      <c r="X250" s="15">
        <f t="shared" si="55"/>
        <v>0</v>
      </c>
      <c r="Y250" s="60"/>
    </row>
    <row r="251" spans="1:25" s="22" customFormat="1" ht="39.75" customHeight="1" thickBot="1" x14ac:dyDescent="0.25">
      <c r="A251" s="35"/>
      <c r="B251" s="36"/>
      <c r="C251" s="81"/>
      <c r="D251" s="37"/>
      <c r="E251" s="38"/>
      <c r="F251" s="38"/>
      <c r="G251" s="31" t="str">
        <f t="shared" si="45"/>
        <v/>
      </c>
      <c r="H251" s="29" t="str">
        <f t="shared" si="46"/>
        <v/>
      </c>
      <c r="I251" s="70" t="str">
        <f t="shared" si="47"/>
        <v/>
      </c>
      <c r="J251" s="78"/>
      <c r="K251" s="30"/>
      <c r="L251" s="30"/>
      <c r="M251" s="32" t="str">
        <f t="shared" si="42"/>
        <v/>
      </c>
      <c r="N251" s="39"/>
      <c r="O251" s="31" t="str">
        <f t="shared" si="48"/>
        <v/>
      </c>
      <c r="P251" s="31">
        <f t="shared" si="49"/>
        <v>0</v>
      </c>
      <c r="Q251" s="31">
        <f t="shared" si="50"/>
        <v>0</v>
      </c>
      <c r="R251" s="31">
        <f t="shared" si="51"/>
        <v>0</v>
      </c>
      <c r="S251" s="69">
        <f t="shared" si="52"/>
        <v>0</v>
      </c>
      <c r="T251" s="74" t="str">
        <f t="shared" si="53"/>
        <v>Faible</v>
      </c>
      <c r="U251" s="68" t="str">
        <f t="shared" si="54"/>
        <v/>
      </c>
      <c r="V251" s="75" t="str">
        <f t="shared" si="43"/>
        <v/>
      </c>
      <c r="W251" s="15">
        <f t="shared" si="44"/>
        <v>0</v>
      </c>
      <c r="X251" s="15">
        <f t="shared" si="55"/>
        <v>0</v>
      </c>
      <c r="Y251" s="59"/>
    </row>
    <row r="252" spans="1:25" s="14" customFormat="1" ht="39.75" customHeight="1" thickBot="1" x14ac:dyDescent="0.25">
      <c r="A252" s="33"/>
      <c r="B252" s="34"/>
      <c r="C252" s="80"/>
      <c r="D252" s="37"/>
      <c r="E252" s="38"/>
      <c r="F252" s="38"/>
      <c r="G252" s="31" t="str">
        <f t="shared" si="45"/>
        <v/>
      </c>
      <c r="H252" s="29" t="str">
        <f t="shared" si="46"/>
        <v/>
      </c>
      <c r="I252" s="70" t="str">
        <f t="shared" si="47"/>
        <v/>
      </c>
      <c r="J252" s="79"/>
      <c r="K252" s="40"/>
      <c r="L252" s="40"/>
      <c r="M252" s="32" t="str">
        <f t="shared" si="42"/>
        <v/>
      </c>
      <c r="N252" s="39"/>
      <c r="O252" s="31" t="str">
        <f t="shared" si="48"/>
        <v/>
      </c>
      <c r="P252" s="31">
        <f t="shared" si="49"/>
        <v>0</v>
      </c>
      <c r="Q252" s="31">
        <f t="shared" si="50"/>
        <v>0</v>
      </c>
      <c r="R252" s="31">
        <f t="shared" si="51"/>
        <v>0</v>
      </c>
      <c r="S252" s="69">
        <f t="shared" si="52"/>
        <v>0</v>
      </c>
      <c r="T252" s="74" t="str">
        <f t="shared" si="53"/>
        <v>Faible</v>
      </c>
      <c r="U252" s="68" t="str">
        <f t="shared" si="54"/>
        <v/>
      </c>
      <c r="V252" s="75" t="str">
        <f t="shared" si="43"/>
        <v/>
      </c>
      <c r="W252" s="15">
        <f t="shared" si="44"/>
        <v>0</v>
      </c>
      <c r="X252" s="15">
        <f t="shared" si="55"/>
        <v>0</v>
      </c>
      <c r="Y252" s="60"/>
    </row>
    <row r="253" spans="1:25" s="22" customFormat="1" ht="39.75" customHeight="1" thickBot="1" x14ac:dyDescent="0.25">
      <c r="A253" s="35"/>
      <c r="B253" s="36"/>
      <c r="C253" s="81"/>
      <c r="D253" s="37"/>
      <c r="E253" s="38"/>
      <c r="F253" s="38"/>
      <c r="G253" s="31" t="str">
        <f t="shared" si="45"/>
        <v/>
      </c>
      <c r="H253" s="29" t="str">
        <f t="shared" si="46"/>
        <v/>
      </c>
      <c r="I253" s="70" t="str">
        <f t="shared" si="47"/>
        <v/>
      </c>
      <c r="J253" s="78"/>
      <c r="K253" s="30"/>
      <c r="L253" s="30"/>
      <c r="M253" s="32" t="str">
        <f t="shared" si="42"/>
        <v/>
      </c>
      <c r="N253" s="39"/>
      <c r="O253" s="31" t="str">
        <f t="shared" si="48"/>
        <v/>
      </c>
      <c r="P253" s="31">
        <f t="shared" si="49"/>
        <v>0</v>
      </c>
      <c r="Q253" s="31">
        <f t="shared" si="50"/>
        <v>0</v>
      </c>
      <c r="R253" s="31">
        <f t="shared" si="51"/>
        <v>0</v>
      </c>
      <c r="S253" s="69">
        <f t="shared" si="52"/>
        <v>0</v>
      </c>
      <c r="T253" s="74" t="str">
        <f t="shared" si="53"/>
        <v>Faible</v>
      </c>
      <c r="U253" s="68" t="str">
        <f t="shared" si="54"/>
        <v/>
      </c>
      <c r="V253" s="75" t="str">
        <f t="shared" si="43"/>
        <v/>
      </c>
      <c r="W253" s="15">
        <f t="shared" si="44"/>
        <v>0</v>
      </c>
      <c r="X253" s="15">
        <f t="shared" si="55"/>
        <v>0</v>
      </c>
      <c r="Y253" s="59"/>
    </row>
    <row r="254" spans="1:25" s="14" customFormat="1" ht="39.75" customHeight="1" thickBot="1" x14ac:dyDescent="0.25">
      <c r="A254" s="33"/>
      <c r="B254" s="34"/>
      <c r="C254" s="80"/>
      <c r="D254" s="37"/>
      <c r="E254" s="38"/>
      <c r="F254" s="38"/>
      <c r="G254" s="31" t="str">
        <f t="shared" si="45"/>
        <v/>
      </c>
      <c r="H254" s="29" t="str">
        <f t="shared" si="46"/>
        <v/>
      </c>
      <c r="I254" s="70" t="str">
        <f t="shared" si="47"/>
        <v/>
      </c>
      <c r="J254" s="79"/>
      <c r="K254" s="40"/>
      <c r="L254" s="40"/>
      <c r="M254" s="32" t="str">
        <f t="shared" si="42"/>
        <v/>
      </c>
      <c r="N254" s="39"/>
      <c r="O254" s="31" t="str">
        <f t="shared" si="48"/>
        <v/>
      </c>
      <c r="P254" s="31">
        <f t="shared" si="49"/>
        <v>0</v>
      </c>
      <c r="Q254" s="31">
        <f t="shared" si="50"/>
        <v>0</v>
      </c>
      <c r="R254" s="31">
        <f t="shared" si="51"/>
        <v>0</v>
      </c>
      <c r="S254" s="69">
        <f t="shared" si="52"/>
        <v>0</v>
      </c>
      <c r="T254" s="74" t="str">
        <f t="shared" si="53"/>
        <v>Faible</v>
      </c>
      <c r="U254" s="68" t="str">
        <f t="shared" si="54"/>
        <v/>
      </c>
      <c r="V254" s="75" t="str">
        <f t="shared" si="43"/>
        <v/>
      </c>
      <c r="W254" s="15">
        <f t="shared" si="44"/>
        <v>0</v>
      </c>
      <c r="X254" s="15">
        <f t="shared" si="55"/>
        <v>0</v>
      </c>
      <c r="Y254" s="60"/>
    </row>
    <row r="255" spans="1:25" s="22" customFormat="1" ht="39.75" customHeight="1" thickBot="1" x14ac:dyDescent="0.25">
      <c r="A255" s="35"/>
      <c r="B255" s="36"/>
      <c r="C255" s="81"/>
      <c r="D255" s="37"/>
      <c r="E255" s="38"/>
      <c r="F255" s="38"/>
      <c r="G255" s="31" t="str">
        <f t="shared" si="45"/>
        <v/>
      </c>
      <c r="H255" s="29" t="str">
        <f t="shared" si="46"/>
        <v/>
      </c>
      <c r="I255" s="70" t="str">
        <f t="shared" si="47"/>
        <v/>
      </c>
      <c r="J255" s="78"/>
      <c r="K255" s="30"/>
      <c r="L255" s="30"/>
      <c r="M255" s="32" t="str">
        <f t="shared" si="42"/>
        <v/>
      </c>
      <c r="N255" s="39"/>
      <c r="O255" s="31" t="str">
        <f t="shared" si="48"/>
        <v/>
      </c>
      <c r="P255" s="31">
        <f t="shared" si="49"/>
        <v>0</v>
      </c>
      <c r="Q255" s="31">
        <f t="shared" si="50"/>
        <v>0</v>
      </c>
      <c r="R255" s="31">
        <f t="shared" si="51"/>
        <v>0</v>
      </c>
      <c r="S255" s="69">
        <f t="shared" si="52"/>
        <v>0</v>
      </c>
      <c r="T255" s="74" t="str">
        <f t="shared" si="53"/>
        <v>Faible</v>
      </c>
      <c r="U255" s="68" t="str">
        <f t="shared" si="54"/>
        <v/>
      </c>
      <c r="V255" s="75" t="str">
        <f t="shared" si="43"/>
        <v/>
      </c>
      <c r="W255" s="15">
        <f t="shared" si="44"/>
        <v>0</v>
      </c>
      <c r="X255" s="15">
        <f t="shared" si="55"/>
        <v>0</v>
      </c>
      <c r="Y255" s="59"/>
    </row>
    <row r="256" spans="1:25" s="14" customFormat="1" ht="39.75" customHeight="1" thickBot="1" x14ac:dyDescent="0.25">
      <c r="A256" s="33"/>
      <c r="B256" s="34"/>
      <c r="C256" s="80"/>
      <c r="D256" s="37"/>
      <c r="E256" s="38"/>
      <c r="F256" s="38"/>
      <c r="G256" s="31" t="str">
        <f t="shared" si="45"/>
        <v/>
      </c>
      <c r="H256" s="29" t="str">
        <f t="shared" si="46"/>
        <v/>
      </c>
      <c r="I256" s="70" t="str">
        <f t="shared" si="47"/>
        <v/>
      </c>
      <c r="J256" s="79"/>
      <c r="K256" s="40"/>
      <c r="L256" s="40"/>
      <c r="M256" s="32" t="str">
        <f t="shared" si="42"/>
        <v/>
      </c>
      <c r="N256" s="39"/>
      <c r="O256" s="31" t="str">
        <f t="shared" si="48"/>
        <v/>
      </c>
      <c r="P256" s="31">
        <f t="shared" si="49"/>
        <v>0</v>
      </c>
      <c r="Q256" s="31">
        <f t="shared" si="50"/>
        <v>0</v>
      </c>
      <c r="R256" s="31">
        <f t="shared" si="51"/>
        <v>0</v>
      </c>
      <c r="S256" s="69">
        <f t="shared" si="52"/>
        <v>0</v>
      </c>
      <c r="T256" s="74" t="str">
        <f t="shared" si="53"/>
        <v>Faible</v>
      </c>
      <c r="U256" s="68" t="str">
        <f t="shared" si="54"/>
        <v/>
      </c>
      <c r="V256" s="75" t="str">
        <f t="shared" si="43"/>
        <v/>
      </c>
      <c r="W256" s="15">
        <f t="shared" si="44"/>
        <v>0</v>
      </c>
      <c r="X256" s="15">
        <f t="shared" si="55"/>
        <v>0</v>
      </c>
      <c r="Y256" s="60"/>
    </row>
    <row r="257" spans="1:25" s="22" customFormat="1" ht="39.75" customHeight="1" thickBot="1" x14ac:dyDescent="0.25">
      <c r="A257" s="35"/>
      <c r="B257" s="36"/>
      <c r="C257" s="81"/>
      <c r="D257" s="37"/>
      <c r="E257" s="38"/>
      <c r="F257" s="38"/>
      <c r="G257" s="31" t="str">
        <f t="shared" si="45"/>
        <v/>
      </c>
      <c r="H257" s="29" t="str">
        <f t="shared" si="46"/>
        <v/>
      </c>
      <c r="I257" s="70" t="str">
        <f t="shared" si="47"/>
        <v/>
      </c>
      <c r="J257" s="78"/>
      <c r="K257" s="30"/>
      <c r="L257" s="30"/>
      <c r="M257" s="32" t="str">
        <f t="shared" si="42"/>
        <v/>
      </c>
      <c r="N257" s="39"/>
      <c r="O257" s="31" t="str">
        <f t="shared" si="48"/>
        <v/>
      </c>
      <c r="P257" s="31">
        <f t="shared" si="49"/>
        <v>0</v>
      </c>
      <c r="Q257" s="31">
        <f t="shared" si="50"/>
        <v>0</v>
      </c>
      <c r="R257" s="31">
        <f t="shared" si="51"/>
        <v>0</v>
      </c>
      <c r="S257" s="69">
        <f t="shared" si="52"/>
        <v>0</v>
      </c>
      <c r="T257" s="74" t="str">
        <f t="shared" si="53"/>
        <v>Faible</v>
      </c>
      <c r="U257" s="68" t="str">
        <f t="shared" si="54"/>
        <v/>
      </c>
      <c r="V257" s="75" t="str">
        <f t="shared" si="43"/>
        <v/>
      </c>
      <c r="W257" s="15">
        <f t="shared" si="44"/>
        <v>0</v>
      </c>
      <c r="X257" s="15">
        <f t="shared" si="55"/>
        <v>0</v>
      </c>
      <c r="Y257" s="59"/>
    </row>
    <row r="258" spans="1:25" s="14" customFormat="1" ht="39.75" customHeight="1" thickBot="1" x14ac:dyDescent="0.25">
      <c r="A258" s="33"/>
      <c r="B258" s="34"/>
      <c r="C258" s="80"/>
      <c r="D258" s="37"/>
      <c r="E258" s="38"/>
      <c r="F258" s="38"/>
      <c r="G258" s="31" t="str">
        <f t="shared" si="45"/>
        <v/>
      </c>
      <c r="H258" s="29" t="str">
        <f t="shared" si="46"/>
        <v/>
      </c>
      <c r="I258" s="70" t="str">
        <f t="shared" si="47"/>
        <v/>
      </c>
      <c r="J258" s="79"/>
      <c r="K258" s="40"/>
      <c r="L258" s="40"/>
      <c r="M258" s="32" t="str">
        <f t="shared" si="42"/>
        <v/>
      </c>
      <c r="N258" s="39"/>
      <c r="O258" s="31" t="str">
        <f t="shared" si="48"/>
        <v/>
      </c>
      <c r="P258" s="31">
        <f t="shared" si="49"/>
        <v>0</v>
      </c>
      <c r="Q258" s="31">
        <f t="shared" si="50"/>
        <v>0</v>
      </c>
      <c r="R258" s="31">
        <f t="shared" si="51"/>
        <v>0</v>
      </c>
      <c r="S258" s="69">
        <f t="shared" si="52"/>
        <v>0</v>
      </c>
      <c r="T258" s="74" t="str">
        <f t="shared" si="53"/>
        <v>Faible</v>
      </c>
      <c r="U258" s="68" t="str">
        <f t="shared" si="54"/>
        <v/>
      </c>
      <c r="V258" s="75" t="str">
        <f t="shared" si="43"/>
        <v/>
      </c>
      <c r="W258" s="15">
        <f t="shared" si="44"/>
        <v>0</v>
      </c>
      <c r="X258" s="15">
        <f t="shared" si="55"/>
        <v>0</v>
      </c>
      <c r="Y258" s="60"/>
    </row>
    <row r="259" spans="1:25" s="22" customFormat="1" ht="39.75" customHeight="1" thickBot="1" x14ac:dyDescent="0.25">
      <c r="A259" s="35"/>
      <c r="B259" s="36"/>
      <c r="C259" s="81"/>
      <c r="D259" s="37"/>
      <c r="E259" s="38"/>
      <c r="F259" s="38"/>
      <c r="G259" s="31" t="str">
        <f t="shared" si="45"/>
        <v/>
      </c>
      <c r="H259" s="29" t="str">
        <f t="shared" si="46"/>
        <v/>
      </c>
      <c r="I259" s="70" t="str">
        <f t="shared" si="47"/>
        <v/>
      </c>
      <c r="J259" s="78"/>
      <c r="K259" s="30"/>
      <c r="L259" s="30"/>
      <c r="M259" s="32" t="str">
        <f t="shared" si="42"/>
        <v/>
      </c>
      <c r="N259" s="39"/>
      <c r="O259" s="31" t="str">
        <f t="shared" si="48"/>
        <v/>
      </c>
      <c r="P259" s="31">
        <f t="shared" si="49"/>
        <v>0</v>
      </c>
      <c r="Q259" s="31">
        <f t="shared" si="50"/>
        <v>0</v>
      </c>
      <c r="R259" s="31">
        <f t="shared" si="51"/>
        <v>0</v>
      </c>
      <c r="S259" s="69">
        <f t="shared" si="52"/>
        <v>0</v>
      </c>
      <c r="T259" s="74" t="str">
        <f t="shared" si="53"/>
        <v>Faible</v>
      </c>
      <c r="U259" s="68" t="str">
        <f t="shared" si="54"/>
        <v/>
      </c>
      <c r="V259" s="75" t="str">
        <f t="shared" si="43"/>
        <v/>
      </c>
      <c r="W259" s="15">
        <f t="shared" si="44"/>
        <v>0</v>
      </c>
      <c r="X259" s="15">
        <f t="shared" si="55"/>
        <v>0</v>
      </c>
      <c r="Y259" s="59"/>
    </row>
    <row r="260" spans="1:25" s="14" customFormat="1" ht="39.75" customHeight="1" thickBot="1" x14ac:dyDescent="0.25">
      <c r="A260" s="33"/>
      <c r="B260" s="34"/>
      <c r="C260" s="80"/>
      <c r="D260" s="37"/>
      <c r="E260" s="38"/>
      <c r="F260" s="38"/>
      <c r="G260" s="31" t="str">
        <f t="shared" si="45"/>
        <v/>
      </c>
      <c r="H260" s="29" t="str">
        <f t="shared" si="46"/>
        <v/>
      </c>
      <c r="I260" s="70" t="str">
        <f t="shared" si="47"/>
        <v/>
      </c>
      <c r="J260" s="79"/>
      <c r="K260" s="40"/>
      <c r="L260" s="40"/>
      <c r="M260" s="32" t="str">
        <f t="shared" si="42"/>
        <v/>
      </c>
      <c r="N260" s="39"/>
      <c r="O260" s="31" t="str">
        <f t="shared" si="48"/>
        <v/>
      </c>
      <c r="P260" s="31">
        <f t="shared" si="49"/>
        <v>0</v>
      </c>
      <c r="Q260" s="31">
        <f t="shared" si="50"/>
        <v>0</v>
      </c>
      <c r="R260" s="31">
        <f t="shared" si="51"/>
        <v>0</v>
      </c>
      <c r="S260" s="69">
        <f t="shared" si="52"/>
        <v>0</v>
      </c>
      <c r="T260" s="74" t="str">
        <f t="shared" si="53"/>
        <v>Faible</v>
      </c>
      <c r="U260" s="68" t="str">
        <f t="shared" si="54"/>
        <v/>
      </c>
      <c r="V260" s="75" t="str">
        <f t="shared" si="43"/>
        <v/>
      </c>
      <c r="W260" s="15">
        <f t="shared" si="44"/>
        <v>0</v>
      </c>
      <c r="X260" s="15">
        <f t="shared" si="55"/>
        <v>0</v>
      </c>
      <c r="Y260" s="60"/>
    </row>
    <row r="261" spans="1:25" s="22" customFormat="1" ht="39.75" customHeight="1" thickBot="1" x14ac:dyDescent="0.25">
      <c r="A261" s="35"/>
      <c r="B261" s="36"/>
      <c r="C261" s="81"/>
      <c r="D261" s="37"/>
      <c r="E261" s="38"/>
      <c r="F261" s="38"/>
      <c r="G261" s="31" t="str">
        <f t="shared" si="45"/>
        <v/>
      </c>
      <c r="H261" s="29" t="str">
        <f t="shared" si="46"/>
        <v/>
      </c>
      <c r="I261" s="70" t="str">
        <f t="shared" si="47"/>
        <v/>
      </c>
      <c r="J261" s="78"/>
      <c r="K261" s="30"/>
      <c r="L261" s="30"/>
      <c r="M261" s="32" t="str">
        <f t="shared" si="42"/>
        <v/>
      </c>
      <c r="N261" s="39"/>
      <c r="O261" s="31" t="str">
        <f t="shared" si="48"/>
        <v/>
      </c>
      <c r="P261" s="31">
        <f t="shared" si="49"/>
        <v>0</v>
      </c>
      <c r="Q261" s="31">
        <f t="shared" si="50"/>
        <v>0</v>
      </c>
      <c r="R261" s="31">
        <f t="shared" si="51"/>
        <v>0</v>
      </c>
      <c r="S261" s="69">
        <f t="shared" si="52"/>
        <v>0</v>
      </c>
      <c r="T261" s="74" t="str">
        <f t="shared" si="53"/>
        <v>Faible</v>
      </c>
      <c r="U261" s="68" t="str">
        <f t="shared" si="54"/>
        <v/>
      </c>
      <c r="V261" s="75" t="str">
        <f t="shared" si="43"/>
        <v/>
      </c>
      <c r="W261" s="15">
        <f t="shared" si="44"/>
        <v>0</v>
      </c>
      <c r="X261" s="15">
        <f t="shared" si="55"/>
        <v>0</v>
      </c>
      <c r="Y261" s="59"/>
    </row>
    <row r="262" spans="1:25" s="14" customFormat="1" ht="39.75" customHeight="1" thickBot="1" x14ac:dyDescent="0.25">
      <c r="A262" s="33"/>
      <c r="B262" s="34"/>
      <c r="C262" s="80"/>
      <c r="D262" s="37"/>
      <c r="E262" s="38"/>
      <c r="F262" s="38"/>
      <c r="G262" s="31" t="str">
        <f t="shared" si="45"/>
        <v/>
      </c>
      <c r="H262" s="29" t="str">
        <f t="shared" si="46"/>
        <v/>
      </c>
      <c r="I262" s="70" t="str">
        <f t="shared" si="47"/>
        <v/>
      </c>
      <c r="J262" s="79"/>
      <c r="K262" s="40"/>
      <c r="L262" s="40"/>
      <c r="M262" s="32" t="str">
        <f t="shared" si="42"/>
        <v/>
      </c>
      <c r="N262" s="39"/>
      <c r="O262" s="31" t="str">
        <f t="shared" si="48"/>
        <v/>
      </c>
      <c r="P262" s="31">
        <f t="shared" si="49"/>
        <v>0</v>
      </c>
      <c r="Q262" s="31">
        <f t="shared" si="50"/>
        <v>0</v>
      </c>
      <c r="R262" s="31">
        <f t="shared" si="51"/>
        <v>0</v>
      </c>
      <c r="S262" s="69">
        <f t="shared" si="52"/>
        <v>0</v>
      </c>
      <c r="T262" s="74" t="str">
        <f t="shared" si="53"/>
        <v>Faible</v>
      </c>
      <c r="U262" s="68" t="str">
        <f t="shared" si="54"/>
        <v/>
      </c>
      <c r="V262" s="75" t="str">
        <f t="shared" si="43"/>
        <v/>
      </c>
      <c r="W262" s="15">
        <f t="shared" si="44"/>
        <v>0</v>
      </c>
      <c r="X262" s="15">
        <f t="shared" si="55"/>
        <v>0</v>
      </c>
      <c r="Y262" s="60"/>
    </row>
    <row r="263" spans="1:25" s="22" customFormat="1" ht="39.75" customHeight="1" thickBot="1" x14ac:dyDescent="0.25">
      <c r="A263" s="35"/>
      <c r="B263" s="36"/>
      <c r="C263" s="81"/>
      <c r="D263" s="37"/>
      <c r="E263" s="38"/>
      <c r="F263" s="38"/>
      <c r="G263" s="31" t="str">
        <f t="shared" si="45"/>
        <v/>
      </c>
      <c r="H263" s="29" t="str">
        <f t="shared" si="46"/>
        <v/>
      </c>
      <c r="I263" s="70" t="str">
        <f t="shared" si="47"/>
        <v/>
      </c>
      <c r="J263" s="78"/>
      <c r="K263" s="30"/>
      <c r="L263" s="30"/>
      <c r="M263" s="32" t="str">
        <f t="shared" ref="M263:M309" si="56">IF(OR(K263="",L263=""),"",K263*L263)</f>
        <v/>
      </c>
      <c r="N263" s="39"/>
      <c r="O263" s="31" t="str">
        <f t="shared" si="48"/>
        <v/>
      </c>
      <c r="P263" s="31">
        <f t="shared" si="49"/>
        <v>0</v>
      </c>
      <c r="Q263" s="31">
        <f t="shared" si="50"/>
        <v>0</v>
      </c>
      <c r="R263" s="31">
        <f t="shared" si="51"/>
        <v>0</v>
      </c>
      <c r="S263" s="69">
        <f t="shared" si="52"/>
        <v>0</v>
      </c>
      <c r="T263" s="74" t="str">
        <f t="shared" si="53"/>
        <v>Faible</v>
      </c>
      <c r="U263" s="68" t="str">
        <f t="shared" si="54"/>
        <v/>
      </c>
      <c r="V263" s="75" t="str">
        <f t="shared" ref="V263:V309" si="57">IF(OR(I263="",T263=""),"",IF(AND(I263="Risque Intolérable",OR(T263="Moyen",T263="Faible")),"Risque Intolérable",IF(OR(AND(I263="Risque Intolérable",T263="Efficace -"),AND(I263="Risque Significatif",T263="Moyen"),AND(I263="Risque Significatif",T263="Faible")),"Risque Significatif",IF(OR(AND(I263="Risque Intolérable", T263="Efficace"), AND(I263="Risque Significatif", OR(T263="Efficace",T263="Efficace -")),AND(I263="Risque Tolérable", T263="Faible")),"Risque Tolérable","Risque Acceptable"))))</f>
        <v/>
      </c>
      <c r="W263" s="15">
        <f t="shared" ref="W263:W309" si="58">IF(AND(H263="",P263&lt;&gt;"",P263&lt;&gt;0),1,0)</f>
        <v>0</v>
      </c>
      <c r="X263" s="15">
        <f t="shared" si="55"/>
        <v>0</v>
      </c>
      <c r="Y263" s="59"/>
    </row>
    <row r="264" spans="1:25" s="14" customFormat="1" ht="39.75" customHeight="1" thickBot="1" x14ac:dyDescent="0.25">
      <c r="A264" s="33"/>
      <c r="B264" s="34"/>
      <c r="C264" s="80"/>
      <c r="D264" s="37"/>
      <c r="E264" s="38"/>
      <c r="F264" s="38"/>
      <c r="G264" s="31" t="str">
        <f t="shared" ref="G264:G309" si="59">IF(F264="","",IF(F264=1,1.25,IF(F264=2,1.5,2)))</f>
        <v/>
      </c>
      <c r="H264" s="29" t="str">
        <f t="shared" ref="H264:H309" si="60">IF((D264*E264*F264)=0,"",D264*E264*G264)</f>
        <v/>
      </c>
      <c r="I264" s="70" t="str">
        <f t="shared" ref="I264:I309" si="61">IF(H264="","",IF(H264&gt;=16,"Risque Intolérable",IF(H264&gt;=6, "Risque Significatif",IF(H264&gt;=2,"Risque Tolérable","Risque Acceptable"))))</f>
        <v/>
      </c>
      <c r="J264" s="79"/>
      <c r="K264" s="40"/>
      <c r="L264" s="40"/>
      <c r="M264" s="32" t="str">
        <f t="shared" si="56"/>
        <v/>
      </c>
      <c r="N264" s="39"/>
      <c r="O264" s="31" t="str">
        <f t="shared" ref="O264:O309" si="62">IF(N264="","",IF(N264=25%,0.25,IF(N264=50%,0.5,IF(N264=75%,0.75,IF(N264=100%,1,IF(N264=0%,0.001,""))))))</f>
        <v/>
      </c>
      <c r="P264" s="31">
        <f t="shared" ref="P264:P309" si="63">IF(M264="",0,IF(O264="",0,M264*O264))</f>
        <v>0</v>
      </c>
      <c r="Q264" s="31">
        <f t="shared" ref="Q264:Q309" si="64">IF(OR(P264="",P264=0),0,IF(P264&gt;=12,10,IF(P264&gt;=9,7,IF(P264&gt;=6,5,IF(P264&gt;=4,4,IF(P264&gt;=3,3,P264))))))</f>
        <v>0</v>
      </c>
      <c r="R264" s="31">
        <f t="shared" ref="R264:R309" si="65">IF(OR(P264="",P264=0),0,IF(P264&gt;=12,P264*10,IF(P264&gt;=9,P264*7,IF(P264&gt;=6,P264*5,IF(P264&gt;=4,P264*4,IF(P264&gt;=3,P264*3,P264))))))</f>
        <v>0</v>
      </c>
      <c r="S264" s="69">
        <f t="shared" ref="S264:S309" si="66">IF(X264=0,IF(Q264=0,0,R264/Q264),IF(X264=1,IF((Q264+Q265)=0,0,(R264+R265)/(Q264+Q265)),IF(X264=2,(R264+R265+R266)/(Q264+Q265+Q266),IF(X264=3,(R264+R265+R266+R267)/(Q264+Q265+Q266+Q267),IF(X264=4,(R264+R265+R266+R267+R268)/(Q264+Q265+Q266+Q267+Q268), IF(X264=5,(R264+R265+R266+R267+R268+R269)/(Q264+Q265+Q266+Q267+Q268+Q269),IF(X264=6,(R264+R265+R266+R267+R268+R269+R270)/(Q264+Q265+Q266+Q267+Q268+Q269+Q270),IF(X264=7,(R264+R265+R266+R267+R268+R269+R270+R271)/(Q264+Q265+Q266+Q267+Q268+Q269+Q270+Q271),IF(X264=8,(R264+R265+R266+R267+R268+R269+R270+R271+R272)/(Q264+Q265+Q266+Q267+Q268+Q269+Q270+Q271+Q272),0)))))))))</f>
        <v>0</v>
      </c>
      <c r="T264" s="74" t="str">
        <f t="shared" ref="T264:T309" si="67">IF(S264&lt;0,"",IF(S264&gt;=14,"Efficace",IF(S264&gt;=9,"Efficace -",IF(S264&gt;=4,"Moyen","Faible"))))</f>
        <v>Faible</v>
      </c>
      <c r="U264" s="68" t="str">
        <f t="shared" ref="U264:U309" si="68">IF(OR(H264="",S264=""),"",IF(S264&gt;H264,H264,H264-S264))</f>
        <v/>
      </c>
      <c r="V264" s="75" t="str">
        <f t="shared" si="57"/>
        <v/>
      </c>
      <c r="W264" s="15">
        <f t="shared" si="58"/>
        <v>0</v>
      </c>
      <c r="X264" s="15">
        <f t="shared" ref="X264:X309" si="69">IF(W265=0,W264,W264+X265)</f>
        <v>0</v>
      </c>
      <c r="Y264" s="60"/>
    </row>
    <row r="265" spans="1:25" s="22" customFormat="1" ht="39.75" customHeight="1" thickBot="1" x14ac:dyDescent="0.25">
      <c r="A265" s="35"/>
      <c r="B265" s="36"/>
      <c r="C265" s="81"/>
      <c r="D265" s="37"/>
      <c r="E265" s="38"/>
      <c r="F265" s="38"/>
      <c r="G265" s="31" t="str">
        <f t="shared" si="59"/>
        <v/>
      </c>
      <c r="H265" s="29" t="str">
        <f t="shared" si="60"/>
        <v/>
      </c>
      <c r="I265" s="70" t="str">
        <f t="shared" si="61"/>
        <v/>
      </c>
      <c r="J265" s="78"/>
      <c r="K265" s="30"/>
      <c r="L265" s="30"/>
      <c r="M265" s="32" t="str">
        <f t="shared" si="56"/>
        <v/>
      </c>
      <c r="N265" s="39"/>
      <c r="O265" s="31" t="str">
        <f t="shared" si="62"/>
        <v/>
      </c>
      <c r="P265" s="31">
        <f t="shared" si="63"/>
        <v>0</v>
      </c>
      <c r="Q265" s="31">
        <f t="shared" si="64"/>
        <v>0</v>
      </c>
      <c r="R265" s="31">
        <f t="shared" si="65"/>
        <v>0</v>
      </c>
      <c r="S265" s="69">
        <f t="shared" si="66"/>
        <v>0</v>
      </c>
      <c r="T265" s="74" t="str">
        <f t="shared" si="67"/>
        <v>Faible</v>
      </c>
      <c r="U265" s="68" t="str">
        <f t="shared" si="68"/>
        <v/>
      </c>
      <c r="V265" s="75" t="str">
        <f t="shared" si="57"/>
        <v/>
      </c>
      <c r="W265" s="15">
        <f t="shared" si="58"/>
        <v>0</v>
      </c>
      <c r="X265" s="15">
        <f t="shared" si="69"/>
        <v>0</v>
      </c>
      <c r="Y265" s="59"/>
    </row>
    <row r="266" spans="1:25" s="14" customFormat="1" ht="39.75" customHeight="1" thickBot="1" x14ac:dyDescent="0.25">
      <c r="A266" s="33"/>
      <c r="B266" s="34"/>
      <c r="C266" s="80"/>
      <c r="D266" s="37"/>
      <c r="E266" s="38"/>
      <c r="F266" s="38"/>
      <c r="G266" s="31" t="str">
        <f t="shared" si="59"/>
        <v/>
      </c>
      <c r="H266" s="29" t="str">
        <f t="shared" si="60"/>
        <v/>
      </c>
      <c r="I266" s="70" t="str">
        <f t="shared" si="61"/>
        <v/>
      </c>
      <c r="J266" s="79"/>
      <c r="K266" s="40"/>
      <c r="L266" s="40"/>
      <c r="M266" s="32" t="str">
        <f t="shared" si="56"/>
        <v/>
      </c>
      <c r="N266" s="39"/>
      <c r="O266" s="31" t="str">
        <f t="shared" si="62"/>
        <v/>
      </c>
      <c r="P266" s="31">
        <f t="shared" si="63"/>
        <v>0</v>
      </c>
      <c r="Q266" s="31">
        <f t="shared" si="64"/>
        <v>0</v>
      </c>
      <c r="R266" s="31">
        <f t="shared" si="65"/>
        <v>0</v>
      </c>
      <c r="S266" s="69">
        <f t="shared" si="66"/>
        <v>0</v>
      </c>
      <c r="T266" s="74" t="str">
        <f t="shared" si="67"/>
        <v>Faible</v>
      </c>
      <c r="U266" s="68" t="str">
        <f t="shared" si="68"/>
        <v/>
      </c>
      <c r="V266" s="75" t="str">
        <f t="shared" si="57"/>
        <v/>
      </c>
      <c r="W266" s="15">
        <f t="shared" si="58"/>
        <v>0</v>
      </c>
      <c r="X266" s="15">
        <f t="shared" si="69"/>
        <v>0</v>
      </c>
      <c r="Y266" s="60"/>
    </row>
    <row r="267" spans="1:25" s="22" customFormat="1" ht="39.75" customHeight="1" thickBot="1" x14ac:dyDescent="0.25">
      <c r="A267" s="35"/>
      <c r="B267" s="36"/>
      <c r="C267" s="81"/>
      <c r="D267" s="37"/>
      <c r="E267" s="38"/>
      <c r="F267" s="38"/>
      <c r="G267" s="31" t="str">
        <f t="shared" si="59"/>
        <v/>
      </c>
      <c r="H267" s="29" t="str">
        <f t="shared" si="60"/>
        <v/>
      </c>
      <c r="I267" s="70" t="str">
        <f t="shared" si="61"/>
        <v/>
      </c>
      <c r="J267" s="78"/>
      <c r="K267" s="30"/>
      <c r="L267" s="30"/>
      <c r="M267" s="32" t="str">
        <f t="shared" si="56"/>
        <v/>
      </c>
      <c r="N267" s="39"/>
      <c r="O267" s="31" t="str">
        <f t="shared" si="62"/>
        <v/>
      </c>
      <c r="P267" s="31">
        <f t="shared" si="63"/>
        <v>0</v>
      </c>
      <c r="Q267" s="31">
        <f t="shared" si="64"/>
        <v>0</v>
      </c>
      <c r="R267" s="31">
        <f t="shared" si="65"/>
        <v>0</v>
      </c>
      <c r="S267" s="69">
        <f t="shared" si="66"/>
        <v>0</v>
      </c>
      <c r="T267" s="74" t="str">
        <f t="shared" si="67"/>
        <v>Faible</v>
      </c>
      <c r="U267" s="68" t="str">
        <f t="shared" si="68"/>
        <v/>
      </c>
      <c r="V267" s="75" t="str">
        <f t="shared" si="57"/>
        <v/>
      </c>
      <c r="W267" s="15">
        <f t="shared" si="58"/>
        <v>0</v>
      </c>
      <c r="X267" s="15">
        <f t="shared" si="69"/>
        <v>0</v>
      </c>
      <c r="Y267" s="59"/>
    </row>
    <row r="268" spans="1:25" s="14" customFormat="1" ht="39.75" customHeight="1" thickBot="1" x14ac:dyDescent="0.25">
      <c r="A268" s="33"/>
      <c r="B268" s="34"/>
      <c r="C268" s="80"/>
      <c r="D268" s="37"/>
      <c r="E268" s="38"/>
      <c r="F268" s="38"/>
      <c r="G268" s="31" t="str">
        <f t="shared" si="59"/>
        <v/>
      </c>
      <c r="H268" s="29" t="str">
        <f t="shared" si="60"/>
        <v/>
      </c>
      <c r="I268" s="70" t="str">
        <f t="shared" si="61"/>
        <v/>
      </c>
      <c r="J268" s="79"/>
      <c r="K268" s="40"/>
      <c r="L268" s="40"/>
      <c r="M268" s="32" t="str">
        <f t="shared" si="56"/>
        <v/>
      </c>
      <c r="N268" s="39"/>
      <c r="O268" s="31" t="str">
        <f t="shared" si="62"/>
        <v/>
      </c>
      <c r="P268" s="31">
        <f t="shared" si="63"/>
        <v>0</v>
      </c>
      <c r="Q268" s="31">
        <f t="shared" si="64"/>
        <v>0</v>
      </c>
      <c r="R268" s="31">
        <f t="shared" si="65"/>
        <v>0</v>
      </c>
      <c r="S268" s="69">
        <f t="shared" si="66"/>
        <v>0</v>
      </c>
      <c r="T268" s="74" t="str">
        <f t="shared" si="67"/>
        <v>Faible</v>
      </c>
      <c r="U268" s="68" t="str">
        <f t="shared" si="68"/>
        <v/>
      </c>
      <c r="V268" s="75" t="str">
        <f t="shared" si="57"/>
        <v/>
      </c>
      <c r="W268" s="15">
        <f t="shared" si="58"/>
        <v>0</v>
      </c>
      <c r="X268" s="15">
        <f t="shared" si="69"/>
        <v>0</v>
      </c>
      <c r="Y268" s="60"/>
    </row>
    <row r="269" spans="1:25" s="22" customFormat="1" ht="39.75" customHeight="1" thickBot="1" x14ac:dyDescent="0.25">
      <c r="A269" s="35"/>
      <c r="B269" s="36"/>
      <c r="C269" s="81"/>
      <c r="D269" s="37"/>
      <c r="E269" s="38"/>
      <c r="F269" s="38"/>
      <c r="G269" s="31" t="str">
        <f t="shared" si="59"/>
        <v/>
      </c>
      <c r="H269" s="29" t="str">
        <f t="shared" si="60"/>
        <v/>
      </c>
      <c r="I269" s="70" t="str">
        <f t="shared" si="61"/>
        <v/>
      </c>
      <c r="J269" s="78"/>
      <c r="K269" s="30"/>
      <c r="L269" s="30"/>
      <c r="M269" s="32" t="str">
        <f t="shared" si="56"/>
        <v/>
      </c>
      <c r="N269" s="39"/>
      <c r="O269" s="31" t="str">
        <f t="shared" si="62"/>
        <v/>
      </c>
      <c r="P269" s="31">
        <f t="shared" si="63"/>
        <v>0</v>
      </c>
      <c r="Q269" s="31">
        <f t="shared" si="64"/>
        <v>0</v>
      </c>
      <c r="R269" s="31">
        <f t="shared" si="65"/>
        <v>0</v>
      </c>
      <c r="S269" s="69">
        <f t="shared" si="66"/>
        <v>0</v>
      </c>
      <c r="T269" s="74" t="str">
        <f t="shared" si="67"/>
        <v>Faible</v>
      </c>
      <c r="U269" s="68" t="str">
        <f t="shared" si="68"/>
        <v/>
      </c>
      <c r="V269" s="75" t="str">
        <f t="shared" si="57"/>
        <v/>
      </c>
      <c r="W269" s="15">
        <f t="shared" si="58"/>
        <v>0</v>
      </c>
      <c r="X269" s="15">
        <f t="shared" si="69"/>
        <v>0</v>
      </c>
      <c r="Y269" s="59"/>
    </row>
    <row r="270" spans="1:25" s="14" customFormat="1" ht="39.75" customHeight="1" thickBot="1" x14ac:dyDescent="0.25">
      <c r="A270" s="33"/>
      <c r="B270" s="34"/>
      <c r="C270" s="80"/>
      <c r="D270" s="37"/>
      <c r="E270" s="38"/>
      <c r="F270" s="38"/>
      <c r="G270" s="31" t="str">
        <f t="shared" si="59"/>
        <v/>
      </c>
      <c r="H270" s="29" t="str">
        <f t="shared" si="60"/>
        <v/>
      </c>
      <c r="I270" s="70" t="str">
        <f t="shared" si="61"/>
        <v/>
      </c>
      <c r="J270" s="79"/>
      <c r="K270" s="40"/>
      <c r="L270" s="40"/>
      <c r="M270" s="32" t="str">
        <f t="shared" si="56"/>
        <v/>
      </c>
      <c r="N270" s="39"/>
      <c r="O270" s="31" t="str">
        <f t="shared" si="62"/>
        <v/>
      </c>
      <c r="P270" s="31">
        <f t="shared" si="63"/>
        <v>0</v>
      </c>
      <c r="Q270" s="31">
        <f t="shared" si="64"/>
        <v>0</v>
      </c>
      <c r="R270" s="31">
        <f t="shared" si="65"/>
        <v>0</v>
      </c>
      <c r="S270" s="69">
        <f t="shared" si="66"/>
        <v>0</v>
      </c>
      <c r="T270" s="74" t="str">
        <f t="shared" si="67"/>
        <v>Faible</v>
      </c>
      <c r="U270" s="68" t="str">
        <f t="shared" si="68"/>
        <v/>
      </c>
      <c r="V270" s="75" t="str">
        <f t="shared" si="57"/>
        <v/>
      </c>
      <c r="W270" s="15">
        <f t="shared" si="58"/>
        <v>0</v>
      </c>
      <c r="X270" s="15">
        <f t="shared" si="69"/>
        <v>0</v>
      </c>
      <c r="Y270" s="60"/>
    </row>
    <row r="271" spans="1:25" s="22" customFormat="1" ht="39.75" customHeight="1" thickBot="1" x14ac:dyDescent="0.25">
      <c r="A271" s="35"/>
      <c r="B271" s="36"/>
      <c r="C271" s="81"/>
      <c r="D271" s="37"/>
      <c r="E271" s="38"/>
      <c r="F271" s="38"/>
      <c r="G271" s="31" t="str">
        <f t="shared" si="59"/>
        <v/>
      </c>
      <c r="H271" s="29" t="str">
        <f t="shared" si="60"/>
        <v/>
      </c>
      <c r="I271" s="70" t="str">
        <f t="shared" si="61"/>
        <v/>
      </c>
      <c r="J271" s="78"/>
      <c r="K271" s="30"/>
      <c r="L271" s="30"/>
      <c r="M271" s="32" t="str">
        <f t="shared" si="56"/>
        <v/>
      </c>
      <c r="N271" s="39"/>
      <c r="O271" s="31" t="str">
        <f t="shared" si="62"/>
        <v/>
      </c>
      <c r="P271" s="31">
        <f t="shared" si="63"/>
        <v>0</v>
      </c>
      <c r="Q271" s="31">
        <f t="shared" si="64"/>
        <v>0</v>
      </c>
      <c r="R271" s="31">
        <f t="shared" si="65"/>
        <v>0</v>
      </c>
      <c r="S271" s="69">
        <f t="shared" si="66"/>
        <v>0</v>
      </c>
      <c r="T271" s="74" t="str">
        <f t="shared" si="67"/>
        <v>Faible</v>
      </c>
      <c r="U271" s="68" t="str">
        <f t="shared" si="68"/>
        <v/>
      </c>
      <c r="V271" s="75" t="str">
        <f t="shared" si="57"/>
        <v/>
      </c>
      <c r="W271" s="15">
        <f t="shared" si="58"/>
        <v>0</v>
      </c>
      <c r="X271" s="15">
        <f t="shared" si="69"/>
        <v>0</v>
      </c>
      <c r="Y271" s="59"/>
    </row>
    <row r="272" spans="1:25" s="14" customFormat="1" ht="39.75" customHeight="1" thickBot="1" x14ac:dyDescent="0.25">
      <c r="A272" s="33"/>
      <c r="B272" s="34"/>
      <c r="C272" s="80"/>
      <c r="D272" s="37"/>
      <c r="E272" s="38"/>
      <c r="F272" s="38"/>
      <c r="G272" s="31" t="str">
        <f t="shared" si="59"/>
        <v/>
      </c>
      <c r="H272" s="29" t="str">
        <f t="shared" si="60"/>
        <v/>
      </c>
      <c r="I272" s="70" t="str">
        <f t="shared" si="61"/>
        <v/>
      </c>
      <c r="J272" s="79"/>
      <c r="K272" s="40"/>
      <c r="L272" s="40"/>
      <c r="M272" s="32" t="str">
        <f t="shared" si="56"/>
        <v/>
      </c>
      <c r="N272" s="39"/>
      <c r="O272" s="31" t="str">
        <f t="shared" si="62"/>
        <v/>
      </c>
      <c r="P272" s="31">
        <f t="shared" si="63"/>
        <v>0</v>
      </c>
      <c r="Q272" s="31">
        <f t="shared" si="64"/>
        <v>0</v>
      </c>
      <c r="R272" s="31">
        <f t="shared" si="65"/>
        <v>0</v>
      </c>
      <c r="S272" s="69">
        <f t="shared" si="66"/>
        <v>0</v>
      </c>
      <c r="T272" s="74" t="str">
        <f t="shared" si="67"/>
        <v>Faible</v>
      </c>
      <c r="U272" s="68" t="str">
        <f t="shared" si="68"/>
        <v/>
      </c>
      <c r="V272" s="75" t="str">
        <f t="shared" si="57"/>
        <v/>
      </c>
      <c r="W272" s="15">
        <f t="shared" si="58"/>
        <v>0</v>
      </c>
      <c r="X272" s="15">
        <f t="shared" si="69"/>
        <v>0</v>
      </c>
      <c r="Y272" s="60"/>
    </row>
    <row r="273" spans="1:25" s="22" customFormat="1" ht="39.75" customHeight="1" thickBot="1" x14ac:dyDescent="0.25">
      <c r="A273" s="35"/>
      <c r="B273" s="36"/>
      <c r="C273" s="81"/>
      <c r="D273" s="37"/>
      <c r="E273" s="38"/>
      <c r="F273" s="38"/>
      <c r="G273" s="31" t="str">
        <f t="shared" si="59"/>
        <v/>
      </c>
      <c r="H273" s="29" t="str">
        <f t="shared" si="60"/>
        <v/>
      </c>
      <c r="I273" s="70" t="str">
        <f t="shared" si="61"/>
        <v/>
      </c>
      <c r="J273" s="78"/>
      <c r="K273" s="30"/>
      <c r="L273" s="30"/>
      <c r="M273" s="32" t="str">
        <f t="shared" si="56"/>
        <v/>
      </c>
      <c r="N273" s="39"/>
      <c r="O273" s="31" t="str">
        <f t="shared" si="62"/>
        <v/>
      </c>
      <c r="P273" s="31">
        <f t="shared" si="63"/>
        <v>0</v>
      </c>
      <c r="Q273" s="31">
        <f t="shared" si="64"/>
        <v>0</v>
      </c>
      <c r="R273" s="31">
        <f t="shared" si="65"/>
        <v>0</v>
      </c>
      <c r="S273" s="69">
        <f t="shared" si="66"/>
        <v>0</v>
      </c>
      <c r="T273" s="74" t="str">
        <f t="shared" si="67"/>
        <v>Faible</v>
      </c>
      <c r="U273" s="68" t="str">
        <f t="shared" si="68"/>
        <v/>
      </c>
      <c r="V273" s="75" t="str">
        <f t="shared" si="57"/>
        <v/>
      </c>
      <c r="W273" s="15">
        <f t="shared" si="58"/>
        <v>0</v>
      </c>
      <c r="X273" s="15">
        <f t="shared" si="69"/>
        <v>0</v>
      </c>
      <c r="Y273" s="59"/>
    </row>
    <row r="274" spans="1:25" s="14" customFormat="1" ht="39.75" customHeight="1" thickBot="1" x14ac:dyDescent="0.25">
      <c r="A274" s="33"/>
      <c r="B274" s="34"/>
      <c r="C274" s="80"/>
      <c r="D274" s="37"/>
      <c r="E274" s="38"/>
      <c r="F274" s="38"/>
      <c r="G274" s="31" t="str">
        <f t="shared" si="59"/>
        <v/>
      </c>
      <c r="H274" s="29" t="str">
        <f t="shared" si="60"/>
        <v/>
      </c>
      <c r="I274" s="70" t="str">
        <f t="shared" si="61"/>
        <v/>
      </c>
      <c r="J274" s="79"/>
      <c r="K274" s="40"/>
      <c r="L274" s="40"/>
      <c r="M274" s="32" t="str">
        <f t="shared" si="56"/>
        <v/>
      </c>
      <c r="N274" s="39"/>
      <c r="O274" s="31" t="str">
        <f t="shared" si="62"/>
        <v/>
      </c>
      <c r="P274" s="31">
        <f t="shared" si="63"/>
        <v>0</v>
      </c>
      <c r="Q274" s="31">
        <f t="shared" si="64"/>
        <v>0</v>
      </c>
      <c r="R274" s="31">
        <f t="shared" si="65"/>
        <v>0</v>
      </c>
      <c r="S274" s="69">
        <f t="shared" si="66"/>
        <v>0</v>
      </c>
      <c r="T274" s="74" t="str">
        <f t="shared" si="67"/>
        <v>Faible</v>
      </c>
      <c r="U274" s="68" t="str">
        <f t="shared" si="68"/>
        <v/>
      </c>
      <c r="V274" s="75" t="str">
        <f t="shared" si="57"/>
        <v/>
      </c>
      <c r="W274" s="15">
        <f t="shared" si="58"/>
        <v>0</v>
      </c>
      <c r="X274" s="15">
        <f t="shared" si="69"/>
        <v>0</v>
      </c>
      <c r="Y274" s="60"/>
    </row>
    <row r="275" spans="1:25" s="22" customFormat="1" ht="39.75" customHeight="1" thickBot="1" x14ac:dyDescent="0.25">
      <c r="A275" s="35"/>
      <c r="B275" s="36"/>
      <c r="C275" s="81"/>
      <c r="D275" s="37"/>
      <c r="E275" s="38"/>
      <c r="F275" s="38"/>
      <c r="G275" s="31" t="str">
        <f t="shared" si="59"/>
        <v/>
      </c>
      <c r="H275" s="29" t="str">
        <f t="shared" si="60"/>
        <v/>
      </c>
      <c r="I275" s="70" t="str">
        <f t="shared" si="61"/>
        <v/>
      </c>
      <c r="J275" s="78"/>
      <c r="K275" s="30"/>
      <c r="L275" s="30"/>
      <c r="M275" s="32" t="str">
        <f t="shared" si="56"/>
        <v/>
      </c>
      <c r="N275" s="39"/>
      <c r="O275" s="31" t="str">
        <f t="shared" si="62"/>
        <v/>
      </c>
      <c r="P275" s="31">
        <f t="shared" si="63"/>
        <v>0</v>
      </c>
      <c r="Q275" s="31">
        <f t="shared" si="64"/>
        <v>0</v>
      </c>
      <c r="R275" s="31">
        <f t="shared" si="65"/>
        <v>0</v>
      </c>
      <c r="S275" s="69">
        <f t="shared" si="66"/>
        <v>0</v>
      </c>
      <c r="T275" s="74" t="str">
        <f t="shared" si="67"/>
        <v>Faible</v>
      </c>
      <c r="U275" s="68" t="str">
        <f t="shared" si="68"/>
        <v/>
      </c>
      <c r="V275" s="75" t="str">
        <f t="shared" si="57"/>
        <v/>
      </c>
      <c r="W275" s="15">
        <f t="shared" si="58"/>
        <v>0</v>
      </c>
      <c r="X275" s="15">
        <f t="shared" si="69"/>
        <v>0</v>
      </c>
      <c r="Y275" s="59"/>
    </row>
    <row r="276" spans="1:25" s="14" customFormat="1" ht="39.75" customHeight="1" thickBot="1" x14ac:dyDescent="0.25">
      <c r="A276" s="33"/>
      <c r="B276" s="34"/>
      <c r="C276" s="80"/>
      <c r="D276" s="37"/>
      <c r="E276" s="38"/>
      <c r="F276" s="38"/>
      <c r="G276" s="31" t="str">
        <f t="shared" si="59"/>
        <v/>
      </c>
      <c r="H276" s="29" t="str">
        <f t="shared" si="60"/>
        <v/>
      </c>
      <c r="I276" s="70" t="str">
        <f t="shared" si="61"/>
        <v/>
      </c>
      <c r="J276" s="79"/>
      <c r="K276" s="40"/>
      <c r="L276" s="40"/>
      <c r="M276" s="32" t="str">
        <f t="shared" si="56"/>
        <v/>
      </c>
      <c r="N276" s="39"/>
      <c r="O276" s="31" t="str">
        <f t="shared" si="62"/>
        <v/>
      </c>
      <c r="P276" s="31">
        <f t="shared" si="63"/>
        <v>0</v>
      </c>
      <c r="Q276" s="31">
        <f t="shared" si="64"/>
        <v>0</v>
      </c>
      <c r="R276" s="31">
        <f t="shared" si="65"/>
        <v>0</v>
      </c>
      <c r="S276" s="69">
        <f t="shared" si="66"/>
        <v>0</v>
      </c>
      <c r="T276" s="74" t="str">
        <f t="shared" si="67"/>
        <v>Faible</v>
      </c>
      <c r="U276" s="68" t="str">
        <f t="shared" si="68"/>
        <v/>
      </c>
      <c r="V276" s="75" t="str">
        <f t="shared" si="57"/>
        <v/>
      </c>
      <c r="W276" s="15">
        <f t="shared" si="58"/>
        <v>0</v>
      </c>
      <c r="X276" s="15">
        <f t="shared" si="69"/>
        <v>0</v>
      </c>
      <c r="Y276" s="60"/>
    </row>
    <row r="277" spans="1:25" s="22" customFormat="1" ht="39.75" customHeight="1" thickBot="1" x14ac:dyDescent="0.25">
      <c r="A277" s="35"/>
      <c r="B277" s="36"/>
      <c r="C277" s="81"/>
      <c r="D277" s="37"/>
      <c r="E277" s="38"/>
      <c r="F277" s="38"/>
      <c r="G277" s="31" t="str">
        <f t="shared" si="59"/>
        <v/>
      </c>
      <c r="H277" s="29" t="str">
        <f t="shared" si="60"/>
        <v/>
      </c>
      <c r="I277" s="70" t="str">
        <f t="shared" si="61"/>
        <v/>
      </c>
      <c r="J277" s="78"/>
      <c r="K277" s="30"/>
      <c r="L277" s="30"/>
      <c r="M277" s="32" t="str">
        <f t="shared" si="56"/>
        <v/>
      </c>
      <c r="N277" s="39"/>
      <c r="O277" s="31" t="str">
        <f t="shared" si="62"/>
        <v/>
      </c>
      <c r="P277" s="31">
        <f t="shared" si="63"/>
        <v>0</v>
      </c>
      <c r="Q277" s="31">
        <f t="shared" si="64"/>
        <v>0</v>
      </c>
      <c r="R277" s="31">
        <f t="shared" si="65"/>
        <v>0</v>
      </c>
      <c r="S277" s="69">
        <f t="shared" si="66"/>
        <v>0</v>
      </c>
      <c r="T277" s="74" t="str">
        <f t="shared" si="67"/>
        <v>Faible</v>
      </c>
      <c r="U277" s="68" t="str">
        <f t="shared" si="68"/>
        <v/>
      </c>
      <c r="V277" s="75" t="str">
        <f t="shared" si="57"/>
        <v/>
      </c>
      <c r="W277" s="15">
        <f t="shared" si="58"/>
        <v>0</v>
      </c>
      <c r="X277" s="15">
        <f t="shared" si="69"/>
        <v>0</v>
      </c>
      <c r="Y277" s="59"/>
    </row>
    <row r="278" spans="1:25" s="14" customFormat="1" ht="39.75" customHeight="1" thickBot="1" x14ac:dyDescent="0.25">
      <c r="A278" s="33"/>
      <c r="B278" s="34"/>
      <c r="C278" s="80"/>
      <c r="D278" s="37"/>
      <c r="E278" s="38"/>
      <c r="F278" s="38"/>
      <c r="G278" s="31" t="str">
        <f t="shared" si="59"/>
        <v/>
      </c>
      <c r="H278" s="29" t="str">
        <f t="shared" si="60"/>
        <v/>
      </c>
      <c r="I278" s="70" t="str">
        <f t="shared" si="61"/>
        <v/>
      </c>
      <c r="J278" s="79"/>
      <c r="K278" s="40"/>
      <c r="L278" s="40"/>
      <c r="M278" s="32" t="str">
        <f t="shared" si="56"/>
        <v/>
      </c>
      <c r="N278" s="39"/>
      <c r="O278" s="31" t="str">
        <f t="shared" si="62"/>
        <v/>
      </c>
      <c r="P278" s="31">
        <f t="shared" si="63"/>
        <v>0</v>
      </c>
      <c r="Q278" s="31">
        <f t="shared" si="64"/>
        <v>0</v>
      </c>
      <c r="R278" s="31">
        <f t="shared" si="65"/>
        <v>0</v>
      </c>
      <c r="S278" s="69">
        <f t="shared" si="66"/>
        <v>0</v>
      </c>
      <c r="T278" s="74" t="str">
        <f t="shared" si="67"/>
        <v>Faible</v>
      </c>
      <c r="U278" s="68" t="str">
        <f t="shared" si="68"/>
        <v/>
      </c>
      <c r="V278" s="75" t="str">
        <f t="shared" si="57"/>
        <v/>
      </c>
      <c r="W278" s="15">
        <f t="shared" si="58"/>
        <v>0</v>
      </c>
      <c r="X278" s="15">
        <f t="shared" si="69"/>
        <v>0</v>
      </c>
      <c r="Y278" s="60"/>
    </row>
    <row r="279" spans="1:25" s="22" customFormat="1" ht="39.75" customHeight="1" thickBot="1" x14ac:dyDescent="0.25">
      <c r="A279" s="35"/>
      <c r="B279" s="36"/>
      <c r="C279" s="81"/>
      <c r="D279" s="37"/>
      <c r="E279" s="38"/>
      <c r="F279" s="38"/>
      <c r="G279" s="31" t="str">
        <f t="shared" si="59"/>
        <v/>
      </c>
      <c r="H279" s="29" t="str">
        <f t="shared" si="60"/>
        <v/>
      </c>
      <c r="I279" s="70" t="str">
        <f t="shared" si="61"/>
        <v/>
      </c>
      <c r="J279" s="78"/>
      <c r="K279" s="30"/>
      <c r="L279" s="30"/>
      <c r="M279" s="32" t="str">
        <f t="shared" si="56"/>
        <v/>
      </c>
      <c r="N279" s="39"/>
      <c r="O279" s="31" t="str">
        <f t="shared" si="62"/>
        <v/>
      </c>
      <c r="P279" s="31">
        <f t="shared" si="63"/>
        <v>0</v>
      </c>
      <c r="Q279" s="31">
        <f t="shared" si="64"/>
        <v>0</v>
      </c>
      <c r="R279" s="31">
        <f t="shared" si="65"/>
        <v>0</v>
      </c>
      <c r="S279" s="69">
        <f t="shared" si="66"/>
        <v>0</v>
      </c>
      <c r="T279" s="74" t="str">
        <f t="shared" si="67"/>
        <v>Faible</v>
      </c>
      <c r="U279" s="68" t="str">
        <f t="shared" si="68"/>
        <v/>
      </c>
      <c r="V279" s="75" t="str">
        <f t="shared" si="57"/>
        <v/>
      </c>
      <c r="W279" s="15">
        <f t="shared" si="58"/>
        <v>0</v>
      </c>
      <c r="X279" s="15">
        <f t="shared" si="69"/>
        <v>0</v>
      </c>
      <c r="Y279" s="59"/>
    </row>
    <row r="280" spans="1:25" s="14" customFormat="1" ht="39.75" customHeight="1" thickBot="1" x14ac:dyDescent="0.25">
      <c r="A280" s="33"/>
      <c r="B280" s="34"/>
      <c r="C280" s="80"/>
      <c r="D280" s="37"/>
      <c r="E280" s="38"/>
      <c r="F280" s="38"/>
      <c r="G280" s="31" t="str">
        <f t="shared" si="59"/>
        <v/>
      </c>
      <c r="H280" s="29" t="str">
        <f t="shared" si="60"/>
        <v/>
      </c>
      <c r="I280" s="70" t="str">
        <f t="shared" si="61"/>
        <v/>
      </c>
      <c r="J280" s="79"/>
      <c r="K280" s="40"/>
      <c r="L280" s="40"/>
      <c r="M280" s="32" t="str">
        <f t="shared" si="56"/>
        <v/>
      </c>
      <c r="N280" s="39"/>
      <c r="O280" s="31" t="str">
        <f t="shared" si="62"/>
        <v/>
      </c>
      <c r="P280" s="31">
        <f t="shared" si="63"/>
        <v>0</v>
      </c>
      <c r="Q280" s="31">
        <f t="shared" si="64"/>
        <v>0</v>
      </c>
      <c r="R280" s="31">
        <f t="shared" si="65"/>
        <v>0</v>
      </c>
      <c r="S280" s="69">
        <f t="shared" si="66"/>
        <v>0</v>
      </c>
      <c r="T280" s="74" t="str">
        <f t="shared" si="67"/>
        <v>Faible</v>
      </c>
      <c r="U280" s="68" t="str">
        <f t="shared" si="68"/>
        <v/>
      </c>
      <c r="V280" s="75" t="str">
        <f t="shared" si="57"/>
        <v/>
      </c>
      <c r="W280" s="15">
        <f t="shared" si="58"/>
        <v>0</v>
      </c>
      <c r="X280" s="15">
        <f t="shared" si="69"/>
        <v>0</v>
      </c>
      <c r="Y280" s="60"/>
    </row>
    <row r="281" spans="1:25" s="22" customFormat="1" ht="39.75" customHeight="1" thickBot="1" x14ac:dyDescent="0.25">
      <c r="A281" s="35"/>
      <c r="B281" s="36"/>
      <c r="C281" s="81"/>
      <c r="D281" s="37"/>
      <c r="E281" s="38"/>
      <c r="F281" s="38"/>
      <c r="G281" s="31" t="str">
        <f t="shared" si="59"/>
        <v/>
      </c>
      <c r="H281" s="29" t="str">
        <f t="shared" si="60"/>
        <v/>
      </c>
      <c r="I281" s="70" t="str">
        <f t="shared" si="61"/>
        <v/>
      </c>
      <c r="J281" s="78"/>
      <c r="K281" s="30"/>
      <c r="L281" s="30"/>
      <c r="M281" s="32" t="str">
        <f t="shared" si="56"/>
        <v/>
      </c>
      <c r="N281" s="39"/>
      <c r="O281" s="31" t="str">
        <f t="shared" si="62"/>
        <v/>
      </c>
      <c r="P281" s="31">
        <f t="shared" si="63"/>
        <v>0</v>
      </c>
      <c r="Q281" s="31">
        <f t="shared" si="64"/>
        <v>0</v>
      </c>
      <c r="R281" s="31">
        <f t="shared" si="65"/>
        <v>0</v>
      </c>
      <c r="S281" s="69">
        <f t="shared" si="66"/>
        <v>0</v>
      </c>
      <c r="T281" s="74" t="str">
        <f t="shared" si="67"/>
        <v>Faible</v>
      </c>
      <c r="U281" s="68" t="str">
        <f t="shared" si="68"/>
        <v/>
      </c>
      <c r="V281" s="75" t="str">
        <f t="shared" si="57"/>
        <v/>
      </c>
      <c r="W281" s="15">
        <f t="shared" si="58"/>
        <v>0</v>
      </c>
      <c r="X281" s="15">
        <f t="shared" si="69"/>
        <v>0</v>
      </c>
      <c r="Y281" s="59"/>
    </row>
    <row r="282" spans="1:25" s="14" customFormat="1" ht="39.75" customHeight="1" thickBot="1" x14ac:dyDescent="0.25">
      <c r="A282" s="33"/>
      <c r="B282" s="34"/>
      <c r="C282" s="80"/>
      <c r="D282" s="37"/>
      <c r="E282" s="38"/>
      <c r="F282" s="38"/>
      <c r="G282" s="31" t="str">
        <f t="shared" si="59"/>
        <v/>
      </c>
      <c r="H282" s="29" t="str">
        <f t="shared" si="60"/>
        <v/>
      </c>
      <c r="I282" s="70" t="str">
        <f t="shared" si="61"/>
        <v/>
      </c>
      <c r="J282" s="79"/>
      <c r="K282" s="40"/>
      <c r="L282" s="40"/>
      <c r="M282" s="32" t="str">
        <f t="shared" si="56"/>
        <v/>
      </c>
      <c r="N282" s="39"/>
      <c r="O282" s="31" t="str">
        <f t="shared" si="62"/>
        <v/>
      </c>
      <c r="P282" s="31">
        <f t="shared" si="63"/>
        <v>0</v>
      </c>
      <c r="Q282" s="31">
        <f t="shared" si="64"/>
        <v>0</v>
      </c>
      <c r="R282" s="31">
        <f t="shared" si="65"/>
        <v>0</v>
      </c>
      <c r="S282" s="69">
        <f t="shared" si="66"/>
        <v>0</v>
      </c>
      <c r="T282" s="74" t="str">
        <f t="shared" si="67"/>
        <v>Faible</v>
      </c>
      <c r="U282" s="68" t="str">
        <f t="shared" si="68"/>
        <v/>
      </c>
      <c r="V282" s="75" t="str">
        <f t="shared" si="57"/>
        <v/>
      </c>
      <c r="W282" s="15">
        <f t="shared" si="58"/>
        <v>0</v>
      </c>
      <c r="X282" s="15">
        <f t="shared" si="69"/>
        <v>0</v>
      </c>
      <c r="Y282" s="60"/>
    </row>
    <row r="283" spans="1:25" s="22" customFormat="1" ht="39.75" customHeight="1" thickBot="1" x14ac:dyDescent="0.25">
      <c r="A283" s="35"/>
      <c r="B283" s="36"/>
      <c r="C283" s="81"/>
      <c r="D283" s="37"/>
      <c r="E283" s="38"/>
      <c r="F283" s="38"/>
      <c r="G283" s="31" t="str">
        <f t="shared" si="59"/>
        <v/>
      </c>
      <c r="H283" s="29" t="str">
        <f t="shared" si="60"/>
        <v/>
      </c>
      <c r="I283" s="70" t="str">
        <f t="shared" si="61"/>
        <v/>
      </c>
      <c r="J283" s="78"/>
      <c r="K283" s="30"/>
      <c r="L283" s="30"/>
      <c r="M283" s="32" t="str">
        <f t="shared" si="56"/>
        <v/>
      </c>
      <c r="N283" s="39"/>
      <c r="O283" s="31" t="str">
        <f t="shared" si="62"/>
        <v/>
      </c>
      <c r="P283" s="31">
        <f t="shared" si="63"/>
        <v>0</v>
      </c>
      <c r="Q283" s="31">
        <f t="shared" si="64"/>
        <v>0</v>
      </c>
      <c r="R283" s="31">
        <f t="shared" si="65"/>
        <v>0</v>
      </c>
      <c r="S283" s="69">
        <f t="shared" si="66"/>
        <v>0</v>
      </c>
      <c r="T283" s="74" t="str">
        <f t="shared" si="67"/>
        <v>Faible</v>
      </c>
      <c r="U283" s="68" t="str">
        <f t="shared" si="68"/>
        <v/>
      </c>
      <c r="V283" s="75" t="str">
        <f t="shared" si="57"/>
        <v/>
      </c>
      <c r="W283" s="15">
        <f t="shared" si="58"/>
        <v>0</v>
      </c>
      <c r="X283" s="15">
        <f t="shared" si="69"/>
        <v>0</v>
      </c>
      <c r="Y283" s="59"/>
    </row>
    <row r="284" spans="1:25" s="14" customFormat="1" ht="39.75" customHeight="1" thickBot="1" x14ac:dyDescent="0.25">
      <c r="A284" s="33"/>
      <c r="B284" s="34"/>
      <c r="C284" s="80"/>
      <c r="D284" s="37"/>
      <c r="E284" s="38"/>
      <c r="F284" s="38"/>
      <c r="G284" s="31" t="str">
        <f t="shared" si="59"/>
        <v/>
      </c>
      <c r="H284" s="29" t="str">
        <f t="shared" si="60"/>
        <v/>
      </c>
      <c r="I284" s="70" t="str">
        <f t="shared" si="61"/>
        <v/>
      </c>
      <c r="J284" s="79"/>
      <c r="K284" s="40"/>
      <c r="L284" s="40"/>
      <c r="M284" s="32" t="str">
        <f t="shared" si="56"/>
        <v/>
      </c>
      <c r="N284" s="39"/>
      <c r="O284" s="31" t="str">
        <f t="shared" si="62"/>
        <v/>
      </c>
      <c r="P284" s="31">
        <f t="shared" si="63"/>
        <v>0</v>
      </c>
      <c r="Q284" s="31">
        <f t="shared" si="64"/>
        <v>0</v>
      </c>
      <c r="R284" s="31">
        <f t="shared" si="65"/>
        <v>0</v>
      </c>
      <c r="S284" s="69">
        <f t="shared" si="66"/>
        <v>0</v>
      </c>
      <c r="T284" s="74" t="str">
        <f t="shared" si="67"/>
        <v>Faible</v>
      </c>
      <c r="U284" s="68" t="str">
        <f t="shared" si="68"/>
        <v/>
      </c>
      <c r="V284" s="75" t="str">
        <f t="shared" si="57"/>
        <v/>
      </c>
      <c r="W284" s="15">
        <f t="shared" si="58"/>
        <v>0</v>
      </c>
      <c r="X284" s="15">
        <f t="shared" si="69"/>
        <v>0</v>
      </c>
      <c r="Y284" s="60"/>
    </row>
    <row r="285" spans="1:25" s="22" customFormat="1" ht="39.75" customHeight="1" thickBot="1" x14ac:dyDescent="0.25">
      <c r="A285" s="35"/>
      <c r="B285" s="36"/>
      <c r="C285" s="81"/>
      <c r="D285" s="37"/>
      <c r="E285" s="38"/>
      <c r="F285" s="38"/>
      <c r="G285" s="31" t="str">
        <f t="shared" si="59"/>
        <v/>
      </c>
      <c r="H285" s="29" t="str">
        <f t="shared" si="60"/>
        <v/>
      </c>
      <c r="I285" s="70" t="str">
        <f t="shared" si="61"/>
        <v/>
      </c>
      <c r="J285" s="78"/>
      <c r="K285" s="30"/>
      <c r="L285" s="30"/>
      <c r="M285" s="32" t="str">
        <f t="shared" si="56"/>
        <v/>
      </c>
      <c r="N285" s="39"/>
      <c r="O285" s="31" t="str">
        <f t="shared" si="62"/>
        <v/>
      </c>
      <c r="P285" s="31">
        <f t="shared" si="63"/>
        <v>0</v>
      </c>
      <c r="Q285" s="31">
        <f t="shared" si="64"/>
        <v>0</v>
      </c>
      <c r="R285" s="31">
        <f t="shared" si="65"/>
        <v>0</v>
      </c>
      <c r="S285" s="69">
        <f t="shared" si="66"/>
        <v>0</v>
      </c>
      <c r="T285" s="74" t="str">
        <f t="shared" si="67"/>
        <v>Faible</v>
      </c>
      <c r="U285" s="68" t="str">
        <f t="shared" si="68"/>
        <v/>
      </c>
      <c r="V285" s="75" t="str">
        <f t="shared" si="57"/>
        <v/>
      </c>
      <c r="W285" s="15">
        <f t="shared" si="58"/>
        <v>0</v>
      </c>
      <c r="X285" s="15">
        <f t="shared" si="69"/>
        <v>0</v>
      </c>
      <c r="Y285" s="59"/>
    </row>
    <row r="286" spans="1:25" s="14" customFormat="1" ht="39.75" customHeight="1" thickBot="1" x14ac:dyDescent="0.25">
      <c r="A286" s="33"/>
      <c r="B286" s="34"/>
      <c r="C286" s="80"/>
      <c r="D286" s="37"/>
      <c r="E286" s="38"/>
      <c r="F286" s="38"/>
      <c r="G286" s="31" t="str">
        <f t="shared" si="59"/>
        <v/>
      </c>
      <c r="H286" s="29" t="str">
        <f t="shared" si="60"/>
        <v/>
      </c>
      <c r="I286" s="70" t="str">
        <f t="shared" si="61"/>
        <v/>
      </c>
      <c r="J286" s="79"/>
      <c r="K286" s="40"/>
      <c r="L286" s="40"/>
      <c r="M286" s="32" t="str">
        <f t="shared" si="56"/>
        <v/>
      </c>
      <c r="N286" s="39"/>
      <c r="O286" s="31" t="str">
        <f t="shared" si="62"/>
        <v/>
      </c>
      <c r="P286" s="31">
        <f t="shared" si="63"/>
        <v>0</v>
      </c>
      <c r="Q286" s="31">
        <f t="shared" si="64"/>
        <v>0</v>
      </c>
      <c r="R286" s="31">
        <f t="shared" si="65"/>
        <v>0</v>
      </c>
      <c r="S286" s="69">
        <f t="shared" si="66"/>
        <v>0</v>
      </c>
      <c r="T286" s="74" t="str">
        <f t="shared" si="67"/>
        <v>Faible</v>
      </c>
      <c r="U286" s="68" t="str">
        <f t="shared" si="68"/>
        <v/>
      </c>
      <c r="V286" s="75" t="str">
        <f t="shared" si="57"/>
        <v/>
      </c>
      <c r="W286" s="15">
        <f t="shared" si="58"/>
        <v>0</v>
      </c>
      <c r="X286" s="15">
        <f t="shared" si="69"/>
        <v>0</v>
      </c>
      <c r="Y286" s="60"/>
    </row>
    <row r="287" spans="1:25" s="22" customFormat="1" ht="39.75" customHeight="1" thickBot="1" x14ac:dyDescent="0.25">
      <c r="A287" s="35"/>
      <c r="B287" s="36"/>
      <c r="C287" s="81"/>
      <c r="D287" s="37"/>
      <c r="E287" s="38"/>
      <c r="F287" s="38"/>
      <c r="G287" s="31" t="str">
        <f t="shared" si="59"/>
        <v/>
      </c>
      <c r="H287" s="29" t="str">
        <f t="shared" si="60"/>
        <v/>
      </c>
      <c r="I287" s="70" t="str">
        <f t="shared" si="61"/>
        <v/>
      </c>
      <c r="J287" s="78"/>
      <c r="K287" s="30"/>
      <c r="L287" s="30"/>
      <c r="M287" s="32" t="str">
        <f t="shared" si="56"/>
        <v/>
      </c>
      <c r="N287" s="39"/>
      <c r="O287" s="31" t="str">
        <f t="shared" si="62"/>
        <v/>
      </c>
      <c r="P287" s="31">
        <f t="shared" si="63"/>
        <v>0</v>
      </c>
      <c r="Q287" s="31">
        <f t="shared" si="64"/>
        <v>0</v>
      </c>
      <c r="R287" s="31">
        <f t="shared" si="65"/>
        <v>0</v>
      </c>
      <c r="S287" s="69">
        <f t="shared" si="66"/>
        <v>0</v>
      </c>
      <c r="T287" s="74" t="str">
        <f t="shared" si="67"/>
        <v>Faible</v>
      </c>
      <c r="U287" s="68" t="str">
        <f t="shared" si="68"/>
        <v/>
      </c>
      <c r="V287" s="75" t="str">
        <f t="shared" si="57"/>
        <v/>
      </c>
      <c r="W287" s="15">
        <f t="shared" si="58"/>
        <v>0</v>
      </c>
      <c r="X287" s="15">
        <f t="shared" si="69"/>
        <v>0</v>
      </c>
      <c r="Y287" s="59"/>
    </row>
    <row r="288" spans="1:25" s="14" customFormat="1" ht="39.75" customHeight="1" thickBot="1" x14ac:dyDescent="0.25">
      <c r="A288" s="33"/>
      <c r="B288" s="34"/>
      <c r="C288" s="80"/>
      <c r="D288" s="37"/>
      <c r="E288" s="38"/>
      <c r="F288" s="38"/>
      <c r="G288" s="31" t="str">
        <f t="shared" si="59"/>
        <v/>
      </c>
      <c r="H288" s="29" t="str">
        <f t="shared" si="60"/>
        <v/>
      </c>
      <c r="I288" s="70" t="str">
        <f t="shared" si="61"/>
        <v/>
      </c>
      <c r="J288" s="79"/>
      <c r="K288" s="40"/>
      <c r="L288" s="40"/>
      <c r="M288" s="32" t="str">
        <f t="shared" si="56"/>
        <v/>
      </c>
      <c r="N288" s="39"/>
      <c r="O288" s="31" t="str">
        <f t="shared" si="62"/>
        <v/>
      </c>
      <c r="P288" s="31">
        <f t="shared" si="63"/>
        <v>0</v>
      </c>
      <c r="Q288" s="31">
        <f t="shared" si="64"/>
        <v>0</v>
      </c>
      <c r="R288" s="31">
        <f t="shared" si="65"/>
        <v>0</v>
      </c>
      <c r="S288" s="69">
        <f t="shared" si="66"/>
        <v>0</v>
      </c>
      <c r="T288" s="74" t="str">
        <f t="shared" si="67"/>
        <v>Faible</v>
      </c>
      <c r="U288" s="68" t="str">
        <f t="shared" si="68"/>
        <v/>
      </c>
      <c r="V288" s="75" t="str">
        <f t="shared" si="57"/>
        <v/>
      </c>
      <c r="W288" s="15">
        <f t="shared" si="58"/>
        <v>0</v>
      </c>
      <c r="X288" s="15">
        <f t="shared" si="69"/>
        <v>0</v>
      </c>
      <c r="Y288" s="60"/>
    </row>
    <row r="289" spans="1:25" s="22" customFormat="1" ht="39.75" customHeight="1" thickBot="1" x14ac:dyDescent="0.25">
      <c r="A289" s="35"/>
      <c r="B289" s="36"/>
      <c r="C289" s="81"/>
      <c r="D289" s="37"/>
      <c r="E289" s="38"/>
      <c r="F289" s="38"/>
      <c r="G289" s="31" t="str">
        <f t="shared" si="59"/>
        <v/>
      </c>
      <c r="H289" s="29" t="str">
        <f t="shared" si="60"/>
        <v/>
      </c>
      <c r="I289" s="70" t="str">
        <f t="shared" si="61"/>
        <v/>
      </c>
      <c r="J289" s="78"/>
      <c r="K289" s="30"/>
      <c r="L289" s="30"/>
      <c r="M289" s="32" t="str">
        <f t="shared" si="56"/>
        <v/>
      </c>
      <c r="N289" s="39"/>
      <c r="O289" s="31" t="str">
        <f t="shared" si="62"/>
        <v/>
      </c>
      <c r="P289" s="31">
        <f t="shared" si="63"/>
        <v>0</v>
      </c>
      <c r="Q289" s="31">
        <f t="shared" si="64"/>
        <v>0</v>
      </c>
      <c r="R289" s="31">
        <f t="shared" si="65"/>
        <v>0</v>
      </c>
      <c r="S289" s="69">
        <f t="shared" si="66"/>
        <v>0</v>
      </c>
      <c r="T289" s="74" t="str">
        <f t="shared" si="67"/>
        <v>Faible</v>
      </c>
      <c r="U289" s="68" t="str">
        <f t="shared" si="68"/>
        <v/>
      </c>
      <c r="V289" s="75" t="str">
        <f t="shared" si="57"/>
        <v/>
      </c>
      <c r="W289" s="15">
        <f t="shared" si="58"/>
        <v>0</v>
      </c>
      <c r="X289" s="15">
        <f t="shared" si="69"/>
        <v>0</v>
      </c>
      <c r="Y289" s="59"/>
    </row>
    <row r="290" spans="1:25" s="14" customFormat="1" ht="39.75" customHeight="1" thickBot="1" x14ac:dyDescent="0.25">
      <c r="A290" s="33"/>
      <c r="B290" s="34"/>
      <c r="C290" s="80"/>
      <c r="D290" s="37"/>
      <c r="E290" s="38"/>
      <c r="F290" s="38"/>
      <c r="G290" s="31" t="str">
        <f t="shared" si="59"/>
        <v/>
      </c>
      <c r="H290" s="29" t="str">
        <f t="shared" si="60"/>
        <v/>
      </c>
      <c r="I290" s="70" t="str">
        <f t="shared" si="61"/>
        <v/>
      </c>
      <c r="J290" s="79"/>
      <c r="K290" s="40"/>
      <c r="L290" s="40"/>
      <c r="M290" s="32" t="str">
        <f t="shared" si="56"/>
        <v/>
      </c>
      <c r="N290" s="39"/>
      <c r="O290" s="31" t="str">
        <f t="shared" si="62"/>
        <v/>
      </c>
      <c r="P290" s="31">
        <f t="shared" si="63"/>
        <v>0</v>
      </c>
      <c r="Q290" s="31">
        <f t="shared" si="64"/>
        <v>0</v>
      </c>
      <c r="R290" s="31">
        <f t="shared" si="65"/>
        <v>0</v>
      </c>
      <c r="S290" s="69">
        <f t="shared" si="66"/>
        <v>0</v>
      </c>
      <c r="T290" s="74" t="str">
        <f t="shared" si="67"/>
        <v>Faible</v>
      </c>
      <c r="U290" s="68" t="str">
        <f t="shared" si="68"/>
        <v/>
      </c>
      <c r="V290" s="75" t="str">
        <f t="shared" si="57"/>
        <v/>
      </c>
      <c r="W290" s="15">
        <f t="shared" si="58"/>
        <v>0</v>
      </c>
      <c r="X290" s="15">
        <f t="shared" si="69"/>
        <v>0</v>
      </c>
      <c r="Y290" s="60"/>
    </row>
    <row r="291" spans="1:25" s="22" customFormat="1" ht="39.75" customHeight="1" thickBot="1" x14ac:dyDescent="0.25">
      <c r="A291" s="35"/>
      <c r="B291" s="36"/>
      <c r="C291" s="81"/>
      <c r="D291" s="37"/>
      <c r="E291" s="38"/>
      <c r="F291" s="38"/>
      <c r="G291" s="31" t="str">
        <f t="shared" si="59"/>
        <v/>
      </c>
      <c r="H291" s="29" t="str">
        <f t="shared" si="60"/>
        <v/>
      </c>
      <c r="I291" s="70" t="str">
        <f t="shared" si="61"/>
        <v/>
      </c>
      <c r="J291" s="78"/>
      <c r="K291" s="30"/>
      <c r="L291" s="30"/>
      <c r="M291" s="32" t="str">
        <f t="shared" si="56"/>
        <v/>
      </c>
      <c r="N291" s="39"/>
      <c r="O291" s="31" t="str">
        <f t="shared" si="62"/>
        <v/>
      </c>
      <c r="P291" s="31">
        <f t="shared" si="63"/>
        <v>0</v>
      </c>
      <c r="Q291" s="31">
        <f t="shared" si="64"/>
        <v>0</v>
      </c>
      <c r="R291" s="31">
        <f t="shared" si="65"/>
        <v>0</v>
      </c>
      <c r="S291" s="69">
        <f t="shared" si="66"/>
        <v>0</v>
      </c>
      <c r="T291" s="74" t="str">
        <f t="shared" si="67"/>
        <v>Faible</v>
      </c>
      <c r="U291" s="68" t="str">
        <f t="shared" si="68"/>
        <v/>
      </c>
      <c r="V291" s="75" t="str">
        <f t="shared" si="57"/>
        <v/>
      </c>
      <c r="W291" s="15">
        <f t="shared" si="58"/>
        <v>0</v>
      </c>
      <c r="X291" s="15">
        <f t="shared" si="69"/>
        <v>0</v>
      </c>
      <c r="Y291" s="59"/>
    </row>
    <row r="292" spans="1:25" s="14" customFormat="1" ht="39.75" customHeight="1" thickBot="1" x14ac:dyDescent="0.25">
      <c r="A292" s="33"/>
      <c r="B292" s="34"/>
      <c r="C292" s="80"/>
      <c r="D292" s="37"/>
      <c r="E292" s="38"/>
      <c r="F292" s="38"/>
      <c r="G292" s="31" t="str">
        <f t="shared" si="59"/>
        <v/>
      </c>
      <c r="H292" s="29" t="str">
        <f t="shared" si="60"/>
        <v/>
      </c>
      <c r="I292" s="70" t="str">
        <f t="shared" si="61"/>
        <v/>
      </c>
      <c r="J292" s="79"/>
      <c r="K292" s="40"/>
      <c r="L292" s="40"/>
      <c r="M292" s="32" t="str">
        <f t="shared" si="56"/>
        <v/>
      </c>
      <c r="N292" s="39"/>
      <c r="O292" s="31" t="str">
        <f t="shared" si="62"/>
        <v/>
      </c>
      <c r="P292" s="31">
        <f t="shared" si="63"/>
        <v>0</v>
      </c>
      <c r="Q292" s="31">
        <f t="shared" si="64"/>
        <v>0</v>
      </c>
      <c r="R292" s="31">
        <f t="shared" si="65"/>
        <v>0</v>
      </c>
      <c r="S292" s="69">
        <f t="shared" si="66"/>
        <v>0</v>
      </c>
      <c r="T292" s="74" t="str">
        <f t="shared" si="67"/>
        <v>Faible</v>
      </c>
      <c r="U292" s="68" t="str">
        <f t="shared" si="68"/>
        <v/>
      </c>
      <c r="V292" s="75" t="str">
        <f t="shared" si="57"/>
        <v/>
      </c>
      <c r="W292" s="15">
        <f t="shared" si="58"/>
        <v>0</v>
      </c>
      <c r="X292" s="15">
        <f t="shared" si="69"/>
        <v>0</v>
      </c>
      <c r="Y292" s="60"/>
    </row>
    <row r="293" spans="1:25" s="22" customFormat="1" ht="39.75" customHeight="1" thickBot="1" x14ac:dyDescent="0.25">
      <c r="A293" s="35"/>
      <c r="B293" s="36"/>
      <c r="C293" s="81"/>
      <c r="D293" s="37"/>
      <c r="E293" s="38"/>
      <c r="F293" s="38"/>
      <c r="G293" s="31" t="str">
        <f t="shared" si="59"/>
        <v/>
      </c>
      <c r="H293" s="29" t="str">
        <f t="shared" si="60"/>
        <v/>
      </c>
      <c r="I293" s="70" t="str">
        <f t="shared" si="61"/>
        <v/>
      </c>
      <c r="J293" s="78"/>
      <c r="K293" s="30"/>
      <c r="L293" s="30"/>
      <c r="M293" s="32" t="str">
        <f t="shared" si="56"/>
        <v/>
      </c>
      <c r="N293" s="39"/>
      <c r="O293" s="31" t="str">
        <f t="shared" si="62"/>
        <v/>
      </c>
      <c r="P293" s="31">
        <f t="shared" si="63"/>
        <v>0</v>
      </c>
      <c r="Q293" s="31">
        <f t="shared" si="64"/>
        <v>0</v>
      </c>
      <c r="R293" s="31">
        <f t="shared" si="65"/>
        <v>0</v>
      </c>
      <c r="S293" s="69">
        <f t="shared" si="66"/>
        <v>0</v>
      </c>
      <c r="T293" s="74" t="str">
        <f t="shared" si="67"/>
        <v>Faible</v>
      </c>
      <c r="U293" s="68" t="str">
        <f t="shared" si="68"/>
        <v/>
      </c>
      <c r="V293" s="75" t="str">
        <f t="shared" si="57"/>
        <v/>
      </c>
      <c r="W293" s="15">
        <f t="shared" si="58"/>
        <v>0</v>
      </c>
      <c r="X293" s="15">
        <f t="shared" si="69"/>
        <v>0</v>
      </c>
      <c r="Y293" s="59"/>
    </row>
    <row r="294" spans="1:25" s="14" customFormat="1" ht="39.75" customHeight="1" thickBot="1" x14ac:dyDescent="0.25">
      <c r="A294" s="33"/>
      <c r="B294" s="34"/>
      <c r="C294" s="80"/>
      <c r="D294" s="37"/>
      <c r="E294" s="38"/>
      <c r="F294" s="38"/>
      <c r="G294" s="31" t="str">
        <f t="shared" si="59"/>
        <v/>
      </c>
      <c r="H294" s="29" t="str">
        <f t="shared" si="60"/>
        <v/>
      </c>
      <c r="I294" s="70" t="str">
        <f t="shared" si="61"/>
        <v/>
      </c>
      <c r="J294" s="79"/>
      <c r="K294" s="40"/>
      <c r="L294" s="40"/>
      <c r="M294" s="32" t="str">
        <f t="shared" si="56"/>
        <v/>
      </c>
      <c r="N294" s="39"/>
      <c r="O294" s="31" t="str">
        <f t="shared" si="62"/>
        <v/>
      </c>
      <c r="P294" s="31">
        <f t="shared" si="63"/>
        <v>0</v>
      </c>
      <c r="Q294" s="31">
        <f t="shared" si="64"/>
        <v>0</v>
      </c>
      <c r="R294" s="31">
        <f t="shared" si="65"/>
        <v>0</v>
      </c>
      <c r="S294" s="69">
        <f t="shared" si="66"/>
        <v>0</v>
      </c>
      <c r="T294" s="74" t="str">
        <f t="shared" si="67"/>
        <v>Faible</v>
      </c>
      <c r="U294" s="68" t="str">
        <f t="shared" si="68"/>
        <v/>
      </c>
      <c r="V294" s="75" t="str">
        <f t="shared" si="57"/>
        <v/>
      </c>
      <c r="W294" s="15">
        <f t="shared" si="58"/>
        <v>0</v>
      </c>
      <c r="X294" s="15">
        <f t="shared" si="69"/>
        <v>0</v>
      </c>
      <c r="Y294" s="60"/>
    </row>
    <row r="295" spans="1:25" s="22" customFormat="1" ht="39.75" customHeight="1" thickBot="1" x14ac:dyDescent="0.25">
      <c r="A295" s="35"/>
      <c r="B295" s="36"/>
      <c r="C295" s="81"/>
      <c r="D295" s="37"/>
      <c r="E295" s="38"/>
      <c r="F295" s="38"/>
      <c r="G295" s="31" t="str">
        <f t="shared" si="59"/>
        <v/>
      </c>
      <c r="H295" s="29" t="str">
        <f t="shared" si="60"/>
        <v/>
      </c>
      <c r="I295" s="70" t="str">
        <f t="shared" si="61"/>
        <v/>
      </c>
      <c r="J295" s="78"/>
      <c r="K295" s="30"/>
      <c r="L295" s="30"/>
      <c r="M295" s="32" t="str">
        <f t="shared" si="56"/>
        <v/>
      </c>
      <c r="N295" s="39"/>
      <c r="O295" s="31" t="str">
        <f t="shared" si="62"/>
        <v/>
      </c>
      <c r="P295" s="31">
        <f t="shared" si="63"/>
        <v>0</v>
      </c>
      <c r="Q295" s="31">
        <f t="shared" si="64"/>
        <v>0</v>
      </c>
      <c r="R295" s="31">
        <f t="shared" si="65"/>
        <v>0</v>
      </c>
      <c r="S295" s="69">
        <f t="shared" si="66"/>
        <v>0</v>
      </c>
      <c r="T295" s="74" t="str">
        <f t="shared" si="67"/>
        <v>Faible</v>
      </c>
      <c r="U295" s="68" t="str">
        <f t="shared" si="68"/>
        <v/>
      </c>
      <c r="V295" s="75" t="str">
        <f t="shared" si="57"/>
        <v/>
      </c>
      <c r="W295" s="15">
        <f t="shared" si="58"/>
        <v>0</v>
      </c>
      <c r="X295" s="15">
        <f t="shared" si="69"/>
        <v>0</v>
      </c>
      <c r="Y295" s="59"/>
    </row>
    <row r="296" spans="1:25" s="14" customFormat="1" ht="39.75" customHeight="1" thickBot="1" x14ac:dyDescent="0.25">
      <c r="A296" s="33"/>
      <c r="B296" s="34"/>
      <c r="C296" s="80"/>
      <c r="D296" s="37"/>
      <c r="E296" s="38"/>
      <c r="F296" s="38"/>
      <c r="G296" s="31" t="str">
        <f t="shared" si="59"/>
        <v/>
      </c>
      <c r="H296" s="29" t="str">
        <f t="shared" si="60"/>
        <v/>
      </c>
      <c r="I296" s="70" t="str">
        <f t="shared" si="61"/>
        <v/>
      </c>
      <c r="J296" s="79"/>
      <c r="K296" s="40"/>
      <c r="L296" s="40"/>
      <c r="M296" s="32" t="str">
        <f t="shared" si="56"/>
        <v/>
      </c>
      <c r="N296" s="39"/>
      <c r="O296" s="31" t="str">
        <f t="shared" si="62"/>
        <v/>
      </c>
      <c r="P296" s="31">
        <f t="shared" si="63"/>
        <v>0</v>
      </c>
      <c r="Q296" s="31">
        <f t="shared" si="64"/>
        <v>0</v>
      </c>
      <c r="R296" s="31">
        <f t="shared" si="65"/>
        <v>0</v>
      </c>
      <c r="S296" s="69">
        <f t="shared" si="66"/>
        <v>0</v>
      </c>
      <c r="T296" s="74" t="str">
        <f t="shared" si="67"/>
        <v>Faible</v>
      </c>
      <c r="U296" s="68" t="str">
        <f t="shared" si="68"/>
        <v/>
      </c>
      <c r="V296" s="75" t="str">
        <f t="shared" si="57"/>
        <v/>
      </c>
      <c r="W296" s="15">
        <f t="shared" si="58"/>
        <v>0</v>
      </c>
      <c r="X296" s="15">
        <f t="shared" si="69"/>
        <v>0</v>
      </c>
      <c r="Y296" s="60"/>
    </row>
    <row r="297" spans="1:25" s="22" customFormat="1" ht="39.75" customHeight="1" thickBot="1" x14ac:dyDescent="0.25">
      <c r="A297" s="35"/>
      <c r="B297" s="36"/>
      <c r="C297" s="81"/>
      <c r="D297" s="37"/>
      <c r="E297" s="38"/>
      <c r="F297" s="38"/>
      <c r="G297" s="31" t="str">
        <f t="shared" si="59"/>
        <v/>
      </c>
      <c r="H297" s="29" t="str">
        <f t="shared" si="60"/>
        <v/>
      </c>
      <c r="I297" s="70" t="str">
        <f t="shared" si="61"/>
        <v/>
      </c>
      <c r="J297" s="78"/>
      <c r="K297" s="30"/>
      <c r="L297" s="30"/>
      <c r="M297" s="32" t="str">
        <f t="shared" si="56"/>
        <v/>
      </c>
      <c r="N297" s="39"/>
      <c r="O297" s="31" t="str">
        <f t="shared" si="62"/>
        <v/>
      </c>
      <c r="P297" s="31">
        <f t="shared" si="63"/>
        <v>0</v>
      </c>
      <c r="Q297" s="31">
        <f t="shared" si="64"/>
        <v>0</v>
      </c>
      <c r="R297" s="31">
        <f t="shared" si="65"/>
        <v>0</v>
      </c>
      <c r="S297" s="69">
        <f t="shared" si="66"/>
        <v>0</v>
      </c>
      <c r="T297" s="74" t="str">
        <f t="shared" si="67"/>
        <v>Faible</v>
      </c>
      <c r="U297" s="68" t="str">
        <f t="shared" si="68"/>
        <v/>
      </c>
      <c r="V297" s="75" t="str">
        <f t="shared" si="57"/>
        <v/>
      </c>
      <c r="W297" s="15">
        <f t="shared" si="58"/>
        <v>0</v>
      </c>
      <c r="X297" s="15">
        <f t="shared" si="69"/>
        <v>0</v>
      </c>
      <c r="Y297" s="59"/>
    </row>
    <row r="298" spans="1:25" s="14" customFormat="1" ht="39.75" customHeight="1" thickBot="1" x14ac:dyDescent="0.25">
      <c r="A298" s="33"/>
      <c r="B298" s="34"/>
      <c r="C298" s="80"/>
      <c r="D298" s="37"/>
      <c r="E298" s="38"/>
      <c r="F298" s="38"/>
      <c r="G298" s="31" t="str">
        <f t="shared" si="59"/>
        <v/>
      </c>
      <c r="H298" s="29" t="str">
        <f t="shared" si="60"/>
        <v/>
      </c>
      <c r="I298" s="70" t="str">
        <f t="shared" si="61"/>
        <v/>
      </c>
      <c r="J298" s="79"/>
      <c r="K298" s="40"/>
      <c r="L298" s="40"/>
      <c r="M298" s="32" t="str">
        <f t="shared" si="56"/>
        <v/>
      </c>
      <c r="N298" s="39"/>
      <c r="O298" s="31" t="str">
        <f t="shared" si="62"/>
        <v/>
      </c>
      <c r="P298" s="31">
        <f t="shared" si="63"/>
        <v>0</v>
      </c>
      <c r="Q298" s="31">
        <f t="shared" si="64"/>
        <v>0</v>
      </c>
      <c r="R298" s="31">
        <f t="shared" si="65"/>
        <v>0</v>
      </c>
      <c r="S298" s="69">
        <f t="shared" si="66"/>
        <v>0</v>
      </c>
      <c r="T298" s="74" t="str">
        <f t="shared" si="67"/>
        <v>Faible</v>
      </c>
      <c r="U298" s="68" t="str">
        <f t="shared" si="68"/>
        <v/>
      </c>
      <c r="V298" s="75" t="str">
        <f t="shared" si="57"/>
        <v/>
      </c>
      <c r="W298" s="15">
        <f t="shared" si="58"/>
        <v>0</v>
      </c>
      <c r="X298" s="15">
        <f t="shared" si="69"/>
        <v>0</v>
      </c>
      <c r="Y298" s="60"/>
    </row>
    <row r="299" spans="1:25" s="22" customFormat="1" ht="39.75" customHeight="1" thickBot="1" x14ac:dyDescent="0.25">
      <c r="A299" s="35"/>
      <c r="B299" s="36"/>
      <c r="C299" s="81"/>
      <c r="D299" s="37"/>
      <c r="E299" s="38"/>
      <c r="F299" s="38"/>
      <c r="G299" s="31" t="str">
        <f t="shared" si="59"/>
        <v/>
      </c>
      <c r="H299" s="29" t="str">
        <f t="shared" si="60"/>
        <v/>
      </c>
      <c r="I299" s="70" t="str">
        <f t="shared" si="61"/>
        <v/>
      </c>
      <c r="J299" s="78"/>
      <c r="K299" s="30"/>
      <c r="L299" s="30"/>
      <c r="M299" s="32" t="str">
        <f t="shared" si="56"/>
        <v/>
      </c>
      <c r="N299" s="39"/>
      <c r="O299" s="31" t="str">
        <f t="shared" si="62"/>
        <v/>
      </c>
      <c r="P299" s="31">
        <f t="shared" si="63"/>
        <v>0</v>
      </c>
      <c r="Q299" s="31">
        <f t="shared" si="64"/>
        <v>0</v>
      </c>
      <c r="R299" s="31">
        <f t="shared" si="65"/>
        <v>0</v>
      </c>
      <c r="S299" s="69">
        <f t="shared" si="66"/>
        <v>0</v>
      </c>
      <c r="T299" s="74" t="str">
        <f t="shared" si="67"/>
        <v>Faible</v>
      </c>
      <c r="U299" s="68" t="str">
        <f t="shared" si="68"/>
        <v/>
      </c>
      <c r="V299" s="75" t="str">
        <f t="shared" si="57"/>
        <v/>
      </c>
      <c r="W299" s="15">
        <f t="shared" si="58"/>
        <v>0</v>
      </c>
      <c r="X299" s="15">
        <f t="shared" si="69"/>
        <v>0</v>
      </c>
      <c r="Y299" s="59"/>
    </row>
    <row r="300" spans="1:25" s="14" customFormat="1" ht="39.75" customHeight="1" thickBot="1" x14ac:dyDescent="0.25">
      <c r="A300" s="33"/>
      <c r="B300" s="34"/>
      <c r="C300" s="80"/>
      <c r="D300" s="37"/>
      <c r="E300" s="38"/>
      <c r="F300" s="38"/>
      <c r="G300" s="31" t="str">
        <f t="shared" si="59"/>
        <v/>
      </c>
      <c r="H300" s="29" t="str">
        <f t="shared" si="60"/>
        <v/>
      </c>
      <c r="I300" s="70" t="str">
        <f t="shared" si="61"/>
        <v/>
      </c>
      <c r="J300" s="79"/>
      <c r="K300" s="40"/>
      <c r="L300" s="40"/>
      <c r="M300" s="32" t="str">
        <f t="shared" si="56"/>
        <v/>
      </c>
      <c r="N300" s="39"/>
      <c r="O300" s="31" t="str">
        <f t="shared" si="62"/>
        <v/>
      </c>
      <c r="P300" s="31">
        <f t="shared" si="63"/>
        <v>0</v>
      </c>
      <c r="Q300" s="31">
        <f t="shared" si="64"/>
        <v>0</v>
      </c>
      <c r="R300" s="31">
        <f t="shared" si="65"/>
        <v>0</v>
      </c>
      <c r="S300" s="69">
        <f t="shared" si="66"/>
        <v>0</v>
      </c>
      <c r="T300" s="74" t="str">
        <f t="shared" si="67"/>
        <v>Faible</v>
      </c>
      <c r="U300" s="68" t="str">
        <f t="shared" si="68"/>
        <v/>
      </c>
      <c r="V300" s="75" t="str">
        <f t="shared" si="57"/>
        <v/>
      </c>
      <c r="W300" s="15">
        <f t="shared" si="58"/>
        <v>0</v>
      </c>
      <c r="X300" s="15">
        <f t="shared" si="69"/>
        <v>0</v>
      </c>
      <c r="Y300" s="60"/>
    </row>
    <row r="301" spans="1:25" s="22" customFormat="1" ht="39.75" customHeight="1" thickBot="1" x14ac:dyDescent="0.25">
      <c r="A301" s="35"/>
      <c r="B301" s="36"/>
      <c r="C301" s="81"/>
      <c r="D301" s="37"/>
      <c r="E301" s="38"/>
      <c r="F301" s="38"/>
      <c r="G301" s="31" t="str">
        <f t="shared" si="59"/>
        <v/>
      </c>
      <c r="H301" s="29" t="str">
        <f t="shared" si="60"/>
        <v/>
      </c>
      <c r="I301" s="70" t="str">
        <f t="shared" si="61"/>
        <v/>
      </c>
      <c r="J301" s="78"/>
      <c r="K301" s="30"/>
      <c r="L301" s="30"/>
      <c r="M301" s="32" t="str">
        <f t="shared" si="56"/>
        <v/>
      </c>
      <c r="N301" s="39"/>
      <c r="O301" s="31" t="str">
        <f t="shared" si="62"/>
        <v/>
      </c>
      <c r="P301" s="31">
        <f t="shared" si="63"/>
        <v>0</v>
      </c>
      <c r="Q301" s="31">
        <f t="shared" si="64"/>
        <v>0</v>
      </c>
      <c r="R301" s="31">
        <f t="shared" si="65"/>
        <v>0</v>
      </c>
      <c r="S301" s="69">
        <f t="shared" si="66"/>
        <v>0</v>
      </c>
      <c r="T301" s="74" t="str">
        <f t="shared" si="67"/>
        <v>Faible</v>
      </c>
      <c r="U301" s="68" t="str">
        <f t="shared" si="68"/>
        <v/>
      </c>
      <c r="V301" s="75" t="str">
        <f t="shared" si="57"/>
        <v/>
      </c>
      <c r="W301" s="15">
        <f t="shared" si="58"/>
        <v>0</v>
      </c>
      <c r="X301" s="15">
        <f t="shared" si="69"/>
        <v>0</v>
      </c>
      <c r="Y301" s="59"/>
    </row>
    <row r="302" spans="1:25" s="14" customFormat="1" ht="39.75" customHeight="1" thickBot="1" x14ac:dyDescent="0.25">
      <c r="A302" s="33"/>
      <c r="B302" s="34"/>
      <c r="C302" s="80"/>
      <c r="D302" s="37"/>
      <c r="E302" s="38"/>
      <c r="F302" s="38"/>
      <c r="G302" s="31" t="str">
        <f t="shared" si="59"/>
        <v/>
      </c>
      <c r="H302" s="29" t="str">
        <f t="shared" si="60"/>
        <v/>
      </c>
      <c r="I302" s="70" t="str">
        <f t="shared" si="61"/>
        <v/>
      </c>
      <c r="J302" s="79"/>
      <c r="K302" s="40"/>
      <c r="L302" s="40"/>
      <c r="M302" s="32" t="str">
        <f t="shared" si="56"/>
        <v/>
      </c>
      <c r="N302" s="39"/>
      <c r="O302" s="31" t="str">
        <f t="shared" si="62"/>
        <v/>
      </c>
      <c r="P302" s="31">
        <f t="shared" si="63"/>
        <v>0</v>
      </c>
      <c r="Q302" s="31">
        <f t="shared" si="64"/>
        <v>0</v>
      </c>
      <c r="R302" s="31">
        <f t="shared" si="65"/>
        <v>0</v>
      </c>
      <c r="S302" s="69">
        <f t="shared" si="66"/>
        <v>0</v>
      </c>
      <c r="T302" s="74" t="str">
        <f t="shared" si="67"/>
        <v>Faible</v>
      </c>
      <c r="U302" s="68" t="str">
        <f t="shared" si="68"/>
        <v/>
      </c>
      <c r="V302" s="75" t="str">
        <f t="shared" si="57"/>
        <v/>
      </c>
      <c r="W302" s="15">
        <f t="shared" si="58"/>
        <v>0</v>
      </c>
      <c r="X302" s="15">
        <f t="shared" si="69"/>
        <v>0</v>
      </c>
      <c r="Y302" s="60"/>
    </row>
    <row r="303" spans="1:25" s="22" customFormat="1" ht="39.75" customHeight="1" thickBot="1" x14ac:dyDescent="0.25">
      <c r="A303" s="35"/>
      <c r="B303" s="36"/>
      <c r="C303" s="81"/>
      <c r="D303" s="37"/>
      <c r="E303" s="38"/>
      <c r="F303" s="38"/>
      <c r="G303" s="31" t="str">
        <f t="shared" si="59"/>
        <v/>
      </c>
      <c r="H303" s="29" t="str">
        <f t="shared" si="60"/>
        <v/>
      </c>
      <c r="I303" s="70" t="str">
        <f t="shared" si="61"/>
        <v/>
      </c>
      <c r="J303" s="78"/>
      <c r="K303" s="30"/>
      <c r="L303" s="30"/>
      <c r="M303" s="32" t="str">
        <f t="shared" si="56"/>
        <v/>
      </c>
      <c r="N303" s="39"/>
      <c r="O303" s="31" t="str">
        <f t="shared" si="62"/>
        <v/>
      </c>
      <c r="P303" s="31">
        <f t="shared" si="63"/>
        <v>0</v>
      </c>
      <c r="Q303" s="31">
        <f t="shared" si="64"/>
        <v>0</v>
      </c>
      <c r="R303" s="31">
        <f t="shared" si="65"/>
        <v>0</v>
      </c>
      <c r="S303" s="69">
        <f t="shared" si="66"/>
        <v>0</v>
      </c>
      <c r="T303" s="74" t="str">
        <f t="shared" si="67"/>
        <v>Faible</v>
      </c>
      <c r="U303" s="68" t="str">
        <f t="shared" si="68"/>
        <v/>
      </c>
      <c r="V303" s="75" t="str">
        <f t="shared" si="57"/>
        <v/>
      </c>
      <c r="W303" s="15">
        <f t="shared" si="58"/>
        <v>0</v>
      </c>
      <c r="X303" s="15">
        <f t="shared" si="69"/>
        <v>0</v>
      </c>
      <c r="Y303" s="59"/>
    </row>
    <row r="304" spans="1:25" s="14" customFormat="1" ht="39.75" customHeight="1" thickBot="1" x14ac:dyDescent="0.25">
      <c r="A304" s="33"/>
      <c r="B304" s="34"/>
      <c r="C304" s="80"/>
      <c r="D304" s="37"/>
      <c r="E304" s="38"/>
      <c r="F304" s="38"/>
      <c r="G304" s="31" t="str">
        <f t="shared" si="59"/>
        <v/>
      </c>
      <c r="H304" s="29" t="str">
        <f t="shared" si="60"/>
        <v/>
      </c>
      <c r="I304" s="70" t="str">
        <f t="shared" si="61"/>
        <v/>
      </c>
      <c r="J304" s="79"/>
      <c r="K304" s="40"/>
      <c r="L304" s="40"/>
      <c r="M304" s="32" t="str">
        <f t="shared" si="56"/>
        <v/>
      </c>
      <c r="N304" s="39"/>
      <c r="O304" s="31" t="str">
        <f t="shared" si="62"/>
        <v/>
      </c>
      <c r="P304" s="31">
        <f t="shared" si="63"/>
        <v>0</v>
      </c>
      <c r="Q304" s="31">
        <f t="shared" si="64"/>
        <v>0</v>
      </c>
      <c r="R304" s="31">
        <f t="shared" si="65"/>
        <v>0</v>
      </c>
      <c r="S304" s="69">
        <f t="shared" si="66"/>
        <v>0</v>
      </c>
      <c r="T304" s="74" t="str">
        <f t="shared" si="67"/>
        <v>Faible</v>
      </c>
      <c r="U304" s="68" t="str">
        <f t="shared" si="68"/>
        <v/>
      </c>
      <c r="V304" s="75" t="str">
        <f t="shared" si="57"/>
        <v/>
      </c>
      <c r="W304" s="15">
        <f t="shared" si="58"/>
        <v>0</v>
      </c>
      <c r="X304" s="15">
        <f t="shared" si="69"/>
        <v>0</v>
      </c>
      <c r="Y304" s="60"/>
    </row>
    <row r="305" spans="1:25" s="22" customFormat="1" ht="39.75" customHeight="1" thickBot="1" x14ac:dyDescent="0.25">
      <c r="A305" s="35"/>
      <c r="B305" s="36"/>
      <c r="C305" s="81"/>
      <c r="D305" s="37"/>
      <c r="E305" s="38"/>
      <c r="F305" s="38"/>
      <c r="G305" s="31" t="str">
        <f t="shared" si="59"/>
        <v/>
      </c>
      <c r="H305" s="29" t="str">
        <f t="shared" si="60"/>
        <v/>
      </c>
      <c r="I305" s="70" t="str">
        <f t="shared" si="61"/>
        <v/>
      </c>
      <c r="J305" s="78"/>
      <c r="K305" s="30"/>
      <c r="L305" s="30"/>
      <c r="M305" s="32" t="str">
        <f t="shared" si="56"/>
        <v/>
      </c>
      <c r="N305" s="39"/>
      <c r="O305" s="31" t="str">
        <f t="shared" si="62"/>
        <v/>
      </c>
      <c r="P305" s="31">
        <f t="shared" si="63"/>
        <v>0</v>
      </c>
      <c r="Q305" s="31">
        <f t="shared" si="64"/>
        <v>0</v>
      </c>
      <c r="R305" s="31">
        <f t="shared" si="65"/>
        <v>0</v>
      </c>
      <c r="S305" s="69">
        <f t="shared" si="66"/>
        <v>0</v>
      </c>
      <c r="T305" s="74" t="str">
        <f t="shared" si="67"/>
        <v>Faible</v>
      </c>
      <c r="U305" s="68" t="str">
        <f t="shared" si="68"/>
        <v/>
      </c>
      <c r="V305" s="75" t="str">
        <f t="shared" si="57"/>
        <v/>
      </c>
      <c r="W305" s="15">
        <f t="shared" si="58"/>
        <v>0</v>
      </c>
      <c r="X305" s="15">
        <f t="shared" si="69"/>
        <v>0</v>
      </c>
      <c r="Y305" s="59"/>
    </row>
    <row r="306" spans="1:25" s="14" customFormat="1" ht="39.75" customHeight="1" thickBot="1" x14ac:dyDescent="0.25">
      <c r="A306" s="33"/>
      <c r="B306" s="34"/>
      <c r="C306" s="80"/>
      <c r="D306" s="37"/>
      <c r="E306" s="38"/>
      <c r="F306" s="38"/>
      <c r="G306" s="31" t="str">
        <f t="shared" si="59"/>
        <v/>
      </c>
      <c r="H306" s="29" t="str">
        <f t="shared" si="60"/>
        <v/>
      </c>
      <c r="I306" s="70" t="str">
        <f t="shared" si="61"/>
        <v/>
      </c>
      <c r="J306" s="79"/>
      <c r="K306" s="40"/>
      <c r="L306" s="40"/>
      <c r="M306" s="32" t="str">
        <f t="shared" si="56"/>
        <v/>
      </c>
      <c r="N306" s="39"/>
      <c r="O306" s="31" t="str">
        <f t="shared" si="62"/>
        <v/>
      </c>
      <c r="P306" s="31">
        <f t="shared" si="63"/>
        <v>0</v>
      </c>
      <c r="Q306" s="31">
        <f t="shared" si="64"/>
        <v>0</v>
      </c>
      <c r="R306" s="31">
        <f t="shared" si="65"/>
        <v>0</v>
      </c>
      <c r="S306" s="69">
        <f t="shared" si="66"/>
        <v>0</v>
      </c>
      <c r="T306" s="74" t="str">
        <f t="shared" si="67"/>
        <v>Faible</v>
      </c>
      <c r="U306" s="68" t="str">
        <f t="shared" si="68"/>
        <v/>
      </c>
      <c r="V306" s="75" t="str">
        <f t="shared" si="57"/>
        <v/>
      </c>
      <c r="W306" s="15">
        <f t="shared" si="58"/>
        <v>0</v>
      </c>
      <c r="X306" s="15">
        <f t="shared" si="69"/>
        <v>0</v>
      </c>
      <c r="Y306" s="60"/>
    </row>
    <row r="307" spans="1:25" s="22" customFormat="1" ht="39.75" customHeight="1" thickBot="1" x14ac:dyDescent="0.25">
      <c r="A307" s="35"/>
      <c r="B307" s="36"/>
      <c r="C307" s="81"/>
      <c r="D307" s="37"/>
      <c r="E307" s="38"/>
      <c r="F307" s="38"/>
      <c r="G307" s="31" t="str">
        <f t="shared" si="59"/>
        <v/>
      </c>
      <c r="H307" s="29" t="str">
        <f t="shared" si="60"/>
        <v/>
      </c>
      <c r="I307" s="70" t="str">
        <f t="shared" si="61"/>
        <v/>
      </c>
      <c r="J307" s="78"/>
      <c r="K307" s="30"/>
      <c r="L307" s="30"/>
      <c r="M307" s="32" t="str">
        <f t="shared" si="56"/>
        <v/>
      </c>
      <c r="N307" s="39"/>
      <c r="O307" s="31" t="str">
        <f t="shared" si="62"/>
        <v/>
      </c>
      <c r="P307" s="31">
        <f t="shared" si="63"/>
        <v>0</v>
      </c>
      <c r="Q307" s="31">
        <f t="shared" si="64"/>
        <v>0</v>
      </c>
      <c r="R307" s="31">
        <f t="shared" si="65"/>
        <v>0</v>
      </c>
      <c r="S307" s="69">
        <f t="shared" si="66"/>
        <v>0</v>
      </c>
      <c r="T307" s="74" t="str">
        <f t="shared" si="67"/>
        <v>Faible</v>
      </c>
      <c r="U307" s="68" t="str">
        <f t="shared" si="68"/>
        <v/>
      </c>
      <c r="V307" s="75" t="str">
        <f t="shared" si="57"/>
        <v/>
      </c>
      <c r="W307" s="15">
        <f t="shared" si="58"/>
        <v>0</v>
      </c>
      <c r="X307" s="15">
        <f t="shared" si="69"/>
        <v>0</v>
      </c>
      <c r="Y307" s="59"/>
    </row>
    <row r="308" spans="1:25" s="14" customFormat="1" ht="39.75" customHeight="1" thickBot="1" x14ac:dyDescent="0.25">
      <c r="A308" s="35"/>
      <c r="B308" s="36"/>
      <c r="C308" s="81"/>
      <c r="D308" s="37"/>
      <c r="E308" s="38"/>
      <c r="F308" s="38"/>
      <c r="G308" s="31" t="str">
        <f t="shared" si="59"/>
        <v/>
      </c>
      <c r="H308" s="29" t="str">
        <f t="shared" si="60"/>
        <v/>
      </c>
      <c r="I308" s="70" t="str">
        <f t="shared" si="61"/>
        <v/>
      </c>
      <c r="J308" s="79"/>
      <c r="K308" s="40"/>
      <c r="L308" s="40"/>
      <c r="M308" s="32" t="str">
        <f t="shared" si="56"/>
        <v/>
      </c>
      <c r="N308" s="39"/>
      <c r="O308" s="31" t="str">
        <f t="shared" si="62"/>
        <v/>
      </c>
      <c r="P308" s="31">
        <f t="shared" si="63"/>
        <v>0</v>
      </c>
      <c r="Q308" s="31">
        <f t="shared" si="64"/>
        <v>0</v>
      </c>
      <c r="R308" s="31">
        <f t="shared" si="65"/>
        <v>0</v>
      </c>
      <c r="S308" s="69">
        <f t="shared" si="66"/>
        <v>0</v>
      </c>
      <c r="T308" s="74" t="str">
        <f t="shared" si="67"/>
        <v>Faible</v>
      </c>
      <c r="U308" s="68" t="str">
        <f t="shared" si="68"/>
        <v/>
      </c>
      <c r="V308" s="75" t="str">
        <f t="shared" si="57"/>
        <v/>
      </c>
      <c r="W308" s="15">
        <f t="shared" si="58"/>
        <v>0</v>
      </c>
      <c r="X308" s="15">
        <f t="shared" si="69"/>
        <v>0</v>
      </c>
      <c r="Y308" s="60"/>
    </row>
    <row r="309" spans="1:25" s="22" customFormat="1" ht="39.75" customHeight="1" thickBot="1" x14ac:dyDescent="0.25">
      <c r="A309" s="35"/>
      <c r="B309" s="36"/>
      <c r="C309" s="81"/>
      <c r="D309" s="37"/>
      <c r="E309" s="38"/>
      <c r="F309" s="38"/>
      <c r="G309" s="31" t="str">
        <f t="shared" si="59"/>
        <v/>
      </c>
      <c r="H309" s="29" t="str">
        <f t="shared" si="60"/>
        <v/>
      </c>
      <c r="I309" s="70" t="str">
        <f t="shared" si="61"/>
        <v/>
      </c>
      <c r="J309" s="78"/>
      <c r="K309" s="30"/>
      <c r="L309" s="30"/>
      <c r="M309" s="32" t="str">
        <f t="shared" si="56"/>
        <v/>
      </c>
      <c r="N309" s="39"/>
      <c r="O309" s="31" t="str">
        <f t="shared" si="62"/>
        <v/>
      </c>
      <c r="P309" s="31">
        <f t="shared" si="63"/>
        <v>0</v>
      </c>
      <c r="Q309" s="31">
        <f t="shared" si="64"/>
        <v>0</v>
      </c>
      <c r="R309" s="31">
        <f t="shared" si="65"/>
        <v>0</v>
      </c>
      <c r="S309" s="69">
        <f t="shared" si="66"/>
        <v>0</v>
      </c>
      <c r="T309" s="74" t="str">
        <f t="shared" si="67"/>
        <v>Faible</v>
      </c>
      <c r="U309" s="68" t="str">
        <f t="shared" si="68"/>
        <v/>
      </c>
      <c r="V309" s="75" t="str">
        <f t="shared" si="57"/>
        <v/>
      </c>
      <c r="W309" s="15">
        <f t="shared" si="58"/>
        <v>0</v>
      </c>
      <c r="X309" s="15">
        <f t="shared" si="69"/>
        <v>0</v>
      </c>
      <c r="Y309" s="59"/>
    </row>
    <row r="310" spans="1:25" s="14" customFormat="1" x14ac:dyDescent="0.2"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W310" s="15"/>
      <c r="X310" s="15"/>
    </row>
  </sheetData>
  <mergeCells count="16">
    <mergeCell ref="A5:A7"/>
    <mergeCell ref="B5:B7"/>
    <mergeCell ref="D5:F5"/>
    <mergeCell ref="H5:H7"/>
    <mergeCell ref="I5:I7"/>
    <mergeCell ref="U5:U7"/>
    <mergeCell ref="V5:V7"/>
    <mergeCell ref="Y5:Y7"/>
    <mergeCell ref="C6:C7"/>
    <mergeCell ref="D6:D7"/>
    <mergeCell ref="E6:E7"/>
    <mergeCell ref="F6:F7"/>
    <mergeCell ref="J6:J7"/>
    <mergeCell ref="K6:L6"/>
    <mergeCell ref="N6:N7"/>
    <mergeCell ref="J5:N5"/>
  </mergeCells>
  <conditionalFormatting sqref="H8:I309">
    <cfRule type="cellIs" dxfId="7" priority="6" stopIfTrue="1" operator="equal">
      <formula>"Risque acceptable"</formula>
    </cfRule>
    <cfRule type="cellIs" dxfId="6" priority="7" stopIfTrue="1" operator="equal">
      <formula>"Risque Tolérable"</formula>
    </cfRule>
    <cfRule type="cellIs" dxfId="5" priority="8" stopIfTrue="1" operator="equal">
      <formula>"Risque Significatif"</formula>
    </cfRule>
    <cfRule type="cellIs" dxfId="4" priority="9" stopIfTrue="1" operator="equal">
      <formula>"Risque Intolérable"</formula>
    </cfRule>
  </conditionalFormatting>
  <conditionalFormatting sqref="V8:V309">
    <cfRule type="cellIs" dxfId="3" priority="2" stopIfTrue="1" operator="equal">
      <formula>"Risque Intolérable"</formula>
    </cfRule>
    <cfRule type="cellIs" dxfId="2" priority="3" stopIfTrue="1" operator="equal">
      <formula>"Risque Significatif"</formula>
    </cfRule>
    <cfRule type="cellIs" dxfId="1" priority="4" stopIfTrue="1" operator="equal">
      <formula>"Risque Tolérable"</formula>
    </cfRule>
    <cfRule type="cellIs" dxfId="0" priority="5" stopIfTrue="1" operator="equal">
      <formula>"Risque Acceptable"</formula>
    </cfRule>
  </conditionalFormatting>
  <conditionalFormatting sqref="V8:V309">
    <cfRule type="cellIs" priority="1" stopIfTrue="1" operator="equal">
      <formula>0</formula>
    </cfRule>
  </conditionalFormatting>
  <dataValidations count="6">
    <dataValidation type="list" allowBlank="1" showInputMessage="1" showErrorMessage="1" prompt="0%     : Pas de Maîtrise_x000a_25%   : Maîtrise faible_x000a_50%   : Maîtrise moyenne_x000a_75%   : Maîtrise quasi totale_x000a_100% : Maitrisé_x000a_" sqref="N8:N309">
      <formula1>"0%, 25%,50%,75%,100%"</formula1>
    </dataValidation>
    <dataValidation type="list" allowBlank="1" showInputMessage="1" showErrorMessage="1" prompt="1 : Quelques jours par an_x000a_2 : Quelques jours par mois_x000a_3 : De une à plusieurs fois/semaine_x000a_4 : De une à plusieurs fois/jour_x000a_" sqref="D8:D309">
      <formula1>"1, 2, 3,4"</formula1>
    </dataValidation>
    <dataValidation type="list" allowBlank="1" showInputMessage="1" showErrorMessage="1" prompt="1 : Mineur Bénignes : AT sans arrêt et sans soins externes_x000a_2 : Significatives réversibles : AT avec ou sans arrêt nécessitant des soins_x000a_3 : Critiques irréversibles : AT avec arrêt , Incapacité permanente/Partielle_x000a_4 : Castastrophiques : Décès,Incap Perman" sqref="E8:E309">
      <formula1>"1,2,3,4"</formula1>
    </dataValidation>
    <dataValidation allowBlank="1" showErrorMessage="1" prompt="_x000a_" sqref="M8:M309 O8:R309 G8:G309"/>
    <dataValidation type="list" allowBlank="1" showInputMessage="1" showErrorMessage="1" prompt="1 : Effet Faible_x000a_2 : Effet Moyen_x000a_3 : Effet Fort_x000a_4 : Quasi Eliminé_x000a_" sqref="K8:L309">
      <formula1>"1,2,3,4"</formula1>
    </dataValidation>
    <dataValidation type="list" allowBlank="1" showInputMessage="1" showErrorMessage="1" prompt="1 : RARE = ne s'est jamais produit_x000a_2 : PROBABLE = S'est déjà produit une fois_x000a_3 : TRES PROBABLE = S'est déjà produit plus d'une fois" sqref="F8:F309">
      <formula1>"1,2,3"</formula1>
    </dataValidation>
  </dataValidations>
  <printOptions horizontalCentered="1" verticalCentered="1"/>
  <pageMargins left="0.39370078740157483" right="0.39370078740157483" top="0.74803149606299213" bottom="0.74803149606299213" header="0.31496062992125984" footer="0.31496062992125984"/>
  <pageSetup paperSize="9" scale="65" orientation="landscape" r:id="rId1"/>
  <headerFooter>
    <oddFooter>&amp;R&amp;P/&amp;N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7" tint="0.79998168889431442"/>
  </sheetPr>
  <dimension ref="A1:D55"/>
  <sheetViews>
    <sheetView topLeftCell="A19" workbookViewId="0">
      <selection activeCell="A45" sqref="A45:A49"/>
    </sheetView>
  </sheetViews>
  <sheetFormatPr baseColWidth="10" defaultRowHeight="12.75" x14ac:dyDescent="0.2"/>
  <cols>
    <col min="1" max="1" width="57.28515625" customWidth="1"/>
    <col min="2" max="2" width="86" customWidth="1"/>
    <col min="3" max="3" width="54.42578125" customWidth="1"/>
    <col min="4" max="4" width="86" customWidth="1"/>
  </cols>
  <sheetData>
    <row r="1" spans="1:4" x14ac:dyDescent="0.2">
      <c r="A1" s="19" t="s">
        <v>130</v>
      </c>
      <c r="B1" s="19"/>
      <c r="C1" s="19"/>
      <c r="D1" s="65"/>
    </row>
    <row r="2" spans="1:4" x14ac:dyDescent="0.2">
      <c r="A2" s="18" t="s">
        <v>144</v>
      </c>
      <c r="B2" s="18" t="s">
        <v>145</v>
      </c>
      <c r="C2" s="18" t="s">
        <v>146</v>
      </c>
      <c r="D2" s="66"/>
    </row>
    <row r="3" spans="1:4" s="51" customFormat="1" x14ac:dyDescent="0.2">
      <c r="A3" s="50"/>
      <c r="B3" s="50" t="s">
        <v>112</v>
      </c>
      <c r="C3" s="50"/>
      <c r="D3" s="66"/>
    </row>
    <row r="4" spans="1:4" x14ac:dyDescent="0.2">
      <c r="A4" s="17" t="s">
        <v>140</v>
      </c>
      <c r="B4" s="17" t="s">
        <v>122</v>
      </c>
      <c r="C4" s="17" t="s">
        <v>164</v>
      </c>
    </row>
    <row r="5" spans="1:4" x14ac:dyDescent="0.2">
      <c r="A5" s="17" t="s">
        <v>141</v>
      </c>
      <c r="B5" s="17" t="s">
        <v>123</v>
      </c>
      <c r="C5" s="17" t="s">
        <v>165</v>
      </c>
    </row>
    <row r="6" spans="1:4" x14ac:dyDescent="0.2">
      <c r="A6" s="17" t="s">
        <v>142</v>
      </c>
      <c r="B6" s="17" t="s">
        <v>133</v>
      </c>
      <c r="C6" s="17" t="s">
        <v>166</v>
      </c>
    </row>
    <row r="7" spans="1:4" x14ac:dyDescent="0.2">
      <c r="A7" s="17" t="s">
        <v>143</v>
      </c>
      <c r="B7" s="17" t="s">
        <v>134</v>
      </c>
    </row>
    <row r="8" spans="1:4" x14ac:dyDescent="0.2">
      <c r="A8" s="17"/>
    </row>
    <row r="10" spans="1:4" x14ac:dyDescent="0.2">
      <c r="A10" s="19" t="s">
        <v>147</v>
      </c>
      <c r="B10" s="19"/>
      <c r="C10" s="19"/>
      <c r="D10" s="65"/>
    </row>
    <row r="11" spans="1:4" x14ac:dyDescent="0.2">
      <c r="A11" s="18" t="s">
        <v>148</v>
      </c>
      <c r="B11" s="18" t="s">
        <v>149</v>
      </c>
      <c r="C11" s="18" t="s">
        <v>151</v>
      </c>
    </row>
    <row r="12" spans="1:4" x14ac:dyDescent="0.2">
      <c r="A12" s="17" t="s">
        <v>157</v>
      </c>
      <c r="B12" s="17" t="s">
        <v>157</v>
      </c>
      <c r="C12" s="17" t="s">
        <v>160</v>
      </c>
    </row>
    <row r="13" spans="1:4" x14ac:dyDescent="0.2">
      <c r="A13" s="17" t="s">
        <v>158</v>
      </c>
      <c r="B13" s="17" t="s">
        <v>158</v>
      </c>
      <c r="C13" s="17" t="s">
        <v>159</v>
      </c>
    </row>
    <row r="14" spans="1:4" x14ac:dyDescent="0.2">
      <c r="A14" s="17" t="s">
        <v>124</v>
      </c>
      <c r="B14" s="17" t="s">
        <v>124</v>
      </c>
      <c r="C14" s="17" t="s">
        <v>161</v>
      </c>
    </row>
    <row r="15" spans="1:4" x14ac:dyDescent="0.2">
      <c r="A15" s="17" t="s">
        <v>125</v>
      </c>
      <c r="B15" s="17" t="s">
        <v>125</v>
      </c>
      <c r="C15" s="17" t="s">
        <v>162</v>
      </c>
    </row>
    <row r="16" spans="1:4" x14ac:dyDescent="0.2">
      <c r="C16" s="17" t="s">
        <v>163</v>
      </c>
    </row>
    <row r="19" spans="1:2" ht="15.75" x14ac:dyDescent="0.25">
      <c r="A19" s="56" t="s">
        <v>156</v>
      </c>
    </row>
    <row r="21" spans="1:2" x14ac:dyDescent="0.2">
      <c r="A21" s="55" t="s">
        <v>154</v>
      </c>
    </row>
    <row r="22" spans="1:2" x14ac:dyDescent="0.2">
      <c r="A22" s="55"/>
    </row>
    <row r="23" spans="1:2" x14ac:dyDescent="0.2">
      <c r="A23" s="55" t="s">
        <v>171</v>
      </c>
      <c r="B23" s="9" t="s">
        <v>176</v>
      </c>
    </row>
    <row r="24" spans="1:2" x14ac:dyDescent="0.2">
      <c r="A24" s="82" t="s">
        <v>172</v>
      </c>
      <c r="B24" s="17" t="s">
        <v>177</v>
      </c>
    </row>
    <row r="25" spans="1:2" x14ac:dyDescent="0.2">
      <c r="A25" s="83" t="s">
        <v>173</v>
      </c>
      <c r="B25" s="17" t="s">
        <v>178</v>
      </c>
    </row>
    <row r="26" spans="1:2" x14ac:dyDescent="0.2">
      <c r="A26" s="84" t="s">
        <v>174</v>
      </c>
      <c r="B26" s="86" t="s">
        <v>179</v>
      </c>
    </row>
    <row r="27" spans="1:2" x14ac:dyDescent="0.2">
      <c r="A27" s="85" t="s">
        <v>175</v>
      </c>
      <c r="B27" s="17" t="s">
        <v>180</v>
      </c>
    </row>
    <row r="29" spans="1:2" ht="15.75" x14ac:dyDescent="0.25">
      <c r="A29" s="67" t="s">
        <v>153</v>
      </c>
    </row>
    <row r="31" spans="1:2" x14ac:dyDescent="0.2">
      <c r="A31" s="55" t="s">
        <v>155</v>
      </c>
    </row>
    <row r="32" spans="1:2" x14ac:dyDescent="0.2">
      <c r="A32" s="55"/>
    </row>
    <row r="33" spans="1:3" x14ac:dyDescent="0.2">
      <c r="A33" s="55" t="s">
        <v>181</v>
      </c>
      <c r="B33" s="9" t="s">
        <v>186</v>
      </c>
    </row>
    <row r="34" spans="1:3" x14ac:dyDescent="0.2">
      <c r="A34" s="82" t="s">
        <v>182</v>
      </c>
      <c r="B34" s="17" t="s">
        <v>187</v>
      </c>
    </row>
    <row r="35" spans="1:3" x14ac:dyDescent="0.2">
      <c r="A35" s="83" t="s">
        <v>183</v>
      </c>
      <c r="B35" s="86" t="s">
        <v>189</v>
      </c>
    </row>
    <row r="36" spans="1:3" x14ac:dyDescent="0.2">
      <c r="A36" s="84" t="s">
        <v>184</v>
      </c>
      <c r="B36" s="86" t="s">
        <v>188</v>
      </c>
    </row>
    <row r="37" spans="1:3" x14ac:dyDescent="0.2">
      <c r="A37" s="85" t="s">
        <v>185</v>
      </c>
      <c r="B37" s="86" t="s">
        <v>190</v>
      </c>
    </row>
    <row r="38" spans="1:3" x14ac:dyDescent="0.2">
      <c r="A38" s="55"/>
    </row>
    <row r="39" spans="1:3" x14ac:dyDescent="0.2">
      <c r="A39" s="55"/>
    </row>
    <row r="40" spans="1:3" ht="18.75" x14ac:dyDescent="0.35">
      <c r="A40" s="57" t="s">
        <v>152</v>
      </c>
    </row>
    <row r="42" spans="1:3" ht="14.25" x14ac:dyDescent="0.25">
      <c r="A42" s="55" t="s">
        <v>150</v>
      </c>
    </row>
    <row r="43" spans="1:3" x14ac:dyDescent="0.2">
      <c r="A43" s="17"/>
    </row>
    <row r="44" spans="1:3" ht="21" customHeight="1" x14ac:dyDescent="0.25">
      <c r="A44" s="55" t="s">
        <v>191</v>
      </c>
      <c r="B44" s="9" t="s">
        <v>176</v>
      </c>
    </row>
    <row r="45" spans="1:3" ht="15.75" x14ac:dyDescent="0.25">
      <c r="A45" s="82" t="s">
        <v>172</v>
      </c>
      <c r="B45" s="17"/>
      <c r="C45" s="48"/>
    </row>
    <row r="46" spans="1:3" ht="15.75" x14ac:dyDescent="0.25">
      <c r="A46" s="82"/>
      <c r="B46" s="17" t="s">
        <v>192</v>
      </c>
      <c r="C46" s="48"/>
    </row>
    <row r="47" spans="1:3" ht="15.75" x14ac:dyDescent="0.25">
      <c r="A47" s="82"/>
      <c r="B47" s="17"/>
      <c r="C47" s="48"/>
    </row>
    <row r="48" spans="1:3" ht="15.75" x14ac:dyDescent="0.25">
      <c r="A48" s="83" t="s">
        <v>173</v>
      </c>
      <c r="B48" s="17" t="s">
        <v>196</v>
      </c>
      <c r="C48" s="48"/>
    </row>
    <row r="49" spans="1:3" ht="15.75" x14ac:dyDescent="0.25">
      <c r="A49" s="83"/>
      <c r="B49" s="17" t="s">
        <v>197</v>
      </c>
      <c r="C49" s="48"/>
    </row>
    <row r="50" spans="1:3" ht="15.75" x14ac:dyDescent="0.25">
      <c r="A50" s="83"/>
      <c r="B50" s="87"/>
      <c r="C50" s="48"/>
    </row>
    <row r="51" spans="1:3" ht="15.75" x14ac:dyDescent="0.25">
      <c r="A51" s="84" t="s">
        <v>174</v>
      </c>
      <c r="B51" s="17" t="s">
        <v>193</v>
      </c>
      <c r="C51" s="48"/>
    </row>
    <row r="52" spans="1:3" ht="15.75" x14ac:dyDescent="0.25">
      <c r="A52" s="84"/>
      <c r="B52" s="17" t="s">
        <v>195</v>
      </c>
      <c r="C52" s="48"/>
    </row>
    <row r="53" spans="1:3" ht="15.75" x14ac:dyDescent="0.25">
      <c r="A53" s="84"/>
      <c r="B53" s="17" t="s">
        <v>194</v>
      </c>
      <c r="C53" s="48"/>
    </row>
    <row r="54" spans="1:3" ht="15.75" x14ac:dyDescent="0.25">
      <c r="A54" s="85" t="s">
        <v>175</v>
      </c>
      <c r="B54" s="113" t="s">
        <v>198</v>
      </c>
      <c r="C54" s="48"/>
    </row>
    <row r="55" spans="1:3" ht="15.75" x14ac:dyDescent="0.25">
      <c r="A55" s="85"/>
      <c r="B55" s="113"/>
      <c r="C55" s="49"/>
    </row>
  </sheetData>
  <mergeCells count="1">
    <mergeCell ref="B54:B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18</vt:i4>
      </vt:variant>
    </vt:vector>
  </HeadingPairs>
  <TitlesOfParts>
    <vt:vector size="29" baseType="lpstr">
      <vt:lpstr>Liste des dangers non exhaustif</vt:lpstr>
      <vt:lpstr>Synthèse</vt:lpstr>
      <vt:lpstr>Poste de travail 1</vt:lpstr>
      <vt:lpstr>Poste de travail 2</vt:lpstr>
      <vt:lpstr>Poste de travail 3</vt:lpstr>
      <vt:lpstr>Poste de travail 4</vt:lpstr>
      <vt:lpstr>Poste de travail 5</vt:lpstr>
      <vt:lpstr>Poste de travail 6</vt:lpstr>
      <vt:lpstr>Poste de travail 7</vt:lpstr>
      <vt:lpstr>Poste de travail 8</vt:lpstr>
      <vt:lpstr>Note de commentaires</vt:lpstr>
      <vt:lpstr>'Poste de travail 1'!Impression_des_titres</vt:lpstr>
      <vt:lpstr>'Poste de travail 2'!Impression_des_titres</vt:lpstr>
      <vt:lpstr>'Poste de travail 3'!Impression_des_titres</vt:lpstr>
      <vt:lpstr>'Poste de travail 4'!Impression_des_titres</vt:lpstr>
      <vt:lpstr>'Poste de travail 5'!Impression_des_titres</vt:lpstr>
      <vt:lpstr>'Poste de travail 6'!Impression_des_titres</vt:lpstr>
      <vt:lpstr>'Poste de travail 7'!Impression_des_titres</vt:lpstr>
      <vt:lpstr>'Poste de travail 8'!Impression_des_titres</vt:lpstr>
      <vt:lpstr>Synthèse!Impression_des_titres</vt:lpstr>
      <vt:lpstr>'Poste de travail 1'!Zone_d_impression</vt:lpstr>
      <vt:lpstr>'Poste de travail 2'!Zone_d_impression</vt:lpstr>
      <vt:lpstr>'Poste de travail 3'!Zone_d_impression</vt:lpstr>
      <vt:lpstr>'Poste de travail 4'!Zone_d_impression</vt:lpstr>
      <vt:lpstr>'Poste de travail 5'!Zone_d_impression</vt:lpstr>
      <vt:lpstr>'Poste de travail 6'!Zone_d_impression</vt:lpstr>
      <vt:lpstr>'Poste de travail 7'!Zone_d_impression</vt:lpstr>
      <vt:lpstr>'Poste de travail 8'!Zone_d_impression</vt:lpstr>
      <vt:lpstr>Synthèse!Zone_d_impression</vt:lpstr>
    </vt:vector>
  </TitlesOfParts>
  <Company>SPEIG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</dc:creator>
  <cp:lastModifiedBy>LEJAY, Martin (SIEGE CSO)</cp:lastModifiedBy>
  <cp:lastPrinted>2014-08-01T13:49:34Z</cp:lastPrinted>
  <dcterms:created xsi:type="dcterms:W3CDTF">2011-01-24T13:05:56Z</dcterms:created>
  <dcterms:modified xsi:type="dcterms:W3CDTF">2017-03-29T15:47:46Z</dcterms:modified>
</cp:coreProperties>
</file>