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18930" windowHeight="9165" firstSheet="1" activeTab="1"/>
  </bookViews>
  <sheets>
    <sheet name="Tableau processus" sheetId="1" state="hidden" r:id="rId1"/>
    <sheet name="Cotation processus" sheetId="3" r:id="rId2"/>
    <sheet name="cartographie" sheetId="4" r:id="rId3"/>
    <sheet name="Feuil2" sheetId="2" state="hidden" r:id="rId4"/>
  </sheets>
  <externalReferences>
    <externalReference r:id="rId5"/>
  </externalReferences>
  <calcPr calcId="145621"/>
  <fileRecoveryPr repairLoad="1"/>
</workbook>
</file>

<file path=xl/calcChain.xml><?xml version="1.0" encoding="utf-8"?>
<calcChain xmlns="http://schemas.openxmlformats.org/spreadsheetml/2006/main">
  <c r="C7" i="3" l="1"/>
  <c r="D7" i="3"/>
  <c r="E7" i="3"/>
  <c r="C8" i="3"/>
  <c r="D8" i="3"/>
  <c r="E8" i="3"/>
  <c r="C9" i="3"/>
  <c r="D9" i="3"/>
  <c r="E9" i="3"/>
  <c r="C10" i="3"/>
  <c r="D10" i="3"/>
  <c r="E10" i="3"/>
  <c r="C11" i="3"/>
  <c r="D11" i="3"/>
  <c r="E11" i="3"/>
  <c r="C12" i="3"/>
  <c r="D12" i="3"/>
  <c r="E12" i="3"/>
  <c r="C6" i="3"/>
  <c r="E6" i="3"/>
  <c r="D6" i="3"/>
  <c r="L28" i="1" l="1"/>
  <c r="K28" i="1"/>
  <c r="L27" i="1"/>
  <c r="K27" i="1"/>
  <c r="L26" i="1"/>
  <c r="L25" i="1"/>
  <c r="L24" i="1"/>
  <c r="L23" i="1"/>
  <c r="L22" i="1"/>
  <c r="L21" i="1"/>
  <c r="L20" i="1"/>
</calcChain>
</file>

<file path=xl/sharedStrings.xml><?xml version="1.0" encoding="utf-8"?>
<sst xmlns="http://schemas.openxmlformats.org/spreadsheetml/2006/main" count="246" uniqueCount="216">
  <si>
    <t>Gestion des achats de fonctionnement et des fournisseurs</t>
  </si>
  <si>
    <t>Gestion des stocks</t>
  </si>
  <si>
    <t>Rémunération</t>
  </si>
  <si>
    <t>Gravité</t>
  </si>
  <si>
    <t>Probabilité</t>
  </si>
  <si>
    <t>Critères d'évaluation</t>
  </si>
  <si>
    <t>Connaissance du risque</t>
  </si>
  <si>
    <t>Prise en compte du risque</t>
  </si>
  <si>
    <t>Risque maîtrisé</t>
  </si>
  <si>
    <t>Risque anticipé</t>
  </si>
  <si>
    <t>Qualification</t>
  </si>
  <si>
    <t xml:space="preserve">Stabilité </t>
  </si>
  <si>
    <t xml:space="preserve">Efficacité </t>
  </si>
  <si>
    <t xml:space="preserve">Efficience </t>
  </si>
  <si>
    <t xml:space="preserve">Anticipation </t>
  </si>
  <si>
    <t>Définition de la qualification du risque</t>
  </si>
  <si>
    <t>Identification des risques récurrents mais sans formalisation.</t>
  </si>
  <si>
    <t>Il existe une évaluation formelle des risques (fiche de risque…)</t>
  </si>
  <si>
    <t>Les risques sont maîtrisés, il n’y a pas de constat de dysfonctionnements majeurs</t>
  </si>
  <si>
    <t>L'analyse des risques est intégrée et mise à jour régulièrement</t>
  </si>
  <si>
    <t>Appréciation du risque eu égard à :</t>
  </si>
  <si>
    <t>organiser</t>
  </si>
  <si>
    <t>Structuration du SI</t>
  </si>
  <si>
    <t>Message à titre d'information</t>
  </si>
  <si>
    <t xml:space="preserve">Message d'erreur </t>
  </si>
  <si>
    <t>Message d'erreur blocant</t>
  </si>
  <si>
    <t>Message d'arreur avec proposition de solution</t>
  </si>
  <si>
    <t>Séparation des tâches</t>
  </si>
  <si>
    <t>Effective</t>
  </si>
  <si>
    <t>Rôle attribué dans SAP</t>
  </si>
  <si>
    <t>suppléance pensée</t>
  </si>
  <si>
    <t>Points de contrôle</t>
  </si>
  <si>
    <t>auto contrôle</t>
  </si>
  <si>
    <t>mutuel</t>
  </si>
  <si>
    <t>régulièrement</t>
  </si>
  <si>
    <t>WorkFlow</t>
  </si>
  <si>
    <t>Actions d'amélioration</t>
  </si>
  <si>
    <t>notifiées roalement</t>
  </si>
  <si>
    <t>notifiées par écrit avec proposition</t>
  </si>
  <si>
    <t>Mise en application</t>
  </si>
  <si>
    <t xml:space="preserve">MAJ régulière </t>
  </si>
  <si>
    <t>Documenter</t>
  </si>
  <si>
    <t>Sur les risques</t>
  </si>
  <si>
    <t>Culture orale</t>
  </si>
  <si>
    <t>Mise en garde du risque écrit</t>
  </si>
  <si>
    <t>MO sur les actions de vérification</t>
  </si>
  <si>
    <t>MO sur les options de maîtrise de risque a enclencher selon différents scénarii.</t>
  </si>
  <si>
    <t>Sur les procédures financières et comptables</t>
  </si>
  <si>
    <t>Connaissance de la procédure mais pas à disposition</t>
  </si>
  <si>
    <t>Procédures accessibles sur l'intranet</t>
  </si>
  <si>
    <t>Procédures utilisées</t>
  </si>
  <si>
    <t>MAJ régulière des procédures</t>
  </si>
  <si>
    <t>Organigramme fonctionnel</t>
  </si>
  <si>
    <t>Organigramme du service</t>
  </si>
  <si>
    <t>Organigramme avec les tâches spécifiées</t>
  </si>
  <si>
    <t>Organigramme avec les tâches et les suppléants notifiés</t>
  </si>
  <si>
    <t>OFN</t>
  </si>
  <si>
    <t>Sur le système d'information</t>
  </si>
  <si>
    <t>Existence d'un document supports expliquant les grandes étapes</t>
  </si>
  <si>
    <t>Document précisant les risques ou erreurs à éviter</t>
  </si>
  <si>
    <t>Document précisant les risques à éviter et les risques à remarquer</t>
  </si>
  <si>
    <t>Document + MO complet</t>
  </si>
  <si>
    <t>Tracer</t>
  </si>
  <si>
    <t>Identification des acteurs</t>
  </si>
  <si>
    <t>Non formalisée</t>
  </si>
  <si>
    <t>Formalisé avec listes des tâches</t>
  </si>
  <si>
    <t>Formalisé avec listes des tâches et suppléant</t>
  </si>
  <si>
    <t>Formalisée avec tâches et compétences requises notifiées</t>
  </si>
  <si>
    <t>Traçabilité des opérations</t>
  </si>
  <si>
    <t>Existence mais pas utilisée</t>
  </si>
  <si>
    <t>Utilisée quand survenance d'un problème</t>
  </si>
  <si>
    <t>Etendu à l'ensemble des opérations</t>
  </si>
  <si>
    <t>tests régulier</t>
  </si>
  <si>
    <t>Traçabilité des contrôles</t>
  </si>
  <si>
    <t>Potentielle</t>
  </si>
  <si>
    <t>Effective mais non analysée</t>
  </si>
  <si>
    <t>Effective et analysée</t>
  </si>
  <si>
    <t>Effective, analyser et actions correctrices</t>
  </si>
  <si>
    <t>Achivage et sauvegarde</t>
  </si>
  <si>
    <t>Minimum</t>
  </si>
  <si>
    <t xml:space="preserve"> Fréquence régulière</t>
  </si>
  <si>
    <t>MAD sur la GED</t>
  </si>
  <si>
    <t>Optimisé et accessible rendu possible par des outils performants tant en terme de recherche que de capacité.</t>
  </si>
  <si>
    <t>Continuité du SI</t>
  </si>
  <si>
    <t xml:space="preserve">Indication </t>
  </si>
  <si>
    <t>Lien direct pour intervenir sur les données liées</t>
  </si>
  <si>
    <t>Reprise des données avec modification automatique</t>
  </si>
  <si>
    <t>Modification automatique des données avec message</t>
  </si>
  <si>
    <t>Piloter</t>
  </si>
  <si>
    <t>Structure de Gouvernance</t>
  </si>
  <si>
    <t>Service comptable</t>
  </si>
  <si>
    <t>référent CIC</t>
  </si>
  <si>
    <t>Comité Contrôle Interne</t>
  </si>
  <si>
    <t>Conseil d'Administration</t>
  </si>
  <si>
    <t>Pilotage du SI</t>
  </si>
  <si>
    <t>Cartographie des risques</t>
  </si>
  <si>
    <t>découpage des processus en actions</t>
  </si>
  <si>
    <t>Fiche processus complète</t>
  </si>
  <si>
    <t>Cartographie  partielle</t>
  </si>
  <si>
    <t>Cartographie des risques complète</t>
  </si>
  <si>
    <t>Plan d'action</t>
  </si>
  <si>
    <t>Oral</t>
  </si>
  <si>
    <t>Notifié dans la fiche processus</t>
  </si>
  <si>
    <t>Création d'un OPRA</t>
  </si>
  <si>
    <t>OPRA MAJ</t>
  </si>
  <si>
    <t>Evaluation périodique</t>
  </si>
  <si>
    <t>une fois par an</t>
  </si>
  <si>
    <t>une fois par semestre</t>
  </si>
  <si>
    <t>une fois par trimestre</t>
  </si>
  <si>
    <t>une fois par mois</t>
  </si>
  <si>
    <t>Exploitation des résultats de reporting</t>
  </si>
  <si>
    <t>1ère exploitation</t>
  </si>
  <si>
    <t>Lors de la détermination du contrat d'objectif</t>
  </si>
  <si>
    <t>Une fois par an</t>
  </si>
  <si>
    <t>MAJ en continue</t>
  </si>
  <si>
    <t>Niveau de gravité</t>
  </si>
  <si>
    <t>Faible</t>
  </si>
  <si>
    <t>Moyen</t>
  </si>
  <si>
    <t>Grave</t>
  </si>
  <si>
    <t>Très Grave</t>
  </si>
  <si>
    <t>Commentaires</t>
  </si>
  <si>
    <t>Niveau de Probabilité</t>
  </si>
  <si>
    <t>Rare</t>
  </si>
  <si>
    <t>Niveau d'enjeu financier</t>
  </si>
  <si>
    <t>Peu fréquent</t>
  </si>
  <si>
    <t>Fréquent</t>
  </si>
  <si>
    <t>Tous les processus ne peuvent être trapités simultanément. Il convient donc d'établir des priorités.</t>
  </si>
  <si>
    <t>La prioritisation des démarches à mettre en œuvre peut-être effectuée selon la criticité estimée des processus.</t>
  </si>
  <si>
    <t>Cette criticité va être approchée à partir de trois critères, détaillés dans le tableau ci-dessous :</t>
  </si>
  <si>
    <t>Critique</t>
  </si>
  <si>
    <t>Important</t>
  </si>
  <si>
    <t>Investissement et gestion des immobilisations</t>
  </si>
  <si>
    <t>Cotation</t>
  </si>
  <si>
    <t>&lt; à 25 M€</t>
  </si>
  <si>
    <t>entre 25 et 50 M€</t>
  </si>
  <si>
    <t>entre 50 et 100</t>
  </si>
  <si>
    <t>&gt; à 100 M€</t>
  </si>
  <si>
    <t>Gestion du patrimoine immobilier</t>
  </si>
  <si>
    <t>Régulier</t>
  </si>
  <si>
    <t>Risques potentiels</t>
  </si>
  <si>
    <t>0 à 1 fois par an</t>
  </si>
  <si>
    <t>2 à 4 fois par an</t>
  </si>
  <si>
    <t>1 fois par mois</t>
  </si>
  <si>
    <t>Plusieurs fois par semaine</t>
  </si>
  <si>
    <t>problème mineur</t>
  </si>
  <si>
    <t>Impact majeur</t>
  </si>
  <si>
    <t xml:space="preserve"> </t>
  </si>
  <si>
    <t>pas de conséquence</t>
  </si>
  <si>
    <t>Problème majeur</t>
  </si>
  <si>
    <t>Commande publique, location mobilière et charges, frais de missions, opérations de fin d'exercice (CCA, factures fournisseurs non parvenues, action sociale.</t>
  </si>
  <si>
    <t>Trésorerie</t>
  </si>
  <si>
    <t>TVA</t>
  </si>
  <si>
    <t xml:space="preserve">TVA collectée, TVA déductible </t>
  </si>
  <si>
    <t>Provisions pour risque et charges</t>
  </si>
  <si>
    <t>Achat ( à articluer avec la commande publique), réception, détention</t>
  </si>
  <si>
    <t>Réception, inventaire, sortie, traitement comptable et MAJ</t>
  </si>
  <si>
    <t>Recensement,traitement, ajustements et reprises.</t>
  </si>
  <si>
    <t>Ressources propres, subventions, formation continue, recherches, CA à l'avancement (sur contrat commerciaux et conventions)</t>
  </si>
  <si>
    <t>Préparation, mise à disposition et suivi de l'exécution budgétaire</t>
  </si>
  <si>
    <t>Gestion des revenus et des créances clients</t>
  </si>
  <si>
    <t>Traitement de fin de gestion et de fin d'exercice</t>
  </si>
  <si>
    <t>prévision et actualisation de la trésorerie; compte bancaire et numéraire; exxcédents de versements et reliquats;</t>
  </si>
  <si>
    <t>Paie du personnel</t>
  </si>
  <si>
    <t>Traitement des immobilisations corporelles de nature immobilière.</t>
  </si>
  <si>
    <t xml:space="preserve">Prise en compte de l'exercie précédent, en cours avec une horizon pluriannuel </t>
  </si>
  <si>
    <t>Bilan, compte de résultat, Annexe; clôture budgétaire</t>
  </si>
  <si>
    <t>Non respect des critères de qualité comptable et budgétaire; absence de justifcatifs; non respect des habilitations; non respect des procédures Marché Publique</t>
  </si>
  <si>
    <t>Acteurs</t>
  </si>
  <si>
    <t>SAFCG et l'ensemble des directions</t>
  </si>
  <si>
    <t>DRH / SAFCG / AC</t>
  </si>
  <si>
    <t>AC / SAFCG</t>
  </si>
  <si>
    <t>DPC / SDOG / SPI / SLOG / SAFCG / AC</t>
  </si>
  <si>
    <t>AC / SAFCG / MJR</t>
  </si>
  <si>
    <t>SAM / SAFCG / AC / MJR</t>
  </si>
  <si>
    <t>SAFCG / AC / DPC / DPDE / DRE / MJR</t>
  </si>
  <si>
    <t>SLOG / SAM / SAFCG / AC / MJR</t>
  </si>
  <si>
    <t>Remarques</t>
  </si>
  <si>
    <r>
      <rPr>
        <u/>
        <sz val="11"/>
        <color theme="1"/>
        <rFont val="Calibri"/>
        <family val="2"/>
        <scheme val="minor"/>
      </rPr>
      <t xml:space="preserve">CAC : </t>
    </r>
    <r>
      <rPr>
        <sz val="11"/>
        <color theme="1"/>
        <rFont val="Calibri"/>
        <family val="2"/>
        <scheme val="minor"/>
      </rPr>
      <t>Rapprochement des données comptables et budgétaires à opérer</t>
    </r>
  </si>
  <si>
    <r>
      <rPr>
        <u/>
        <sz val="11"/>
        <color theme="1"/>
        <rFont val="Calibri"/>
        <family val="2"/>
        <scheme val="minor"/>
      </rPr>
      <t xml:space="preserve">CAC : </t>
    </r>
    <r>
      <rPr>
        <sz val="11"/>
        <color theme="1"/>
        <rFont val="Calibri"/>
        <family val="2"/>
        <scheme val="minor"/>
      </rPr>
      <t>dégration du taux de rotation de stocks des produits finis alors que les provisions sont restés stables.</t>
    </r>
  </si>
  <si>
    <r>
      <rPr>
        <u/>
        <sz val="11"/>
        <color theme="1"/>
        <rFont val="Calibri"/>
        <family val="2"/>
        <scheme val="minor"/>
      </rPr>
      <t>CAC</t>
    </r>
    <r>
      <rPr>
        <sz val="11"/>
        <color theme="1"/>
        <rFont val="Calibri"/>
        <family val="2"/>
        <scheme val="minor"/>
      </rPr>
      <t xml:space="preserve"> : Procédures de recensement des charges à payer à établir à parti du BC, du contrats et du service fait.</t>
    </r>
  </si>
  <si>
    <r>
      <rPr>
        <u/>
        <sz val="11"/>
        <color theme="1"/>
        <rFont val="Calibri"/>
        <family val="2"/>
        <scheme val="minor"/>
      </rPr>
      <t>CAC</t>
    </r>
    <r>
      <rPr>
        <sz val="11"/>
        <color theme="1"/>
        <rFont val="Calibri"/>
        <family val="2"/>
        <scheme val="minor"/>
      </rPr>
      <t xml:space="preserve"> : Comptabilisation des congés payés =&gt; réaliser un rapprochement mensuel entre le livre de paie et la compta général afin de fiabiliser le montant des charges à apyer.</t>
    </r>
  </si>
  <si>
    <r>
      <rPr>
        <u/>
        <sz val="11"/>
        <color theme="1"/>
        <rFont val="Calibri"/>
        <family val="2"/>
        <scheme val="minor"/>
      </rPr>
      <t xml:space="preserve">CAC : </t>
    </r>
    <r>
      <rPr>
        <sz val="11"/>
        <color theme="1"/>
        <rFont val="Calibri"/>
        <family val="2"/>
        <scheme val="minor"/>
      </rPr>
      <t>Prise impacts en compte de la Loi Valter; mise en place d'une procédure de relance systématisée;</t>
    </r>
  </si>
  <si>
    <r>
      <rPr>
        <u/>
        <sz val="11"/>
        <color theme="1"/>
        <rFont val="Calibri"/>
        <family val="2"/>
        <scheme val="minor"/>
      </rPr>
      <t>CAC</t>
    </r>
    <r>
      <rPr>
        <sz val="11"/>
        <color theme="1"/>
        <rFont val="Calibri"/>
        <family val="2"/>
        <scheme val="minor"/>
      </rPr>
      <t xml:space="preserve"> : Veille sur l'archivage; réaliser une revue formalisée des projets liés au BD immobilisables; assurer la distinction entre les coûts de maintenance (non immobilisable) et de développement; Saisie et MAJ des convetions par les chargés de projet; rapprocher les données de comptabilité analytiques avec celles de la comptabilité générale.</t>
    </r>
  </si>
  <si>
    <t>Non enregistrement d'acquisition d'immobilisations; suivi de la réalisation du PROEQ manuel; fréquence du processus de comptabilisation des immobilisations; délai d'intégration des coûts immobilisables;</t>
  </si>
  <si>
    <t xml:space="preserve">Carence dans l'identification des risques et charges à provisionner; provisions infondées; absence d'ajustement en fin d'année; erreur dans l'imputation ou dans le montant; </t>
  </si>
  <si>
    <t>Si réalisation de la provision, impact sur la trésorerie et le budget</t>
  </si>
  <si>
    <t>rupture de stocks; acrroissement du BFR; caractère obsolète de certains produits; réception fictive; commandes excédnetaire; non fiabilité des informations relatives au stocks</t>
  </si>
  <si>
    <t xml:space="preserve">erreur de caisse ou détournement; mauvaise imputation; virements sur le mauvais compte; </t>
  </si>
  <si>
    <t>application des taux de TVA, justification des exonérations; décalages entre la collecte et le paiement</t>
  </si>
  <si>
    <t>qualité des données - pertinence des analyses;</t>
  </si>
  <si>
    <t xml:space="preserve">Respect du princip de fongibilité; Mauvaise prise en compte des orientations stratégiques; Manque de visibilité sur l'exécution budgétaire; atteinte à la qualité de la comptabvilité budgétaire </t>
  </si>
  <si>
    <t>Mauvaise valorisation du parc; Ne pas traiter dans les délais impartis l'entrée/sortie d'un bien; Plan d'amortissement par immobilisation erroné; Les biens comptabilisés ne correspondent pas à l'inventaire physique</t>
  </si>
  <si>
    <t>écarts entre les restitutions Pléiades et celles de SAP =&gt; nécessité d'actions manuelles; gestion des fins de contrats (risque de piament ou risque aunt aux droits d'accès aux logiciels internes); saisie des congés; répartition des charges sociales; valorisation de la paie; paiements indus;</t>
  </si>
  <si>
    <t xml:space="preserve">Périmètre </t>
  </si>
  <si>
    <t>Non maîtrise de la soutenabilité budgétaire; absence de pilotage des recettes; erreur dans les enregistrements des créances; application des procédures de recouvrement; insolvabilité du client; prescription de la créance;</t>
  </si>
  <si>
    <t>CAC : bâtiment A et B ne sont pas comptabilisés dans les comptes de l'IGN; aucune conventio n d'occupation n'est signée; aucun loyer n'est dû par l'IGN;</t>
  </si>
  <si>
    <r>
      <rPr>
        <u/>
        <sz val="11"/>
        <color theme="1"/>
        <rFont val="Calibri"/>
        <family val="2"/>
        <scheme val="minor"/>
      </rPr>
      <t xml:space="preserve"> Bearing Point</t>
    </r>
    <r>
      <rPr>
        <sz val="11"/>
        <color theme="1"/>
        <rFont val="Calibri"/>
        <family val="2"/>
        <scheme val="minor"/>
      </rPr>
      <t xml:space="preserve"> : Vigilence quant aux manipulations indésirables dans les outils mis à disposition lors du dialogue budgétaire;                                                             Adaptation du SI afin de pouvoir suivre les mouvements budgétaires importants.</t>
    </r>
  </si>
  <si>
    <r>
      <rPr>
        <u/>
        <sz val="11"/>
        <color theme="1"/>
        <rFont val="Calibri"/>
        <family val="2"/>
        <scheme val="minor"/>
      </rPr>
      <t>CAC</t>
    </r>
    <r>
      <rPr>
        <sz val="11"/>
        <color theme="1"/>
        <rFont val="Calibri"/>
        <family val="2"/>
        <scheme val="minor"/>
      </rPr>
      <t xml:space="preserve"> : Attendre le paiement du fournisseur prestataires de services pour déduire la TVA                                                              Interaction avec processus trésorerie                          </t>
    </r>
  </si>
  <si>
    <t>CAC : absence de présentation en annxe de rapprochement de la comptabilité budgétaire et comptabilité d'exercice.</t>
  </si>
  <si>
    <t>²</t>
  </si>
  <si>
    <t>RISQUES STRATEGIQUES</t>
  </si>
  <si>
    <t>Gravité très importante</t>
  </si>
  <si>
    <t>Gravité importante</t>
  </si>
  <si>
    <t>Gravité moyenne</t>
  </si>
  <si>
    <t>Gravité faible</t>
  </si>
  <si>
    <t>Très peu fréquent</t>
  </si>
  <si>
    <t>Très fréquent</t>
  </si>
  <si>
    <t>Processus</t>
  </si>
  <si>
    <t xml:space="preserve">
Préparation, mise à disposition et suivi de l'exécution budgétaire
</t>
  </si>
  <si>
    <t xml:space="preserve">
Investissement et gestion des immobilisations
</t>
  </si>
  <si>
    <t xml:space="preserve">
Gestion des achats de fonctionnement et des fournisseurs
</t>
  </si>
  <si>
    <t xml:space="preserve">
Gestion des stocks
</t>
  </si>
  <si>
    <t xml:space="preserve">
Rémunération
</t>
  </si>
  <si>
    <t xml:space="preserve">
Provisions pour risque et charges
</t>
  </si>
  <si>
    <t>Enjeu budgétaire</t>
  </si>
  <si>
    <t xml:space="preserve">
Gestion des revenus et des créances clients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</si>
</sst>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4"/>
      <color theme="5"/>
      <name val="Cambria"/>
      <family val="2"/>
      <scheme val="major"/>
    </font>
    <font>
      <b/>
      <u/>
      <sz val="11"/>
      <color theme="3"/>
      <name val="Calibri"/>
      <family val="2"/>
      <scheme val="minor"/>
    </font>
    <font>
      <sz val="10"/>
      <name val="Trebuchet MS"/>
      <family val="2"/>
    </font>
    <font>
      <sz val="10"/>
      <name val="Arial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9"/>
      <name val="Arial"/>
      <family val="2"/>
    </font>
    <font>
      <u/>
      <sz val="11"/>
      <color theme="1"/>
      <name val="Calibri"/>
      <family val="2"/>
      <scheme val="minor"/>
    </font>
    <font>
      <sz val="14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theme="2"/>
      </left>
      <right/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theme="2"/>
      </right>
      <top style="medium">
        <color theme="2"/>
      </top>
      <bottom style="thin">
        <color theme="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4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Alignment="0" applyProtection="0"/>
    <xf numFmtId="0" fontId="3" fillId="11" borderId="24" applyBorder="0">
      <alignment horizontal="left"/>
    </xf>
    <xf numFmtId="0" fontId="9" fillId="0" borderId="0"/>
    <xf numFmtId="0" fontId="4" fillId="0" borderId="0"/>
    <xf numFmtId="0" fontId="3" fillId="7" borderId="25">
      <alignment horizontal="center" vertical="center" wrapText="1"/>
    </xf>
    <xf numFmtId="0" fontId="10" fillId="0" borderId="0"/>
    <xf numFmtId="0" fontId="13" fillId="0" borderId="0"/>
    <xf numFmtId="43" fontId="13" fillId="0" borderId="0" applyFont="0" applyFill="0" applyBorder="0" applyAlignment="0" applyProtection="0"/>
    <xf numFmtId="0" fontId="1" fillId="0" borderId="0"/>
    <xf numFmtId="0" fontId="14" fillId="0" borderId="0" applyNumberFormat="0" applyFill="0" applyBorder="0" applyAlignment="0" applyProtection="0"/>
    <xf numFmtId="0" fontId="15" fillId="0" borderId="0"/>
    <xf numFmtId="0" fontId="1" fillId="0" borderId="0"/>
  </cellStyleXfs>
  <cellXfs count="109">
    <xf numFmtId="0" fontId="0" fillId="0" borderId="0" xfId="0"/>
    <xf numFmtId="0" fontId="0" fillId="3" borderId="1" xfId="0" applyFill="1" applyBorder="1" applyAlignment="1">
      <alignment horizontal="center" vertical="center" wrapText="1"/>
    </xf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Fill="1" applyBorder="1"/>
    <xf numFmtId="0" fontId="5" fillId="0" borderId="1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6" borderId="1" xfId="0" applyFill="1" applyBorder="1" applyAlignment="1">
      <alignment horizontal="left" vertical="center" wrapText="1"/>
    </xf>
    <xf numFmtId="0" fontId="6" fillId="10" borderId="8" xfId="0" applyFont="1" applyFill="1" applyBorder="1" applyAlignment="1">
      <alignment horizontal="center" wrapText="1"/>
    </xf>
    <xf numFmtId="0" fontId="6" fillId="13" borderId="8" xfId="0" applyFont="1" applyFill="1" applyBorder="1" applyAlignment="1">
      <alignment horizontal="center" wrapText="1"/>
    </xf>
    <xf numFmtId="0" fontId="6" fillId="9" borderId="8" xfId="0" applyFont="1" applyFill="1" applyBorder="1" applyAlignment="1">
      <alignment horizontal="center" wrapText="1"/>
    </xf>
    <xf numFmtId="0" fontId="6" fillId="5" borderId="8" xfId="0" applyFont="1" applyFill="1" applyBorder="1" applyAlignment="1">
      <alignment horizont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5" fillId="4" borderId="31" xfId="0" applyFont="1" applyFill="1" applyBorder="1" applyAlignment="1">
      <alignment horizontal="center" vertical="center" wrapText="1"/>
    </xf>
    <xf numFmtId="0" fontId="5" fillId="4" borderId="29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 vertical="center" wrapText="1"/>
    </xf>
    <xf numFmtId="0" fontId="6" fillId="10" borderId="7" xfId="0" applyFont="1" applyFill="1" applyBorder="1" applyAlignment="1">
      <alignment horizontal="center" wrapText="1"/>
    </xf>
    <xf numFmtId="0" fontId="6" fillId="13" borderId="7" xfId="0" applyFont="1" applyFill="1" applyBorder="1" applyAlignment="1">
      <alignment horizontal="center" wrapText="1"/>
    </xf>
    <xf numFmtId="0" fontId="6" fillId="9" borderId="7" xfId="0" applyFont="1" applyFill="1" applyBorder="1" applyAlignment="1">
      <alignment horizontal="center" wrapText="1"/>
    </xf>
    <xf numFmtId="0" fontId="6" fillId="5" borderId="13" xfId="0" applyFont="1" applyFill="1" applyBorder="1" applyAlignment="1">
      <alignment horizontal="center" wrapText="1"/>
    </xf>
    <xf numFmtId="0" fontId="15" fillId="0" borderId="0" xfId="12"/>
    <xf numFmtId="0" fontId="16" fillId="0" borderId="0" xfId="12" applyFont="1" applyAlignment="1">
      <alignment horizontal="right" vertical="center"/>
    </xf>
    <xf numFmtId="0" fontId="5" fillId="0" borderId="0" xfId="0" applyFont="1" applyBorder="1" applyAlignment="1">
      <alignment horizontal="center" vertical="center" wrapText="1"/>
    </xf>
    <xf numFmtId="0" fontId="0" fillId="0" borderId="10" xfId="0" quotePrefix="1" applyBorder="1" applyAlignment="1">
      <alignment horizontal="center" vertical="center" wrapText="1"/>
    </xf>
    <xf numFmtId="0" fontId="5" fillId="0" borderId="15" xfId="0" quotePrefix="1" applyFont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14" xfId="0" applyFill="1" applyBorder="1" applyAlignment="1">
      <alignment horizontal="center" vertical="center" wrapText="1"/>
    </xf>
    <xf numFmtId="0" fontId="0" fillId="19" borderId="1" xfId="0" applyFill="1" applyBorder="1" applyAlignment="1">
      <alignment horizontal="left" vertical="center" wrapText="1"/>
    </xf>
    <xf numFmtId="0" fontId="0" fillId="19" borderId="3" xfId="0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0" fillId="0" borderId="2" xfId="0" applyBorder="1" applyAlignment="1">
      <alignment horizontal="left" vertical="center" wrapText="1"/>
    </xf>
    <xf numFmtId="0" fontId="0" fillId="6" borderId="3" xfId="0" applyFill="1" applyBorder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0" fillId="18" borderId="1" xfId="0" applyFill="1" applyBorder="1" applyAlignment="1">
      <alignment horizontal="center" vertical="center" wrapText="1"/>
    </xf>
    <xf numFmtId="0" fontId="15" fillId="6" borderId="1" xfId="12" applyFill="1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0" fillId="19" borderId="1" xfId="10" applyFont="1" applyFill="1" applyBorder="1" applyAlignment="1">
      <alignment horizontal="left" vertical="center" wrapText="1"/>
    </xf>
    <xf numFmtId="0" fontId="16" fillId="0" borderId="1" xfId="12" applyFont="1" applyBorder="1" applyAlignment="1">
      <alignment horizontal="center" vertical="center" wrapText="1"/>
    </xf>
    <xf numFmtId="0" fontId="1" fillId="19" borderId="1" xfId="10" applyFill="1" applyBorder="1" applyAlignment="1">
      <alignment horizontal="left" vertical="center" wrapText="1"/>
    </xf>
    <xf numFmtId="0" fontId="1" fillId="3" borderId="1" xfId="10" applyFill="1" applyBorder="1" applyAlignment="1">
      <alignment horizontal="center" vertical="center" wrapText="1"/>
    </xf>
    <xf numFmtId="0" fontId="15" fillId="0" borderId="0" xfId="12"/>
    <xf numFmtId="0" fontId="16" fillId="0" borderId="0" xfId="12" applyFont="1" applyAlignment="1">
      <alignment horizontal="center" vertical="center"/>
    </xf>
    <xf numFmtId="0" fontId="16" fillId="0" borderId="0" xfId="12" applyFont="1" applyAlignment="1">
      <alignment horizontal="right" vertical="center"/>
    </xf>
    <xf numFmtId="0" fontId="15" fillId="17" borderId="35" xfId="12" applyFill="1" applyBorder="1" applyAlignment="1">
      <alignment horizontal="center" vertical="center" wrapText="1"/>
    </xf>
    <xf numFmtId="0" fontId="15" fillId="15" borderId="36" xfId="12" applyFill="1" applyBorder="1" applyAlignment="1">
      <alignment horizontal="center" vertical="center" wrapText="1"/>
    </xf>
    <xf numFmtId="0" fontId="15" fillId="14" borderId="37" xfId="12" applyFill="1" applyBorder="1" applyAlignment="1">
      <alignment horizontal="center" vertical="center" wrapText="1"/>
    </xf>
    <xf numFmtId="0" fontId="17" fillId="15" borderId="40" xfId="12" applyFont="1" applyFill="1" applyBorder="1" applyAlignment="1">
      <alignment horizontal="center" vertical="center" wrapText="1"/>
    </xf>
    <xf numFmtId="0" fontId="16" fillId="0" borderId="0" xfId="12" applyFont="1" applyAlignment="1">
      <alignment horizontal="center" vertical="center" wrapText="1"/>
    </xf>
    <xf numFmtId="0" fontId="10" fillId="0" borderId="0" xfId="12" applyFont="1" applyAlignment="1">
      <alignment horizontal="right" vertical="center"/>
    </xf>
    <xf numFmtId="0" fontId="15" fillId="16" borderId="34" xfId="12" applyFill="1" applyBorder="1" applyAlignment="1">
      <alignment horizontal="center" vertical="center" wrapText="1"/>
    </xf>
    <xf numFmtId="0" fontId="15" fillId="15" borderId="39" xfId="12" applyFill="1" applyBorder="1" applyAlignment="1">
      <alignment horizontal="center" vertical="center" wrapText="1"/>
    </xf>
    <xf numFmtId="0" fontId="15" fillId="14" borderId="33" xfId="12" applyFill="1" applyBorder="1" applyAlignment="1">
      <alignment horizontal="center" vertical="center" wrapText="1"/>
    </xf>
    <xf numFmtId="0" fontId="15" fillId="17" borderId="38" xfId="12" applyFill="1" applyBorder="1" applyAlignment="1">
      <alignment horizontal="center" vertical="center" wrapText="1"/>
    </xf>
    <xf numFmtId="0" fontId="15" fillId="17" borderId="34" xfId="12" applyFill="1" applyBorder="1" applyAlignment="1">
      <alignment horizontal="center" vertical="center" wrapText="1"/>
    </xf>
    <xf numFmtId="0" fontId="15" fillId="16" borderId="37" xfId="12" applyFill="1" applyBorder="1" applyAlignment="1">
      <alignment horizontal="center" vertical="center" wrapText="1"/>
    </xf>
    <xf numFmtId="0" fontId="15" fillId="16" borderId="38" xfId="12" applyFill="1" applyBorder="1" applyAlignment="1">
      <alignment horizontal="center" vertical="center" wrapText="1"/>
    </xf>
    <xf numFmtId="0" fontId="15" fillId="14" borderId="41" xfId="12" applyFill="1" applyBorder="1" applyAlignment="1">
      <alignment horizontal="center" vertical="center" wrapText="1"/>
    </xf>
    <xf numFmtId="0" fontId="15" fillId="15" borderId="40" xfId="12" applyFill="1" applyBorder="1" applyAlignment="1">
      <alignment horizontal="center" vertical="center" wrapText="1"/>
    </xf>
    <xf numFmtId="0" fontId="1" fillId="3" borderId="1" xfId="10" applyFill="1" applyBorder="1" applyAlignment="1">
      <alignment horizontal="center" vertical="center" wrapText="1"/>
    </xf>
    <xf numFmtId="0" fontId="0" fillId="20" borderId="3" xfId="0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4" borderId="17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0" fillId="12" borderId="0" xfId="0" applyFill="1" applyAlignment="1">
      <alignment horizontal="center"/>
    </xf>
    <xf numFmtId="0" fontId="11" fillId="2" borderId="16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9" fillId="0" borderId="0" xfId="12" applyFont="1" applyAlignment="1">
      <alignment horizontal="center" vertical="center"/>
    </xf>
    <xf numFmtId="0" fontId="2" fillId="8" borderId="20" xfId="0" applyFont="1" applyFill="1" applyBorder="1" applyAlignment="1">
      <alignment horizontal="center" vertical="center" textRotation="90" wrapText="1"/>
    </xf>
    <xf numFmtId="0" fontId="2" fillId="8" borderId="21" xfId="0" applyFont="1" applyFill="1" applyBorder="1" applyAlignment="1">
      <alignment horizontal="center" vertical="center" textRotation="90" wrapText="1"/>
    </xf>
    <xf numFmtId="0" fontId="2" fillId="8" borderId="22" xfId="0" applyFont="1" applyFill="1" applyBorder="1" applyAlignment="1">
      <alignment horizontal="center" vertical="center" textRotation="90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12" fillId="4" borderId="20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</cellXfs>
  <cellStyles count="14">
    <cellStyle name="Lien hypertexte 2" xfId="11"/>
    <cellStyle name="ligne sous theme dans tableau" xfId="3"/>
    <cellStyle name="Milliers 2" xfId="9"/>
    <cellStyle name="Normal" xfId="0" builtinId="0"/>
    <cellStyle name="Normal 2" xfId="4"/>
    <cellStyle name="Normal 3" xfId="5"/>
    <cellStyle name="Normal 4" xfId="7"/>
    <cellStyle name="Normal 5" xfId="10"/>
    <cellStyle name="Normal 6" xfId="8"/>
    <cellStyle name="Normal 7" xfId="12"/>
    <cellStyle name="Normal 8" xfId="13"/>
    <cellStyle name="Tableau colonne en-tête" xfId="6"/>
    <cellStyle name="Titre 2" xfId="1"/>
    <cellStyle name="Titre 1 2" xfId="2"/>
  </cellStyles>
  <dxfs count="4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5-Controle%20interne\Tableau%20processu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tation criticité"/>
      <sheetName val="Tableau processus"/>
      <sheetName val="Cotation processus"/>
      <sheetName val="cartographie"/>
      <sheetName val="Feuil2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C1:O34"/>
  <sheetViews>
    <sheetView topLeftCell="F19" zoomScale="80" zoomScaleNormal="80" workbookViewId="0">
      <selection activeCell="I19" sqref="I19:I30"/>
    </sheetView>
  </sheetViews>
  <sheetFormatPr baseColWidth="10" defaultRowHeight="15" x14ac:dyDescent="0.25"/>
  <cols>
    <col min="2" max="2" width="5.42578125" customWidth="1"/>
    <col min="3" max="3" width="11.42578125" customWidth="1"/>
    <col min="4" max="4" width="53.7109375" customWidth="1"/>
    <col min="5" max="5" width="35.28515625" customWidth="1"/>
    <col min="6" max="6" width="26.28515625" customWidth="1"/>
    <col min="7" max="7" width="40.5703125" customWidth="1"/>
    <col min="8" max="8" width="36.7109375" customWidth="1"/>
    <col min="9" max="9" width="18.28515625" customWidth="1"/>
    <col min="11" max="11" width="15.85546875" bestFit="1" customWidth="1"/>
    <col min="12" max="12" width="11.42578125" customWidth="1"/>
  </cols>
  <sheetData>
    <row r="1" spans="3:10" s="2" customFormat="1" x14ac:dyDescent="0.25">
      <c r="C1" s="93"/>
      <c r="D1" s="93"/>
      <c r="E1" s="93"/>
      <c r="F1" s="93"/>
      <c r="G1" s="93"/>
      <c r="H1" s="93"/>
      <c r="I1" s="93"/>
      <c r="J1" s="93"/>
    </row>
    <row r="3" spans="3:10" x14ac:dyDescent="0.25">
      <c r="D3" t="s">
        <v>126</v>
      </c>
    </row>
    <row r="4" spans="3:10" x14ac:dyDescent="0.25">
      <c r="D4" t="s">
        <v>127</v>
      </c>
    </row>
    <row r="5" spans="3:10" x14ac:dyDescent="0.25">
      <c r="D5" t="s">
        <v>128</v>
      </c>
    </row>
    <row r="6" spans="3:10" s="2" customFormat="1" ht="15.75" thickBot="1" x14ac:dyDescent="0.3"/>
    <row r="7" spans="3:10" s="2" customFormat="1" ht="15.75" x14ac:dyDescent="0.25">
      <c r="D7" s="94" t="s">
        <v>5</v>
      </c>
      <c r="E7" s="95"/>
      <c r="F7" s="44">
        <v>1</v>
      </c>
      <c r="G7" s="43">
        <v>2</v>
      </c>
      <c r="H7" s="42">
        <v>3</v>
      </c>
      <c r="I7" s="41">
        <v>4</v>
      </c>
    </row>
    <row r="8" spans="3:10" s="2" customFormat="1" x14ac:dyDescent="0.25">
      <c r="D8" s="91" t="s">
        <v>115</v>
      </c>
      <c r="E8" s="92"/>
      <c r="F8" s="51" t="s">
        <v>116</v>
      </c>
      <c r="G8" s="51" t="s">
        <v>117</v>
      </c>
      <c r="H8" s="51" t="s">
        <v>118</v>
      </c>
      <c r="I8" s="52" t="s">
        <v>119</v>
      </c>
    </row>
    <row r="9" spans="3:10" s="2" customFormat="1" ht="15.75" thickBot="1" x14ac:dyDescent="0.3">
      <c r="D9" s="89" t="s">
        <v>120</v>
      </c>
      <c r="E9" s="90"/>
      <c r="F9" s="24" t="s">
        <v>147</v>
      </c>
      <c r="G9" s="20" t="s">
        <v>144</v>
      </c>
      <c r="H9" s="20" t="s">
        <v>148</v>
      </c>
      <c r="I9" s="21" t="s">
        <v>145</v>
      </c>
    </row>
    <row r="10" spans="3:10" s="2" customFormat="1" x14ac:dyDescent="0.25">
      <c r="D10" s="91" t="s">
        <v>121</v>
      </c>
      <c r="E10" s="92"/>
      <c r="F10" s="51" t="s">
        <v>122</v>
      </c>
      <c r="G10" s="51" t="s">
        <v>124</v>
      </c>
      <c r="H10" s="51" t="s">
        <v>125</v>
      </c>
      <c r="I10" s="52" t="s">
        <v>138</v>
      </c>
    </row>
    <row r="11" spans="3:10" s="2" customFormat="1" ht="30.75" thickBot="1" x14ac:dyDescent="0.3">
      <c r="D11" s="89" t="s">
        <v>120</v>
      </c>
      <c r="E11" s="90"/>
      <c r="F11" s="24" t="s">
        <v>140</v>
      </c>
      <c r="G11" s="20" t="s">
        <v>141</v>
      </c>
      <c r="H11" s="20" t="s">
        <v>142</v>
      </c>
      <c r="I11" s="21" t="s">
        <v>143</v>
      </c>
    </row>
    <row r="12" spans="3:10" s="2" customFormat="1" x14ac:dyDescent="0.25">
      <c r="D12" s="91" t="s">
        <v>123</v>
      </c>
      <c r="E12" s="92"/>
      <c r="F12" s="51" t="s">
        <v>116</v>
      </c>
      <c r="G12" s="51" t="s">
        <v>129</v>
      </c>
      <c r="H12" s="51" t="s">
        <v>129</v>
      </c>
      <c r="I12" s="52" t="s">
        <v>130</v>
      </c>
    </row>
    <row r="13" spans="3:10" s="2" customFormat="1" ht="15.75" thickBot="1" x14ac:dyDescent="0.3">
      <c r="D13" s="89" t="s">
        <v>120</v>
      </c>
      <c r="E13" s="90"/>
      <c r="F13" s="48" t="s">
        <v>133</v>
      </c>
      <c r="G13" s="20" t="s">
        <v>134</v>
      </c>
      <c r="H13" s="20" t="s">
        <v>135</v>
      </c>
      <c r="I13" s="49" t="s">
        <v>136</v>
      </c>
    </row>
    <row r="14" spans="3:10" s="2" customFormat="1" x14ac:dyDescent="0.25">
      <c r="F14" s="7"/>
      <c r="G14" s="47"/>
      <c r="H14" s="47"/>
      <c r="I14" s="47"/>
    </row>
    <row r="15" spans="3:10" s="2" customFormat="1" x14ac:dyDescent="0.25">
      <c r="F15" s="7"/>
      <c r="G15" s="47"/>
      <c r="H15" s="47"/>
      <c r="I15" s="47"/>
    </row>
    <row r="16" spans="3:10" s="2" customFormat="1" x14ac:dyDescent="0.25">
      <c r="F16" s="7"/>
      <c r="G16" s="47"/>
      <c r="H16" s="47"/>
      <c r="I16" s="47"/>
    </row>
    <row r="17" spans="3:15" s="2" customFormat="1" x14ac:dyDescent="0.25">
      <c r="F17" s="7"/>
      <c r="G17" s="47"/>
      <c r="H17" s="47"/>
      <c r="I17" s="47"/>
      <c r="O17" s="2" t="s">
        <v>146</v>
      </c>
    </row>
    <row r="18" spans="3:15" s="2" customFormat="1" x14ac:dyDescent="0.25"/>
    <row r="19" spans="3:15" s="2" customFormat="1" ht="30" x14ac:dyDescent="0.25">
      <c r="D19" s="28" t="s">
        <v>199</v>
      </c>
      <c r="E19" s="28" t="s">
        <v>193</v>
      </c>
      <c r="F19" s="28" t="s">
        <v>167</v>
      </c>
      <c r="G19" s="28" t="s">
        <v>176</v>
      </c>
      <c r="H19" s="28" t="s">
        <v>139</v>
      </c>
      <c r="I19" s="1" t="s">
        <v>4</v>
      </c>
      <c r="J19" s="1" t="s">
        <v>3</v>
      </c>
      <c r="K19" s="50" t="s">
        <v>214</v>
      </c>
      <c r="L19" s="88" t="s">
        <v>132</v>
      </c>
    </row>
    <row r="20" spans="3:15" s="2" customFormat="1" ht="112.5" customHeight="1" x14ac:dyDescent="0.25">
      <c r="D20" s="53" t="s">
        <v>158</v>
      </c>
      <c r="E20" s="10" t="s">
        <v>164</v>
      </c>
      <c r="F20" s="55" t="s">
        <v>168</v>
      </c>
      <c r="G20" s="56" t="s">
        <v>196</v>
      </c>
      <c r="H20" s="58" t="s">
        <v>190</v>
      </c>
      <c r="I20" s="1">
        <v>2</v>
      </c>
      <c r="J20" s="1">
        <v>4</v>
      </c>
      <c r="K20" s="1">
        <v>4</v>
      </c>
      <c r="L20" s="62">
        <f t="shared" ref="L20:L28" si="0">J20*I20*K20</f>
        <v>32</v>
      </c>
      <c r="M20" s="4" t="s">
        <v>146</v>
      </c>
    </row>
    <row r="21" spans="3:15" s="2" customFormat="1" ht="135" x14ac:dyDescent="0.25">
      <c r="D21" s="53" t="s">
        <v>131</v>
      </c>
      <c r="E21" s="10" t="s">
        <v>154</v>
      </c>
      <c r="F21" s="55" t="s">
        <v>173</v>
      </c>
      <c r="G21" s="57" t="s">
        <v>182</v>
      </c>
      <c r="H21" s="58" t="s">
        <v>183</v>
      </c>
      <c r="I21" s="1">
        <v>1</v>
      </c>
      <c r="J21" s="1">
        <v>2</v>
      </c>
      <c r="K21" s="1">
        <v>2</v>
      </c>
      <c r="L21" s="62">
        <f t="shared" si="0"/>
        <v>4</v>
      </c>
      <c r="M21" s="4" t="s">
        <v>146</v>
      </c>
    </row>
    <row r="22" spans="3:15" ht="105" x14ac:dyDescent="0.25">
      <c r="D22" s="53" t="s">
        <v>159</v>
      </c>
      <c r="E22" s="10" t="s">
        <v>157</v>
      </c>
      <c r="F22" s="55" t="s">
        <v>174</v>
      </c>
      <c r="G22" s="57" t="s">
        <v>181</v>
      </c>
      <c r="H22" s="58" t="s">
        <v>194</v>
      </c>
      <c r="I22" s="1">
        <v>3</v>
      </c>
      <c r="J22" s="1">
        <v>3</v>
      </c>
      <c r="K22" s="1">
        <v>4</v>
      </c>
      <c r="L22" s="62">
        <f t="shared" si="0"/>
        <v>36</v>
      </c>
      <c r="M22" t="s">
        <v>146</v>
      </c>
    </row>
    <row r="23" spans="3:15" ht="120" customHeight="1" x14ac:dyDescent="0.25">
      <c r="D23" s="53" t="s">
        <v>0</v>
      </c>
      <c r="E23" s="10" t="s">
        <v>149</v>
      </c>
      <c r="F23" s="55" t="s">
        <v>173</v>
      </c>
      <c r="G23" s="57" t="s">
        <v>179</v>
      </c>
      <c r="H23" s="58" t="s">
        <v>166</v>
      </c>
      <c r="I23" s="1">
        <v>3</v>
      </c>
      <c r="J23" s="1">
        <v>2</v>
      </c>
      <c r="K23" s="1">
        <v>2</v>
      </c>
      <c r="L23" s="62">
        <f t="shared" si="0"/>
        <v>12</v>
      </c>
      <c r="M23" t="s">
        <v>146</v>
      </c>
    </row>
    <row r="24" spans="3:15" ht="75" x14ac:dyDescent="0.25">
      <c r="D24" s="53" t="s">
        <v>1</v>
      </c>
      <c r="E24" s="10" t="s">
        <v>155</v>
      </c>
      <c r="F24" s="55" t="s">
        <v>171</v>
      </c>
      <c r="G24" s="57" t="s">
        <v>178</v>
      </c>
      <c r="H24" s="58" t="s">
        <v>186</v>
      </c>
      <c r="I24" s="1">
        <v>3</v>
      </c>
      <c r="J24" s="1">
        <v>4</v>
      </c>
      <c r="K24" s="1">
        <v>2</v>
      </c>
      <c r="L24" s="62">
        <f t="shared" si="0"/>
        <v>24</v>
      </c>
      <c r="M24" t="s">
        <v>146</v>
      </c>
    </row>
    <row r="25" spans="3:15" ht="144.75" customHeight="1" x14ac:dyDescent="0.25">
      <c r="D25" s="53" t="s">
        <v>2</v>
      </c>
      <c r="E25" s="10" t="s">
        <v>162</v>
      </c>
      <c r="F25" s="55" t="s">
        <v>169</v>
      </c>
      <c r="G25" s="57" t="s">
        <v>180</v>
      </c>
      <c r="H25" s="58" t="s">
        <v>192</v>
      </c>
      <c r="I25" s="1">
        <v>4</v>
      </c>
      <c r="J25" s="1">
        <v>4</v>
      </c>
      <c r="K25" s="1">
        <v>4</v>
      </c>
      <c r="L25" s="62">
        <f t="shared" si="0"/>
        <v>64</v>
      </c>
      <c r="M25" t="s">
        <v>146</v>
      </c>
    </row>
    <row r="26" spans="3:15" ht="116.25" customHeight="1" x14ac:dyDescent="0.25">
      <c r="D26" s="53" t="s">
        <v>153</v>
      </c>
      <c r="E26" s="10" t="s">
        <v>156</v>
      </c>
      <c r="F26" s="55" t="s">
        <v>172</v>
      </c>
      <c r="G26" s="57" t="s">
        <v>185</v>
      </c>
      <c r="H26" s="58" t="s">
        <v>184</v>
      </c>
      <c r="I26" s="1">
        <v>1</v>
      </c>
      <c r="J26" s="1">
        <v>4</v>
      </c>
      <c r="K26" s="1">
        <v>2</v>
      </c>
      <c r="L26" s="62">
        <f t="shared" si="0"/>
        <v>8</v>
      </c>
      <c r="M26" t="s">
        <v>146</v>
      </c>
    </row>
    <row r="27" spans="3:15" ht="120.75" customHeight="1" x14ac:dyDescent="0.25">
      <c r="D27" s="54" t="s">
        <v>137</v>
      </c>
      <c r="E27" s="59" t="s">
        <v>163</v>
      </c>
      <c r="F27" s="55" t="s">
        <v>175</v>
      </c>
      <c r="G27" s="57" t="s">
        <v>195</v>
      </c>
      <c r="H27" s="60" t="s">
        <v>191</v>
      </c>
      <c r="I27" s="1">
        <v>1</v>
      </c>
      <c r="J27" s="1">
        <v>3</v>
      </c>
      <c r="K27" s="61">
        <f>J27*I27</f>
        <v>3</v>
      </c>
      <c r="L27" s="62">
        <f t="shared" si="0"/>
        <v>9</v>
      </c>
      <c r="M27" t="s">
        <v>146</v>
      </c>
    </row>
    <row r="28" spans="3:15" ht="69.75" customHeight="1" x14ac:dyDescent="0.25">
      <c r="D28" s="53" t="s">
        <v>150</v>
      </c>
      <c r="E28" s="10" t="s">
        <v>161</v>
      </c>
      <c r="F28" s="55" t="s">
        <v>170</v>
      </c>
      <c r="G28" s="57" t="s">
        <v>177</v>
      </c>
      <c r="H28" s="58" t="s">
        <v>187</v>
      </c>
      <c r="I28" s="1">
        <v>3</v>
      </c>
      <c r="J28" s="1">
        <v>3</v>
      </c>
      <c r="K28" s="61">
        <f>J28*I28</f>
        <v>9</v>
      </c>
      <c r="L28" s="62">
        <f t="shared" si="0"/>
        <v>81</v>
      </c>
    </row>
    <row r="29" spans="3:15" ht="73.5" customHeight="1" x14ac:dyDescent="0.25">
      <c r="C29" s="45"/>
      <c r="D29" s="53" t="s">
        <v>151</v>
      </c>
      <c r="E29" s="63" t="s">
        <v>152</v>
      </c>
      <c r="F29" s="55" t="s">
        <v>170</v>
      </c>
      <c r="G29" s="57" t="s">
        <v>197</v>
      </c>
      <c r="H29" s="58" t="s">
        <v>188</v>
      </c>
      <c r="I29" s="1">
        <v>1</v>
      </c>
      <c r="J29" s="1">
        <v>3</v>
      </c>
      <c r="K29" s="3"/>
      <c r="L29" s="3"/>
    </row>
    <row r="30" spans="3:15" ht="45" x14ac:dyDescent="0.25">
      <c r="C30" s="46"/>
      <c r="D30" s="53" t="s">
        <v>160</v>
      </c>
      <c r="E30" s="10" t="s">
        <v>165</v>
      </c>
      <c r="F30" s="55" t="s">
        <v>170</v>
      </c>
      <c r="G30" s="64" t="s">
        <v>198</v>
      </c>
      <c r="H30" s="58" t="s">
        <v>189</v>
      </c>
      <c r="I30" s="1">
        <v>1</v>
      </c>
      <c r="J30" s="1">
        <v>3</v>
      </c>
      <c r="K30" s="3"/>
      <c r="L30" s="62"/>
    </row>
    <row r="31" spans="3:15" x14ac:dyDescent="0.25">
      <c r="C31" s="46"/>
    </row>
    <row r="32" spans="3:15" x14ac:dyDescent="0.25">
      <c r="C32" s="46"/>
    </row>
    <row r="33" spans="3:3" x14ac:dyDescent="0.25">
      <c r="C33" s="46"/>
    </row>
    <row r="34" spans="3:3" x14ac:dyDescent="0.25">
      <c r="C34" s="45"/>
    </row>
  </sheetData>
  <mergeCells count="8">
    <mergeCell ref="D11:E11"/>
    <mergeCell ref="D12:E12"/>
    <mergeCell ref="D13:E13"/>
    <mergeCell ref="C1:J1"/>
    <mergeCell ref="D7:E7"/>
    <mergeCell ref="D8:E8"/>
    <mergeCell ref="D9:E9"/>
    <mergeCell ref="D10:E10"/>
  </mergeCells>
  <conditionalFormatting sqref="K27:K30">
    <cfRule type="cellIs" dxfId="3" priority="1" operator="greaterThan">
      <formula>11</formula>
    </cfRule>
    <cfRule type="cellIs" dxfId="2" priority="2" operator="between">
      <formula>9</formula>
      <formula>11</formula>
    </cfRule>
    <cfRule type="cellIs" dxfId="1" priority="3" operator="between">
      <formula>5</formula>
      <formula>8</formula>
    </cfRule>
    <cfRule type="cellIs" dxfId="0" priority="4" operator="between">
      <formula>0</formula>
      <formula>4</formula>
    </cfRule>
  </conditionalFormatting>
  <dataValidations count="1">
    <dataValidation type="list" allowBlank="1" showInputMessage="1" showErrorMessage="1" sqref="I20:J30">
      <formula1>#REF!</formula1>
    </dataValidation>
  </dataValidations>
  <pageMargins left="0.25" right="0.25" top="0.75" bottom="0.75" header="0.3" footer="0.3"/>
  <pageSetup paperSize="9" scale="35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'[1]Cotation criticité'!#REF!</xm:f>
          </x14:formula1>
          <xm:sqref>K20:K26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E12"/>
  <sheetViews>
    <sheetView tabSelected="1" workbookViewId="0">
      <selection activeCell="B15" sqref="B15"/>
    </sheetView>
  </sheetViews>
  <sheetFormatPr baseColWidth="10" defaultRowHeight="15" x14ac:dyDescent="0.25"/>
  <cols>
    <col min="2" max="2" width="42" customWidth="1"/>
  </cols>
  <sheetData>
    <row r="5" spans="2:5" ht="25.5" x14ac:dyDescent="0.25">
      <c r="B5" s="66" t="s">
        <v>207</v>
      </c>
      <c r="C5" s="66" t="s">
        <v>4</v>
      </c>
      <c r="D5" s="66" t="s">
        <v>3</v>
      </c>
      <c r="E5" s="66" t="s">
        <v>214</v>
      </c>
    </row>
    <row r="6" spans="2:5" ht="30" x14ac:dyDescent="0.25">
      <c r="B6" s="65" t="s">
        <v>158</v>
      </c>
      <c r="C6" s="68">
        <f>'Tableau processus'!I20</f>
        <v>2</v>
      </c>
      <c r="D6" s="87">
        <f>'Tableau processus'!J20</f>
        <v>4</v>
      </c>
      <c r="E6" s="87">
        <f>'Tableau processus'!K20</f>
        <v>4</v>
      </c>
    </row>
    <row r="7" spans="2:5" ht="30" x14ac:dyDescent="0.25">
      <c r="B7" s="67" t="s">
        <v>131</v>
      </c>
      <c r="C7" s="87">
        <f>'Tableau processus'!I21</f>
        <v>1</v>
      </c>
      <c r="D7" s="87">
        <f>'Tableau processus'!J21</f>
        <v>2</v>
      </c>
      <c r="E7" s="87">
        <f>'Tableau processus'!K21</f>
        <v>2</v>
      </c>
    </row>
    <row r="8" spans="2:5" x14ac:dyDescent="0.25">
      <c r="B8" s="67" t="s">
        <v>159</v>
      </c>
      <c r="C8" s="87">
        <f>'Tableau processus'!I22</f>
        <v>3</v>
      </c>
      <c r="D8" s="87">
        <f>'Tableau processus'!J22</f>
        <v>3</v>
      </c>
      <c r="E8" s="87">
        <f>'Tableau processus'!K22</f>
        <v>4</v>
      </c>
    </row>
    <row r="9" spans="2:5" ht="30" x14ac:dyDescent="0.25">
      <c r="B9" s="67" t="s">
        <v>0</v>
      </c>
      <c r="C9" s="87">
        <f>'Tableau processus'!I23</f>
        <v>3</v>
      </c>
      <c r="D9" s="87">
        <f>'Tableau processus'!J23</f>
        <v>2</v>
      </c>
      <c r="E9" s="87">
        <f>'Tableau processus'!K23</f>
        <v>2</v>
      </c>
    </row>
    <row r="10" spans="2:5" x14ac:dyDescent="0.25">
      <c r="B10" s="67" t="s">
        <v>1</v>
      </c>
      <c r="C10" s="87">
        <f>'Tableau processus'!I24</f>
        <v>3</v>
      </c>
      <c r="D10" s="87">
        <f>'Tableau processus'!J24</f>
        <v>4</v>
      </c>
      <c r="E10" s="87">
        <f>'Tableau processus'!K24</f>
        <v>2</v>
      </c>
    </row>
    <row r="11" spans="2:5" x14ac:dyDescent="0.25">
      <c r="B11" s="67" t="s">
        <v>2</v>
      </c>
      <c r="C11" s="87">
        <f>'Tableau processus'!I25</f>
        <v>4</v>
      </c>
      <c r="D11" s="87">
        <f>'Tableau processus'!J25</f>
        <v>4</v>
      </c>
      <c r="E11" s="87">
        <f>'Tableau processus'!K25</f>
        <v>4</v>
      </c>
    </row>
    <row r="12" spans="2:5" x14ac:dyDescent="0.25">
      <c r="B12" s="67" t="s">
        <v>153</v>
      </c>
      <c r="C12" s="87">
        <f>'Tableau processus'!I26</f>
        <v>1</v>
      </c>
      <c r="D12" s="87">
        <f>'Tableau processus'!J26</f>
        <v>4</v>
      </c>
      <c r="E12" s="87">
        <f>'Tableau processus'!K26</f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4:H12"/>
  <sheetViews>
    <sheetView topLeftCell="A4" workbookViewId="0">
      <selection activeCell="I9" sqref="I9"/>
    </sheetView>
  </sheetViews>
  <sheetFormatPr baseColWidth="10" defaultRowHeight="15" x14ac:dyDescent="0.25"/>
  <cols>
    <col min="5" max="5" width="17.28515625" customWidth="1"/>
    <col min="6" max="6" width="17.42578125" customWidth="1"/>
    <col min="7" max="7" width="18.28515625" customWidth="1"/>
    <col min="8" max="8" width="19.28515625" customWidth="1"/>
  </cols>
  <sheetData>
    <row r="4" spans="3:8" ht="18" x14ac:dyDescent="0.25">
      <c r="C4" s="69"/>
      <c r="D4" s="69"/>
      <c r="E4" s="96" t="s">
        <v>200</v>
      </c>
      <c r="F4" s="96"/>
      <c r="G4" s="96"/>
      <c r="H4" s="96"/>
    </row>
    <row r="5" spans="3:8" ht="15.75" thickBot="1" x14ac:dyDescent="0.3">
      <c r="C5" s="69"/>
      <c r="D5" s="69"/>
      <c r="E5" s="69"/>
      <c r="F5" s="69"/>
      <c r="G5" s="69"/>
      <c r="H5" s="69"/>
    </row>
    <row r="6" spans="3:8" ht="76.5" x14ac:dyDescent="0.25">
      <c r="C6" s="71" t="s">
        <v>201</v>
      </c>
      <c r="D6" s="70">
        <v>4</v>
      </c>
      <c r="E6" s="80" t="s">
        <v>213</v>
      </c>
      <c r="F6" s="78" t="s">
        <v>208</v>
      </c>
      <c r="G6" s="82" t="s">
        <v>211</v>
      </c>
      <c r="H6" s="72" t="s">
        <v>212</v>
      </c>
    </row>
    <row r="7" spans="3:8" ht="63.75" x14ac:dyDescent="0.25">
      <c r="C7" s="71" t="s">
        <v>202</v>
      </c>
      <c r="D7" s="70">
        <v>3</v>
      </c>
      <c r="E7" s="73"/>
      <c r="F7" s="74"/>
      <c r="G7" s="83" t="s">
        <v>215</v>
      </c>
      <c r="H7" s="81"/>
    </row>
    <row r="8" spans="3:8" ht="63.75" x14ac:dyDescent="0.25">
      <c r="C8" s="71" t="s">
        <v>203</v>
      </c>
      <c r="D8" s="70">
        <v>2</v>
      </c>
      <c r="E8" s="73" t="s">
        <v>209</v>
      </c>
      <c r="F8" s="74"/>
      <c r="G8" s="74" t="s">
        <v>210</v>
      </c>
      <c r="H8" s="84"/>
    </row>
    <row r="9" spans="3:8" ht="15.75" thickBot="1" x14ac:dyDescent="0.3">
      <c r="C9" s="71" t="s">
        <v>204</v>
      </c>
      <c r="D9" s="70">
        <v>1</v>
      </c>
      <c r="E9" s="79"/>
      <c r="F9" s="75"/>
      <c r="G9" s="86"/>
      <c r="H9" s="85"/>
    </row>
    <row r="10" spans="3:8" x14ac:dyDescent="0.25">
      <c r="C10" s="69"/>
      <c r="D10" s="69"/>
      <c r="E10" s="70">
        <v>1</v>
      </c>
      <c r="F10" s="70">
        <v>2</v>
      </c>
      <c r="G10" s="70">
        <v>3</v>
      </c>
      <c r="H10" s="70">
        <v>4</v>
      </c>
    </row>
    <row r="11" spans="3:8" x14ac:dyDescent="0.25">
      <c r="C11" s="69"/>
      <c r="D11" s="69"/>
      <c r="E11" s="76" t="s">
        <v>205</v>
      </c>
      <c r="F11" s="76" t="s">
        <v>124</v>
      </c>
      <c r="G11" s="76" t="s">
        <v>125</v>
      </c>
      <c r="H11" s="76" t="s">
        <v>206</v>
      </c>
    </row>
    <row r="12" spans="3:8" x14ac:dyDescent="0.25">
      <c r="C12" s="77" t="s">
        <v>146</v>
      </c>
      <c r="D12" s="69"/>
      <c r="E12" s="69"/>
      <c r="F12" s="69"/>
      <c r="G12" s="69"/>
      <c r="H12" s="69"/>
    </row>
  </sheetData>
  <mergeCells count="1">
    <mergeCell ref="E4:H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G27"/>
  <sheetViews>
    <sheetView topLeftCell="B2" workbookViewId="0">
      <selection activeCell="B4" sqref="B4:G7"/>
    </sheetView>
  </sheetViews>
  <sheetFormatPr baseColWidth="10" defaultRowHeight="15" x14ac:dyDescent="0.25"/>
  <cols>
    <col min="3" max="3" width="28.140625" customWidth="1"/>
    <col min="4" max="7" width="34.28515625" customWidth="1"/>
  </cols>
  <sheetData>
    <row r="3" spans="2:7" ht="15.75" thickBot="1" x14ac:dyDescent="0.3"/>
    <row r="4" spans="2:7" ht="15.75" x14ac:dyDescent="0.25">
      <c r="B4" s="101" t="s">
        <v>5</v>
      </c>
      <c r="C4" s="102"/>
      <c r="D4" s="11">
        <v>1</v>
      </c>
      <c r="E4" s="12">
        <v>2</v>
      </c>
      <c r="F4" s="13">
        <v>3</v>
      </c>
      <c r="G4" s="14">
        <v>4</v>
      </c>
    </row>
    <row r="5" spans="2:7" ht="16.5" thickBot="1" x14ac:dyDescent="0.3">
      <c r="B5" s="103"/>
      <c r="C5" s="104"/>
      <c r="D5" s="25" t="s">
        <v>6</v>
      </c>
      <c r="E5" s="15" t="s">
        <v>7</v>
      </c>
      <c r="F5" s="15" t="s">
        <v>8</v>
      </c>
      <c r="G5" s="16" t="s">
        <v>9</v>
      </c>
    </row>
    <row r="6" spans="2:7" x14ac:dyDescent="0.25">
      <c r="B6" s="105" t="s">
        <v>10</v>
      </c>
      <c r="C6" s="106"/>
      <c r="D6" s="3" t="s">
        <v>11</v>
      </c>
      <c r="E6" s="31" t="s">
        <v>12</v>
      </c>
      <c r="F6" s="31" t="s">
        <v>13</v>
      </c>
      <c r="G6" s="29" t="s">
        <v>14</v>
      </c>
    </row>
    <row r="7" spans="2:7" ht="45" x14ac:dyDescent="0.25">
      <c r="B7" s="107" t="s">
        <v>15</v>
      </c>
      <c r="C7" s="108"/>
      <c r="D7" s="22" t="s">
        <v>16</v>
      </c>
      <c r="E7" s="26" t="s">
        <v>17</v>
      </c>
      <c r="F7" s="26" t="s">
        <v>18</v>
      </c>
      <c r="G7" s="26" t="s">
        <v>19</v>
      </c>
    </row>
    <row r="8" spans="2:7" ht="16.5" thickBot="1" x14ac:dyDescent="0.3">
      <c r="B8" s="100" t="s">
        <v>20</v>
      </c>
      <c r="C8" s="100"/>
      <c r="D8" s="100"/>
      <c r="E8" s="100"/>
      <c r="F8" s="100"/>
      <c r="G8" s="100"/>
    </row>
    <row r="9" spans="2:7" ht="30" x14ac:dyDescent="0.25">
      <c r="B9" s="97" t="s">
        <v>21</v>
      </c>
      <c r="C9" s="37" t="s">
        <v>22</v>
      </c>
      <c r="D9" s="6" t="s">
        <v>23</v>
      </c>
      <c r="E9" s="17" t="s">
        <v>24</v>
      </c>
      <c r="F9" s="17" t="s">
        <v>25</v>
      </c>
      <c r="G9" s="18" t="s">
        <v>26</v>
      </c>
    </row>
    <row r="10" spans="2:7" x14ac:dyDescent="0.25">
      <c r="B10" s="98"/>
      <c r="C10" s="38" t="s">
        <v>27</v>
      </c>
      <c r="D10" s="32" t="s">
        <v>28</v>
      </c>
      <c r="E10" s="5" t="s">
        <v>29</v>
      </c>
      <c r="F10" s="5" t="s">
        <v>29</v>
      </c>
      <c r="G10" s="19" t="s">
        <v>30</v>
      </c>
    </row>
    <row r="11" spans="2:7" x14ac:dyDescent="0.25">
      <c r="B11" s="98"/>
      <c r="C11" s="38" t="s">
        <v>31</v>
      </c>
      <c r="D11" s="32" t="s">
        <v>32</v>
      </c>
      <c r="E11" s="5" t="s">
        <v>33</v>
      </c>
      <c r="F11" s="5" t="s">
        <v>34</v>
      </c>
      <c r="G11" s="19" t="s">
        <v>35</v>
      </c>
    </row>
    <row r="12" spans="2:7" ht="15.75" thickBot="1" x14ac:dyDescent="0.3">
      <c r="B12" s="99"/>
      <c r="C12" s="39" t="s">
        <v>36</v>
      </c>
      <c r="D12" s="33" t="s">
        <v>37</v>
      </c>
      <c r="E12" s="20" t="s">
        <v>38</v>
      </c>
      <c r="F12" s="20" t="s">
        <v>39</v>
      </c>
      <c r="G12" s="21" t="s">
        <v>40</v>
      </c>
    </row>
    <row r="13" spans="2:7" ht="45" x14ac:dyDescent="0.25">
      <c r="B13" s="97" t="s">
        <v>41</v>
      </c>
      <c r="C13" s="37" t="s">
        <v>42</v>
      </c>
      <c r="D13" s="34" t="s">
        <v>43</v>
      </c>
      <c r="E13" s="17" t="s">
        <v>44</v>
      </c>
      <c r="F13" s="17" t="s">
        <v>45</v>
      </c>
      <c r="G13" s="18" t="s">
        <v>46</v>
      </c>
    </row>
    <row r="14" spans="2:7" ht="30" x14ac:dyDescent="0.25">
      <c r="B14" s="98"/>
      <c r="C14" s="40" t="s">
        <v>47</v>
      </c>
      <c r="D14" s="32" t="s">
        <v>48</v>
      </c>
      <c r="E14" s="5" t="s">
        <v>49</v>
      </c>
      <c r="F14" s="5" t="s">
        <v>50</v>
      </c>
      <c r="G14" s="19" t="s">
        <v>51</v>
      </c>
    </row>
    <row r="15" spans="2:7" ht="30" x14ac:dyDescent="0.25">
      <c r="B15" s="98"/>
      <c r="C15" s="38" t="s">
        <v>52</v>
      </c>
      <c r="D15" s="32" t="s">
        <v>53</v>
      </c>
      <c r="E15" s="5" t="s">
        <v>54</v>
      </c>
      <c r="F15" s="5" t="s">
        <v>55</v>
      </c>
      <c r="G15" s="19" t="s">
        <v>56</v>
      </c>
    </row>
    <row r="16" spans="2:7" ht="30.75" thickBot="1" x14ac:dyDescent="0.3">
      <c r="B16" s="99"/>
      <c r="C16" s="39" t="s">
        <v>57</v>
      </c>
      <c r="D16" s="35" t="s">
        <v>58</v>
      </c>
      <c r="E16" s="24" t="s">
        <v>59</v>
      </c>
      <c r="F16" s="24" t="s">
        <v>60</v>
      </c>
      <c r="G16" s="27" t="s">
        <v>61</v>
      </c>
    </row>
    <row r="17" spans="2:7" ht="30" x14ac:dyDescent="0.25">
      <c r="B17" s="97" t="s">
        <v>62</v>
      </c>
      <c r="C17" s="37" t="s">
        <v>63</v>
      </c>
      <c r="D17" s="36" t="s">
        <v>64</v>
      </c>
      <c r="E17" s="23" t="s">
        <v>65</v>
      </c>
      <c r="F17" s="23" t="s">
        <v>66</v>
      </c>
      <c r="G17" s="8" t="s">
        <v>67</v>
      </c>
    </row>
    <row r="18" spans="2:7" ht="30" x14ac:dyDescent="0.25">
      <c r="B18" s="98"/>
      <c r="C18" s="38" t="s">
        <v>68</v>
      </c>
      <c r="D18" s="30" t="s">
        <v>69</v>
      </c>
      <c r="E18" s="3" t="s">
        <v>70</v>
      </c>
      <c r="F18" s="3" t="s">
        <v>71</v>
      </c>
      <c r="G18" s="9" t="s">
        <v>72</v>
      </c>
    </row>
    <row r="19" spans="2:7" ht="30" x14ac:dyDescent="0.25">
      <c r="B19" s="98"/>
      <c r="C19" s="38" t="s">
        <v>73</v>
      </c>
      <c r="D19" s="30" t="s">
        <v>74</v>
      </c>
      <c r="E19" s="3" t="s">
        <v>75</v>
      </c>
      <c r="F19" s="3" t="s">
        <v>76</v>
      </c>
      <c r="G19" s="9" t="s">
        <v>77</v>
      </c>
    </row>
    <row r="20" spans="2:7" ht="60" x14ac:dyDescent="0.25">
      <c r="B20" s="98"/>
      <c r="C20" s="38" t="s">
        <v>78</v>
      </c>
      <c r="D20" s="30" t="s">
        <v>79</v>
      </c>
      <c r="E20" s="3" t="s">
        <v>80</v>
      </c>
      <c r="F20" s="3" t="s">
        <v>81</v>
      </c>
      <c r="G20" s="9" t="s">
        <v>82</v>
      </c>
    </row>
    <row r="21" spans="2:7" ht="30.75" thickBot="1" x14ac:dyDescent="0.3">
      <c r="B21" s="99"/>
      <c r="C21" s="39" t="s">
        <v>83</v>
      </c>
      <c r="D21" s="35" t="s">
        <v>84</v>
      </c>
      <c r="E21" s="24" t="s">
        <v>85</v>
      </c>
      <c r="F21" s="24" t="s">
        <v>86</v>
      </c>
      <c r="G21" s="27" t="s">
        <v>87</v>
      </c>
    </row>
    <row r="22" spans="2:7" x14ac:dyDescent="0.25">
      <c r="B22" s="97" t="s">
        <v>88</v>
      </c>
      <c r="C22" s="37" t="s">
        <v>89</v>
      </c>
      <c r="D22" s="36" t="s">
        <v>90</v>
      </c>
      <c r="E22" s="23" t="s">
        <v>91</v>
      </c>
      <c r="F22" s="23" t="s">
        <v>92</v>
      </c>
      <c r="G22" s="8" t="s">
        <v>93</v>
      </c>
    </row>
    <row r="23" spans="2:7" x14ac:dyDescent="0.25">
      <c r="B23" s="98"/>
      <c r="C23" s="38" t="s">
        <v>94</v>
      </c>
      <c r="D23" s="30"/>
      <c r="E23" s="3"/>
      <c r="F23" s="3"/>
      <c r="G23" s="9"/>
    </row>
    <row r="24" spans="2:7" x14ac:dyDescent="0.25">
      <c r="B24" s="98"/>
      <c r="C24" s="38" t="s">
        <v>95</v>
      </c>
      <c r="D24" s="30" t="s">
        <v>96</v>
      </c>
      <c r="E24" s="3" t="s">
        <v>97</v>
      </c>
      <c r="F24" s="3" t="s">
        <v>98</v>
      </c>
      <c r="G24" s="9" t="s">
        <v>99</v>
      </c>
    </row>
    <row r="25" spans="2:7" x14ac:dyDescent="0.25">
      <c r="B25" s="98"/>
      <c r="C25" s="38" t="s">
        <v>100</v>
      </c>
      <c r="D25" s="30" t="s">
        <v>101</v>
      </c>
      <c r="E25" s="3" t="s">
        <v>102</v>
      </c>
      <c r="F25" s="3" t="s">
        <v>103</v>
      </c>
      <c r="G25" s="9" t="s">
        <v>104</v>
      </c>
    </row>
    <row r="26" spans="2:7" x14ac:dyDescent="0.25">
      <c r="B26" s="98"/>
      <c r="C26" s="38" t="s">
        <v>105</v>
      </c>
      <c r="D26" s="30" t="s">
        <v>106</v>
      </c>
      <c r="E26" s="3" t="s">
        <v>107</v>
      </c>
      <c r="F26" s="3" t="s">
        <v>108</v>
      </c>
      <c r="G26" s="9" t="s">
        <v>109</v>
      </c>
    </row>
    <row r="27" spans="2:7" ht="30.75" thickBot="1" x14ac:dyDescent="0.3">
      <c r="B27" s="99"/>
      <c r="C27" s="39" t="s">
        <v>110</v>
      </c>
      <c r="D27" s="35" t="s">
        <v>111</v>
      </c>
      <c r="E27" s="24" t="s">
        <v>112</v>
      </c>
      <c r="F27" s="24" t="s">
        <v>113</v>
      </c>
      <c r="G27" s="27" t="s">
        <v>114</v>
      </c>
    </row>
  </sheetData>
  <mergeCells count="8">
    <mergeCell ref="B22:B27"/>
    <mergeCell ref="B9:B12"/>
    <mergeCell ref="B8:G8"/>
    <mergeCell ref="B4:C5"/>
    <mergeCell ref="B6:C6"/>
    <mergeCell ref="B7:C7"/>
    <mergeCell ref="B13:B16"/>
    <mergeCell ref="B17:B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 processus</vt:lpstr>
      <vt:lpstr>Cotation processus</vt:lpstr>
      <vt:lpstr>cartographie</vt:lpstr>
      <vt:lpstr>Feuil2</vt:lpstr>
    </vt:vector>
  </TitlesOfParts>
  <Company>IGN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Fehr</dc:creator>
  <cp:lastModifiedBy>Anne Fehr</cp:lastModifiedBy>
  <cp:lastPrinted>2017-03-29T13:45:45Z</cp:lastPrinted>
  <dcterms:created xsi:type="dcterms:W3CDTF">2017-03-28T11:46:18Z</dcterms:created>
  <dcterms:modified xsi:type="dcterms:W3CDTF">2017-03-31T11:08:57Z</dcterms:modified>
</cp:coreProperties>
</file>