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émi BERTHON\Desktop\"/>
    </mc:Choice>
  </mc:AlternateContent>
  <bookViews>
    <workbookView xWindow="0" yWindow="0" windowWidth="18645" windowHeight="8970" activeTab="1" xr2:uid="{00000000-000D-0000-FFFF-FFFF00000000}"/>
  </bookViews>
  <sheets>
    <sheet name="Employees" sheetId="1" r:id="rId1"/>
    <sheet name="Categories" sheetId="2" r:id="rId2"/>
  </sheets>
  <externalReferences>
    <externalReference r:id="rId3"/>
  </externalReferences>
  <definedNames>
    <definedName name="ANNEEDEBUT">[1]Parameters!$B$2</definedName>
    <definedName name="Charge_variable">[1]Parameters!$A$63</definedName>
    <definedName name="Delai_reactivite">[1]Parameters!$B$5</definedName>
    <definedName name="MOISDEBUT">[1]Parameters!$B$3</definedName>
    <definedName name="Nature_autres_depenses">[1]Parameters!$A$48:$A$58</definedName>
    <definedName name="Nature_autres_encaissements">[1]Parameters!$A$19:$A$25</definedName>
    <definedName name="Nature_CA">[1]Parameters!$A$8:$A$16</definedName>
    <definedName name="Nature_depenses_CA">[1]Parameters!$A$36:$A$45</definedName>
    <definedName name="Probabilite_encaissement">[1]Parameters!$A$28:$A$33</definedName>
    <definedName name="Salaire_net">[1]Parameters!$A$44</definedName>
    <definedName name="TVA">[1]Parameters!$A$86:$A$90</definedName>
    <definedName name="Variabilisation_sans_variable">[1]Parameters!$A$61:$A$62</definedName>
    <definedName name="Variabilisation_variable">[1]Parameters!$A$61:$A$63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4" i="2" l="1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C4" i="2"/>
  <c r="B4" i="2"/>
  <c r="E4" i="1" l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D4" i="1"/>
  <c r="L13" i="1"/>
  <c r="M5" i="1"/>
</calcChain>
</file>

<file path=xl/sharedStrings.xml><?xml version="1.0" encoding="utf-8"?>
<sst xmlns="http://schemas.openxmlformats.org/spreadsheetml/2006/main" count="117" uniqueCount="31">
  <si>
    <t>Employees</t>
  </si>
  <si>
    <t>Name</t>
  </si>
  <si>
    <t>Title</t>
  </si>
  <si>
    <t>Head of operations</t>
  </si>
  <si>
    <t>Net salary</t>
  </si>
  <si>
    <t>Expenses bill</t>
  </si>
  <si>
    <t>Turnover</t>
  </si>
  <si>
    <t>Product dev</t>
  </si>
  <si>
    <t>Bizdev</t>
  </si>
  <si>
    <t>Communication</t>
  </si>
  <si>
    <t>Operating</t>
  </si>
  <si>
    <t>Head of development</t>
  </si>
  <si>
    <t>Head of sales</t>
  </si>
  <si>
    <t>Sales assistant</t>
  </si>
  <si>
    <t>Employés 1</t>
  </si>
  <si>
    <t>Employés 2</t>
  </si>
  <si>
    <t>Employés 3</t>
  </si>
  <si>
    <t>Employés 4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</si>
  <si>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</si>
  <si>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</si>
  <si>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</si>
  <si>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</si>
  <si>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</si>
  <si>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</si>
  <si>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</si>
  <si>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</si>
  <si>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</si>
  <si>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</si>
  <si>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</si>
  <si>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</si>
  <si>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Categorie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</si>
</sst>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General"/>
    <numFmt numFmtId="165" formatCode="[$-40C]mmm\-yy;@"/>
  </numFmts>
  <fonts count="1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11"/>
      <color rgb="FF000000"/>
      <name val="Calibri"/>
      <family val="2"/>
    </font>
    <font>
      <b/>
      <sz val="10"/>
      <color theme="0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sz val="8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4" fontId="4" fillId="0" borderId="0"/>
  </cellStyleXfs>
  <cellXfs count="38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quotePrefix="1" applyFont="1" applyAlignment="1">
      <alignment horizontal="left" vertical="center"/>
    </xf>
    <xf numFmtId="0" fontId="5" fillId="2" borderId="1" xfId="2" applyNumberFormat="1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6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8" fillId="2" borderId="2" xfId="2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/>
    </xf>
    <xf numFmtId="0" fontId="5" fillId="2" borderId="3" xfId="2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11" fillId="0" borderId="1" xfId="0" applyFont="1" applyBorder="1"/>
    <xf numFmtId="165" fontId="9" fillId="0" borderId="3" xfId="2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0" fontId="11" fillId="0" borderId="2" xfId="0" applyFont="1" applyBorder="1"/>
    <xf numFmtId="0" fontId="0" fillId="0" borderId="2" xfId="0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11" fillId="0" borderId="4" xfId="0" applyFont="1" applyBorder="1"/>
    <xf numFmtId="0" fontId="0" fillId="0" borderId="4" xfId="0" applyBorder="1"/>
    <xf numFmtId="9" fontId="12" fillId="0" borderId="4" xfId="1" applyFont="1" applyBorder="1"/>
    <xf numFmtId="9" fontId="13" fillId="0" borderId="4" xfId="1" applyFont="1" applyBorder="1"/>
    <xf numFmtId="9" fontId="13" fillId="0" borderId="5" xfId="1" applyFont="1" applyBorder="1"/>
    <xf numFmtId="9" fontId="13" fillId="0" borderId="5" xfId="1" applyFont="1" applyBorder="1" applyAlignment="1">
      <alignment horizontal="center"/>
    </xf>
    <xf numFmtId="9" fontId="13" fillId="0" borderId="0" xfId="1" applyFont="1"/>
    <xf numFmtId="9" fontId="13" fillId="0" borderId="6" xfId="1" applyFont="1" applyBorder="1"/>
    <xf numFmtId="9" fontId="13" fillId="0" borderId="6" xfId="1" applyFont="1" applyBorder="1" applyAlignment="1">
      <alignment horizontal="center"/>
    </xf>
    <xf numFmtId="9" fontId="12" fillId="0" borderId="3" xfId="1" applyFont="1" applyBorder="1"/>
    <xf numFmtId="9" fontId="13" fillId="0" borderId="3" xfId="1" applyFont="1" applyBorder="1"/>
    <xf numFmtId="9" fontId="13" fillId="0" borderId="7" xfId="1" applyFont="1" applyBorder="1"/>
    <xf numFmtId="9" fontId="13" fillId="0" borderId="7" xfId="1" applyFont="1" applyBorder="1" applyAlignment="1">
      <alignment horizontal="center"/>
    </xf>
    <xf numFmtId="0" fontId="11" fillId="0" borderId="8" xfId="0" applyFont="1" applyBorder="1"/>
    <xf numFmtId="0" fontId="0" fillId="0" borderId="8" xfId="0" applyBorder="1"/>
    <xf numFmtId="0" fontId="11" fillId="0" borderId="0" xfId="0" applyFont="1"/>
    <xf numFmtId="0" fontId="0" fillId="0" borderId="0" xfId="0" applyAlignment="1">
      <alignment horizontal="center"/>
    </xf>
    <xf numFmtId="3" fontId="0" fillId="0" borderId="1" xfId="0" applyNumberFormat="1" applyBorder="1" applyAlignment="1">
      <alignment horizontal="center"/>
    </xf>
    <xf numFmtId="0" fontId="14" fillId="0" borderId="0" xfId="0" quotePrefix="1" applyFont="1" applyAlignment="1">
      <alignment horizontal="left" vertical="center"/>
    </xf>
  </cellXfs>
  <cellStyles count="3">
    <cellStyle name="Excel Built-in Normal" xfId="2" xr:uid="{00000000-0005-0000-0000-000000000000}"/>
    <cellStyle name="Normal" xfId="0" builtinId="0"/>
    <cellStyle name="Pourcentage" xfId="1" builtinId="5"/>
  </cellStyles>
  <dxfs count="12"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&#201;MIBERTHON\Users\R&#233;mi%20BERTHON\Google%20Drive\ENER-PACTE%20REMI\08%20Gestion\Analytical%20cashflow%20foreca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hflow"/>
      <sheetName val="Employees"/>
      <sheetName val="Comptes"/>
      <sheetName val="Synthesis"/>
      <sheetName val="Sales seg"/>
      <sheetName val="Costs seg"/>
      <sheetName val="Cashburn"/>
      <sheetName val="Parameters"/>
    </sheetNames>
    <sheetDataSet>
      <sheetData sheetId="0"/>
      <sheetData sheetId="1"/>
      <sheetData sheetId="2"/>
      <sheetData sheetId="3"/>
      <sheetData sheetId="4" refreshError="1"/>
      <sheetData sheetId="5" refreshError="1"/>
      <sheetData sheetId="6" refreshError="1"/>
      <sheetData sheetId="7">
        <row r="2">
          <cell r="B2">
            <v>2017</v>
          </cell>
        </row>
        <row r="3">
          <cell r="B3">
            <v>1</v>
          </cell>
        </row>
        <row r="5">
          <cell r="B5">
            <v>3</v>
          </cell>
        </row>
        <row r="8">
          <cell r="A8" t="str">
            <v>Serenity</v>
          </cell>
        </row>
        <row r="9">
          <cell r="A9" t="str">
            <v>BuyOut</v>
          </cell>
        </row>
        <row r="10">
          <cell r="A10" t="str">
            <v>Resold</v>
          </cell>
        </row>
        <row r="11">
          <cell r="A11" t="str">
            <v>Commissions</v>
          </cell>
        </row>
        <row r="19">
          <cell r="A19" t="str">
            <v>Equity</v>
          </cell>
        </row>
        <row r="20">
          <cell r="A20" t="str">
            <v>Quasi-equity</v>
          </cell>
        </row>
        <row r="21">
          <cell r="A21" t="str">
            <v>Account contribution</v>
          </cell>
        </row>
        <row r="22">
          <cell r="A22" t="str">
            <v>Repayable advance</v>
          </cell>
        </row>
        <row r="23">
          <cell r="A23" t="str">
            <v>Grant</v>
          </cell>
        </row>
        <row r="24">
          <cell r="A24" t="str">
            <v>Bank loan</v>
          </cell>
        </row>
        <row r="25">
          <cell r="A25" t="str">
            <v>Others</v>
          </cell>
        </row>
        <row r="28">
          <cell r="A28" t="str">
            <v>Cashed</v>
          </cell>
        </row>
        <row r="29">
          <cell r="A29" t="str">
            <v>Signed</v>
          </cell>
        </row>
        <row r="30">
          <cell r="A30" t="str">
            <v>Undoubtely</v>
          </cell>
        </row>
        <row r="31">
          <cell r="A31" t="str">
            <v>We believe in</v>
          </cell>
        </row>
        <row r="32">
          <cell r="A32" t="str">
            <v>We hope</v>
          </cell>
        </row>
        <row r="33">
          <cell r="A33" t="str">
            <v>Lost</v>
          </cell>
        </row>
        <row r="36">
          <cell r="A36" t="str">
            <v>Legal support</v>
          </cell>
        </row>
        <row r="37">
          <cell r="A37" t="str">
            <v>Technical support</v>
          </cell>
        </row>
        <row r="38">
          <cell r="A38" t="str">
            <v>Financial support</v>
          </cell>
        </row>
        <row r="39">
          <cell r="A39" t="str">
            <v>Mission &amp; travel expenses</v>
          </cell>
        </row>
        <row r="40">
          <cell r="A40" t="str">
            <v>Other expenses</v>
          </cell>
        </row>
        <row r="41">
          <cell r="A41" t="str">
            <v>Leads acquisition</v>
          </cell>
        </row>
        <row r="42">
          <cell r="A42" t="str">
            <v>Sales commission</v>
          </cell>
        </row>
        <row r="43">
          <cell r="A43" t="str">
            <v>Taxes and duties</v>
          </cell>
        </row>
        <row r="44">
          <cell r="A44" t="str">
            <v>Net salary</v>
          </cell>
        </row>
        <row r="45">
          <cell r="A45" t="str">
            <v>Internship, zero-rated salary, interim</v>
          </cell>
        </row>
        <row r="48">
          <cell r="A48" t="str">
            <v>Service subscription</v>
          </cell>
        </row>
        <row r="49">
          <cell r="A49" t="str">
            <v>Service delivery</v>
          </cell>
        </row>
        <row r="50">
          <cell r="A50" t="str">
            <v>Small equipment</v>
          </cell>
        </row>
        <row r="51">
          <cell r="A51" t="str">
            <v>Miscellaneous products</v>
          </cell>
        </row>
        <row r="52">
          <cell r="A52" t="str">
            <v>Office rent, rental costs</v>
          </cell>
        </row>
        <row r="53">
          <cell r="A53" t="str">
            <v>Fluids, energies</v>
          </cell>
        </row>
        <row r="54">
          <cell r="A54" t="str">
            <v>Mission &amp; travel expenses</v>
          </cell>
        </row>
        <row r="55">
          <cell r="A55" t="str">
            <v>Bank, Insurance, expenses</v>
          </cell>
        </row>
        <row r="56">
          <cell r="A56" t="str">
            <v>Taxes and duties</v>
          </cell>
        </row>
        <row r="57">
          <cell r="A57" t="str">
            <v>Net salary</v>
          </cell>
        </row>
        <row r="58">
          <cell r="A58" t="str">
            <v>Internship, zero-rated salary, interim</v>
          </cell>
        </row>
        <row r="61">
          <cell r="A61" t="str">
            <v>Fixed expenses</v>
          </cell>
        </row>
        <row r="62">
          <cell r="A62" t="str">
            <v>Fixe but voidable</v>
          </cell>
        </row>
        <row r="63">
          <cell r="A63" t="str">
            <v>Variable expenses</v>
          </cell>
        </row>
        <row r="86">
          <cell r="A86">
            <v>0</v>
          </cell>
        </row>
        <row r="87">
          <cell r="A87">
            <v>2.1000000000000001E-2</v>
          </cell>
        </row>
        <row r="88">
          <cell r="A88">
            <v>5.5E-2</v>
          </cell>
        </row>
        <row r="89">
          <cell r="A89">
            <v>0.1</v>
          </cell>
        </row>
        <row r="90">
          <cell r="A90">
            <v>0.2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33"/>
  <sheetViews>
    <sheetView workbookViewId="0">
      <selection activeCell="I16" sqref="I16"/>
    </sheetView>
  </sheetViews>
  <sheetFormatPr baseColWidth="10" defaultRowHeight="15.75" outlineLevelRow="1" x14ac:dyDescent="0.25"/>
  <cols>
    <col min="1" max="1" width="14" style="34" bestFit="1" customWidth="1"/>
    <col min="2" max="3" width="18.375" bestFit="1" customWidth="1"/>
    <col min="4" max="39" width="11" style="35"/>
  </cols>
  <sheetData>
    <row r="1" spans="1:39" s="4" customFormat="1" ht="25.5" customHeight="1" x14ac:dyDescent="0.25">
      <c r="A1" s="1" t="s">
        <v>0</v>
      </c>
      <c r="B1" s="1"/>
      <c r="C1" s="2"/>
      <c r="D1" s="3">
        <v>2017</v>
      </c>
      <c r="E1" s="3">
        <v>2017</v>
      </c>
      <c r="F1" s="3">
        <v>2017</v>
      </c>
      <c r="G1" s="3">
        <v>2017</v>
      </c>
      <c r="H1" s="3">
        <v>2017</v>
      </c>
      <c r="I1" s="3">
        <v>2017</v>
      </c>
      <c r="J1" s="3">
        <v>2017</v>
      </c>
      <c r="K1" s="3">
        <v>2017</v>
      </c>
      <c r="L1" s="3">
        <v>2017</v>
      </c>
      <c r="M1" s="3">
        <v>2017</v>
      </c>
      <c r="N1" s="3">
        <v>2017</v>
      </c>
      <c r="O1" s="3">
        <v>2017</v>
      </c>
      <c r="P1" s="3">
        <v>2018</v>
      </c>
      <c r="Q1" s="3">
        <v>2018</v>
      </c>
      <c r="R1" s="3">
        <v>2018</v>
      </c>
      <c r="S1" s="3">
        <v>2018</v>
      </c>
      <c r="T1" s="3">
        <v>2018</v>
      </c>
      <c r="U1" s="3">
        <v>2018</v>
      </c>
      <c r="V1" s="3">
        <v>2018</v>
      </c>
      <c r="W1" s="3">
        <v>2018</v>
      </c>
      <c r="X1" s="3">
        <v>2018</v>
      </c>
      <c r="Y1" s="3">
        <v>2018</v>
      </c>
      <c r="Z1" s="3">
        <v>2018</v>
      </c>
      <c r="AA1" s="3">
        <v>2018</v>
      </c>
      <c r="AB1" s="3">
        <v>2019</v>
      </c>
      <c r="AC1" s="3">
        <v>2019</v>
      </c>
      <c r="AD1" s="3">
        <v>2019</v>
      </c>
      <c r="AE1" s="3">
        <v>2019</v>
      </c>
      <c r="AF1" s="3">
        <v>2019</v>
      </c>
      <c r="AG1" s="3">
        <v>2019</v>
      </c>
      <c r="AH1" s="3">
        <v>2019</v>
      </c>
      <c r="AI1" s="3">
        <v>2019</v>
      </c>
      <c r="AJ1" s="3">
        <v>2019</v>
      </c>
      <c r="AK1" s="3">
        <v>2019</v>
      </c>
      <c r="AL1" s="3">
        <v>2019</v>
      </c>
      <c r="AM1" s="3">
        <v>2019</v>
      </c>
    </row>
    <row r="2" spans="1:39" s="6" customFormat="1" ht="9.6" customHeight="1" x14ac:dyDescent="0.25">
      <c r="A2" s="5"/>
      <c r="D2" s="7">
        <v>1</v>
      </c>
      <c r="E2" s="7">
        <v>2</v>
      </c>
      <c r="F2" s="7">
        <v>3</v>
      </c>
      <c r="G2" s="7">
        <v>4</v>
      </c>
      <c r="H2" s="7">
        <v>5</v>
      </c>
      <c r="I2" s="7">
        <v>6</v>
      </c>
      <c r="J2" s="7">
        <v>7</v>
      </c>
      <c r="K2" s="7">
        <v>8</v>
      </c>
      <c r="L2" s="7">
        <v>9</v>
      </c>
      <c r="M2" s="7">
        <v>10</v>
      </c>
      <c r="N2" s="7">
        <v>11</v>
      </c>
      <c r="O2" s="7">
        <v>12</v>
      </c>
      <c r="P2" s="7">
        <v>1</v>
      </c>
      <c r="Q2" s="7">
        <v>2</v>
      </c>
      <c r="R2" s="7">
        <v>3</v>
      </c>
      <c r="S2" s="7">
        <v>4</v>
      </c>
      <c r="T2" s="7">
        <v>5</v>
      </c>
      <c r="U2" s="7">
        <v>6</v>
      </c>
      <c r="V2" s="7">
        <v>7</v>
      </c>
      <c r="W2" s="7">
        <v>8</v>
      </c>
      <c r="X2" s="7">
        <v>9</v>
      </c>
      <c r="Y2" s="7">
        <v>10</v>
      </c>
      <c r="Z2" s="7">
        <v>11</v>
      </c>
      <c r="AA2" s="7">
        <v>12</v>
      </c>
      <c r="AB2" s="7">
        <v>1</v>
      </c>
      <c r="AC2" s="7">
        <v>2</v>
      </c>
      <c r="AD2" s="7">
        <v>3</v>
      </c>
      <c r="AE2" s="7">
        <v>4</v>
      </c>
      <c r="AF2" s="7">
        <v>5</v>
      </c>
      <c r="AG2" s="7">
        <v>6</v>
      </c>
      <c r="AH2" s="7">
        <v>7</v>
      </c>
      <c r="AI2" s="7">
        <v>8</v>
      </c>
      <c r="AJ2" s="7">
        <v>9</v>
      </c>
      <c r="AK2" s="7">
        <v>10</v>
      </c>
      <c r="AL2" s="7">
        <v>11</v>
      </c>
      <c r="AM2" s="7">
        <v>12</v>
      </c>
    </row>
    <row r="3" spans="1:39" s="11" customFormat="1" ht="15" x14ac:dyDescent="0.25">
      <c r="A3" s="8"/>
      <c r="B3" s="8"/>
      <c r="C3" s="9"/>
      <c r="D3" s="10" t="s">
        <v>18</v>
      </c>
      <c r="E3" s="10" t="s">
        <v>19</v>
      </c>
      <c r="F3" s="10" t="s">
        <v>20</v>
      </c>
      <c r="G3" s="10" t="s">
        <v>21</v>
      </c>
      <c r="H3" s="10" t="s">
        <v>22</v>
      </c>
      <c r="I3" s="10" t="s">
        <v>23</v>
      </c>
      <c r="J3" s="10" t="s">
        <v>24</v>
      </c>
      <c r="K3" s="10" t="s">
        <v>25</v>
      </c>
      <c r="L3" s="10" t="s">
        <v>26</v>
      </c>
      <c r="M3" s="10" t="s">
        <v>27</v>
      </c>
      <c r="N3" s="10" t="s">
        <v>28</v>
      </c>
      <c r="O3" s="10" t="s">
        <v>29</v>
      </c>
      <c r="P3" s="10" t="s">
        <v>18</v>
      </c>
      <c r="Q3" s="10" t="s">
        <v>19</v>
      </c>
      <c r="R3" s="10" t="s">
        <v>20</v>
      </c>
      <c r="S3" s="10" t="s">
        <v>21</v>
      </c>
      <c r="T3" s="10" t="s">
        <v>22</v>
      </c>
      <c r="U3" s="10" t="s">
        <v>23</v>
      </c>
      <c r="V3" s="10" t="s">
        <v>24</v>
      </c>
      <c r="W3" s="10" t="s">
        <v>25</v>
      </c>
      <c r="X3" s="10" t="s">
        <v>26</v>
      </c>
      <c r="Y3" s="10" t="s">
        <v>27</v>
      </c>
      <c r="Z3" s="10" t="s">
        <v>28</v>
      </c>
      <c r="AA3" s="10" t="s">
        <v>29</v>
      </c>
      <c r="AB3" s="10" t="s">
        <v>18</v>
      </c>
      <c r="AC3" s="10" t="s">
        <v>19</v>
      </c>
      <c r="AD3" s="10" t="s">
        <v>20</v>
      </c>
      <c r="AE3" s="10" t="s">
        <v>21</v>
      </c>
      <c r="AF3" s="10" t="s">
        <v>22</v>
      </c>
      <c r="AG3" s="10" t="s">
        <v>23</v>
      </c>
      <c r="AH3" s="10" t="s">
        <v>24</v>
      </c>
      <c r="AI3" s="10" t="s">
        <v>25</v>
      </c>
      <c r="AJ3" s="10" t="s">
        <v>26</v>
      </c>
      <c r="AK3" s="10" t="s">
        <v>27</v>
      </c>
      <c r="AL3" s="10" t="s">
        <v>28</v>
      </c>
      <c r="AM3" s="10" t="s">
        <v>29</v>
      </c>
    </row>
    <row r="4" spans="1:39" s="14" customFormat="1" x14ac:dyDescent="0.25">
      <c r="A4" s="12" t="s">
        <v>1</v>
      </c>
      <c r="B4" s="12"/>
      <c r="C4" s="12" t="s">
        <v>2</v>
      </c>
      <c r="D4" s="13">
        <f>DATE(D1,D2,1)</f>
        <v>42736</v>
      </c>
      <c r="E4" s="13">
        <f t="shared" ref="E4:AM4" si="0">DATE(E1,E2,1)</f>
        <v>42767</v>
      </c>
      <c r="F4" s="13">
        <f t="shared" si="0"/>
        <v>42795</v>
      </c>
      <c r="G4" s="13">
        <f t="shared" si="0"/>
        <v>42826</v>
      </c>
      <c r="H4" s="13">
        <f t="shared" si="0"/>
        <v>42856</v>
      </c>
      <c r="I4" s="13">
        <f t="shared" si="0"/>
        <v>42887</v>
      </c>
      <c r="J4" s="13">
        <f t="shared" si="0"/>
        <v>42917</v>
      </c>
      <c r="K4" s="13">
        <f t="shared" si="0"/>
        <v>42948</v>
      </c>
      <c r="L4" s="13">
        <f t="shared" si="0"/>
        <v>42979</v>
      </c>
      <c r="M4" s="13">
        <f t="shared" si="0"/>
        <v>43009</v>
      </c>
      <c r="N4" s="13">
        <f t="shared" si="0"/>
        <v>43040</v>
      </c>
      <c r="O4" s="13">
        <f t="shared" si="0"/>
        <v>43070</v>
      </c>
      <c r="P4" s="13">
        <f t="shared" si="0"/>
        <v>43101</v>
      </c>
      <c r="Q4" s="13">
        <f t="shared" si="0"/>
        <v>43132</v>
      </c>
      <c r="R4" s="13">
        <f t="shared" si="0"/>
        <v>43160</v>
      </c>
      <c r="S4" s="13">
        <f t="shared" si="0"/>
        <v>43191</v>
      </c>
      <c r="T4" s="13">
        <f t="shared" si="0"/>
        <v>43221</v>
      </c>
      <c r="U4" s="13">
        <f t="shared" si="0"/>
        <v>43252</v>
      </c>
      <c r="V4" s="13">
        <f t="shared" si="0"/>
        <v>43282</v>
      </c>
      <c r="W4" s="13">
        <f t="shared" si="0"/>
        <v>43313</v>
      </c>
      <c r="X4" s="13">
        <f t="shared" si="0"/>
        <v>43344</v>
      </c>
      <c r="Y4" s="13">
        <f t="shared" si="0"/>
        <v>43374</v>
      </c>
      <c r="Z4" s="13">
        <f t="shared" si="0"/>
        <v>43405</v>
      </c>
      <c r="AA4" s="13">
        <f t="shared" si="0"/>
        <v>43435</v>
      </c>
      <c r="AB4" s="13">
        <f t="shared" si="0"/>
        <v>43466</v>
      </c>
      <c r="AC4" s="13">
        <f t="shared" si="0"/>
        <v>43497</v>
      </c>
      <c r="AD4" s="13">
        <f t="shared" si="0"/>
        <v>43525</v>
      </c>
      <c r="AE4" s="13">
        <f t="shared" si="0"/>
        <v>43556</v>
      </c>
      <c r="AF4" s="13">
        <f t="shared" si="0"/>
        <v>43586</v>
      </c>
      <c r="AG4" s="13">
        <f t="shared" si="0"/>
        <v>43617</v>
      </c>
      <c r="AH4" s="13">
        <f t="shared" si="0"/>
        <v>43647</v>
      </c>
      <c r="AI4" s="13">
        <f t="shared" si="0"/>
        <v>43678</v>
      </c>
      <c r="AJ4" s="13">
        <f t="shared" si="0"/>
        <v>43709</v>
      </c>
      <c r="AK4" s="13">
        <f t="shared" si="0"/>
        <v>43739</v>
      </c>
      <c r="AL4" s="13">
        <f t="shared" si="0"/>
        <v>43770</v>
      </c>
      <c r="AM4" s="13">
        <f t="shared" si="0"/>
        <v>43800</v>
      </c>
    </row>
    <row r="5" spans="1:39" x14ac:dyDescent="0.25">
      <c r="A5" s="15" t="s">
        <v>14</v>
      </c>
      <c r="B5" s="16" t="s">
        <v>3</v>
      </c>
      <c r="C5" s="17" t="s">
        <v>4</v>
      </c>
      <c r="D5" s="18">
        <v>2703.05</v>
      </c>
      <c r="E5" s="18">
        <v>2691.49</v>
      </c>
      <c r="F5" s="18">
        <v>2691.49</v>
      </c>
      <c r="G5" s="18">
        <v>2691.49</v>
      </c>
      <c r="H5" s="18">
        <v>2691.45</v>
      </c>
      <c r="I5" s="18">
        <v>2878.9</v>
      </c>
      <c r="J5" s="18">
        <v>2691.45</v>
      </c>
      <c r="K5" s="18">
        <v>2691.45</v>
      </c>
      <c r="L5" s="18">
        <v>2691.45</v>
      </c>
      <c r="M5" s="18">
        <f>2691.45*17/30</f>
        <v>1525.1549999999997</v>
      </c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</row>
    <row r="6" spans="1:39" x14ac:dyDescent="0.25">
      <c r="A6" s="19"/>
      <c r="B6" s="20"/>
      <c r="C6" s="17" t="s">
        <v>5</v>
      </c>
      <c r="D6" s="18">
        <v>483.28999999999996</v>
      </c>
      <c r="E6" s="18">
        <v>480.04</v>
      </c>
      <c r="F6" s="18">
        <v>68.510000000000005</v>
      </c>
      <c r="G6" s="18">
        <v>228.73</v>
      </c>
      <c r="H6" s="18">
        <v>185.26</v>
      </c>
      <c r="I6" s="18">
        <v>307.5</v>
      </c>
      <c r="J6" s="18">
        <v>0</v>
      </c>
      <c r="K6" s="18">
        <v>0</v>
      </c>
      <c r="L6" s="18">
        <v>500.57</v>
      </c>
      <c r="M6" s="18">
        <v>200</v>
      </c>
      <c r="N6" s="18">
        <v>200</v>
      </c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</row>
    <row r="7" spans="1:39" s="25" customFormat="1" outlineLevel="1" x14ac:dyDescent="0.25">
      <c r="A7" s="21"/>
      <c r="B7" s="22"/>
      <c r="C7" s="23" t="s">
        <v>6</v>
      </c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</row>
    <row r="8" spans="1:39" s="25" customFormat="1" outlineLevel="1" x14ac:dyDescent="0.25">
      <c r="A8" s="21"/>
      <c r="B8" s="22"/>
      <c r="C8" s="26" t="s">
        <v>7</v>
      </c>
      <c r="D8" s="27">
        <v>0.25</v>
      </c>
      <c r="E8" s="27">
        <v>0.25</v>
      </c>
      <c r="F8" s="27">
        <v>0.25</v>
      </c>
      <c r="G8" s="27">
        <v>0.25</v>
      </c>
      <c r="H8" s="27">
        <v>0.25</v>
      </c>
      <c r="I8" s="27">
        <v>0.25</v>
      </c>
      <c r="J8" s="27">
        <v>0.25</v>
      </c>
      <c r="K8" s="27">
        <v>0.25</v>
      </c>
      <c r="L8" s="27">
        <v>0.25</v>
      </c>
      <c r="M8" s="27">
        <v>0.25</v>
      </c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</row>
    <row r="9" spans="1:39" s="25" customFormat="1" outlineLevel="1" x14ac:dyDescent="0.25">
      <c r="A9" s="21"/>
      <c r="B9" s="22"/>
      <c r="C9" s="26" t="s">
        <v>8</v>
      </c>
      <c r="D9" s="27">
        <v>0.75</v>
      </c>
      <c r="E9" s="27">
        <v>0.75</v>
      </c>
      <c r="F9" s="27">
        <v>0.75</v>
      </c>
      <c r="G9" s="27">
        <v>0.75</v>
      </c>
      <c r="H9" s="27">
        <v>0.75</v>
      </c>
      <c r="I9" s="27">
        <v>0.75</v>
      </c>
      <c r="J9" s="27">
        <v>0.75</v>
      </c>
      <c r="K9" s="27">
        <v>0.75</v>
      </c>
      <c r="L9" s="27">
        <v>0.75</v>
      </c>
      <c r="M9" s="27">
        <v>0.75</v>
      </c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</row>
    <row r="10" spans="1:39" s="25" customFormat="1" outlineLevel="1" x14ac:dyDescent="0.25">
      <c r="A10" s="21"/>
      <c r="B10" s="22"/>
      <c r="C10" s="26" t="s">
        <v>9</v>
      </c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</row>
    <row r="11" spans="1:39" s="25" customFormat="1" outlineLevel="1" x14ac:dyDescent="0.25">
      <c r="A11" s="28"/>
      <c r="B11" s="29"/>
      <c r="C11" s="30" t="s">
        <v>10</v>
      </c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</row>
    <row r="12" spans="1:39" x14ac:dyDescent="0.25">
      <c r="A12" s="15" t="s">
        <v>15</v>
      </c>
      <c r="B12" s="16" t="s">
        <v>11</v>
      </c>
      <c r="C12" s="17" t="s">
        <v>4</v>
      </c>
      <c r="D12" s="18">
        <v>0</v>
      </c>
      <c r="E12" s="18">
        <v>0</v>
      </c>
      <c r="F12" s="18">
        <v>0</v>
      </c>
      <c r="G12" s="18">
        <v>0</v>
      </c>
      <c r="H12" s="18">
        <v>0</v>
      </c>
      <c r="I12" s="18">
        <v>0</v>
      </c>
      <c r="J12" s="18">
        <v>0</v>
      </c>
      <c r="K12" s="18">
        <v>0</v>
      </c>
      <c r="L12" s="18">
        <v>0</v>
      </c>
      <c r="M12" s="18">
        <v>0</v>
      </c>
      <c r="N12" s="18">
        <v>5000</v>
      </c>
      <c r="O12" s="18">
        <v>5000</v>
      </c>
      <c r="P12" s="18">
        <v>5000</v>
      </c>
      <c r="Q12" s="18">
        <v>5000</v>
      </c>
      <c r="R12" s="18">
        <v>5000</v>
      </c>
      <c r="S12" s="18">
        <v>5000</v>
      </c>
      <c r="T12" s="18">
        <v>5000</v>
      </c>
      <c r="U12" s="18">
        <v>5000</v>
      </c>
      <c r="V12" s="18">
        <v>5000</v>
      </c>
      <c r="W12" s="18">
        <v>5000</v>
      </c>
      <c r="X12" s="18">
        <v>5000</v>
      </c>
      <c r="Y12" s="18">
        <v>5000</v>
      </c>
      <c r="Z12" s="18">
        <v>5000</v>
      </c>
      <c r="AA12" s="18">
        <v>5000</v>
      </c>
      <c r="AB12" s="18">
        <v>5000</v>
      </c>
      <c r="AC12" s="18">
        <v>5000</v>
      </c>
      <c r="AD12" s="18">
        <v>5000</v>
      </c>
      <c r="AE12" s="18">
        <v>5000</v>
      </c>
      <c r="AF12" s="18">
        <v>5000</v>
      </c>
      <c r="AG12" s="18">
        <v>5000</v>
      </c>
      <c r="AH12" s="18">
        <v>5000</v>
      </c>
      <c r="AI12" s="18">
        <v>5000</v>
      </c>
      <c r="AJ12" s="18">
        <v>5000</v>
      </c>
      <c r="AK12" s="18">
        <v>5000</v>
      </c>
      <c r="AL12" s="18">
        <v>5000</v>
      </c>
      <c r="AM12" s="18">
        <v>5000</v>
      </c>
    </row>
    <row r="13" spans="1:39" x14ac:dyDescent="0.25">
      <c r="A13" s="19"/>
      <c r="B13" s="20"/>
      <c r="C13" s="17" t="s">
        <v>5</v>
      </c>
      <c r="D13" s="18">
        <v>0</v>
      </c>
      <c r="E13" s="18">
        <v>0</v>
      </c>
      <c r="F13" s="18">
        <v>0</v>
      </c>
      <c r="G13" s="18">
        <v>0</v>
      </c>
      <c r="H13" s="18">
        <v>0</v>
      </c>
      <c r="I13" s="18">
        <v>0</v>
      </c>
      <c r="J13" s="18">
        <v>0</v>
      </c>
      <c r="K13" s="18">
        <v>0</v>
      </c>
      <c r="L13" s="18">
        <f>3359.47+500+1148.94</f>
        <v>5008.41</v>
      </c>
      <c r="M13" s="18">
        <v>1000</v>
      </c>
      <c r="N13" s="18">
        <v>500</v>
      </c>
      <c r="O13" s="18">
        <v>500</v>
      </c>
      <c r="P13" s="18">
        <v>1000</v>
      </c>
      <c r="Q13" s="18">
        <v>1000</v>
      </c>
      <c r="R13" s="18">
        <v>1000</v>
      </c>
      <c r="S13" s="18">
        <v>1000</v>
      </c>
      <c r="T13" s="18">
        <v>1000</v>
      </c>
      <c r="U13" s="18">
        <v>1000</v>
      </c>
      <c r="V13" s="18">
        <v>1000</v>
      </c>
      <c r="W13" s="18">
        <v>1000</v>
      </c>
      <c r="X13" s="18">
        <v>1000</v>
      </c>
      <c r="Y13" s="18">
        <v>1000</v>
      </c>
      <c r="Z13" s="18">
        <v>1000</v>
      </c>
      <c r="AA13" s="18">
        <v>1000</v>
      </c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</row>
    <row r="14" spans="1:39" s="25" customFormat="1" outlineLevel="1" x14ac:dyDescent="0.25">
      <c r="A14" s="21"/>
      <c r="B14" s="22"/>
      <c r="C14" s="23" t="s">
        <v>6</v>
      </c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</row>
    <row r="15" spans="1:39" s="25" customFormat="1" outlineLevel="1" x14ac:dyDescent="0.25">
      <c r="A15" s="21"/>
      <c r="B15" s="22"/>
      <c r="C15" s="26" t="s">
        <v>7</v>
      </c>
      <c r="D15" s="27">
        <v>0.6</v>
      </c>
      <c r="E15" s="27">
        <v>0.6</v>
      </c>
      <c r="F15" s="27">
        <v>0.6</v>
      </c>
      <c r="G15" s="27">
        <v>0.6</v>
      </c>
      <c r="H15" s="27">
        <v>0.6</v>
      </c>
      <c r="I15" s="27">
        <v>0.6</v>
      </c>
      <c r="J15" s="27">
        <v>0.6</v>
      </c>
      <c r="K15" s="27">
        <v>0.6</v>
      </c>
      <c r="L15" s="27">
        <v>0.6</v>
      </c>
      <c r="M15" s="27">
        <v>0.6</v>
      </c>
      <c r="N15" s="27">
        <v>0.6</v>
      </c>
      <c r="O15" s="27">
        <v>0.6</v>
      </c>
      <c r="P15" s="27">
        <v>0.6</v>
      </c>
      <c r="Q15" s="27">
        <v>0.6</v>
      </c>
      <c r="R15" s="27">
        <v>0.6</v>
      </c>
      <c r="S15" s="27">
        <v>0.6</v>
      </c>
      <c r="T15" s="27">
        <v>0.6</v>
      </c>
      <c r="U15" s="27">
        <v>0.6</v>
      </c>
      <c r="V15" s="27">
        <v>0.6</v>
      </c>
      <c r="W15" s="27">
        <v>0.6</v>
      </c>
      <c r="X15" s="27">
        <v>0.6</v>
      </c>
      <c r="Y15" s="27">
        <v>0.6</v>
      </c>
      <c r="Z15" s="27">
        <v>0.6</v>
      </c>
      <c r="AA15" s="27">
        <v>0.6</v>
      </c>
      <c r="AB15" s="27">
        <v>0.6</v>
      </c>
      <c r="AC15" s="27">
        <v>0.6</v>
      </c>
      <c r="AD15" s="27">
        <v>0.6</v>
      </c>
      <c r="AE15" s="27">
        <v>0.6</v>
      </c>
      <c r="AF15" s="27">
        <v>0.6</v>
      </c>
      <c r="AG15" s="27">
        <v>0.6</v>
      </c>
      <c r="AH15" s="27">
        <v>0.6</v>
      </c>
      <c r="AI15" s="27">
        <v>0.6</v>
      </c>
      <c r="AJ15" s="27">
        <v>0.6</v>
      </c>
      <c r="AK15" s="27">
        <v>0.6</v>
      </c>
      <c r="AL15" s="27">
        <v>0.6</v>
      </c>
      <c r="AM15" s="27">
        <v>0.6</v>
      </c>
    </row>
    <row r="16" spans="1:39" s="25" customFormat="1" outlineLevel="1" x14ac:dyDescent="0.25">
      <c r="A16" s="21"/>
      <c r="B16" s="22"/>
      <c r="C16" s="26" t="s">
        <v>8</v>
      </c>
      <c r="D16" s="27">
        <v>0.15</v>
      </c>
      <c r="E16" s="27">
        <v>0.15</v>
      </c>
      <c r="F16" s="27">
        <v>0.15</v>
      </c>
      <c r="G16" s="27">
        <v>0.15</v>
      </c>
      <c r="H16" s="27">
        <v>0.15</v>
      </c>
      <c r="I16" s="27">
        <v>0.15</v>
      </c>
      <c r="J16" s="27">
        <v>0.15</v>
      </c>
      <c r="K16" s="27">
        <v>0.15</v>
      </c>
      <c r="L16" s="27">
        <v>0.15</v>
      </c>
      <c r="M16" s="27">
        <v>0.15</v>
      </c>
      <c r="N16" s="27">
        <v>0.15</v>
      </c>
      <c r="O16" s="27">
        <v>0.15</v>
      </c>
      <c r="P16" s="27">
        <v>0.15</v>
      </c>
      <c r="Q16" s="27">
        <v>0.15</v>
      </c>
      <c r="R16" s="27">
        <v>0.15</v>
      </c>
      <c r="S16" s="27">
        <v>0.15</v>
      </c>
      <c r="T16" s="27">
        <v>0.15</v>
      </c>
      <c r="U16" s="27">
        <v>0.15</v>
      </c>
      <c r="V16" s="27">
        <v>0.15</v>
      </c>
      <c r="W16" s="27">
        <v>0.15</v>
      </c>
      <c r="X16" s="27">
        <v>0.15</v>
      </c>
      <c r="Y16" s="27">
        <v>0.15</v>
      </c>
      <c r="Z16" s="27">
        <v>0.15</v>
      </c>
      <c r="AA16" s="27">
        <v>0.15</v>
      </c>
      <c r="AB16" s="27">
        <v>0.15</v>
      </c>
      <c r="AC16" s="27">
        <v>0.15</v>
      </c>
      <c r="AD16" s="27">
        <v>0.15</v>
      </c>
      <c r="AE16" s="27">
        <v>0.15</v>
      </c>
      <c r="AF16" s="27">
        <v>0.15</v>
      </c>
      <c r="AG16" s="27">
        <v>0.15</v>
      </c>
      <c r="AH16" s="27">
        <v>0.15</v>
      </c>
      <c r="AI16" s="27">
        <v>0.15</v>
      </c>
      <c r="AJ16" s="27">
        <v>0.15</v>
      </c>
      <c r="AK16" s="27">
        <v>0.15</v>
      </c>
      <c r="AL16" s="27">
        <v>0.15</v>
      </c>
      <c r="AM16" s="27">
        <v>0.15</v>
      </c>
    </row>
    <row r="17" spans="1:39" s="25" customFormat="1" outlineLevel="1" x14ac:dyDescent="0.25">
      <c r="A17" s="21"/>
      <c r="B17" s="22"/>
      <c r="C17" s="26" t="s">
        <v>9</v>
      </c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</row>
    <row r="18" spans="1:39" s="25" customFormat="1" outlineLevel="1" x14ac:dyDescent="0.25">
      <c r="A18" s="28"/>
      <c r="B18" s="29"/>
      <c r="C18" s="30" t="s">
        <v>10</v>
      </c>
      <c r="D18" s="31">
        <v>0.25</v>
      </c>
      <c r="E18" s="31">
        <v>0.25</v>
      </c>
      <c r="F18" s="31">
        <v>0.25</v>
      </c>
      <c r="G18" s="31">
        <v>0.25</v>
      </c>
      <c r="H18" s="31">
        <v>0.25</v>
      </c>
      <c r="I18" s="31">
        <v>0.25</v>
      </c>
      <c r="J18" s="31">
        <v>0.25</v>
      </c>
      <c r="K18" s="31">
        <v>0.25</v>
      </c>
      <c r="L18" s="31">
        <v>0.25</v>
      </c>
      <c r="M18" s="31">
        <v>0.25</v>
      </c>
      <c r="N18" s="31">
        <v>0.25</v>
      </c>
      <c r="O18" s="31">
        <v>0.25</v>
      </c>
      <c r="P18" s="31">
        <v>0.25</v>
      </c>
      <c r="Q18" s="31">
        <v>0.25</v>
      </c>
      <c r="R18" s="31">
        <v>0.25</v>
      </c>
      <c r="S18" s="31">
        <v>0.25</v>
      </c>
      <c r="T18" s="31">
        <v>0.25</v>
      </c>
      <c r="U18" s="31">
        <v>0.25</v>
      </c>
      <c r="V18" s="31">
        <v>0.25</v>
      </c>
      <c r="W18" s="31">
        <v>0.25</v>
      </c>
      <c r="X18" s="31">
        <v>0.25</v>
      </c>
      <c r="Y18" s="31">
        <v>0.25</v>
      </c>
      <c r="Z18" s="31">
        <v>0.25</v>
      </c>
      <c r="AA18" s="31">
        <v>0.25</v>
      </c>
      <c r="AB18" s="31">
        <v>0.25</v>
      </c>
      <c r="AC18" s="31">
        <v>0.25</v>
      </c>
      <c r="AD18" s="31">
        <v>0.25</v>
      </c>
      <c r="AE18" s="31">
        <v>0.25</v>
      </c>
      <c r="AF18" s="31">
        <v>0.25</v>
      </c>
      <c r="AG18" s="31">
        <v>0.25</v>
      </c>
      <c r="AH18" s="31">
        <v>0.25</v>
      </c>
      <c r="AI18" s="31">
        <v>0.25</v>
      </c>
      <c r="AJ18" s="31">
        <v>0.25</v>
      </c>
      <c r="AK18" s="31">
        <v>0.25</v>
      </c>
      <c r="AL18" s="31">
        <v>0.25</v>
      </c>
      <c r="AM18" s="31">
        <v>0.25</v>
      </c>
    </row>
    <row r="19" spans="1:39" x14ac:dyDescent="0.25">
      <c r="A19" s="15" t="s">
        <v>16</v>
      </c>
      <c r="B19" s="16" t="s">
        <v>12</v>
      </c>
      <c r="C19" s="17" t="s">
        <v>4</v>
      </c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>
        <v>5000</v>
      </c>
      <c r="O19" s="18">
        <v>5000</v>
      </c>
      <c r="P19" s="18">
        <v>5000</v>
      </c>
      <c r="Q19" s="18">
        <v>5000</v>
      </c>
      <c r="R19" s="18">
        <v>5000</v>
      </c>
      <c r="S19" s="18">
        <v>5000</v>
      </c>
      <c r="T19" s="18">
        <v>5000</v>
      </c>
      <c r="U19" s="18">
        <v>5000</v>
      </c>
      <c r="V19" s="18">
        <v>5000</v>
      </c>
      <c r="W19" s="18">
        <v>5000</v>
      </c>
      <c r="X19" s="18">
        <v>5000</v>
      </c>
      <c r="Y19" s="18">
        <v>5000</v>
      </c>
      <c r="Z19" s="18">
        <v>5000</v>
      </c>
      <c r="AA19" s="18">
        <v>5000</v>
      </c>
      <c r="AB19" s="18">
        <v>5000</v>
      </c>
      <c r="AC19" s="18">
        <v>5000</v>
      </c>
      <c r="AD19" s="18">
        <v>5000</v>
      </c>
      <c r="AE19" s="18">
        <v>5000</v>
      </c>
      <c r="AF19" s="18">
        <v>5000</v>
      </c>
      <c r="AG19" s="18">
        <v>5000</v>
      </c>
      <c r="AH19" s="18">
        <v>5000</v>
      </c>
      <c r="AI19" s="18">
        <v>5000</v>
      </c>
      <c r="AJ19" s="18">
        <v>5000</v>
      </c>
      <c r="AK19" s="18">
        <v>5000</v>
      </c>
      <c r="AL19" s="18">
        <v>5000</v>
      </c>
      <c r="AM19" s="18">
        <v>5000</v>
      </c>
    </row>
    <row r="20" spans="1:39" x14ac:dyDescent="0.25">
      <c r="A20" s="19"/>
      <c r="B20" s="20"/>
      <c r="C20" s="17" t="s">
        <v>5</v>
      </c>
      <c r="D20" s="18"/>
      <c r="E20" s="18"/>
      <c r="F20" s="18"/>
      <c r="G20" s="18"/>
      <c r="H20" s="18"/>
      <c r="I20" s="18"/>
      <c r="J20" s="18"/>
      <c r="K20" s="18"/>
      <c r="L20" s="18">
        <v>1500</v>
      </c>
      <c r="M20" s="18">
        <v>500</v>
      </c>
      <c r="N20" s="18">
        <v>500</v>
      </c>
      <c r="O20" s="18">
        <v>500</v>
      </c>
      <c r="P20" s="18">
        <v>1000</v>
      </c>
      <c r="Q20" s="18">
        <v>1000</v>
      </c>
      <c r="R20" s="18">
        <v>1000</v>
      </c>
      <c r="S20" s="18">
        <v>1000</v>
      </c>
      <c r="T20" s="18">
        <v>1000</v>
      </c>
      <c r="U20" s="18">
        <v>1000</v>
      </c>
      <c r="V20" s="18">
        <v>1000</v>
      </c>
      <c r="W20" s="18">
        <v>1000</v>
      </c>
      <c r="X20" s="18">
        <v>1000</v>
      </c>
      <c r="Y20" s="18">
        <v>1000</v>
      </c>
      <c r="Z20" s="18">
        <v>1000</v>
      </c>
      <c r="AA20" s="18">
        <v>1000</v>
      </c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</row>
    <row r="21" spans="1:39" s="25" customFormat="1" outlineLevel="1" x14ac:dyDescent="0.25">
      <c r="A21" s="21"/>
      <c r="B21" s="22"/>
      <c r="C21" s="23" t="s">
        <v>6</v>
      </c>
      <c r="D21" s="24"/>
      <c r="E21" s="24"/>
      <c r="F21" s="24"/>
      <c r="G21" s="24"/>
      <c r="H21" s="24"/>
      <c r="I21" s="24"/>
      <c r="J21" s="24"/>
      <c r="K21" s="24"/>
      <c r="L21" s="24"/>
      <c r="M21" s="24">
        <v>0.5</v>
      </c>
      <c r="N21" s="24">
        <v>0.5</v>
      </c>
      <c r="O21" s="24">
        <v>0.5</v>
      </c>
      <c r="P21" s="24">
        <v>0.5</v>
      </c>
      <c r="Q21" s="24">
        <v>0.5</v>
      </c>
      <c r="R21" s="24">
        <v>0.5</v>
      </c>
      <c r="S21" s="24">
        <v>0.5</v>
      </c>
      <c r="T21" s="24">
        <v>0.5</v>
      </c>
      <c r="U21" s="24">
        <v>0.5</v>
      </c>
      <c r="V21" s="24">
        <v>0.5</v>
      </c>
      <c r="W21" s="24">
        <v>0.5</v>
      </c>
      <c r="X21" s="24">
        <v>0.5</v>
      </c>
      <c r="Y21" s="24">
        <v>0.5</v>
      </c>
      <c r="Z21" s="24">
        <v>0.5</v>
      </c>
      <c r="AA21" s="24">
        <v>0.5</v>
      </c>
      <c r="AB21" s="24">
        <v>0.5</v>
      </c>
      <c r="AC21" s="24">
        <v>0.5</v>
      </c>
      <c r="AD21" s="24">
        <v>0.5</v>
      </c>
      <c r="AE21" s="24">
        <v>0.5</v>
      </c>
      <c r="AF21" s="24">
        <v>0.5</v>
      </c>
      <c r="AG21" s="24">
        <v>0.5</v>
      </c>
      <c r="AH21" s="24">
        <v>0.5</v>
      </c>
      <c r="AI21" s="24">
        <v>0.5</v>
      </c>
      <c r="AJ21" s="24">
        <v>0.5</v>
      </c>
      <c r="AK21" s="24">
        <v>0.5</v>
      </c>
      <c r="AL21" s="24">
        <v>0.5</v>
      </c>
      <c r="AM21" s="24">
        <v>0.5</v>
      </c>
    </row>
    <row r="22" spans="1:39" s="25" customFormat="1" outlineLevel="1" x14ac:dyDescent="0.25">
      <c r="A22" s="21"/>
      <c r="B22" s="22"/>
      <c r="C22" s="26" t="s">
        <v>7</v>
      </c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</row>
    <row r="23" spans="1:39" s="25" customFormat="1" outlineLevel="1" x14ac:dyDescent="0.25">
      <c r="A23" s="21"/>
      <c r="B23" s="22"/>
      <c r="C23" s="26" t="s">
        <v>8</v>
      </c>
      <c r="D23" s="27">
        <v>0.9</v>
      </c>
      <c r="E23" s="27">
        <v>0.9</v>
      </c>
      <c r="F23" s="27">
        <v>0.9</v>
      </c>
      <c r="G23" s="27">
        <v>0.9</v>
      </c>
      <c r="H23" s="27">
        <v>0.9</v>
      </c>
      <c r="I23" s="27">
        <v>0.9</v>
      </c>
      <c r="J23" s="27">
        <v>0.9</v>
      </c>
      <c r="K23" s="27">
        <v>0.9</v>
      </c>
      <c r="L23" s="27">
        <v>0.9</v>
      </c>
      <c r="M23" s="27">
        <v>0.4</v>
      </c>
      <c r="N23" s="27">
        <v>0.4</v>
      </c>
      <c r="O23" s="27">
        <v>0.4</v>
      </c>
      <c r="P23" s="27">
        <v>0.4</v>
      </c>
      <c r="Q23" s="27">
        <v>0.4</v>
      </c>
      <c r="R23" s="27">
        <v>0.4</v>
      </c>
      <c r="S23" s="27">
        <v>0.4</v>
      </c>
      <c r="T23" s="27">
        <v>0.4</v>
      </c>
      <c r="U23" s="27">
        <v>0.4</v>
      </c>
      <c r="V23" s="27">
        <v>0.4</v>
      </c>
      <c r="W23" s="27">
        <v>0.4</v>
      </c>
      <c r="X23" s="27">
        <v>0.4</v>
      </c>
      <c r="Y23" s="27">
        <v>0.4</v>
      </c>
      <c r="Z23" s="27">
        <v>0.4</v>
      </c>
      <c r="AA23" s="27">
        <v>0.4</v>
      </c>
      <c r="AB23" s="27">
        <v>0.4</v>
      </c>
      <c r="AC23" s="27">
        <v>0.4</v>
      </c>
      <c r="AD23" s="27">
        <v>0.4</v>
      </c>
      <c r="AE23" s="27">
        <v>0.4</v>
      </c>
      <c r="AF23" s="27">
        <v>0.4</v>
      </c>
      <c r="AG23" s="27">
        <v>0.4</v>
      </c>
      <c r="AH23" s="27">
        <v>0.4</v>
      </c>
      <c r="AI23" s="27">
        <v>0.4</v>
      </c>
      <c r="AJ23" s="27">
        <v>0.4</v>
      </c>
      <c r="AK23" s="27">
        <v>0.4</v>
      </c>
      <c r="AL23" s="27">
        <v>0.4</v>
      </c>
      <c r="AM23" s="27">
        <v>0.4</v>
      </c>
    </row>
    <row r="24" spans="1:39" s="25" customFormat="1" outlineLevel="1" x14ac:dyDescent="0.25">
      <c r="A24" s="21"/>
      <c r="B24" s="22"/>
      <c r="C24" s="26" t="s">
        <v>9</v>
      </c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</row>
    <row r="25" spans="1:39" s="25" customFormat="1" outlineLevel="1" x14ac:dyDescent="0.25">
      <c r="A25" s="28"/>
      <c r="B25" s="29"/>
      <c r="C25" s="30" t="s">
        <v>10</v>
      </c>
      <c r="D25" s="31">
        <v>0.1</v>
      </c>
      <c r="E25" s="31">
        <v>0.1</v>
      </c>
      <c r="F25" s="31">
        <v>0.1</v>
      </c>
      <c r="G25" s="31">
        <v>0.1</v>
      </c>
      <c r="H25" s="31">
        <v>0.1</v>
      </c>
      <c r="I25" s="31">
        <v>0.1</v>
      </c>
      <c r="J25" s="31">
        <v>0.1</v>
      </c>
      <c r="K25" s="31">
        <v>0.1</v>
      </c>
      <c r="L25" s="31">
        <v>0.1</v>
      </c>
      <c r="M25" s="31">
        <v>0.1</v>
      </c>
      <c r="N25" s="31">
        <v>0.1</v>
      </c>
      <c r="O25" s="31">
        <v>0.1</v>
      </c>
      <c r="P25" s="31">
        <v>0.1</v>
      </c>
      <c r="Q25" s="31">
        <v>0.1</v>
      </c>
      <c r="R25" s="31">
        <v>0.1</v>
      </c>
      <c r="S25" s="31">
        <v>0.1</v>
      </c>
      <c r="T25" s="31">
        <v>0.1</v>
      </c>
      <c r="U25" s="31">
        <v>0.1</v>
      </c>
      <c r="V25" s="31">
        <v>0.1</v>
      </c>
      <c r="W25" s="31">
        <v>0.1</v>
      </c>
      <c r="X25" s="31">
        <v>0.1</v>
      </c>
      <c r="Y25" s="31">
        <v>0.1</v>
      </c>
      <c r="Z25" s="31">
        <v>0.1</v>
      </c>
      <c r="AA25" s="31">
        <v>0.1</v>
      </c>
      <c r="AB25" s="31">
        <v>0.1</v>
      </c>
      <c r="AC25" s="31">
        <v>0.1</v>
      </c>
      <c r="AD25" s="31">
        <v>0.1</v>
      </c>
      <c r="AE25" s="31">
        <v>0.1</v>
      </c>
      <c r="AF25" s="31">
        <v>0.1</v>
      </c>
      <c r="AG25" s="31">
        <v>0.1</v>
      </c>
      <c r="AH25" s="31">
        <v>0.1</v>
      </c>
      <c r="AI25" s="31">
        <v>0.1</v>
      </c>
      <c r="AJ25" s="31">
        <v>0.1</v>
      </c>
      <c r="AK25" s="31">
        <v>0.1</v>
      </c>
      <c r="AL25" s="31">
        <v>0.1</v>
      </c>
      <c r="AM25" s="31">
        <v>0.1</v>
      </c>
    </row>
    <row r="26" spans="1:39" x14ac:dyDescent="0.25">
      <c r="A26" s="15" t="s">
        <v>17</v>
      </c>
      <c r="B26" s="16" t="s">
        <v>13</v>
      </c>
      <c r="C26" s="17" t="s">
        <v>4</v>
      </c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</row>
    <row r="27" spans="1:39" x14ac:dyDescent="0.25">
      <c r="A27" s="19"/>
      <c r="B27" s="20"/>
      <c r="C27" s="17" t="s">
        <v>5</v>
      </c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</row>
    <row r="28" spans="1:39" s="25" customFormat="1" outlineLevel="1" x14ac:dyDescent="0.25">
      <c r="A28" s="21"/>
      <c r="B28" s="22"/>
      <c r="C28" s="23" t="s">
        <v>6</v>
      </c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</row>
    <row r="29" spans="1:39" s="25" customFormat="1" outlineLevel="1" x14ac:dyDescent="0.25">
      <c r="A29" s="21"/>
      <c r="B29" s="22"/>
      <c r="C29" s="26" t="s">
        <v>7</v>
      </c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</row>
    <row r="30" spans="1:39" s="25" customFormat="1" outlineLevel="1" x14ac:dyDescent="0.25">
      <c r="A30" s="21"/>
      <c r="B30" s="22"/>
      <c r="C30" s="26" t="s">
        <v>8</v>
      </c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</row>
    <row r="31" spans="1:39" s="25" customFormat="1" outlineLevel="1" x14ac:dyDescent="0.25">
      <c r="A31" s="21"/>
      <c r="B31" s="22"/>
      <c r="C31" s="26" t="s">
        <v>9</v>
      </c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</row>
    <row r="32" spans="1:39" s="25" customFormat="1" outlineLevel="1" x14ac:dyDescent="0.25">
      <c r="A32" s="28"/>
      <c r="B32" s="29"/>
      <c r="C32" s="30" t="s">
        <v>10</v>
      </c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</row>
    <row r="33" spans="1:2" x14ac:dyDescent="0.25">
      <c r="A33" s="32"/>
      <c r="B33" s="33"/>
    </row>
  </sheetData>
  <conditionalFormatting sqref="D5:AM5">
    <cfRule type="expression" dxfId="11" priority="4">
      <formula>IF(SUM(D7:D11)=1,TRUE,FALSE)</formula>
    </cfRule>
  </conditionalFormatting>
  <conditionalFormatting sqref="D12:AM12">
    <cfRule type="expression" dxfId="10" priority="3">
      <formula>IF(SUM(D14:D18)=1,TRUE,FALSE)</formula>
    </cfRule>
  </conditionalFormatting>
  <conditionalFormatting sqref="D19:AM19">
    <cfRule type="expression" dxfId="9" priority="2">
      <formula>IF(SUM(D21:D25)=1,TRUE,FALSE)</formula>
    </cfRule>
  </conditionalFormatting>
  <conditionalFormatting sqref="D26:AM26">
    <cfRule type="expression" dxfId="8" priority="1">
      <formula>IF(SUM(D28:D32)=1,TRUE,FALSE)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K9"/>
  <sheetViews>
    <sheetView tabSelected="1" workbookViewId="0">
      <selection activeCell="A10" sqref="A10"/>
    </sheetView>
  </sheetViews>
  <sheetFormatPr baseColWidth="10" defaultRowHeight="15.75" x14ac:dyDescent="0.25"/>
  <cols>
    <col min="1" max="1" width="18.375" bestFit="1" customWidth="1"/>
    <col min="2" max="37" width="11" style="35"/>
  </cols>
  <sheetData>
    <row r="1" spans="1:37" s="4" customFormat="1" ht="25.5" customHeight="1" x14ac:dyDescent="0.25">
      <c r="A1" s="37" t="s">
        <v>30</v>
      </c>
      <c r="B1" s="3">
        <v>2017</v>
      </c>
      <c r="C1" s="3">
        <v>2017</v>
      </c>
      <c r="D1" s="3">
        <v>2017</v>
      </c>
      <c r="E1" s="3">
        <v>2017</v>
      </c>
      <c r="F1" s="3">
        <v>2017</v>
      </c>
      <c r="G1" s="3">
        <v>2017</v>
      </c>
      <c r="H1" s="3">
        <v>2017</v>
      </c>
      <c r="I1" s="3">
        <v>2017</v>
      </c>
      <c r="J1" s="3">
        <v>2017</v>
      </c>
      <c r="K1" s="3">
        <v>2017</v>
      </c>
      <c r="L1" s="3">
        <v>2017</v>
      </c>
      <c r="M1" s="3">
        <v>2017</v>
      </c>
      <c r="N1" s="3">
        <v>2018</v>
      </c>
      <c r="O1" s="3">
        <v>2018</v>
      </c>
      <c r="P1" s="3">
        <v>2018</v>
      </c>
      <c r="Q1" s="3">
        <v>2018</v>
      </c>
      <c r="R1" s="3">
        <v>2018</v>
      </c>
      <c r="S1" s="3">
        <v>2018</v>
      </c>
      <c r="T1" s="3">
        <v>2018</v>
      </c>
      <c r="U1" s="3">
        <v>2018</v>
      </c>
      <c r="V1" s="3">
        <v>2018</v>
      </c>
      <c r="W1" s="3">
        <v>2018</v>
      </c>
      <c r="X1" s="3">
        <v>2018</v>
      </c>
      <c r="Y1" s="3">
        <v>2018</v>
      </c>
      <c r="Z1" s="3">
        <v>2019</v>
      </c>
      <c r="AA1" s="3">
        <v>2019</v>
      </c>
      <c r="AB1" s="3">
        <v>2019</v>
      </c>
      <c r="AC1" s="3">
        <v>2019</v>
      </c>
      <c r="AD1" s="3">
        <v>2019</v>
      </c>
      <c r="AE1" s="3">
        <v>2019</v>
      </c>
      <c r="AF1" s="3">
        <v>2019</v>
      </c>
      <c r="AG1" s="3">
        <v>2019</v>
      </c>
      <c r="AH1" s="3">
        <v>2019</v>
      </c>
      <c r="AI1" s="3">
        <v>2019</v>
      </c>
      <c r="AJ1" s="3">
        <v>2019</v>
      </c>
      <c r="AK1" s="3">
        <v>2019</v>
      </c>
    </row>
    <row r="2" spans="1:37" s="6" customFormat="1" ht="9.6" customHeight="1" x14ac:dyDescent="0.25">
      <c r="B2" s="7">
        <v>1</v>
      </c>
      <c r="C2" s="7">
        <v>2</v>
      </c>
      <c r="D2" s="7">
        <v>3</v>
      </c>
      <c r="E2" s="7">
        <v>4</v>
      </c>
      <c r="F2" s="7">
        <v>5</v>
      </c>
      <c r="G2" s="7">
        <v>6</v>
      </c>
      <c r="H2" s="7">
        <v>7</v>
      </c>
      <c r="I2" s="7">
        <v>8</v>
      </c>
      <c r="J2" s="7">
        <v>9</v>
      </c>
      <c r="K2" s="7">
        <v>10</v>
      </c>
      <c r="L2" s="7">
        <v>11</v>
      </c>
      <c r="M2" s="7">
        <v>12</v>
      </c>
      <c r="N2" s="7">
        <v>1</v>
      </c>
      <c r="O2" s="7">
        <v>2</v>
      </c>
      <c r="P2" s="7">
        <v>3</v>
      </c>
      <c r="Q2" s="7">
        <v>4</v>
      </c>
      <c r="R2" s="7">
        <v>5</v>
      </c>
      <c r="S2" s="7">
        <v>6</v>
      </c>
      <c r="T2" s="7">
        <v>7</v>
      </c>
      <c r="U2" s="7">
        <v>8</v>
      </c>
      <c r="V2" s="7">
        <v>9</v>
      </c>
      <c r="W2" s="7">
        <v>10</v>
      </c>
      <c r="X2" s="7">
        <v>11</v>
      </c>
      <c r="Y2" s="7">
        <v>12</v>
      </c>
      <c r="Z2" s="7">
        <v>1</v>
      </c>
      <c r="AA2" s="7">
        <v>2</v>
      </c>
      <c r="AB2" s="7">
        <v>3</v>
      </c>
      <c r="AC2" s="7">
        <v>4</v>
      </c>
      <c r="AD2" s="7">
        <v>5</v>
      </c>
      <c r="AE2" s="7">
        <v>6</v>
      </c>
      <c r="AF2" s="7">
        <v>7</v>
      </c>
      <c r="AG2" s="7">
        <v>8</v>
      </c>
      <c r="AH2" s="7">
        <v>9</v>
      </c>
      <c r="AI2" s="7">
        <v>10</v>
      </c>
      <c r="AJ2" s="7">
        <v>11</v>
      </c>
      <c r="AK2" s="7">
        <v>12</v>
      </c>
    </row>
    <row r="3" spans="1:37" s="11" customFormat="1" ht="15" x14ac:dyDescent="0.25">
      <c r="A3" s="9"/>
      <c r="B3" s="10" t="s">
        <v>18</v>
      </c>
      <c r="C3" s="10" t="s">
        <v>19</v>
      </c>
      <c r="D3" s="10" t="s">
        <v>20</v>
      </c>
      <c r="E3" s="10" t="s">
        <v>21</v>
      </c>
      <c r="F3" s="10" t="s">
        <v>22</v>
      </c>
      <c r="G3" s="10" t="s">
        <v>23</v>
      </c>
      <c r="H3" s="10" t="s">
        <v>24</v>
      </c>
      <c r="I3" s="10" t="s">
        <v>25</v>
      </c>
      <c r="J3" s="10" t="s">
        <v>26</v>
      </c>
      <c r="K3" s="10" t="s">
        <v>27</v>
      </c>
      <c r="L3" s="10" t="s">
        <v>28</v>
      </c>
      <c r="M3" s="10" t="s">
        <v>29</v>
      </c>
      <c r="N3" s="10" t="s">
        <v>18</v>
      </c>
      <c r="O3" s="10" t="s">
        <v>19</v>
      </c>
      <c r="P3" s="10" t="s">
        <v>20</v>
      </c>
      <c r="Q3" s="10" t="s">
        <v>21</v>
      </c>
      <c r="R3" s="10" t="s">
        <v>22</v>
      </c>
      <c r="S3" s="10" t="s">
        <v>23</v>
      </c>
      <c r="T3" s="10" t="s">
        <v>24</v>
      </c>
      <c r="U3" s="10" t="s">
        <v>25</v>
      </c>
      <c r="V3" s="10" t="s">
        <v>26</v>
      </c>
      <c r="W3" s="10" t="s">
        <v>27</v>
      </c>
      <c r="X3" s="10" t="s">
        <v>28</v>
      </c>
      <c r="Y3" s="10" t="s">
        <v>29</v>
      </c>
      <c r="Z3" s="10" t="s">
        <v>18</v>
      </c>
      <c r="AA3" s="10" t="s">
        <v>19</v>
      </c>
      <c r="AB3" s="10" t="s">
        <v>20</v>
      </c>
      <c r="AC3" s="10" t="s">
        <v>21</v>
      </c>
      <c r="AD3" s="10" t="s">
        <v>22</v>
      </c>
      <c r="AE3" s="10" t="s">
        <v>23</v>
      </c>
      <c r="AF3" s="10" t="s">
        <v>24</v>
      </c>
      <c r="AG3" s="10" t="s">
        <v>25</v>
      </c>
      <c r="AH3" s="10" t="s">
        <v>26</v>
      </c>
      <c r="AI3" s="10" t="s">
        <v>27</v>
      </c>
      <c r="AJ3" s="10" t="s">
        <v>28</v>
      </c>
      <c r="AK3" s="10" t="s">
        <v>29</v>
      </c>
    </row>
    <row r="4" spans="1:37" s="14" customFormat="1" x14ac:dyDescent="0.25">
      <c r="A4" s="12"/>
      <c r="B4" s="13">
        <f>DATE(B1,B2,1)</f>
        <v>42736</v>
      </c>
      <c r="C4" s="13">
        <f t="shared" ref="C4:AK4" si="0">DATE(C1,C2,1)</f>
        <v>42767</v>
      </c>
      <c r="D4" s="13">
        <f t="shared" si="0"/>
        <v>42795</v>
      </c>
      <c r="E4" s="13">
        <f t="shared" si="0"/>
        <v>42826</v>
      </c>
      <c r="F4" s="13">
        <f t="shared" si="0"/>
        <v>42856</v>
      </c>
      <c r="G4" s="13">
        <f t="shared" si="0"/>
        <v>42887</v>
      </c>
      <c r="H4" s="13">
        <f t="shared" si="0"/>
        <v>42917</v>
      </c>
      <c r="I4" s="13">
        <f t="shared" si="0"/>
        <v>42948</v>
      </c>
      <c r="J4" s="13">
        <f t="shared" si="0"/>
        <v>42979</v>
      </c>
      <c r="K4" s="13">
        <f t="shared" si="0"/>
        <v>43009</v>
      </c>
      <c r="L4" s="13">
        <f t="shared" si="0"/>
        <v>43040</v>
      </c>
      <c r="M4" s="13">
        <f t="shared" si="0"/>
        <v>43070</v>
      </c>
      <c r="N4" s="13">
        <f t="shared" si="0"/>
        <v>43101</v>
      </c>
      <c r="O4" s="13">
        <f t="shared" si="0"/>
        <v>43132</v>
      </c>
      <c r="P4" s="13">
        <f t="shared" si="0"/>
        <v>43160</v>
      </c>
      <c r="Q4" s="13">
        <f t="shared" si="0"/>
        <v>43191</v>
      </c>
      <c r="R4" s="13">
        <f t="shared" si="0"/>
        <v>43221</v>
      </c>
      <c r="S4" s="13">
        <f t="shared" si="0"/>
        <v>43252</v>
      </c>
      <c r="T4" s="13">
        <f t="shared" si="0"/>
        <v>43282</v>
      </c>
      <c r="U4" s="13">
        <f t="shared" si="0"/>
        <v>43313</v>
      </c>
      <c r="V4" s="13">
        <f t="shared" si="0"/>
        <v>43344</v>
      </c>
      <c r="W4" s="13">
        <f t="shared" si="0"/>
        <v>43374</v>
      </c>
      <c r="X4" s="13">
        <f t="shared" si="0"/>
        <v>43405</v>
      </c>
      <c r="Y4" s="13">
        <f t="shared" si="0"/>
        <v>43435</v>
      </c>
      <c r="Z4" s="13">
        <f t="shared" si="0"/>
        <v>43466</v>
      </c>
      <c r="AA4" s="13">
        <f t="shared" si="0"/>
        <v>43497</v>
      </c>
      <c r="AB4" s="13">
        <f t="shared" si="0"/>
        <v>43525</v>
      </c>
      <c r="AC4" s="13">
        <f t="shared" si="0"/>
        <v>43556</v>
      </c>
      <c r="AD4" s="13">
        <f t="shared" si="0"/>
        <v>43586</v>
      </c>
      <c r="AE4" s="13">
        <f t="shared" si="0"/>
        <v>43617</v>
      </c>
      <c r="AF4" s="13">
        <f t="shared" si="0"/>
        <v>43647</v>
      </c>
      <c r="AG4" s="13">
        <f t="shared" si="0"/>
        <v>43678</v>
      </c>
      <c r="AH4" s="13">
        <f t="shared" si="0"/>
        <v>43709</v>
      </c>
      <c r="AI4" s="13">
        <f t="shared" si="0"/>
        <v>43739</v>
      </c>
      <c r="AJ4" s="13">
        <f t="shared" si="0"/>
        <v>43770</v>
      </c>
      <c r="AK4" s="13">
        <f t="shared" si="0"/>
        <v>43800</v>
      </c>
    </row>
    <row r="5" spans="1:37" s="25" customFormat="1" x14ac:dyDescent="0.25">
      <c r="A5" s="23" t="s">
        <v>6</v>
      </c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</row>
    <row r="6" spans="1:37" s="25" customFormat="1" x14ac:dyDescent="0.25">
      <c r="A6" s="26" t="s">
        <v>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</row>
    <row r="7" spans="1:37" s="25" customFormat="1" x14ac:dyDescent="0.25">
      <c r="A7" s="26" t="s">
        <v>8</v>
      </c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  <c r="AH7" s="36"/>
      <c r="AI7" s="36"/>
      <c r="AJ7" s="36"/>
      <c r="AK7" s="36"/>
    </row>
    <row r="8" spans="1:37" s="25" customFormat="1" x14ac:dyDescent="0.25">
      <c r="A8" s="26" t="s">
        <v>9</v>
      </c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36"/>
      <c r="AH8" s="36"/>
      <c r="AI8" s="36"/>
      <c r="AJ8" s="36"/>
      <c r="AK8" s="36"/>
    </row>
    <row r="9" spans="1:37" s="25" customFormat="1" x14ac:dyDescent="0.25">
      <c r="A9" s="30" t="s">
        <v>10</v>
      </c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6"/>
      <c r="AJ9" s="36"/>
      <c r="AK9" s="36"/>
    </row>
  </sheetData>
  <conditionalFormatting sqref="B5:AK9">
    <cfRule type="expression" dxfId="0" priority="1">
      <formula>IF(SUM(B7:B11)=1,TRUE,FALSE)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Employees</vt:lpstr>
      <vt:lpstr>Categories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BERTHON</dc:creator>
  <cp:lastModifiedBy>Rémi BERTHON</cp:lastModifiedBy>
  <dcterms:created xsi:type="dcterms:W3CDTF">2017-09-26T20:59:19Z</dcterms:created>
  <dcterms:modified xsi:type="dcterms:W3CDTF">2017-09-27T07:16:59Z</dcterms:modified>
</cp:coreProperties>
</file>