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M\Desktop\"/>
    </mc:Choice>
  </mc:AlternateContent>
  <bookViews>
    <workbookView xWindow="0" yWindow="0" windowWidth="23040" windowHeight="9096" activeTab="2"/>
  </bookViews>
  <sheets>
    <sheet name="Liste" sheetId="2" r:id="rId1"/>
    <sheet name="Menu" sheetId="4" r:id="rId2"/>
    <sheet name="Sommaire" sheetId="1" r:id="rId3"/>
    <sheet name="Goûter léger" sheetId="3" r:id="rId4"/>
    <sheet name="Le Classique" sheetId="5" r:id="rId5"/>
  </sheets>
  <definedNames>
    <definedName name="_xlnm._FilterDatabase" localSheetId="2" hidden="1">Sommaire!$A$2:$B$2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5" l="1"/>
  <c r="B18" i="5"/>
  <c r="C17" i="5"/>
  <c r="B17" i="5"/>
  <c r="C16" i="5"/>
  <c r="B16" i="5"/>
  <c r="C9" i="5"/>
  <c r="C8" i="5"/>
  <c r="C7" i="5"/>
  <c r="B9" i="5"/>
  <c r="B8" i="5"/>
  <c r="B7" i="5"/>
  <c r="B17" i="4"/>
  <c r="B16" i="4"/>
  <c r="B15" i="4"/>
  <c r="C17" i="4"/>
  <c r="C16" i="4"/>
  <c r="C15" i="4"/>
  <c r="B1" i="1"/>
  <c r="N4" i="3"/>
  <c r="N5" i="3"/>
  <c r="N6" i="3"/>
  <c r="N7" i="3"/>
  <c r="N3" i="3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</calcChain>
</file>

<file path=xl/sharedStrings.xml><?xml version="1.0" encoding="utf-8"?>
<sst xmlns="http://schemas.openxmlformats.org/spreadsheetml/2006/main" count="157" uniqueCount="57">
  <si>
    <t>Quantité</t>
  </si>
  <si>
    <t>Date</t>
  </si>
  <si>
    <t>Le classique</t>
  </si>
  <si>
    <t>Le goûter léger</t>
  </si>
  <si>
    <t>Le goûter avec canapés</t>
  </si>
  <si>
    <t>La belle tablée</t>
  </si>
  <si>
    <t>Le goûter d'antan</t>
  </si>
  <si>
    <t>Le menu fraicheur</t>
  </si>
  <si>
    <t>Boîte à lunch</t>
  </si>
  <si>
    <t>à la carte</t>
  </si>
  <si>
    <t>Quiche Champignon</t>
  </si>
  <si>
    <t>Quiche Poire aux bris</t>
  </si>
  <si>
    <t>Quiche chèvre épinards</t>
  </si>
  <si>
    <t xml:space="preserve">Paille </t>
  </si>
  <si>
    <t>Tartare betterave</t>
  </si>
  <si>
    <t>Œuf mimosa</t>
  </si>
  <si>
    <t>Rouleau grecque</t>
  </si>
  <si>
    <t>Satay poulet</t>
  </si>
  <si>
    <t>Gravlax</t>
  </si>
  <si>
    <t>gougère</t>
  </si>
  <si>
    <t>Raviolli frit</t>
  </si>
  <si>
    <t>tataki de bœuf</t>
  </si>
  <si>
    <t>œuf mimosa crabe</t>
  </si>
  <si>
    <t>rouleau printanier</t>
  </si>
  <si>
    <t>Étagée de celeri-rave</t>
  </si>
  <si>
    <t>Crouton au creton et pommes</t>
  </si>
  <si>
    <t>À la carte</t>
  </si>
  <si>
    <t>GOÛTER LÉGER</t>
  </si>
  <si>
    <t>Crudités et trempette</t>
  </si>
  <si>
    <t>Buns au poulet</t>
  </si>
  <si>
    <t>Portion</t>
  </si>
  <si>
    <t>Nom du client:</t>
  </si>
  <si>
    <t>LILI</t>
  </si>
  <si>
    <t>HL</t>
  </si>
  <si>
    <t>camille</t>
  </si>
  <si>
    <t>Gramme</t>
  </si>
  <si>
    <t>Sandwichs œufs</t>
  </si>
  <si>
    <t>Sandwichs jambon</t>
  </si>
  <si>
    <t>Desserts</t>
  </si>
  <si>
    <t>Unité</t>
  </si>
  <si>
    <t>Goûter Léger</t>
  </si>
  <si>
    <t>Aliment</t>
  </si>
  <si>
    <t>TOTAL</t>
  </si>
  <si>
    <t>Colonne4</t>
  </si>
  <si>
    <t>Colonne5</t>
  </si>
  <si>
    <t>Colonne6</t>
  </si>
  <si>
    <t>Colonne7</t>
  </si>
  <si>
    <t>Somme</t>
  </si>
  <si>
    <t>LE CLASSIQUE</t>
  </si>
  <si>
    <t>Le Classique</t>
  </si>
  <si>
    <t>Cheddar</t>
  </si>
  <si>
    <t>Noix</t>
  </si>
  <si>
    <t>Graines et fruits</t>
  </si>
  <si>
    <t>boby</t>
  </si>
  <si>
    <t>george</t>
  </si>
  <si>
    <t>paul</t>
  </si>
  <si>
    <t>rene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</si>
</sst>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i/>
      <u/>
      <sz val="12"/>
      <color theme="1"/>
      <name val="Arial Narrow"/>
      <family val="2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Font="1"/>
    <xf numFmtId="0" fontId="1" fillId="0" borderId="0" xfId="0" applyFont="1"/>
    <xf numFmtId="0" fontId="3" fillId="0" borderId="0" xfId="1" applyFont="1" applyBorder="1" applyAlignment="1">
      <alignment vertical="center"/>
    </xf>
    <xf numFmtId="0" fontId="3" fillId="0" borderId="0" xfId="1" applyFont="1" applyBorder="1" applyAlignment="1">
      <alignment horizontal="left" vertical="center"/>
    </xf>
    <xf numFmtId="0" fontId="0" fillId="0" borderId="1" xfId="0" applyBorder="1"/>
    <xf numFmtId="0" fontId="7" fillId="0" borderId="0" xfId="0" applyFont="1"/>
    <xf numFmtId="0" fontId="4" fillId="0" borderId="0" xfId="1" applyFont="1" applyBorder="1" applyAlignment="1">
      <alignment horizontal="center"/>
    </xf>
    <xf numFmtId="0" fontId="0" fillId="0" borderId="0" xfId="0" applyAlignment="1"/>
    <xf numFmtId="0" fontId="0" fillId="0" borderId="0" xfId="0" applyBorder="1"/>
    <xf numFmtId="0" fontId="6" fillId="0" borderId="0" xfId="0" applyFont="1" applyAlignment="1">
      <alignment horizontal="center"/>
    </xf>
    <xf numFmtId="0" fontId="1" fillId="0" borderId="2" xfId="0" applyFont="1" applyBorder="1"/>
    <xf numFmtId="0" fontId="0" fillId="0" borderId="2" xfId="0" applyFont="1" applyBorder="1"/>
    <xf numFmtId="0" fontId="0" fillId="0" borderId="3" xfId="0" applyBorder="1"/>
    <xf numFmtId="0" fontId="0" fillId="0" borderId="7" xfId="0" applyFont="1" applyBorder="1"/>
    <xf numFmtId="0" fontId="0" fillId="0" borderId="8" xfId="0" applyBorder="1"/>
    <xf numFmtId="0" fontId="0" fillId="0" borderId="9" xfId="0" applyBorder="1"/>
    <xf numFmtId="0" fontId="0" fillId="2" borderId="4" xfId="0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5" xfId="0" applyBorder="1"/>
    <xf numFmtId="0" fontId="0" fillId="0" borderId="0" xfId="0" applyFont="1" applyBorder="1"/>
    <xf numFmtId="0" fontId="5" fillId="2" borderId="1" xfId="0" applyFont="1" applyFill="1" applyBorder="1"/>
  </cellXfs>
  <cellStyles count="2">
    <cellStyle name="Normal" xfId="0" builtinId="0"/>
    <cellStyle name="Normal 2" xfId="1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general" vertical="center" textRotation="0" wrapText="0" indent="0" justifyLastLine="0" shrinkToFit="0" readingOrder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99060</xdr:colOff>
          <xdr:row>0</xdr:row>
          <xdr:rowOff>297180</xdr:rowOff>
        </xdr:from>
        <xdr:to>
          <xdr:col>10</xdr:col>
          <xdr:colOff>434340</xdr:colOff>
          <xdr:row>3</xdr:row>
          <xdr:rowOff>15240</xdr:rowOff>
        </xdr:to>
        <xdr:sp macro="" textlink="">
          <xdr:nvSpPr>
            <xdr:cNvPr id="4097" name="Effacer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121920</xdr:colOff>
          <xdr:row>4</xdr:row>
          <xdr:rowOff>7620</xdr:rowOff>
        </xdr:from>
        <xdr:to>
          <xdr:col>10</xdr:col>
          <xdr:colOff>434340</xdr:colOff>
          <xdr:row>6</xdr:row>
          <xdr:rowOff>76200</xdr:rowOff>
        </xdr:to>
        <xdr:sp macro="" textlink="">
          <xdr:nvSpPr>
            <xdr:cNvPr id="4098" name="Calcul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396240</xdr:colOff>
          <xdr:row>2</xdr:row>
          <xdr:rowOff>15240</xdr:rowOff>
        </xdr:from>
        <xdr:to>
          <xdr:col>10</xdr:col>
          <xdr:colOff>320040</xdr:colOff>
          <xdr:row>4</xdr:row>
          <xdr:rowOff>137160</xdr:rowOff>
        </xdr:to>
        <xdr:sp macro="" textlink="">
          <xdr:nvSpPr>
            <xdr:cNvPr id="5121" name="calcul_classique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381000</xdr:colOff>
          <xdr:row>5</xdr:row>
          <xdr:rowOff>144780</xdr:rowOff>
        </xdr:from>
        <xdr:to>
          <xdr:col>10</xdr:col>
          <xdr:colOff>320040</xdr:colOff>
          <xdr:row>8</xdr:row>
          <xdr:rowOff>114300</xdr:rowOff>
        </xdr:to>
        <xdr:sp macro="" textlink="">
          <xdr:nvSpPr>
            <xdr:cNvPr id="5122" name="Effacer_Classique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2:L28" totalsRowShown="0" headerRowDxfId="2" headerRowBorderDxfId="4" tableBorderDxfId="5" totalsRowBorderDxfId="3">
  <autoFilter ref="A2:L28"/>
  <tableColumns count="12">
    <tableColumn id="1" name="Nom du client:" dataDxfId="16"/>
    <tableColumn id="2" name="HL" dataDxfId="15"/>
    <tableColumn id="3" name="LILI" dataDxfId="14"/>
    <tableColumn id="4" name="george" dataDxfId="13"/>
    <tableColumn id="5" name="boby" dataDxfId="12"/>
    <tableColumn id="6" name="paul" dataDxfId="11"/>
    <tableColumn id="7" name="rene" dataDxfId="10"/>
    <tableColumn id="8" name="Colonne4" dataDxfId="9"/>
    <tableColumn id="9" name="Colonne5" dataDxfId="8"/>
    <tableColumn id="10" name="Colonne6" dataDxfId="7"/>
    <tableColumn id="11" name="Colonne7" dataDxfId="6"/>
    <tableColumn id="12" name="Somme" dataDxfId="1">
      <calculatedColumnFormula>SUM(Tableau3[[#This Row],[HL]:[Colonne7]])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M2:O7" totalsRowShown="0">
  <autoFilter ref="M2:O7"/>
  <tableColumns count="3">
    <tableColumn id="1" name="Aliment" dataDxfId="0" dataCellStyle="Normal 2"/>
    <tableColumn id="2" name="Quantité">
      <calculatedColumnFormula>SUMIF(A:C,M3,C:C)</calculatedColumnFormula>
    </tableColumn>
    <tableColumn id="3" name="Portion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17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26</v>
      </c>
    </row>
    <row r="2" spans="1:1" x14ac:dyDescent="0.3">
      <c r="A2" s="3" t="s">
        <v>10</v>
      </c>
    </row>
    <row r="3" spans="1:1" x14ac:dyDescent="0.3">
      <c r="A3" s="3" t="s">
        <v>11</v>
      </c>
    </row>
    <row r="4" spans="1:1" x14ac:dyDescent="0.3">
      <c r="A4" s="3" t="s">
        <v>12</v>
      </c>
    </row>
    <row r="5" spans="1:1" x14ac:dyDescent="0.3">
      <c r="A5" s="3" t="s">
        <v>13</v>
      </c>
    </row>
    <row r="6" spans="1:1" x14ac:dyDescent="0.3">
      <c r="A6" s="3" t="s">
        <v>14</v>
      </c>
    </row>
    <row r="7" spans="1:1" x14ac:dyDescent="0.3">
      <c r="A7" s="3" t="s">
        <v>15</v>
      </c>
    </row>
    <row r="8" spans="1:1" x14ac:dyDescent="0.3">
      <c r="A8" s="3" t="s">
        <v>16</v>
      </c>
    </row>
    <row r="9" spans="1:1" x14ac:dyDescent="0.3">
      <c r="A9" s="3" t="s">
        <v>17</v>
      </c>
    </row>
    <row r="10" spans="1:1" x14ac:dyDescent="0.3">
      <c r="A10" s="3" t="s">
        <v>18</v>
      </c>
    </row>
    <row r="11" spans="1:1" x14ac:dyDescent="0.3">
      <c r="A11" s="3" t="s">
        <v>19</v>
      </c>
    </row>
    <row r="12" spans="1:1" x14ac:dyDescent="0.3">
      <c r="A12" s="3" t="s">
        <v>20</v>
      </c>
    </row>
    <row r="13" spans="1:1" x14ac:dyDescent="0.3">
      <c r="A13" s="3" t="s">
        <v>21</v>
      </c>
    </row>
    <row r="14" spans="1:1" x14ac:dyDescent="0.3">
      <c r="A14" s="3" t="s">
        <v>22</v>
      </c>
    </row>
    <row r="15" spans="1:1" x14ac:dyDescent="0.3">
      <c r="A15" s="3" t="s">
        <v>23</v>
      </c>
    </row>
    <row r="16" spans="1:1" x14ac:dyDescent="0.3">
      <c r="A16" s="3" t="s">
        <v>24</v>
      </c>
    </row>
    <row r="17" spans="1:1" x14ac:dyDescent="0.3">
      <c r="A17" s="3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8"/>
  <sheetViews>
    <sheetView workbookViewId="0">
      <selection activeCell="A10" sqref="A10"/>
    </sheetView>
  </sheetViews>
  <sheetFormatPr baseColWidth="10" defaultRowHeight="14.4" x14ac:dyDescent="0.3"/>
  <cols>
    <col min="1" max="1" width="32" bestFit="1" customWidth="1"/>
    <col min="2" max="2" width="7" bestFit="1" customWidth="1"/>
  </cols>
  <sheetData>
    <row r="1" spans="1:4" ht="15.6" x14ac:dyDescent="0.3">
      <c r="A1" s="8" t="s">
        <v>27</v>
      </c>
      <c r="B1" s="8"/>
      <c r="C1" s="8"/>
    </row>
    <row r="2" spans="1:4" x14ac:dyDescent="0.3">
      <c r="B2" s="9" t="s">
        <v>30</v>
      </c>
      <c r="C2" s="9"/>
    </row>
    <row r="3" spans="1:4" ht="15.6" x14ac:dyDescent="0.3">
      <c r="A3" s="4" t="s">
        <v>28</v>
      </c>
      <c r="B3">
        <v>35</v>
      </c>
      <c r="C3">
        <v>35</v>
      </c>
      <c r="D3" t="s">
        <v>35</v>
      </c>
    </row>
    <row r="4" spans="1:4" ht="15.6" x14ac:dyDescent="0.3">
      <c r="A4" s="5" t="s">
        <v>37</v>
      </c>
      <c r="B4">
        <v>0.5</v>
      </c>
      <c r="C4">
        <v>0.5</v>
      </c>
      <c r="D4" t="s">
        <v>39</v>
      </c>
    </row>
    <row r="5" spans="1:4" ht="15.6" x14ac:dyDescent="0.3">
      <c r="A5" s="5" t="s">
        <v>36</v>
      </c>
      <c r="B5">
        <v>0.5</v>
      </c>
      <c r="C5">
        <v>0.5</v>
      </c>
      <c r="D5" t="s">
        <v>39</v>
      </c>
    </row>
    <row r="6" spans="1:4" ht="15.6" x14ac:dyDescent="0.3">
      <c r="A6" s="4" t="s">
        <v>29</v>
      </c>
      <c r="B6">
        <v>1</v>
      </c>
      <c r="C6">
        <v>1</v>
      </c>
      <c r="D6" t="s">
        <v>39</v>
      </c>
    </row>
    <row r="7" spans="1:4" ht="15.6" x14ac:dyDescent="0.3">
      <c r="A7" s="4" t="s">
        <v>38</v>
      </c>
      <c r="B7">
        <v>2</v>
      </c>
      <c r="C7">
        <v>2</v>
      </c>
      <c r="D7" t="s">
        <v>39</v>
      </c>
    </row>
    <row r="9" spans="1:4" ht="15.6" x14ac:dyDescent="0.3">
      <c r="A9" s="8" t="s">
        <v>48</v>
      </c>
      <c r="B9" s="8"/>
      <c r="C9" s="8"/>
    </row>
    <row r="10" spans="1:4" x14ac:dyDescent="0.3">
      <c r="B10" s="9" t="s">
        <v>30</v>
      </c>
    </row>
    <row r="11" spans="1:4" ht="15.6" x14ac:dyDescent="0.3">
      <c r="A11" s="4" t="s">
        <v>28</v>
      </c>
      <c r="B11">
        <v>35</v>
      </c>
      <c r="C11">
        <v>35</v>
      </c>
      <c r="D11" t="s">
        <v>35</v>
      </c>
    </row>
    <row r="12" spans="1:4" ht="15.6" x14ac:dyDescent="0.3">
      <c r="A12" s="5" t="s">
        <v>37</v>
      </c>
      <c r="B12">
        <v>0.5</v>
      </c>
      <c r="C12">
        <v>0.5</v>
      </c>
      <c r="D12" t="s">
        <v>39</v>
      </c>
    </row>
    <row r="13" spans="1:4" ht="15.6" x14ac:dyDescent="0.3">
      <c r="A13" s="5" t="s">
        <v>36</v>
      </c>
      <c r="B13">
        <v>0.5</v>
      </c>
      <c r="C13">
        <v>0.5</v>
      </c>
      <c r="D13" t="s">
        <v>39</v>
      </c>
    </row>
    <row r="14" spans="1:4" ht="15.6" x14ac:dyDescent="0.3">
      <c r="A14" s="4" t="s">
        <v>29</v>
      </c>
      <c r="B14">
        <v>1</v>
      </c>
      <c r="C14">
        <v>1</v>
      </c>
      <c r="D14" t="s">
        <v>39</v>
      </c>
    </row>
    <row r="15" spans="1:4" x14ac:dyDescent="0.3">
      <c r="A15" t="s">
        <v>50</v>
      </c>
      <c r="B15">
        <f>1/25</f>
        <v>0.04</v>
      </c>
      <c r="C15">
        <f>1/25</f>
        <v>0.04</v>
      </c>
      <c r="D15" t="s">
        <v>39</v>
      </c>
    </row>
    <row r="16" spans="1:4" x14ac:dyDescent="0.3">
      <c r="A16" t="s">
        <v>51</v>
      </c>
      <c r="B16">
        <f>1/25</f>
        <v>0.04</v>
      </c>
      <c r="C16">
        <f>1/25</f>
        <v>0.04</v>
      </c>
      <c r="D16" t="s">
        <v>39</v>
      </c>
    </row>
    <row r="17" spans="1:4" x14ac:dyDescent="0.3">
      <c r="A17" t="s">
        <v>52</v>
      </c>
      <c r="B17">
        <f>1/25</f>
        <v>0.04</v>
      </c>
      <c r="C17">
        <f>1/25</f>
        <v>0.04</v>
      </c>
      <c r="D17" t="s">
        <v>39</v>
      </c>
    </row>
    <row r="18" spans="1:4" ht="15.6" x14ac:dyDescent="0.3">
      <c r="A18" s="4" t="s">
        <v>38</v>
      </c>
      <c r="B18">
        <v>2</v>
      </c>
      <c r="C18">
        <v>2</v>
      </c>
      <c r="D18" t="s">
        <v>39</v>
      </c>
    </row>
  </sheetData>
  <mergeCells count="2">
    <mergeCell ref="A1:C1"/>
    <mergeCell ref="A9:C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28"/>
  <sheetViews>
    <sheetView tabSelected="1" workbookViewId="0">
      <selection activeCell="F9" sqref="F9"/>
    </sheetView>
  </sheetViews>
  <sheetFormatPr baseColWidth="10" defaultColWidth="8.88671875" defaultRowHeight="14.4" x14ac:dyDescent="0.3"/>
  <cols>
    <col min="1" max="1" width="29.109375" style="2" customWidth="1"/>
    <col min="2" max="2" width="11.109375" bestFit="1" customWidth="1"/>
    <col min="5" max="11" width="10.88671875" customWidth="1"/>
  </cols>
  <sheetData>
    <row r="1" spans="1:12" x14ac:dyDescent="0.3">
      <c r="A1" s="2" t="s">
        <v>1</v>
      </c>
      <c r="B1" s="1">
        <f ca="1">TODAY()</f>
        <v>43086</v>
      </c>
    </row>
    <row r="2" spans="1:12" x14ac:dyDescent="0.3">
      <c r="A2" s="18" t="s">
        <v>31</v>
      </c>
      <c r="B2" s="19" t="s">
        <v>33</v>
      </c>
      <c r="C2" s="19" t="s">
        <v>32</v>
      </c>
      <c r="D2" s="19" t="s">
        <v>54</v>
      </c>
      <c r="E2" s="19" t="s">
        <v>53</v>
      </c>
      <c r="F2" s="19" t="s">
        <v>55</v>
      </c>
      <c r="G2" s="19" t="s">
        <v>56</v>
      </c>
      <c r="H2" s="19" t="s">
        <v>43</v>
      </c>
      <c r="I2" s="19" t="s">
        <v>44</v>
      </c>
      <c r="J2" s="19" t="s">
        <v>45</v>
      </c>
      <c r="K2" s="20" t="s">
        <v>46</v>
      </c>
      <c r="L2" s="19" t="s">
        <v>47</v>
      </c>
    </row>
    <row r="3" spans="1:12" x14ac:dyDescent="0.3">
      <c r="A3" s="12" t="s">
        <v>3</v>
      </c>
      <c r="B3" s="6">
        <v>50</v>
      </c>
      <c r="C3" s="6">
        <v>25</v>
      </c>
      <c r="D3" s="6"/>
      <c r="E3" s="6"/>
      <c r="F3" s="6">
        <v>55</v>
      </c>
      <c r="G3" s="6"/>
      <c r="H3" s="6"/>
      <c r="I3" s="6"/>
      <c r="J3" s="6"/>
      <c r="K3" s="14"/>
      <c r="L3" s="21">
        <f>SUM(Tableau3[[#This Row],[HL]:[Colonne7]])</f>
        <v>130</v>
      </c>
    </row>
    <row r="4" spans="1:12" x14ac:dyDescent="0.3">
      <c r="A4" s="12" t="s">
        <v>2</v>
      </c>
      <c r="B4" s="6"/>
      <c r="C4" s="6"/>
      <c r="D4" s="6"/>
      <c r="E4" s="6">
        <v>34</v>
      </c>
      <c r="F4" s="6"/>
      <c r="G4" s="6">
        <v>33</v>
      </c>
      <c r="H4" s="6"/>
      <c r="I4" s="6"/>
      <c r="J4" s="6"/>
      <c r="K4" s="14"/>
      <c r="L4" s="6">
        <f>SUM(Tableau3[[#This Row],[HL]:[Colonne7]])</f>
        <v>67</v>
      </c>
    </row>
    <row r="5" spans="1:12" x14ac:dyDescent="0.3">
      <c r="A5" s="12" t="s">
        <v>4</v>
      </c>
      <c r="B5" s="6"/>
      <c r="C5" s="6"/>
      <c r="D5" s="6">
        <v>100</v>
      </c>
      <c r="E5" s="6"/>
      <c r="F5" s="6"/>
      <c r="G5" s="6"/>
      <c r="H5" s="6"/>
      <c r="I5" s="6"/>
      <c r="J5" s="6"/>
      <c r="K5" s="14"/>
      <c r="L5" s="6">
        <f>SUM(Tableau3[[#This Row],[HL]:[Colonne7]])</f>
        <v>100</v>
      </c>
    </row>
    <row r="6" spans="1:12" x14ac:dyDescent="0.3">
      <c r="A6" s="12" t="s">
        <v>5</v>
      </c>
      <c r="B6" s="6"/>
      <c r="C6" s="6"/>
      <c r="D6" s="6"/>
      <c r="E6" s="6"/>
      <c r="F6" s="6"/>
      <c r="G6" s="6"/>
      <c r="H6" s="6"/>
      <c r="I6" s="6"/>
      <c r="J6" s="6"/>
      <c r="K6" s="14"/>
      <c r="L6" s="6">
        <f>SUM(Tableau3[[#This Row],[HL]:[Colonne7]])</f>
        <v>0</v>
      </c>
    </row>
    <row r="7" spans="1:12" x14ac:dyDescent="0.3">
      <c r="A7" s="12" t="s">
        <v>6</v>
      </c>
      <c r="B7" s="6"/>
      <c r="C7" s="6"/>
      <c r="D7" s="6"/>
      <c r="E7" s="6"/>
      <c r="F7" s="6"/>
      <c r="G7" s="6"/>
      <c r="H7" s="6"/>
      <c r="I7" s="6"/>
      <c r="J7" s="6"/>
      <c r="K7" s="14"/>
      <c r="L7" s="6">
        <f>SUM(Tableau3[[#This Row],[HL]:[Colonne7]])</f>
        <v>0</v>
      </c>
    </row>
    <row r="8" spans="1:12" x14ac:dyDescent="0.3">
      <c r="A8" s="12" t="s">
        <v>7</v>
      </c>
      <c r="B8" s="6"/>
      <c r="C8" s="6"/>
      <c r="D8" s="6"/>
      <c r="E8" s="6"/>
      <c r="F8" s="6"/>
      <c r="G8" s="6"/>
      <c r="H8" s="6"/>
      <c r="I8" s="6"/>
      <c r="J8" s="6"/>
      <c r="K8" s="14"/>
      <c r="L8" s="6">
        <f>SUM(Tableau3[[#This Row],[HL]:[Colonne7]])</f>
        <v>0</v>
      </c>
    </row>
    <row r="9" spans="1:12" x14ac:dyDescent="0.3">
      <c r="A9" s="12" t="s">
        <v>8</v>
      </c>
      <c r="B9" s="6"/>
      <c r="C9" s="6"/>
      <c r="D9" s="6"/>
      <c r="E9" s="6"/>
      <c r="F9" s="6"/>
      <c r="G9" s="6"/>
      <c r="H9" s="6"/>
      <c r="I9" s="6"/>
      <c r="J9" s="6"/>
      <c r="K9" s="14"/>
      <c r="L9" s="6">
        <f>SUM(Tableau3[[#This Row],[HL]:[Colonne7]])</f>
        <v>0</v>
      </c>
    </row>
    <row r="10" spans="1:12" x14ac:dyDescent="0.3">
      <c r="A10" s="12" t="s">
        <v>9</v>
      </c>
      <c r="B10" s="6"/>
      <c r="C10" s="6"/>
      <c r="D10" s="6"/>
      <c r="E10" s="6"/>
      <c r="F10" s="6"/>
      <c r="G10" s="6"/>
      <c r="H10" s="6"/>
      <c r="I10" s="6"/>
      <c r="J10" s="6"/>
      <c r="K10" s="14"/>
      <c r="L10" s="6">
        <f>SUM(Tableau3[[#This Row],[HL]:[Colonne7]])</f>
        <v>0</v>
      </c>
    </row>
    <row r="11" spans="1:12" x14ac:dyDescent="0.3">
      <c r="A11" s="13" t="s">
        <v>10</v>
      </c>
      <c r="B11" s="6">
        <v>20</v>
      </c>
      <c r="C11" s="6"/>
      <c r="D11" s="6"/>
      <c r="E11" s="6"/>
      <c r="F11" s="6"/>
      <c r="G11" s="6"/>
      <c r="H11" s="6"/>
      <c r="I11" s="6"/>
      <c r="J11" s="6"/>
      <c r="K11" s="14"/>
      <c r="L11" s="6">
        <f>SUM(Tableau3[[#This Row],[HL]:[Colonne7]])</f>
        <v>20</v>
      </c>
    </row>
    <row r="12" spans="1:12" x14ac:dyDescent="0.3">
      <c r="A12" s="13" t="s">
        <v>15</v>
      </c>
      <c r="B12" s="6">
        <v>20</v>
      </c>
      <c r="C12" s="6"/>
      <c r="D12" s="6"/>
      <c r="E12" s="6"/>
      <c r="F12" s="6"/>
      <c r="G12" s="6"/>
      <c r="H12" s="6"/>
      <c r="I12" s="6"/>
      <c r="J12" s="6"/>
      <c r="K12" s="14"/>
      <c r="L12" s="6">
        <f>SUM(Tableau3[[#This Row],[HL]:[Colonne7]])</f>
        <v>20</v>
      </c>
    </row>
    <row r="13" spans="1:12" x14ac:dyDescent="0.3">
      <c r="A13" s="13"/>
      <c r="B13" s="6"/>
      <c r="C13" s="6"/>
      <c r="D13" s="6"/>
      <c r="E13" s="6"/>
      <c r="F13" s="6"/>
      <c r="G13" s="6"/>
      <c r="H13" s="6"/>
      <c r="I13" s="6"/>
      <c r="J13" s="6"/>
      <c r="K13" s="14"/>
      <c r="L13" s="6">
        <f>SUM(Tableau3[[#This Row],[HL]:[Colonne7]])</f>
        <v>0</v>
      </c>
    </row>
    <row r="14" spans="1:12" x14ac:dyDescent="0.3">
      <c r="A14" s="13"/>
      <c r="B14" s="6"/>
      <c r="C14" s="6"/>
      <c r="D14" s="6"/>
      <c r="E14" s="6"/>
      <c r="F14" s="6"/>
      <c r="G14" s="6"/>
      <c r="H14" s="6"/>
      <c r="I14" s="6"/>
      <c r="J14" s="6"/>
      <c r="K14" s="14"/>
      <c r="L14" s="6">
        <f>SUM(Tableau3[[#This Row],[HL]:[Colonne7]])</f>
        <v>0</v>
      </c>
    </row>
    <row r="15" spans="1:12" x14ac:dyDescent="0.3">
      <c r="A15" s="13"/>
      <c r="B15" s="6"/>
      <c r="C15" s="6"/>
      <c r="D15" s="6"/>
      <c r="E15" s="6"/>
      <c r="F15" s="6"/>
      <c r="G15" s="6"/>
      <c r="H15" s="6"/>
      <c r="I15" s="6"/>
      <c r="J15" s="6"/>
      <c r="K15" s="14"/>
      <c r="L15" s="6">
        <f>SUM(Tableau3[[#This Row],[HL]:[Colonne7]])</f>
        <v>0</v>
      </c>
    </row>
    <row r="16" spans="1:12" x14ac:dyDescent="0.3">
      <c r="A16" s="13"/>
      <c r="B16" s="6"/>
      <c r="C16" s="6"/>
      <c r="D16" s="6"/>
      <c r="E16" s="6"/>
      <c r="F16" s="6"/>
      <c r="G16" s="6"/>
      <c r="H16" s="6"/>
      <c r="I16" s="6"/>
      <c r="J16" s="6"/>
      <c r="K16" s="14"/>
      <c r="L16" s="6">
        <f>SUM(Tableau3[[#This Row],[HL]:[Colonne7]])</f>
        <v>0</v>
      </c>
    </row>
    <row r="17" spans="1:12" x14ac:dyDescent="0.3">
      <c r="A17" s="13"/>
      <c r="B17" s="6"/>
      <c r="C17" s="6"/>
      <c r="D17" s="6"/>
      <c r="E17" s="6"/>
      <c r="F17" s="6"/>
      <c r="G17" s="6"/>
      <c r="H17" s="6"/>
      <c r="I17" s="6"/>
      <c r="J17" s="6"/>
      <c r="K17" s="14"/>
      <c r="L17" s="6">
        <f>SUM(Tableau3[[#This Row],[HL]:[Colonne7]])</f>
        <v>0</v>
      </c>
    </row>
    <row r="18" spans="1:12" x14ac:dyDescent="0.3">
      <c r="A18" s="13"/>
      <c r="B18" s="6"/>
      <c r="C18" s="6"/>
      <c r="D18" s="6"/>
      <c r="E18" s="6"/>
      <c r="F18" s="6"/>
      <c r="G18" s="6"/>
      <c r="H18" s="6"/>
      <c r="I18" s="6"/>
      <c r="J18" s="6"/>
      <c r="K18" s="14"/>
      <c r="L18" s="6">
        <f>SUM(Tableau3[[#This Row],[HL]:[Colonne7]])</f>
        <v>0</v>
      </c>
    </row>
    <row r="19" spans="1:12" x14ac:dyDescent="0.3">
      <c r="A19" s="13"/>
      <c r="B19" s="6"/>
      <c r="C19" s="6"/>
      <c r="D19" s="6"/>
      <c r="E19" s="6"/>
      <c r="F19" s="6"/>
      <c r="G19" s="6"/>
      <c r="H19" s="6"/>
      <c r="I19" s="6"/>
      <c r="J19" s="6"/>
      <c r="K19" s="14"/>
      <c r="L19" s="6">
        <f>SUM(Tableau3[[#This Row],[HL]:[Colonne7]])</f>
        <v>0</v>
      </c>
    </row>
    <row r="20" spans="1:12" x14ac:dyDescent="0.3">
      <c r="A20" s="13"/>
      <c r="B20" s="6"/>
      <c r="C20" s="6"/>
      <c r="D20" s="6"/>
      <c r="E20" s="6"/>
      <c r="F20" s="6"/>
      <c r="G20" s="6"/>
      <c r="H20" s="6"/>
      <c r="I20" s="6"/>
      <c r="J20" s="6"/>
      <c r="K20" s="14"/>
      <c r="L20" s="6">
        <f>SUM(Tableau3[[#This Row],[HL]:[Colonne7]])</f>
        <v>0</v>
      </c>
    </row>
    <row r="21" spans="1:12" x14ac:dyDescent="0.3">
      <c r="A21" s="13"/>
      <c r="B21" s="6"/>
      <c r="C21" s="6"/>
      <c r="D21" s="6"/>
      <c r="E21" s="6"/>
      <c r="F21" s="6"/>
      <c r="G21" s="6"/>
      <c r="H21" s="6"/>
      <c r="I21" s="6"/>
      <c r="J21" s="6"/>
      <c r="K21" s="14"/>
      <c r="L21" s="6">
        <f>SUM(Tableau3[[#This Row],[HL]:[Colonne7]])</f>
        <v>0</v>
      </c>
    </row>
    <row r="22" spans="1:12" x14ac:dyDescent="0.3">
      <c r="A22" s="13"/>
      <c r="B22" s="6"/>
      <c r="C22" s="6"/>
      <c r="D22" s="6"/>
      <c r="E22" s="6"/>
      <c r="F22" s="6"/>
      <c r="G22" s="6"/>
      <c r="H22" s="6"/>
      <c r="I22" s="6"/>
      <c r="J22" s="6"/>
      <c r="K22" s="14"/>
      <c r="L22" s="6">
        <f>SUM(Tableau3[[#This Row],[HL]:[Colonne7]])</f>
        <v>0</v>
      </c>
    </row>
    <row r="23" spans="1:12" x14ac:dyDescent="0.3">
      <c r="A23" s="13"/>
      <c r="B23" s="6"/>
      <c r="C23" s="6"/>
      <c r="D23" s="6"/>
      <c r="E23" s="6"/>
      <c r="F23" s="6"/>
      <c r="G23" s="6"/>
      <c r="H23" s="6"/>
      <c r="I23" s="6"/>
      <c r="J23" s="6"/>
      <c r="K23" s="14"/>
      <c r="L23" s="6">
        <f>SUM(Tableau3[[#This Row],[HL]:[Colonne7]])</f>
        <v>0</v>
      </c>
    </row>
    <row r="24" spans="1:12" x14ac:dyDescent="0.3">
      <c r="A24" s="13"/>
      <c r="B24" s="6"/>
      <c r="C24" s="6"/>
      <c r="D24" s="6"/>
      <c r="E24" s="6"/>
      <c r="F24" s="6"/>
      <c r="G24" s="6"/>
      <c r="H24" s="6"/>
      <c r="I24" s="6"/>
      <c r="J24" s="6"/>
      <c r="K24" s="14"/>
      <c r="L24" s="6">
        <f>SUM(Tableau3[[#This Row],[HL]:[Colonne7]])</f>
        <v>0</v>
      </c>
    </row>
    <row r="25" spans="1:12" x14ac:dyDescent="0.3">
      <c r="A25" s="13"/>
      <c r="B25" s="6"/>
      <c r="C25" s="6"/>
      <c r="D25" s="6"/>
      <c r="E25" s="6"/>
      <c r="F25" s="6"/>
      <c r="G25" s="6"/>
      <c r="H25" s="6"/>
      <c r="I25" s="6"/>
      <c r="J25" s="6"/>
      <c r="K25" s="14"/>
      <c r="L25" s="6">
        <f>SUM(Tableau3[[#This Row],[HL]:[Colonne7]])</f>
        <v>0</v>
      </c>
    </row>
    <row r="26" spans="1:12" x14ac:dyDescent="0.3">
      <c r="A26" s="13"/>
      <c r="B26" s="6"/>
      <c r="C26" s="6"/>
      <c r="D26" s="6"/>
      <c r="E26" s="6"/>
      <c r="F26" s="6"/>
      <c r="G26" s="6"/>
      <c r="H26" s="6"/>
      <c r="I26" s="6"/>
      <c r="J26" s="6"/>
      <c r="K26" s="14"/>
      <c r="L26" s="6">
        <f>SUM(Tableau3[[#This Row],[HL]:[Colonne7]])</f>
        <v>0</v>
      </c>
    </row>
    <row r="27" spans="1:12" x14ac:dyDescent="0.3">
      <c r="A27" s="13"/>
      <c r="B27" s="6"/>
      <c r="C27" s="6"/>
      <c r="D27" s="6"/>
      <c r="E27" s="6"/>
      <c r="F27" s="6"/>
      <c r="G27" s="6"/>
      <c r="H27" s="6"/>
      <c r="I27" s="6"/>
      <c r="J27" s="6"/>
      <c r="K27" s="14"/>
      <c r="L27" s="6">
        <f>SUM(Tableau3[[#This Row],[HL]:[Colonne7]])</f>
        <v>0</v>
      </c>
    </row>
    <row r="28" spans="1:12" x14ac:dyDescent="0.3">
      <c r="A28" s="15"/>
      <c r="B28" s="16"/>
      <c r="C28" s="16"/>
      <c r="D28" s="16"/>
      <c r="E28" s="16"/>
      <c r="F28" s="16"/>
      <c r="G28" s="16"/>
      <c r="H28" s="16"/>
      <c r="I28" s="16"/>
      <c r="J28" s="16"/>
      <c r="K28" s="17"/>
      <c r="L28" s="16">
        <f>SUM(Tableau3[[#This Row],[HL]:[Colonne7]])</f>
        <v>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Liste!$A$2:$A$17</xm:f>
          </x14:formula1>
          <xm:sqref>A11:A23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5"/>
  </sheetPr>
  <dimension ref="A1:O19"/>
  <sheetViews>
    <sheetView workbookViewId="0">
      <selection activeCell="F18" sqref="F18"/>
    </sheetView>
  </sheetViews>
  <sheetFormatPr baseColWidth="10" defaultColWidth="8.88671875" defaultRowHeight="14.4" x14ac:dyDescent="0.3"/>
  <cols>
    <col min="1" max="1" width="42.44140625" customWidth="1"/>
    <col min="2" max="2" width="0" hidden="1" customWidth="1"/>
    <col min="13" max="13" width="18.33203125" bestFit="1" customWidth="1"/>
    <col min="14" max="14" width="13.44140625" customWidth="1"/>
    <col min="15" max="15" width="11.109375" customWidth="1"/>
  </cols>
  <sheetData>
    <row r="1" spans="1:15" ht="28.8" x14ac:dyDescent="0.55000000000000004">
      <c r="A1" s="11" t="s">
        <v>40</v>
      </c>
      <c r="B1" s="11"/>
      <c r="C1" s="11"/>
      <c r="E1" s="7"/>
      <c r="F1" s="7"/>
      <c r="G1" s="7"/>
      <c r="H1" s="7"/>
      <c r="I1" s="7"/>
      <c r="J1" s="7"/>
      <c r="K1" s="7"/>
      <c r="L1" s="7"/>
      <c r="M1" s="11" t="s">
        <v>42</v>
      </c>
      <c r="N1" s="11"/>
      <c r="O1" s="11"/>
    </row>
    <row r="2" spans="1:15" x14ac:dyDescent="0.3">
      <c r="A2" s="23" t="s">
        <v>33</v>
      </c>
      <c r="B2" s="9" t="s">
        <v>30</v>
      </c>
      <c r="C2" s="9"/>
      <c r="M2" t="s">
        <v>41</v>
      </c>
      <c r="N2" t="s">
        <v>0</v>
      </c>
      <c r="O2" t="s">
        <v>30</v>
      </c>
    </row>
    <row r="3" spans="1:15" ht="15.6" x14ac:dyDescent="0.3">
      <c r="A3" s="4" t="s">
        <v>28</v>
      </c>
      <c r="B3">
        <v>35</v>
      </c>
      <c r="C3" s="22">
        <v>1750</v>
      </c>
      <c r="D3" t="s">
        <v>35</v>
      </c>
      <c r="M3" s="4" t="s">
        <v>28</v>
      </c>
      <c r="N3">
        <f ca="1">SUMIF(A:C,M3,C:C)</f>
        <v>4550</v>
      </c>
      <c r="O3" t="s">
        <v>35</v>
      </c>
    </row>
    <row r="4" spans="1:15" ht="15.6" x14ac:dyDescent="0.3">
      <c r="A4" s="5" t="s">
        <v>37</v>
      </c>
      <c r="B4">
        <v>0.5</v>
      </c>
      <c r="C4" s="22">
        <v>25</v>
      </c>
      <c r="D4" t="s">
        <v>39</v>
      </c>
      <c r="M4" s="5" t="s">
        <v>37</v>
      </c>
      <c r="N4">
        <f t="shared" ref="N4:N7" ca="1" si="0">SUMIF(A:C,M4,C:C)</f>
        <v>65</v>
      </c>
      <c r="O4" t="s">
        <v>39</v>
      </c>
    </row>
    <row r="5" spans="1:15" ht="15.6" x14ac:dyDescent="0.3">
      <c r="A5" s="5" t="s">
        <v>36</v>
      </c>
      <c r="B5">
        <v>0.5</v>
      </c>
      <c r="C5" s="22">
        <v>25</v>
      </c>
      <c r="D5" t="s">
        <v>39</v>
      </c>
      <c r="M5" s="5" t="s">
        <v>36</v>
      </c>
      <c r="N5">
        <f t="shared" ca="1" si="0"/>
        <v>65</v>
      </c>
      <c r="O5" t="s">
        <v>39</v>
      </c>
    </row>
    <row r="6" spans="1:15" ht="15.6" x14ac:dyDescent="0.3">
      <c r="A6" s="4" t="s">
        <v>29</v>
      </c>
      <c r="B6">
        <v>1</v>
      </c>
      <c r="C6" s="22">
        <v>50</v>
      </c>
      <c r="D6" t="s">
        <v>39</v>
      </c>
      <c r="M6" s="4" t="s">
        <v>29</v>
      </c>
      <c r="N6">
        <f t="shared" ca="1" si="0"/>
        <v>130</v>
      </c>
      <c r="O6" t="s">
        <v>39</v>
      </c>
    </row>
    <row r="7" spans="1:15" ht="15.6" x14ac:dyDescent="0.3">
      <c r="A7" s="4" t="s">
        <v>38</v>
      </c>
      <c r="B7">
        <v>2</v>
      </c>
      <c r="C7" s="22">
        <v>100</v>
      </c>
      <c r="D7" t="s">
        <v>39</v>
      </c>
      <c r="M7" s="4" t="s">
        <v>38</v>
      </c>
      <c r="N7">
        <f t="shared" ca="1" si="0"/>
        <v>260</v>
      </c>
      <c r="O7" t="s">
        <v>39</v>
      </c>
    </row>
    <row r="8" spans="1:15" x14ac:dyDescent="0.3">
      <c r="A8" s="23" t="s">
        <v>32</v>
      </c>
      <c r="B8" s="9" t="s">
        <v>30</v>
      </c>
      <c r="C8" s="9"/>
    </row>
    <row r="9" spans="1:15" ht="15.6" x14ac:dyDescent="0.3">
      <c r="A9" s="4" t="s">
        <v>28</v>
      </c>
      <c r="B9">
        <v>35</v>
      </c>
      <c r="C9" s="22">
        <v>875</v>
      </c>
      <c r="D9" t="s">
        <v>35</v>
      </c>
    </row>
    <row r="10" spans="1:15" ht="15.6" x14ac:dyDescent="0.3">
      <c r="A10" s="5" t="s">
        <v>37</v>
      </c>
      <c r="B10">
        <v>0.5</v>
      </c>
      <c r="C10" s="22">
        <v>12.5</v>
      </c>
      <c r="D10" t="s">
        <v>39</v>
      </c>
    </row>
    <row r="11" spans="1:15" ht="15.6" x14ac:dyDescent="0.3">
      <c r="A11" s="5" t="s">
        <v>36</v>
      </c>
      <c r="B11">
        <v>0.5</v>
      </c>
      <c r="C11" s="22">
        <v>12.5</v>
      </c>
      <c r="D11" t="s">
        <v>39</v>
      </c>
    </row>
    <row r="12" spans="1:15" ht="15.6" x14ac:dyDescent="0.3">
      <c r="A12" s="4" t="s">
        <v>29</v>
      </c>
      <c r="B12">
        <v>1</v>
      </c>
      <c r="C12" s="22">
        <v>25</v>
      </c>
      <c r="D12" t="s">
        <v>39</v>
      </c>
    </row>
    <row r="13" spans="1:15" ht="15.6" x14ac:dyDescent="0.3">
      <c r="A13" s="4" t="s">
        <v>38</v>
      </c>
      <c r="B13">
        <v>2</v>
      </c>
      <c r="C13" s="22">
        <v>50</v>
      </c>
      <c r="D13" t="s">
        <v>39</v>
      </c>
    </row>
    <row r="14" spans="1:15" x14ac:dyDescent="0.3">
      <c r="A14" s="23" t="s">
        <v>34</v>
      </c>
      <c r="B14" s="9" t="s">
        <v>30</v>
      </c>
      <c r="C14" s="9"/>
    </row>
    <row r="15" spans="1:15" ht="15.6" x14ac:dyDescent="0.3">
      <c r="A15" s="4" t="s">
        <v>28</v>
      </c>
      <c r="B15">
        <v>35</v>
      </c>
      <c r="C15" s="22">
        <v>1925</v>
      </c>
      <c r="D15" t="s">
        <v>35</v>
      </c>
    </row>
    <row r="16" spans="1:15" ht="15.6" x14ac:dyDescent="0.3">
      <c r="A16" s="5" t="s">
        <v>37</v>
      </c>
      <c r="B16">
        <v>0.5</v>
      </c>
      <c r="C16" s="22">
        <v>27.5</v>
      </c>
      <c r="D16" t="s">
        <v>39</v>
      </c>
    </row>
    <row r="17" spans="1:4" ht="15.6" x14ac:dyDescent="0.3">
      <c r="A17" s="5" t="s">
        <v>36</v>
      </c>
      <c r="B17">
        <v>0.5</v>
      </c>
      <c r="C17" s="22">
        <v>27.5</v>
      </c>
      <c r="D17" t="s">
        <v>39</v>
      </c>
    </row>
    <row r="18" spans="1:4" ht="15.6" x14ac:dyDescent="0.3">
      <c r="A18" s="4" t="s">
        <v>29</v>
      </c>
      <c r="B18">
        <v>1</v>
      </c>
      <c r="C18" s="22">
        <v>55</v>
      </c>
      <c r="D18" t="s">
        <v>39</v>
      </c>
    </row>
    <row r="19" spans="1:4" ht="15.6" x14ac:dyDescent="0.3">
      <c r="A19" s="4" t="s">
        <v>38</v>
      </c>
      <c r="B19">
        <v>2</v>
      </c>
      <c r="C19" s="22">
        <v>110</v>
      </c>
      <c r="D19" t="s">
        <v>39</v>
      </c>
    </row>
  </sheetData>
  <mergeCells count="2">
    <mergeCell ref="M1:O1"/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alcul">
          <controlPr defaultSize="0" autoLine="0" r:id="rId4">
            <anchor moveWithCells="1">
              <from>
                <xdr:col>7</xdr:col>
                <xdr:colOff>121920</xdr:colOff>
                <xdr:row>4</xdr:row>
                <xdr:rowOff>7620</xdr:rowOff>
              </from>
              <to>
                <xdr:col>10</xdr:col>
                <xdr:colOff>434340</xdr:colOff>
                <xdr:row>6</xdr:row>
                <xdr:rowOff>76200</xdr:rowOff>
              </to>
            </anchor>
          </controlPr>
        </control>
      </mc:Choice>
      <mc:Fallback>
        <control shapeId="4098" r:id="rId3" name="Calcul"/>
      </mc:Fallback>
    </mc:AlternateContent>
    <mc:AlternateContent xmlns:mc="http://schemas.openxmlformats.org/markup-compatibility/2006">
      <mc:Choice Requires="x14">
        <control shapeId="4097" r:id="rId5" name="Effacer">
          <controlPr defaultSize="0" autoLine="0" r:id="rId6">
            <anchor moveWithCells="1">
              <from>
                <xdr:col>7</xdr:col>
                <xdr:colOff>99060</xdr:colOff>
                <xdr:row>0</xdr:row>
                <xdr:rowOff>297180</xdr:rowOff>
              </from>
              <to>
                <xdr:col>10</xdr:col>
                <xdr:colOff>434340</xdr:colOff>
                <xdr:row>3</xdr:row>
                <xdr:rowOff>15240</xdr:rowOff>
              </to>
            </anchor>
          </controlPr>
        </control>
      </mc:Choice>
      <mc:Fallback>
        <control shapeId="4097" r:id="rId5" name="Effacer"/>
      </mc:Fallback>
    </mc:AlternateContent>
  </controls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D19"/>
  <sheetViews>
    <sheetView workbookViewId="0">
      <selection activeCell="E26" sqref="E26"/>
    </sheetView>
  </sheetViews>
  <sheetFormatPr baseColWidth="10" defaultRowHeight="14.4" x14ac:dyDescent="0.3"/>
  <sheetData>
    <row r="1" spans="1:4" x14ac:dyDescent="0.3">
      <c r="A1" t="s">
        <v>49</v>
      </c>
    </row>
    <row r="2" spans="1:4" x14ac:dyDescent="0.3">
      <c r="A2" s="23" t="s">
        <v>53</v>
      </c>
      <c r="B2" s="9" t="s">
        <v>30</v>
      </c>
    </row>
    <row r="3" spans="1:4" ht="15.6" x14ac:dyDescent="0.3">
      <c r="A3" s="4" t="s">
        <v>28</v>
      </c>
      <c r="B3">
        <v>35</v>
      </c>
      <c r="C3" s="22">
        <v>1190</v>
      </c>
      <c r="D3" t="s">
        <v>35</v>
      </c>
    </row>
    <row r="4" spans="1:4" ht="15.6" x14ac:dyDescent="0.3">
      <c r="A4" s="5" t="s">
        <v>37</v>
      </c>
      <c r="B4">
        <v>0.5</v>
      </c>
      <c r="C4" s="22">
        <v>17</v>
      </c>
      <c r="D4" t="s">
        <v>39</v>
      </c>
    </row>
    <row r="5" spans="1:4" ht="15.6" x14ac:dyDescent="0.3">
      <c r="A5" s="5" t="s">
        <v>36</v>
      </c>
      <c r="B5">
        <v>0.5</v>
      </c>
      <c r="C5" s="22">
        <v>17</v>
      </c>
      <c r="D5" t="s">
        <v>39</v>
      </c>
    </row>
    <row r="6" spans="1:4" ht="15.6" x14ac:dyDescent="0.3">
      <c r="A6" s="4" t="s">
        <v>29</v>
      </c>
      <c r="B6">
        <v>1</v>
      </c>
      <c r="C6" s="22">
        <v>34</v>
      </c>
      <c r="D6" t="s">
        <v>39</v>
      </c>
    </row>
    <row r="7" spans="1:4" x14ac:dyDescent="0.3">
      <c r="A7" t="s">
        <v>50</v>
      </c>
      <c r="B7">
        <f>1/25</f>
        <v>0.04</v>
      </c>
      <c r="C7" s="22">
        <f>(1/25)*34</f>
        <v>1.36</v>
      </c>
      <c r="D7" t="s">
        <v>39</v>
      </c>
    </row>
    <row r="8" spans="1:4" x14ac:dyDescent="0.3">
      <c r="A8" t="s">
        <v>51</v>
      </c>
      <c r="B8">
        <f>1/25</f>
        <v>0.04</v>
      </c>
      <c r="C8" s="22">
        <f>(1/25)*34</f>
        <v>1.36</v>
      </c>
      <c r="D8" t="s">
        <v>39</v>
      </c>
    </row>
    <row r="9" spans="1:4" x14ac:dyDescent="0.3">
      <c r="A9" t="s">
        <v>52</v>
      </c>
      <c r="B9">
        <f>1/25</f>
        <v>0.04</v>
      </c>
      <c r="C9" s="22">
        <f>(1/25)*34</f>
        <v>1.36</v>
      </c>
      <c r="D9" t="s">
        <v>39</v>
      </c>
    </row>
    <row r="10" spans="1:4" ht="15.6" x14ac:dyDescent="0.3">
      <c r="A10" s="4" t="s">
        <v>38</v>
      </c>
      <c r="B10">
        <v>2</v>
      </c>
      <c r="C10" s="22">
        <v>68</v>
      </c>
      <c r="D10" t="s">
        <v>39</v>
      </c>
    </row>
    <row r="11" spans="1:4" x14ac:dyDescent="0.3">
      <c r="A11" s="10"/>
      <c r="B11" s="9" t="s">
        <v>30</v>
      </c>
    </row>
    <row r="12" spans="1:4" ht="15.6" x14ac:dyDescent="0.3">
      <c r="A12" s="4" t="s">
        <v>28</v>
      </c>
      <c r="B12">
        <v>35</v>
      </c>
      <c r="C12">
        <v>35</v>
      </c>
      <c r="D12" t="s">
        <v>35</v>
      </c>
    </row>
    <row r="13" spans="1:4" ht="15.6" x14ac:dyDescent="0.3">
      <c r="A13" s="5" t="s">
        <v>37</v>
      </c>
      <c r="B13">
        <v>0.5</v>
      </c>
      <c r="C13">
        <v>0.5</v>
      </c>
      <c r="D13" t="s">
        <v>39</v>
      </c>
    </row>
    <row r="14" spans="1:4" ht="15.6" x14ac:dyDescent="0.3">
      <c r="A14" s="5" t="s">
        <v>36</v>
      </c>
      <c r="B14">
        <v>0.5</v>
      </c>
      <c r="C14">
        <v>0.5</v>
      </c>
      <c r="D14" t="s">
        <v>39</v>
      </c>
    </row>
    <row r="15" spans="1:4" ht="15.6" x14ac:dyDescent="0.3">
      <c r="A15" s="4" t="s">
        <v>29</v>
      </c>
      <c r="B15">
        <v>1</v>
      </c>
      <c r="C15">
        <v>1</v>
      </c>
      <c r="D15" t="s">
        <v>39</v>
      </c>
    </row>
    <row r="16" spans="1:4" x14ac:dyDescent="0.3">
      <c r="A16" t="s">
        <v>50</v>
      </c>
      <c r="B16">
        <f>1/25</f>
        <v>0.04</v>
      </c>
      <c r="C16">
        <f>1/25</f>
        <v>0.04</v>
      </c>
      <c r="D16" t="s">
        <v>39</v>
      </c>
    </row>
    <row r="17" spans="1:4" x14ac:dyDescent="0.3">
      <c r="A17" t="s">
        <v>51</v>
      </c>
      <c r="B17">
        <f>1/25</f>
        <v>0.04</v>
      </c>
      <c r="C17">
        <f>1/25</f>
        <v>0.04</v>
      </c>
      <c r="D17" t="s">
        <v>39</v>
      </c>
    </row>
    <row r="18" spans="1:4" x14ac:dyDescent="0.3">
      <c r="A18" t="s">
        <v>52</v>
      </c>
      <c r="B18">
        <f>1/25</f>
        <v>0.04</v>
      </c>
      <c r="C18">
        <f>1/25</f>
        <v>0.04</v>
      </c>
      <c r="D18" t="s">
        <v>39</v>
      </c>
    </row>
    <row r="19" spans="1:4" ht="15.6" x14ac:dyDescent="0.3">
      <c r="A19" s="4" t="s">
        <v>38</v>
      </c>
      <c r="B19">
        <v>2</v>
      </c>
      <c r="C19">
        <v>2</v>
      </c>
      <c r="D19" t="s">
        <v>39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Effacer_Classique">
          <controlPr defaultSize="0" autoLine="0" r:id="rId4">
            <anchor moveWithCells="1">
              <from>
                <xdr:col>7</xdr:col>
                <xdr:colOff>381000</xdr:colOff>
                <xdr:row>5</xdr:row>
                <xdr:rowOff>144780</xdr:rowOff>
              </from>
              <to>
                <xdr:col>10</xdr:col>
                <xdr:colOff>320040</xdr:colOff>
                <xdr:row>8</xdr:row>
                <xdr:rowOff>114300</xdr:rowOff>
              </to>
            </anchor>
          </controlPr>
        </control>
      </mc:Choice>
      <mc:Fallback>
        <control shapeId="5122" r:id="rId3" name="Effacer_Classique"/>
      </mc:Fallback>
    </mc:AlternateContent>
    <mc:AlternateContent xmlns:mc="http://schemas.openxmlformats.org/markup-compatibility/2006">
      <mc:Choice Requires="x14">
        <control shapeId="5121" r:id="rId5" name="calcul_classique">
          <controlPr defaultSize="0" autoLine="0" r:id="rId6">
            <anchor moveWithCells="1">
              <from>
                <xdr:col>7</xdr:col>
                <xdr:colOff>396240</xdr:colOff>
                <xdr:row>2</xdr:row>
                <xdr:rowOff>15240</xdr:rowOff>
              </from>
              <to>
                <xdr:col>10</xdr:col>
                <xdr:colOff>320040</xdr:colOff>
                <xdr:row>4</xdr:row>
                <xdr:rowOff>137160</xdr:rowOff>
              </to>
            </anchor>
          </controlPr>
        </control>
      </mc:Choice>
      <mc:Fallback>
        <control shapeId="5121" r:id="rId5" name="calcul_classiqu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Menu</vt:lpstr>
      <vt:lpstr>Sommaire</vt:lpstr>
      <vt:lpstr>Goûter léger</vt:lpstr>
      <vt:lpstr>Le Classique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Camilo</dc:creator>
  <cp:lastModifiedBy>Han-Li</cp:lastModifiedBy>
  <dcterms:created xsi:type="dcterms:W3CDTF">2017-12-15T02:26:39Z</dcterms:created>
  <dcterms:modified xsi:type="dcterms:W3CDTF">2017-12-17T18:14:54Z</dcterms:modified>
</cp:coreProperties>
</file>