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27" i="1" l="1"/>
  <c r="F27" i="1"/>
  <c r="D27" i="1"/>
  <c r="G27" i="1" s="1"/>
  <c r="I26" i="1"/>
  <c r="F26" i="1"/>
  <c r="D26" i="1"/>
  <c r="G26" i="1" s="1"/>
  <c r="I25" i="1"/>
  <c r="F25" i="1"/>
  <c r="D25" i="1"/>
  <c r="G25" i="1" s="1"/>
  <c r="I24" i="1"/>
  <c r="F24" i="1"/>
  <c r="D24" i="1"/>
  <c r="G24" i="1" s="1"/>
  <c r="I23" i="1"/>
  <c r="F23" i="1"/>
  <c r="D23" i="1"/>
  <c r="G23" i="1" s="1"/>
  <c r="I22" i="1"/>
  <c r="F22" i="1"/>
  <c r="D22" i="1"/>
  <c r="G22" i="1" s="1"/>
  <c r="I21" i="1"/>
  <c r="F21" i="1"/>
  <c r="G21" i="1"/>
  <c r="F20" i="1"/>
  <c r="G20" i="1"/>
  <c r="F19" i="1"/>
  <c r="G19" i="1"/>
  <c r="I13" i="1"/>
  <c r="D13" i="1"/>
  <c r="G13" i="1" s="1"/>
  <c r="I12" i="1"/>
  <c r="F12" i="1"/>
  <c r="D12" i="1"/>
  <c r="G12" i="1" s="1"/>
  <c r="I11" i="1"/>
  <c r="D11" i="1"/>
  <c r="G11" i="1" s="1"/>
  <c r="I10" i="1"/>
  <c r="F10" i="1"/>
  <c r="D10" i="1"/>
  <c r="G10" i="1" s="1"/>
  <c r="I9" i="1"/>
  <c r="D9" i="1"/>
  <c r="G9" i="1" s="1"/>
  <c r="I8" i="1"/>
  <c r="D8" i="1"/>
  <c r="G8" i="1" s="1"/>
  <c r="I7" i="1"/>
  <c r="D7" i="1"/>
  <c r="G7" i="1" s="1"/>
  <c r="I6" i="1"/>
  <c r="F6" i="1"/>
  <c r="D6" i="1"/>
  <c r="G6" i="1" s="1"/>
  <c r="I5" i="1"/>
  <c r="D5" i="1"/>
  <c r="G5" i="1" s="1"/>
  <c r="F8" i="1" l="1"/>
  <c r="F7" i="1"/>
  <c r="F11" i="1"/>
  <c r="F5" i="1"/>
  <c r="F9" i="1"/>
  <c r="F13" i="1"/>
</calcChain>
</file>

<file path=xl/sharedStrings.xml><?xml version="1.0" encoding="utf-8"?>
<sst xmlns="http://schemas.openxmlformats.org/spreadsheetml/2006/main" count="34" uniqueCount="15">
  <si>
    <t>N°</t>
  </si>
  <si>
    <t>Date de sortie</t>
  </si>
  <si>
    <t>Date limite de sortie</t>
  </si>
  <si>
    <t>Date de rentrée</t>
  </si>
  <si>
    <t>Alerte</t>
  </si>
  <si>
    <t>Nbre de jours de retard</t>
  </si>
  <si>
    <t>Sortie spéciale</t>
  </si>
  <si>
    <t>Prochaine date de sortie</t>
  </si>
  <si>
    <t>Nom du dossier</t>
  </si>
  <si>
    <t>Autre</t>
  </si>
  <si>
    <t>xxxxxxx</t>
  </si>
  <si>
    <t>Public</t>
  </si>
  <si>
    <t>Personnel</t>
  </si>
  <si>
    <t>Mon Fichier Actuel</t>
  </si>
  <si>
    <t>Ce que j'aimerais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</si>
</sst>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14" fontId="0" fillId="0" borderId="6" xfId="0" applyNumberFormat="1" applyBorder="1"/>
    <xf numFmtId="0" fontId="2" fillId="0" borderId="6" xfId="0" applyFont="1" applyFill="1" applyBorder="1"/>
    <xf numFmtId="0" fontId="2" fillId="0" borderId="9" xfId="0" applyFont="1" applyFill="1" applyBorder="1"/>
    <xf numFmtId="14" fontId="0" fillId="0" borderId="8" xfId="0" applyNumberFormat="1" applyBorder="1"/>
    <xf numFmtId="14" fontId="0" fillId="0" borderId="6" xfId="0" applyNumberFormat="1" applyBorder="1" applyProtection="1">
      <protection locked="0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34"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7"/>
  <sheetViews>
    <sheetView tabSelected="1" topLeftCell="A3" workbookViewId="0">
      <selection activeCell="I20" sqref="I20"/>
    </sheetView>
  </sheetViews>
  <sheetFormatPr baseColWidth="10" defaultColWidth="9.140625" defaultRowHeight="15" x14ac:dyDescent="0.25"/>
  <cols>
    <col min="2" max="2" width="27.5703125" customWidth="1"/>
    <col min="3" max="3" width="14.42578125" customWidth="1"/>
    <col min="4" max="4" width="12.7109375" customWidth="1"/>
    <col min="5" max="5" width="12.28515625" customWidth="1"/>
    <col min="6" max="6" width="8.42578125" customWidth="1"/>
    <col min="7" max="7" width="13.85546875" customWidth="1"/>
    <col min="8" max="8" width="16.7109375" customWidth="1"/>
    <col min="9" max="9" width="14.42578125" customWidth="1"/>
  </cols>
  <sheetData>
    <row r="2" spans="1:9" ht="27" thickBot="1" x14ac:dyDescent="0.45">
      <c r="A2" s="16" t="s">
        <v>13</v>
      </c>
      <c r="B2" s="16"/>
      <c r="C2" s="16"/>
      <c r="D2" s="16"/>
      <c r="E2" s="16"/>
      <c r="F2" s="16"/>
      <c r="G2" s="16"/>
      <c r="H2" s="16"/>
      <c r="I2" s="16"/>
    </row>
    <row r="3" spans="1:9" x14ac:dyDescent="0.25">
      <c r="A3" s="1" t="s">
        <v>0</v>
      </c>
      <c r="B3" s="2" t="s">
        <v>8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3" t="s">
        <v>6</v>
      </c>
      <c r="I3" s="4" t="s">
        <v>7</v>
      </c>
    </row>
    <row r="4" spans="1:9" x14ac:dyDescent="0.25">
      <c r="A4" s="5"/>
      <c r="B4" s="6"/>
      <c r="C4" s="6"/>
      <c r="D4" s="6"/>
      <c r="E4" s="6"/>
      <c r="F4" s="6"/>
      <c r="G4" s="6"/>
      <c r="H4" s="7"/>
      <c r="I4" s="8"/>
    </row>
    <row r="5" spans="1:9" x14ac:dyDescent="0.25">
      <c r="A5" s="9">
        <v>1</v>
      </c>
      <c r="B5" s="10" t="s">
        <v>10</v>
      </c>
      <c r="C5" s="15">
        <v>42736</v>
      </c>
      <c r="D5" s="11">
        <f t="shared" ref="D5:D13" si="0">IF(ISBLANK(C5),"",C5+105)</f>
        <v>42841</v>
      </c>
      <c r="E5" s="10"/>
      <c r="F5" s="11" t="str">
        <f t="shared" ref="F5:F12" ca="1" si="1">IF(AND(D5&lt;&gt;"",D5&lt;=TODAY(),E5=""),"ALERTE","")</f>
        <v>ALERTE</v>
      </c>
      <c r="G5" s="12">
        <f t="shared" ref="G5:G13" ca="1" si="2">IF(D5&lt;&gt;"",IF(E5="",TODAY()-D5,""),"")</f>
        <v>148</v>
      </c>
      <c r="H5" s="13" t="s">
        <v>9</v>
      </c>
      <c r="I5" s="14" t="str">
        <f>IF(ISBLANK(E5)," ",E5+180)</f>
        <v xml:space="preserve"> </v>
      </c>
    </row>
    <row r="6" spans="1:9" x14ac:dyDescent="0.25">
      <c r="A6" s="9">
        <v>2</v>
      </c>
      <c r="B6" s="10" t="s">
        <v>10</v>
      </c>
      <c r="C6" s="15">
        <v>42736</v>
      </c>
      <c r="D6" s="11">
        <f t="shared" si="0"/>
        <v>42841</v>
      </c>
      <c r="E6" s="10"/>
      <c r="F6" s="11" t="str">
        <f t="shared" ca="1" si="1"/>
        <v>ALERTE</v>
      </c>
      <c r="G6" s="12">
        <f t="shared" ca="1" si="2"/>
        <v>148</v>
      </c>
      <c r="H6" s="13" t="s">
        <v>11</v>
      </c>
      <c r="I6" s="14" t="str">
        <f t="shared" ref="I6:I13" si="3">IF(ISBLANK(E6)," ",E6+180)</f>
        <v xml:space="preserve"> </v>
      </c>
    </row>
    <row r="7" spans="1:9" x14ac:dyDescent="0.25">
      <c r="A7" s="9">
        <v>3</v>
      </c>
      <c r="B7" s="10" t="s">
        <v>10</v>
      </c>
      <c r="C7" s="15">
        <v>42736</v>
      </c>
      <c r="D7" s="11">
        <f t="shared" si="0"/>
        <v>42841</v>
      </c>
      <c r="E7" s="10"/>
      <c r="F7" s="11" t="str">
        <f t="shared" ca="1" si="1"/>
        <v>ALERTE</v>
      </c>
      <c r="G7" s="12">
        <f t="shared" ca="1" si="2"/>
        <v>148</v>
      </c>
      <c r="H7" s="13" t="s">
        <v>12</v>
      </c>
      <c r="I7" s="14" t="str">
        <f t="shared" si="3"/>
        <v xml:space="preserve"> </v>
      </c>
    </row>
    <row r="8" spans="1:9" x14ac:dyDescent="0.25">
      <c r="A8" s="9">
        <v>4</v>
      </c>
      <c r="B8" s="10" t="s">
        <v>10</v>
      </c>
      <c r="C8" s="15">
        <v>42948</v>
      </c>
      <c r="D8" s="11">
        <f t="shared" si="0"/>
        <v>43053</v>
      </c>
      <c r="E8" s="15">
        <v>42979</v>
      </c>
      <c r="F8" s="11" t="str">
        <f t="shared" ca="1" si="1"/>
        <v/>
      </c>
      <c r="G8" s="12" t="str">
        <f t="shared" ca="1" si="2"/>
        <v/>
      </c>
      <c r="H8" s="13"/>
      <c r="I8" s="14">
        <f t="shared" si="3"/>
        <v>43159</v>
      </c>
    </row>
    <row r="9" spans="1:9" x14ac:dyDescent="0.25">
      <c r="A9" s="9">
        <v>5</v>
      </c>
      <c r="B9" s="10"/>
      <c r="C9" s="10"/>
      <c r="D9" s="11" t="str">
        <f t="shared" si="0"/>
        <v/>
      </c>
      <c r="E9" s="10"/>
      <c r="F9" s="11" t="str">
        <f t="shared" ref="F9:F13" ca="1" si="4">IF(AND(D9&lt;=TODAY(),E9=""),"ALERTE","")</f>
        <v/>
      </c>
      <c r="G9" s="12" t="str">
        <f ca="1">IF(D9&lt;&gt;"",IF(E9="",TODAY()-D9,""),"")</f>
        <v/>
      </c>
      <c r="H9" s="13"/>
      <c r="I9" s="14" t="str">
        <f t="shared" si="3"/>
        <v xml:space="preserve"> </v>
      </c>
    </row>
    <row r="10" spans="1:9" x14ac:dyDescent="0.25">
      <c r="A10" s="9"/>
      <c r="B10" s="10"/>
      <c r="C10" s="10"/>
      <c r="D10" s="11" t="str">
        <f t="shared" si="0"/>
        <v/>
      </c>
      <c r="E10" s="10"/>
      <c r="F10" s="11" t="str">
        <f t="shared" ca="1" si="4"/>
        <v/>
      </c>
      <c r="G10" s="12" t="str">
        <f t="shared" ca="1" si="2"/>
        <v/>
      </c>
      <c r="H10" s="13"/>
      <c r="I10" s="14" t="str">
        <f t="shared" si="3"/>
        <v xml:space="preserve"> </v>
      </c>
    </row>
    <row r="11" spans="1:9" x14ac:dyDescent="0.25">
      <c r="A11" s="9"/>
      <c r="B11" s="10"/>
      <c r="C11" s="10"/>
      <c r="D11" s="11" t="str">
        <f t="shared" si="0"/>
        <v/>
      </c>
      <c r="E11" s="10"/>
      <c r="F11" s="11" t="str">
        <f t="shared" ca="1" si="4"/>
        <v/>
      </c>
      <c r="G11" s="12" t="str">
        <f t="shared" ca="1" si="2"/>
        <v/>
      </c>
      <c r="H11" s="13"/>
      <c r="I11" s="14" t="str">
        <f t="shared" si="3"/>
        <v xml:space="preserve"> </v>
      </c>
    </row>
    <row r="12" spans="1:9" x14ac:dyDescent="0.25">
      <c r="A12" s="9"/>
      <c r="B12" s="10"/>
      <c r="C12" s="10"/>
      <c r="D12" s="11" t="str">
        <f t="shared" si="0"/>
        <v/>
      </c>
      <c r="E12" s="10"/>
      <c r="F12" s="11" t="str">
        <f t="shared" ca="1" si="4"/>
        <v/>
      </c>
      <c r="G12" s="12" t="str">
        <f t="shared" ca="1" si="2"/>
        <v/>
      </c>
      <c r="H12" s="13"/>
      <c r="I12" s="14" t="str">
        <f t="shared" si="3"/>
        <v xml:space="preserve"> </v>
      </c>
    </row>
    <row r="13" spans="1:9" x14ac:dyDescent="0.25">
      <c r="A13" s="9"/>
      <c r="B13" s="10"/>
      <c r="C13" s="10"/>
      <c r="D13" s="11" t="str">
        <f t="shared" si="0"/>
        <v/>
      </c>
      <c r="E13" s="10"/>
      <c r="F13" s="11" t="str">
        <f t="shared" ca="1" si="4"/>
        <v/>
      </c>
      <c r="G13" s="12" t="str">
        <f t="shared" ca="1" si="2"/>
        <v/>
      </c>
      <c r="H13" s="13"/>
      <c r="I13" s="14" t="str">
        <f t="shared" si="3"/>
        <v xml:space="preserve"> </v>
      </c>
    </row>
    <row r="16" spans="1:9" ht="27" thickBot="1" x14ac:dyDescent="0.45">
      <c r="A16" s="17" t="s">
        <v>14</v>
      </c>
      <c r="B16" s="17"/>
      <c r="C16" s="17"/>
      <c r="D16" s="17"/>
      <c r="E16" s="17"/>
      <c r="F16" s="17"/>
      <c r="G16" s="17"/>
      <c r="H16" s="17"/>
      <c r="I16" s="17"/>
    </row>
    <row r="17" spans="1:9" x14ac:dyDescent="0.25">
      <c r="A17" s="1" t="s">
        <v>0</v>
      </c>
      <c r="B17" s="2" t="s">
        <v>8</v>
      </c>
      <c r="C17" s="2" t="s">
        <v>1</v>
      </c>
      <c r="D17" s="2" t="s">
        <v>2</v>
      </c>
      <c r="E17" s="2" t="s">
        <v>3</v>
      </c>
      <c r="F17" s="2" t="s">
        <v>4</v>
      </c>
      <c r="G17" s="2" t="s">
        <v>5</v>
      </c>
      <c r="H17" s="3" t="s">
        <v>6</v>
      </c>
      <c r="I17" s="4" t="s">
        <v>7</v>
      </c>
    </row>
    <row r="18" spans="1:9" x14ac:dyDescent="0.25">
      <c r="A18" s="5"/>
      <c r="B18" s="6"/>
      <c r="C18" s="6"/>
      <c r="D18" s="6"/>
      <c r="E18" s="6"/>
      <c r="F18" s="6"/>
      <c r="G18" s="6"/>
      <c r="H18" s="7"/>
      <c r="I18" s="8"/>
    </row>
    <row r="19" spans="1:9" x14ac:dyDescent="0.25">
      <c r="A19" s="9">
        <v>1</v>
      </c>
      <c r="B19" s="10" t="s">
        <v>10</v>
      </c>
      <c r="C19" s="15">
        <v>42736</v>
      </c>
      <c r="D19" s="11">
        <v>42767</v>
      </c>
      <c r="E19" s="10"/>
      <c r="F19" s="11" t="str">
        <f t="shared" ref="F19:F26" ca="1" si="5">IF(AND(D19&lt;&gt;"",D19&lt;=TODAY(),E19=""),"ALERTE","")</f>
        <v>ALERTE</v>
      </c>
      <c r="G19" s="12">
        <f t="shared" ref="G19:G27" ca="1" si="6">IF(D19&lt;&gt;"",IF(E19="",TODAY()-D19,""),"")</f>
        <v>222</v>
      </c>
      <c r="H19" s="13" t="s">
        <v>9</v>
      </c>
      <c r="I19" s="14">
        <v>42795</v>
      </c>
    </row>
    <row r="20" spans="1:9" x14ac:dyDescent="0.25">
      <c r="A20" s="9">
        <v>2</v>
      </c>
      <c r="B20" s="10" t="s">
        <v>10</v>
      </c>
      <c r="C20" s="15">
        <v>42979</v>
      </c>
      <c r="D20" s="11">
        <v>43009</v>
      </c>
      <c r="E20" s="10"/>
      <c r="F20" s="11" t="str">
        <f t="shared" ca="1" si="5"/>
        <v/>
      </c>
      <c r="G20" s="12">
        <f t="shared" ca="1" si="6"/>
        <v>-20</v>
      </c>
      <c r="H20" s="13" t="s">
        <v>11</v>
      </c>
      <c r="I20" s="14">
        <v>43040</v>
      </c>
    </row>
    <row r="21" spans="1:9" x14ac:dyDescent="0.25">
      <c r="A21" s="9">
        <v>3</v>
      </c>
      <c r="B21" s="10" t="s">
        <v>10</v>
      </c>
      <c r="C21" s="15">
        <v>42736</v>
      </c>
      <c r="D21" s="11">
        <v>43070</v>
      </c>
      <c r="E21" s="10"/>
      <c r="F21" s="11" t="str">
        <f t="shared" ca="1" si="5"/>
        <v/>
      </c>
      <c r="G21" s="12">
        <f t="shared" ca="1" si="6"/>
        <v>-81</v>
      </c>
      <c r="H21" s="13" t="s">
        <v>12</v>
      </c>
      <c r="I21" s="14" t="str">
        <f t="shared" ref="I20:I27" si="7">IF(ISBLANK(E21)," ",E21+180)</f>
        <v xml:space="preserve"> </v>
      </c>
    </row>
    <row r="22" spans="1:9" x14ac:dyDescent="0.25">
      <c r="A22" s="9">
        <v>4</v>
      </c>
      <c r="B22" s="10" t="s">
        <v>10</v>
      </c>
      <c r="C22" s="15">
        <v>42948</v>
      </c>
      <c r="D22" s="11">
        <f t="shared" ref="D19:D27" si="8">IF(ISBLANK(C22),"",C22+105)</f>
        <v>43053</v>
      </c>
      <c r="E22" s="15">
        <v>42979</v>
      </c>
      <c r="F22" s="11" t="str">
        <f t="shared" ca="1" si="5"/>
        <v/>
      </c>
      <c r="G22" s="12" t="str">
        <f t="shared" ca="1" si="6"/>
        <v/>
      </c>
      <c r="H22" s="13"/>
      <c r="I22" s="14">
        <f t="shared" si="7"/>
        <v>43159</v>
      </c>
    </row>
    <row r="23" spans="1:9" x14ac:dyDescent="0.25">
      <c r="A23" s="9">
        <v>5</v>
      </c>
      <c r="B23" s="10"/>
      <c r="C23" s="10"/>
      <c r="D23" s="11" t="str">
        <f t="shared" si="8"/>
        <v/>
      </c>
      <c r="E23" s="10"/>
      <c r="F23" s="11" t="str">
        <f t="shared" ref="F23:F27" ca="1" si="9">IF(AND(D23&lt;=TODAY(),E23=""),"ALERTE","")</f>
        <v/>
      </c>
      <c r="G23" s="12" t="str">
        <f ca="1">IF(D23&lt;&gt;"",IF(E23="",TODAY()-D23,""),"")</f>
        <v/>
      </c>
      <c r="H23" s="13"/>
      <c r="I23" s="14" t="str">
        <f t="shared" si="7"/>
        <v xml:space="preserve"> </v>
      </c>
    </row>
    <row r="24" spans="1:9" x14ac:dyDescent="0.25">
      <c r="A24" s="9"/>
      <c r="B24" s="10"/>
      <c r="C24" s="10"/>
      <c r="D24" s="11" t="str">
        <f t="shared" si="8"/>
        <v/>
      </c>
      <c r="E24" s="10"/>
      <c r="F24" s="11" t="str">
        <f t="shared" ca="1" si="9"/>
        <v/>
      </c>
      <c r="G24" s="12" t="str">
        <f t="shared" ref="G24:G27" ca="1" si="10">IF(D24&lt;&gt;"",IF(E24="",TODAY()-D24,""),"")</f>
        <v/>
      </c>
      <c r="H24" s="13"/>
      <c r="I24" s="14" t="str">
        <f t="shared" si="7"/>
        <v xml:space="preserve"> </v>
      </c>
    </row>
    <row r="25" spans="1:9" x14ac:dyDescent="0.25">
      <c r="A25" s="9"/>
      <c r="B25" s="10"/>
      <c r="C25" s="10"/>
      <c r="D25" s="11" t="str">
        <f t="shared" si="8"/>
        <v/>
      </c>
      <c r="E25" s="10"/>
      <c r="F25" s="11" t="str">
        <f t="shared" ca="1" si="9"/>
        <v/>
      </c>
      <c r="G25" s="12" t="str">
        <f t="shared" ca="1" si="10"/>
        <v/>
      </c>
      <c r="H25" s="13"/>
      <c r="I25" s="14" t="str">
        <f t="shared" si="7"/>
        <v xml:space="preserve"> </v>
      </c>
    </row>
    <row r="26" spans="1:9" x14ac:dyDescent="0.25">
      <c r="A26" s="9"/>
      <c r="B26" s="10"/>
      <c r="C26" s="10"/>
      <c r="D26" s="11" t="str">
        <f t="shared" si="8"/>
        <v/>
      </c>
      <c r="E26" s="10"/>
      <c r="F26" s="11" t="str">
        <f t="shared" ca="1" si="9"/>
        <v/>
      </c>
      <c r="G26" s="12" t="str">
        <f t="shared" ca="1" si="10"/>
        <v/>
      </c>
      <c r="H26" s="13"/>
      <c r="I26" s="14" t="str">
        <f t="shared" si="7"/>
        <v xml:space="preserve"> </v>
      </c>
    </row>
    <row r="27" spans="1:9" x14ac:dyDescent="0.25">
      <c r="A27" s="9"/>
      <c r="B27" s="10"/>
      <c r="C27" s="10"/>
      <c r="D27" s="11" t="str">
        <f t="shared" si="8"/>
        <v/>
      </c>
      <c r="E27" s="10"/>
      <c r="F27" s="11" t="str">
        <f t="shared" ca="1" si="9"/>
        <v/>
      </c>
      <c r="G27" s="12" t="str">
        <f t="shared" ca="1" si="10"/>
        <v/>
      </c>
      <c r="H27" s="13"/>
      <c r="I27" s="14" t="str">
        <f t="shared" si="7"/>
        <v xml:space="preserve"> </v>
      </c>
    </row>
  </sheetData>
  <mergeCells count="20">
    <mergeCell ref="G17:G18"/>
    <mergeCell ref="H17:H18"/>
    <mergeCell ref="I17:I18"/>
    <mergeCell ref="A17:A18"/>
    <mergeCell ref="B17:B18"/>
    <mergeCell ref="C17:C18"/>
    <mergeCell ref="D17:D18"/>
    <mergeCell ref="E17:E18"/>
    <mergeCell ref="F17:F18"/>
    <mergeCell ref="F3:F4"/>
    <mergeCell ref="G3:G4"/>
    <mergeCell ref="H3:H4"/>
    <mergeCell ref="I3:I4"/>
    <mergeCell ref="A2:I2"/>
    <mergeCell ref="A16:I16"/>
    <mergeCell ref="A3:A4"/>
    <mergeCell ref="B3:B4"/>
    <mergeCell ref="C3:C4"/>
    <mergeCell ref="D3:D4"/>
    <mergeCell ref="E3:E4"/>
  </mergeCells>
  <conditionalFormatting sqref="F9:F13">
    <cfRule type="containsText" dxfId="20" priority="17" operator="containsText" text="ALERTE">
      <formula>NOT(ISERROR(SEARCH("ALERTE",F9)))</formula>
    </cfRule>
  </conditionalFormatting>
  <conditionalFormatting sqref="G5:G13">
    <cfRule type="expression" dxfId="19" priority="15">
      <formula>OR(G5&lt;=0,E5&lt;&gt;"")</formula>
    </cfRule>
    <cfRule type="expression" dxfId="18" priority="16">
      <formula>AND(G5&lt;&gt;"",G5&gt;0)</formula>
    </cfRule>
  </conditionalFormatting>
  <conditionalFormatting sqref="F5:F8">
    <cfRule type="containsText" dxfId="17" priority="14" operator="containsText" text="ALERTE">
      <formula>NOT(ISERROR(SEARCH("ALERTE",F5)))</formula>
    </cfRule>
  </conditionalFormatting>
  <conditionalFormatting sqref="A5:I13">
    <cfRule type="expression" dxfId="16" priority="8">
      <formula>$H5="Personnel"</formula>
    </cfRule>
    <cfRule type="expression" dxfId="15" priority="9">
      <formula>$H5="Public"</formula>
    </cfRule>
    <cfRule type="expression" dxfId="14" priority="10">
      <formula>$H5="Autre"</formula>
    </cfRule>
  </conditionalFormatting>
  <conditionalFormatting sqref="F23:F27">
    <cfRule type="containsText" dxfId="13" priority="7" operator="containsText" text="ALERTE">
      <formula>NOT(ISERROR(SEARCH("ALERTE",F23)))</formula>
    </cfRule>
  </conditionalFormatting>
  <conditionalFormatting sqref="G19:G27">
    <cfRule type="expression" dxfId="11" priority="5">
      <formula>OR(G19&lt;=0,E19&lt;&gt;"")</formula>
    </cfRule>
    <cfRule type="expression" dxfId="10" priority="6">
      <formula>AND(G19&lt;&gt;"",G19&gt;0)</formula>
    </cfRule>
  </conditionalFormatting>
  <conditionalFormatting sqref="F19:F22">
    <cfRule type="containsText" dxfId="7" priority="4" operator="containsText" text="ALERTE">
      <formula>NOT(ISERROR(SEARCH("ALERTE",F19)))</formula>
    </cfRule>
  </conditionalFormatting>
  <conditionalFormatting sqref="A19:I27">
    <cfRule type="expression" dxfId="5" priority="1">
      <formula>$H19="Personnel"</formula>
    </cfRule>
    <cfRule type="expression" dxfId="4" priority="2">
      <formula>$H19="Public"</formula>
    </cfRule>
    <cfRule type="expression" dxfId="3" priority="3">
      <formula>$H19="Autre"</formula>
    </cfRule>
  </conditionalFormatting>
  <dataValidations count="1">
    <dataValidation type="list" allowBlank="1" showInputMessage="1" showErrorMessage="1" sqref="H5:H13 H19:H27">
      <formula1>"Personnel,Public,Autre"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2017-09-11T18:37:02Z</dcterms:modified>
</cp:coreProperties>
</file>