
<file path=[Content_Types].xml><?xml version="1.0" encoding="utf-8"?>
<Types xmlns="http://schemas.openxmlformats.org/package/2006/content-types">
  <Default Extension="xml" ContentType="application/xml"/>
  <Default Extension="bin" ContentType="application/vnd.openxmlformats-officedocument.spreadsheetml.printerSettings"/>
  <Default Extension="vml" ContentType="application/vnd.openxmlformats-officedocument.vmlDrawing"/>
  <Default Extension="gif" ContentType="image/gif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230" codeName="{B7FE6334-C1A2-E50D-BD3D-5F4D41BBC2E3}"/>
  <workbookPr codeName="ThisWorkbook"/>
  <mc:AlternateContent xmlns:mc="http://schemas.openxmlformats.org/markup-compatibility/2006">
    <mc:Choice Requires="x15">
      <x15ac:absPath xmlns:x15ac="http://schemas.microsoft.com/office/spreadsheetml/2010/11/ac" url="/Users/Jma/Desktop/"/>
    </mc:Choice>
  </mc:AlternateContent>
  <bookViews>
    <workbookView xWindow="80" yWindow="460" windowWidth="27720" windowHeight="13620" tabRatio="500" activeTab="2"/>
  </bookViews>
  <sheets>
    <sheet name="Clients" sheetId="1" r:id="rId1"/>
    <sheet name="Devis" sheetId="2" r:id="rId2"/>
    <sheet name="Facture" sheetId="4" r:id="rId3"/>
  </sheets>
  <definedNames>
    <definedName name="_xlnm.Print_Area" localSheetId="1">Devis!$A$1:$G$46</definedName>
    <definedName name="_xlnm.Print_Area" localSheetId="2">Facture!$A$1:$G$38</definedName>
  </definedName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19" i="2" l="1"/>
  <c r="G20" i="2"/>
  <c r="G21" i="2"/>
  <c r="G22" i="2"/>
  <c r="G26" i="2"/>
  <c r="G28" i="2"/>
  <c r="G29" i="2"/>
  <c r="G31" i="2"/>
  <c r="F23" i="4"/>
  <c r="F25" i="4"/>
  <c r="F26" i="4"/>
  <c r="F28" i="4"/>
  <c r="D10" i="4"/>
  <c r="D10" i="2"/>
  <c r="D9" i="4"/>
  <c r="D8" i="4"/>
  <c r="E5" i="4"/>
  <c r="E5" i="2"/>
  <c r="D8" i="2"/>
  <c r="D9" i="2"/>
</calcChain>
</file>

<file path=xl/sharedStrings.xml><?xml version="1.0" encoding="utf-8"?>
<sst xmlns="http://schemas.openxmlformats.org/spreadsheetml/2006/main" count="79" uniqueCount="73">
  <si>
    <t>CP - VILLE</t>
  </si>
  <si>
    <t>ADRESSE</t>
  </si>
  <si>
    <t>NOM DU CLIENT</t>
  </si>
  <si>
    <t>TELEPHONE</t>
  </si>
  <si>
    <t>Chaussée Jules César</t>
  </si>
  <si>
    <t>CONTACT</t>
  </si>
  <si>
    <t>95560 - BAILLET EN France</t>
  </si>
  <si>
    <t>78210 - SAINT CYR-L'ECOLE</t>
  </si>
  <si>
    <t>REF.CLIENT</t>
  </si>
  <si>
    <t>SERVEUR A LA CARTE</t>
  </si>
  <si>
    <t>DEVIS</t>
  </si>
  <si>
    <t>Date</t>
  </si>
  <si>
    <t>N° de devis :</t>
  </si>
  <si>
    <t>Montant</t>
  </si>
  <si>
    <t>Taux horaire</t>
  </si>
  <si>
    <t>Description de la Prestation</t>
  </si>
  <si>
    <t>Nombre d'heures</t>
  </si>
  <si>
    <t xml:space="preserve">Nbre de Personnel </t>
  </si>
  <si>
    <t>FACTURE</t>
  </si>
  <si>
    <t>N° de facture :</t>
  </si>
  <si>
    <t>Réf. Client :</t>
  </si>
  <si>
    <t>Réf.Client :</t>
  </si>
  <si>
    <t>ON</t>
  </si>
  <si>
    <t>GOLF CLUB D'ABLEIGES</t>
  </si>
  <si>
    <t>BSA SHOP</t>
  </si>
  <si>
    <t>TRIANGLE INTERIM</t>
  </si>
  <si>
    <t>PIANO ROYAL</t>
  </si>
  <si>
    <t>GOURMANDIT RECEPTION</t>
  </si>
  <si>
    <t>DINOGO</t>
  </si>
  <si>
    <t>DELAPHOSE</t>
  </si>
  <si>
    <t>95350 - ABLEIGES</t>
  </si>
  <si>
    <t>Rue de l'Eclipse - cs68298</t>
  </si>
  <si>
    <t>95802 - CERGY PONTOISE</t>
  </si>
  <si>
    <t xml:space="preserve"> 9, rue du Bois Robert</t>
  </si>
  <si>
    <t>20, avenue du Bosquet</t>
  </si>
  <si>
    <t>33, rue du Plateau</t>
  </si>
  <si>
    <t>78410 AUBERGENVILLE</t>
  </si>
  <si>
    <t>Tél. 06.31.39.77.55</t>
  </si>
  <si>
    <t>E.mail : serveuralacarte@gmail.com</t>
  </si>
  <si>
    <t>Tél.06.31.39.77.55</t>
  </si>
  <si>
    <t>Moulin des Cherottes</t>
  </si>
  <si>
    <t>27240-DAMVILLE</t>
  </si>
  <si>
    <t>Si heures supplémentaires de jour : 40€ de l'heure</t>
  </si>
  <si>
    <t>Si heures supplémentaires de nuit : 55€ de l'heure</t>
  </si>
  <si>
    <t>78860 - SAINT NOM LA BRETECHE</t>
  </si>
  <si>
    <t>75014 - PARIS</t>
  </si>
  <si>
    <t>Acompte à la signature de 30%</t>
  </si>
  <si>
    <t>TVA non applicable, art. 293B du CGI</t>
  </si>
  <si>
    <t xml:space="preserve">Paiement à la fin de la prestation </t>
  </si>
  <si>
    <t>Bon pour accord le :</t>
  </si>
  <si>
    <t>Signature :</t>
  </si>
  <si>
    <t>Commentaires :</t>
  </si>
  <si>
    <t>À la validation du devis, un acompte de 30% vous sera demandé</t>
  </si>
  <si>
    <t>Validité du devis : 1 semaine</t>
  </si>
  <si>
    <t>DÉSIGNATION</t>
  </si>
  <si>
    <t>MONTANT</t>
  </si>
  <si>
    <t>Acompte versé de 30%</t>
  </si>
  <si>
    <t>"TVA non applicable, art. 293B du CGI"</t>
  </si>
  <si>
    <t>Madame Virginie BABUT</t>
  </si>
  <si>
    <t>Madame Virginie ZACZEK</t>
  </si>
  <si>
    <t>Madame Marie-Claude BABY</t>
  </si>
  <si>
    <t>PRESTATION</t>
  </si>
  <si>
    <t>par espèces, chèque ou paypal</t>
  </si>
  <si>
    <t>Paiement à la fin de la prestation ou à réception de facture</t>
  </si>
  <si>
    <t>NET À PAYER</t>
  </si>
  <si>
    <t xml:space="preserve">Montant total </t>
  </si>
  <si>
    <t>Remise</t>
  </si>
  <si>
    <t>Sous-total</t>
  </si>
  <si>
    <t>Sous total</t>
  </si>
  <si>
    <t>Montant Total</t>
  </si>
  <si>
    <t>NET À PAYER A LA FIN DE LA PRESTATION</t>
  </si>
  <si>
    <t>rue machin</t>
  </si>
  <si>
    <t>75010 - PARIS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</si>
</sst>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7" formatCode="#,##0.00\ &quot;€&quot;_);\(#,##0.00\ &quot;€&quot;\)"/>
    <numFmt numFmtId="164" formatCode="_(&quot;€&quot;* #,##0.00_);_(&quot;€&quot;* \(#,##0.00\);_(&quot;€&quot;* &quot;-&quot;??_);_(@_)"/>
    <numFmt numFmtId="165" formatCode="#,##0.00\ &quot;€&quot;"/>
    <numFmt numFmtId="166" formatCode="0000"/>
  </numFmts>
  <fonts count="33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8"/>
      <name val="Calibri"/>
      <family val="2"/>
      <scheme val="minor"/>
    </font>
    <font>
      <sz val="12"/>
      <color theme="3"/>
      <name val="Calibri"/>
      <family val="2"/>
      <scheme val="minor"/>
    </font>
    <font>
      <b/>
      <sz val="12"/>
      <color rgb="FFA0883D"/>
      <name val="Engravers MT"/>
      <family val="1"/>
    </font>
    <font>
      <sz val="9"/>
      <color theme="1"/>
      <name val="Century Gothic"/>
      <family val="2"/>
    </font>
    <font>
      <sz val="10"/>
      <color theme="1"/>
      <name val="Century Gothic"/>
      <family val="2"/>
    </font>
    <font>
      <sz val="12"/>
      <color theme="3"/>
      <name val="Engravers MT Gras"/>
    </font>
    <font>
      <sz val="24"/>
      <color theme="3"/>
      <name val="Engravers MT Gras"/>
    </font>
    <font>
      <sz val="12"/>
      <color theme="3"/>
      <name val="Calibri Bold"/>
    </font>
    <font>
      <b/>
      <sz val="12"/>
      <color theme="3"/>
      <name val="Calibri"/>
      <family val="2"/>
      <scheme val="minor"/>
    </font>
    <font>
      <sz val="8"/>
      <color theme="6"/>
      <name val="Calibri"/>
      <family val="2"/>
      <scheme val="minor"/>
    </font>
    <font>
      <i/>
      <sz val="9"/>
      <color rgb="FF000000"/>
      <name val="Calibri"/>
      <family val="2"/>
      <scheme val="minor"/>
    </font>
    <font>
      <i/>
      <sz val="9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2"/>
      <color rgb="FF3366FF"/>
      <name val="Helvetica"/>
    </font>
    <font>
      <sz val="11"/>
      <color theme="3"/>
      <name val="Calibri"/>
      <family val="2"/>
      <scheme val="minor"/>
    </font>
    <font>
      <i/>
      <sz val="8"/>
      <color theme="0" tint="-0.34998626667073579"/>
      <name val="Arial"/>
      <family val="2"/>
    </font>
    <font>
      <i/>
      <sz val="11"/>
      <color theme="0" tint="-0.34998626667073579"/>
      <name val="Calibri"/>
      <family val="2"/>
      <scheme val="minor"/>
    </font>
    <font>
      <i/>
      <sz val="11"/>
      <color theme="3" tint="-0.249977111117893"/>
      <name val="Calibri"/>
      <family val="2"/>
      <scheme val="minor"/>
    </font>
    <font>
      <sz val="8"/>
      <color theme="3" tint="-0.249977111117893"/>
      <name val="Calibri"/>
      <family val="2"/>
      <scheme val="minor"/>
    </font>
    <font>
      <sz val="12"/>
      <color theme="3" tint="-0.249977111117893"/>
      <name val="Calibri"/>
      <family val="2"/>
      <scheme val="minor"/>
    </font>
    <font>
      <sz val="10"/>
      <color theme="3" tint="-0.249977111117893"/>
      <name val="Calibri"/>
      <family val="2"/>
      <scheme val="minor"/>
    </font>
    <font>
      <sz val="10"/>
      <color theme="3" tint="-0.249977111117893"/>
      <name val="Calibri (Corps)"/>
    </font>
    <font>
      <i/>
      <sz val="8"/>
      <color theme="6"/>
      <name val="Calibri"/>
      <family val="2"/>
      <scheme val="minor"/>
    </font>
    <font>
      <sz val="10"/>
      <color theme="3"/>
      <name val="Calibri"/>
      <family val="2"/>
      <scheme val="minor"/>
    </font>
    <font>
      <sz val="8"/>
      <color theme="0" tint="-0.34998626667073579"/>
      <name val="Arial"/>
      <family val="2"/>
    </font>
    <font>
      <sz val="12"/>
      <color rgb="FF000000"/>
      <name val="Calibri"/>
      <family val="2"/>
      <scheme val="minor"/>
    </font>
    <font>
      <sz val="10"/>
      <color rgb="FF333333"/>
      <name val="Arial"/>
      <family val="2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ck">
        <color theme="4" tint="0.499984740745262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theme="4" tint="0.3999755851924192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medium">
        <color theme="4" tint="0.39997558519241921"/>
      </top>
      <bottom style="thin">
        <color auto="1"/>
      </bottom>
      <diagonal/>
    </border>
    <border>
      <left/>
      <right/>
      <top style="medium">
        <color theme="4" tint="0.39997558519241921"/>
      </top>
      <bottom style="thin">
        <color auto="1"/>
      </bottom>
      <diagonal/>
    </border>
    <border>
      <left/>
      <right style="thin">
        <color auto="1"/>
      </right>
      <top style="medium">
        <color theme="4" tint="0.3999755851924192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theme="5" tint="0.39994506668294322"/>
      </left>
      <right/>
      <top style="medium">
        <color theme="5" tint="0.39994506668294322"/>
      </top>
      <bottom/>
      <diagonal/>
    </border>
    <border>
      <left/>
      <right/>
      <top style="medium">
        <color theme="5" tint="0.39994506668294322"/>
      </top>
      <bottom/>
      <diagonal/>
    </border>
    <border>
      <left/>
      <right style="medium">
        <color theme="5" tint="0.39994506668294322"/>
      </right>
      <top style="medium">
        <color theme="5" tint="0.39994506668294322"/>
      </top>
      <bottom/>
      <diagonal/>
    </border>
    <border>
      <left style="medium">
        <color theme="5" tint="0.39994506668294322"/>
      </left>
      <right/>
      <top/>
      <bottom/>
      <diagonal/>
    </border>
    <border>
      <left/>
      <right style="medium">
        <color theme="5" tint="0.39994506668294322"/>
      </right>
      <top/>
      <bottom/>
      <diagonal/>
    </border>
    <border>
      <left style="medium">
        <color theme="5" tint="0.39994506668294322"/>
      </left>
      <right/>
      <top/>
      <bottom style="medium">
        <color theme="5" tint="0.39994506668294322"/>
      </bottom>
      <diagonal/>
    </border>
    <border>
      <left/>
      <right/>
      <top/>
      <bottom style="medium">
        <color theme="5" tint="0.39994506668294322"/>
      </bottom>
      <diagonal/>
    </border>
    <border>
      <left/>
      <right style="medium">
        <color theme="5" tint="0.39994506668294322"/>
      </right>
      <top/>
      <bottom style="medium">
        <color theme="5" tint="0.39994506668294322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theme="5" tint="0.39994506668294322"/>
      </left>
      <right/>
      <top style="medium">
        <color theme="5" tint="0.39991454817346722"/>
      </top>
      <bottom/>
      <diagonal/>
    </border>
    <border>
      <left/>
      <right style="medium">
        <color theme="5" tint="0.39994506668294322"/>
      </right>
      <top style="medium">
        <color theme="5" tint="0.39991454817346722"/>
      </top>
      <bottom/>
      <diagonal/>
    </border>
  </borders>
  <cellStyleXfs count="5">
    <xf numFmtId="0" fontId="0" fillId="0" borderId="0"/>
    <xf numFmtId="0" fontId="2" fillId="0" borderId="0" applyNumberFormat="0" applyFill="0" applyBorder="0" applyAlignment="0" applyProtection="0"/>
    <xf numFmtId="164" fontId="1" fillId="0" borderId="0" applyFon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</cellStyleXfs>
  <cellXfs count="166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center"/>
    </xf>
    <xf numFmtId="0" fontId="2" fillId="0" borderId="0" xfId="1"/>
    <xf numFmtId="0" fontId="6" fillId="4" borderId="0" xfId="0" applyFont="1" applyFill="1"/>
    <xf numFmtId="0" fontId="12" fillId="4" borderId="0" xfId="0" applyFont="1" applyFill="1" applyAlignment="1">
      <alignment vertical="center"/>
    </xf>
    <xf numFmtId="0" fontId="6" fillId="0" borderId="0" xfId="0" applyFont="1"/>
    <xf numFmtId="0" fontId="14" fillId="0" borderId="0" xfId="0" applyFont="1"/>
    <xf numFmtId="0" fontId="15" fillId="0" borderId="0" xfId="0" applyFont="1"/>
    <xf numFmtId="0" fontId="16" fillId="0" borderId="0" xfId="0" applyFont="1"/>
    <xf numFmtId="0" fontId="0" fillId="0" borderId="0" xfId="0" applyBorder="1"/>
    <xf numFmtId="0" fontId="4" fillId="3" borderId="2" xfId="4" applyFill="1"/>
    <xf numFmtId="0" fontId="4" fillId="3" borderId="2" xfId="4" applyFill="1" applyAlignment="1">
      <alignment horizontal="center" vertical="center"/>
    </xf>
    <xf numFmtId="0" fontId="4" fillId="3" borderId="2" xfId="4" applyFill="1" applyAlignment="1">
      <alignment horizontal="center" vertical="center" wrapText="1"/>
    </xf>
    <xf numFmtId="0" fontId="6" fillId="0" borderId="6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0" fillId="0" borderId="0" xfId="0" applyAlignment="1">
      <alignment horizontal="center"/>
    </xf>
    <xf numFmtId="0" fontId="13" fillId="0" borderId="0" xfId="0" applyFont="1" applyFill="1"/>
    <xf numFmtId="0" fontId="4" fillId="3" borderId="2" xfId="4" applyFill="1" applyAlignment="1">
      <alignment horizontal="center"/>
    </xf>
    <xf numFmtId="0" fontId="13" fillId="4" borderId="0" xfId="0" applyFont="1" applyFill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7" fillId="0" borderId="0" xfId="0" applyFont="1"/>
    <xf numFmtId="14" fontId="12" fillId="4" borderId="0" xfId="0" applyNumberFormat="1" applyFont="1" applyFill="1" applyAlignment="1">
      <alignment vertical="center"/>
    </xf>
    <xf numFmtId="0" fontId="0" fillId="0" borderId="0" xfId="0" applyAlignment="1">
      <alignment wrapText="1"/>
    </xf>
    <xf numFmtId="0" fontId="6" fillId="0" borderId="0" xfId="0" applyFont="1" applyFill="1"/>
    <xf numFmtId="165" fontId="6" fillId="0" borderId="5" xfId="2" applyNumberFormat="1" applyFont="1" applyBorder="1"/>
    <xf numFmtId="0" fontId="0" fillId="0" borderId="6" xfId="0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166" fontId="12" fillId="4" borderId="0" xfId="0" applyNumberFormat="1" applyFont="1" applyFill="1" applyAlignment="1">
      <alignment horizontal="center"/>
    </xf>
    <xf numFmtId="0" fontId="6" fillId="4" borderId="0" xfId="0" applyFont="1" applyFill="1" applyAlignment="1"/>
    <xf numFmtId="22" fontId="0" fillId="0" borderId="0" xfId="0" applyNumberFormat="1"/>
    <xf numFmtId="0" fontId="13" fillId="0" borderId="0" xfId="0" applyFont="1" applyAlignment="1">
      <alignment horizontal="left"/>
    </xf>
    <xf numFmtId="165" fontId="6" fillId="0" borderId="15" xfId="2" applyNumberFormat="1" applyFont="1" applyBorder="1"/>
    <xf numFmtId="165" fontId="6" fillId="0" borderId="6" xfId="0" applyNumberFormat="1" applyFont="1" applyBorder="1" applyAlignment="1">
      <alignment horizontal="center"/>
    </xf>
    <xf numFmtId="165" fontId="6" fillId="0" borderId="15" xfId="0" applyNumberFormat="1" applyFont="1" applyBorder="1" applyAlignment="1">
      <alignment horizontal="center"/>
    </xf>
    <xf numFmtId="165" fontId="6" fillId="0" borderId="3" xfId="0" applyNumberFormat="1" applyFont="1" applyBorder="1" applyAlignment="1">
      <alignment horizontal="center"/>
    </xf>
    <xf numFmtId="0" fontId="13" fillId="0" borderId="0" xfId="0" applyFont="1" applyFill="1" applyBorder="1" applyAlignment="1">
      <alignment horizontal="left"/>
    </xf>
    <xf numFmtId="165" fontId="13" fillId="0" borderId="0" xfId="2" applyNumberFormat="1" applyFont="1" applyFill="1" applyBorder="1" applyAlignment="1"/>
    <xf numFmtId="0" fontId="0" fillId="0" borderId="0" xfId="0" applyAlignment="1">
      <alignment horizontal="left"/>
    </xf>
    <xf numFmtId="0" fontId="7" fillId="0" borderId="0" xfId="0" applyFont="1" applyAlignment="1"/>
    <xf numFmtId="0" fontId="13" fillId="0" borderId="8" xfId="0" applyFont="1" applyFill="1" applyBorder="1" applyAlignment="1">
      <alignment horizontal="left"/>
    </xf>
    <xf numFmtId="165" fontId="6" fillId="0" borderId="8" xfId="2" applyNumberFormat="1" applyFont="1" applyFill="1" applyBorder="1" applyAlignment="1"/>
    <xf numFmtId="0" fontId="20" fillId="0" borderId="0" xfId="0" applyFont="1" applyFill="1" applyBorder="1" applyAlignment="1">
      <alignment horizontal="left"/>
    </xf>
    <xf numFmtId="0" fontId="19" fillId="0" borderId="0" xfId="0" applyFont="1" applyAlignment="1">
      <alignment vertical="center"/>
    </xf>
    <xf numFmtId="0" fontId="19" fillId="0" borderId="0" xfId="0" applyFont="1" applyAlignment="1"/>
    <xf numFmtId="0" fontId="21" fillId="0" borderId="0" xfId="0" applyFont="1" applyAlignment="1"/>
    <xf numFmtId="0" fontId="22" fillId="4" borderId="20" xfId="0" applyFont="1" applyFill="1" applyBorder="1" applyAlignment="1"/>
    <xf numFmtId="0" fontId="22" fillId="4" borderId="21" xfId="0" applyFont="1" applyFill="1" applyBorder="1" applyAlignment="1"/>
    <xf numFmtId="0" fontId="23" fillId="4" borderId="22" xfId="0" applyFont="1" applyFill="1" applyBorder="1"/>
    <xf numFmtId="0" fontId="24" fillId="4" borderId="0" xfId="0" applyFont="1" applyFill="1" applyBorder="1"/>
    <xf numFmtId="0" fontId="24" fillId="4" borderId="23" xfId="0" applyFont="1" applyFill="1" applyBorder="1"/>
    <xf numFmtId="0" fontId="24" fillId="4" borderId="25" xfId="0" applyFont="1" applyFill="1" applyBorder="1"/>
    <xf numFmtId="0" fontId="24" fillId="4" borderId="26" xfId="0" applyFont="1" applyFill="1" applyBorder="1"/>
    <xf numFmtId="0" fontId="25" fillId="4" borderId="19" xfId="0" applyFont="1" applyFill="1" applyBorder="1" applyAlignment="1"/>
    <xf numFmtId="0" fontId="26" fillId="4" borderId="22" xfId="0" applyFont="1" applyFill="1" applyBorder="1"/>
    <xf numFmtId="0" fontId="25" fillId="4" borderId="22" xfId="0" applyFont="1" applyFill="1" applyBorder="1"/>
    <xf numFmtId="0" fontId="27" fillId="4" borderId="24" xfId="0" applyFont="1" applyFill="1" applyBorder="1"/>
    <xf numFmtId="165" fontId="3" fillId="4" borderId="9" xfId="2" applyNumberFormat="1" applyFont="1" applyFill="1" applyBorder="1" applyAlignment="1">
      <alignment vertical="center"/>
    </xf>
    <xf numFmtId="165" fontId="6" fillId="4" borderId="29" xfId="2" applyNumberFormat="1" applyFont="1" applyFill="1" applyBorder="1" applyAlignment="1"/>
    <xf numFmtId="14" fontId="6" fillId="4" borderId="0" xfId="0" applyNumberFormat="1" applyFont="1" applyFill="1"/>
    <xf numFmtId="0" fontId="12" fillId="4" borderId="0" xfId="0" applyFont="1" applyFill="1" applyAlignment="1">
      <alignment horizontal="left" vertical="center"/>
    </xf>
    <xf numFmtId="1" fontId="6" fillId="4" borderId="0" xfId="0" applyNumberFormat="1" applyFont="1" applyFill="1"/>
    <xf numFmtId="165" fontId="6" fillId="0" borderId="8" xfId="0" applyNumberFormat="1" applyFont="1" applyFill="1" applyBorder="1"/>
    <xf numFmtId="0" fontId="29" fillId="0" borderId="0" xfId="0" applyFont="1"/>
    <xf numFmtId="0" fontId="30" fillId="0" borderId="0" xfId="0" applyFont="1"/>
    <xf numFmtId="0" fontId="13" fillId="0" borderId="0" xfId="0" applyFont="1" applyAlignment="1"/>
    <xf numFmtId="0" fontId="13" fillId="0" borderId="0" xfId="0" applyFont="1"/>
    <xf numFmtId="0" fontId="6" fillId="4" borderId="0" xfId="0" applyNumberFormat="1" applyFont="1" applyFill="1"/>
    <xf numFmtId="0" fontId="13" fillId="0" borderId="0" xfId="0" applyFont="1" applyAlignment="1">
      <alignment horizontal="left"/>
    </xf>
    <xf numFmtId="0" fontId="31" fillId="0" borderId="0" xfId="0" applyFont="1"/>
    <xf numFmtId="166" fontId="12" fillId="4" borderId="0" xfId="0" applyNumberFormat="1" applyFont="1" applyFill="1" applyAlignment="1">
      <alignment horizontal="center" vertical="center"/>
    </xf>
    <xf numFmtId="0" fontId="13" fillId="4" borderId="0" xfId="0" applyFont="1" applyFill="1" applyAlignment="1">
      <alignment horizontal="left"/>
    </xf>
    <xf numFmtId="0" fontId="32" fillId="0" borderId="0" xfId="0" applyFont="1" applyAlignment="1">
      <alignment horizontal="center"/>
    </xf>
    <xf numFmtId="14" fontId="12" fillId="4" borderId="0" xfId="0" applyNumberFormat="1" applyFont="1" applyFill="1" applyAlignment="1">
      <alignment horizontal="left" vertical="center"/>
    </xf>
    <xf numFmtId="0" fontId="9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14" fillId="0" borderId="0" xfId="0" applyFont="1" applyAlignment="1"/>
    <xf numFmtId="0" fontId="0" fillId="4" borderId="23" xfId="0" applyFill="1" applyBorder="1"/>
    <xf numFmtId="0" fontId="0" fillId="4" borderId="22" xfId="0" applyFill="1" applyBorder="1"/>
    <xf numFmtId="0" fontId="0" fillId="4" borderId="24" xfId="0" applyFill="1" applyBorder="1"/>
    <xf numFmtId="0" fontId="0" fillId="4" borderId="26" xfId="0" applyFill="1" applyBorder="1"/>
    <xf numFmtId="0" fontId="0" fillId="4" borderId="0" xfId="0" applyFill="1" applyBorder="1" applyAlignment="1"/>
    <xf numFmtId="0" fontId="0" fillId="4" borderId="28" xfId="0" applyFill="1" applyBorder="1" applyAlignment="1"/>
    <xf numFmtId="0" fontId="24" fillId="4" borderId="27" xfId="0" applyFont="1" applyFill="1" applyBorder="1" applyAlignment="1"/>
    <xf numFmtId="0" fontId="3" fillId="4" borderId="7" xfId="0" applyFont="1" applyFill="1" applyBorder="1" applyAlignment="1">
      <alignment vertical="center"/>
    </xf>
    <xf numFmtId="0" fontId="3" fillId="4" borderId="8" xfId="0" applyFont="1" applyFill="1" applyBorder="1" applyAlignment="1">
      <alignment vertical="center"/>
    </xf>
    <xf numFmtId="0" fontId="6" fillId="4" borderId="0" xfId="0" applyFont="1" applyFill="1" applyBorder="1" applyAlignment="1">
      <alignment wrapText="1"/>
    </xf>
    <xf numFmtId="165" fontId="6" fillId="4" borderId="17" xfId="2" applyNumberFormat="1" applyFont="1" applyFill="1" applyBorder="1" applyAlignment="1"/>
    <xf numFmtId="165" fontId="24" fillId="4" borderId="0" xfId="2" applyNumberFormat="1" applyFont="1" applyFill="1" applyBorder="1" applyAlignment="1">
      <alignment horizontal="right"/>
    </xf>
    <xf numFmtId="165" fontId="24" fillId="4" borderId="28" xfId="2" applyNumberFormat="1" applyFont="1" applyFill="1" applyBorder="1" applyAlignment="1">
      <alignment horizontal="right"/>
    </xf>
    <xf numFmtId="165" fontId="6" fillId="4" borderId="11" xfId="2" applyNumberFormat="1" applyFont="1" applyFill="1" applyBorder="1" applyAlignment="1"/>
    <xf numFmtId="7" fontId="6" fillId="4" borderId="28" xfId="2" applyNumberFormat="1" applyFont="1" applyFill="1" applyBorder="1" applyAlignment="1">
      <alignment wrapText="1"/>
    </xf>
    <xf numFmtId="1" fontId="13" fillId="4" borderId="0" xfId="0" applyNumberFormat="1" applyFont="1" applyFill="1" applyAlignment="1"/>
    <xf numFmtId="1" fontId="13" fillId="4" borderId="0" xfId="0" applyNumberFormat="1" applyFont="1" applyFill="1" applyAlignment="1">
      <alignment horizontal="left"/>
    </xf>
    <xf numFmtId="0" fontId="11" fillId="3" borderId="0" xfId="0" applyFont="1" applyFill="1" applyAlignment="1">
      <alignment horizontal="center" vertical="center"/>
    </xf>
    <xf numFmtId="0" fontId="10" fillId="3" borderId="0" xfId="0" applyFont="1" applyFill="1" applyAlignment="1">
      <alignment horizontal="center" vertical="center"/>
    </xf>
    <xf numFmtId="0" fontId="0" fillId="0" borderId="0" xfId="0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0" borderId="0" xfId="0" applyFont="1" applyAlignment="1"/>
    <xf numFmtId="0" fontId="7" fillId="0" borderId="0" xfId="0" applyFont="1" applyAlignment="1">
      <alignment horizontal="center"/>
    </xf>
    <xf numFmtId="0" fontId="0" fillId="0" borderId="4" xfId="0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13" fillId="0" borderId="0" xfId="0" applyFont="1" applyAlignment="1">
      <alignment horizontal="left"/>
    </xf>
    <xf numFmtId="0" fontId="28" fillId="0" borderId="17" xfId="0" applyFont="1" applyBorder="1" applyAlignment="1">
      <alignment horizontal="center" vertical="center"/>
    </xf>
    <xf numFmtId="0" fontId="28" fillId="0" borderId="0" xfId="0" applyFont="1" applyFill="1" applyBorder="1" applyAlignment="1">
      <alignment horizontal="center" vertical="center"/>
    </xf>
    <xf numFmtId="0" fontId="4" fillId="3" borderId="1" xfId="3" applyFont="1" applyFill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6" fillId="4" borderId="12" xfId="0" applyFont="1" applyFill="1" applyBorder="1" applyAlignment="1">
      <alignment horizontal="right"/>
    </xf>
    <xf numFmtId="0" fontId="6" fillId="4" borderId="13" xfId="0" applyFont="1" applyFill="1" applyBorder="1" applyAlignment="1">
      <alignment horizontal="right"/>
    </xf>
    <xf numFmtId="0" fontId="6" fillId="4" borderId="14" xfId="0" applyFont="1" applyFill="1" applyBorder="1" applyAlignment="1">
      <alignment horizontal="right"/>
    </xf>
    <xf numFmtId="0" fontId="6" fillId="4" borderId="7" xfId="0" applyFont="1" applyFill="1" applyBorder="1" applyAlignment="1">
      <alignment horizontal="right"/>
    </xf>
    <xf numFmtId="0" fontId="6" fillId="4" borderId="8" xfId="0" applyFont="1" applyFill="1" applyBorder="1" applyAlignment="1">
      <alignment horizontal="right"/>
    </xf>
    <xf numFmtId="0" fontId="6" fillId="4" borderId="9" xfId="0" applyFont="1" applyFill="1" applyBorder="1" applyAlignment="1">
      <alignment horizontal="right"/>
    </xf>
    <xf numFmtId="0" fontId="6" fillId="4" borderId="16" xfId="0" applyFont="1" applyFill="1" applyBorder="1" applyAlignment="1">
      <alignment horizontal="right"/>
    </xf>
    <xf numFmtId="0" fontId="6" fillId="4" borderId="17" xfId="0" applyFont="1" applyFill="1" applyBorder="1" applyAlignment="1">
      <alignment horizontal="right"/>
    </xf>
    <xf numFmtId="0" fontId="6" fillId="4" borderId="18" xfId="0" applyFont="1" applyFill="1" applyBorder="1" applyAlignment="1">
      <alignment horizontal="right"/>
    </xf>
    <xf numFmtId="0" fontId="6" fillId="4" borderId="27" xfId="0" applyFont="1" applyFill="1" applyBorder="1" applyAlignment="1">
      <alignment horizontal="left" wrapText="1"/>
    </xf>
    <xf numFmtId="0" fontId="6" fillId="4" borderId="0" xfId="0" applyFont="1" applyFill="1" applyBorder="1" applyAlignment="1">
      <alignment horizontal="left" wrapText="1"/>
    </xf>
    <xf numFmtId="0" fontId="6" fillId="4" borderId="16" xfId="0" applyFont="1" applyFill="1" applyBorder="1" applyAlignment="1">
      <alignment horizontal="left"/>
    </xf>
    <xf numFmtId="0" fontId="6" fillId="4" borderId="17" xfId="0" applyFont="1" applyFill="1" applyBorder="1" applyAlignment="1">
      <alignment horizontal="left"/>
    </xf>
    <xf numFmtId="0" fontId="6" fillId="4" borderId="10" xfId="0" applyFont="1" applyFill="1" applyBorder="1" applyAlignment="1">
      <alignment horizontal="left"/>
    </xf>
    <xf numFmtId="0" fontId="6" fillId="4" borderId="11" xfId="0" applyFont="1" applyFill="1" applyBorder="1" applyAlignment="1">
      <alignment horizontal="left"/>
    </xf>
    <xf numFmtId="0" fontId="25" fillId="4" borderId="30" xfId="0" applyFont="1" applyFill="1" applyBorder="1" applyAlignment="1">
      <alignment horizontal="left"/>
    </xf>
    <xf numFmtId="0" fontId="25" fillId="4" borderId="31" xfId="0" applyFont="1" applyFill="1" applyBorder="1" applyAlignment="1">
      <alignment horizontal="left"/>
    </xf>
    <xf numFmtId="0" fontId="26" fillId="4" borderId="22" xfId="0" applyFont="1" applyFill="1" applyBorder="1" applyAlignment="1">
      <alignment horizontal="center"/>
    </xf>
    <xf numFmtId="0" fontId="23" fillId="4" borderId="23" xfId="0" applyFont="1" applyFill="1" applyBorder="1" applyAlignment="1">
      <alignment horizontal="center"/>
    </xf>
    <xf numFmtId="0" fontId="25" fillId="4" borderId="22" xfId="0" applyFont="1" applyFill="1" applyBorder="1" applyAlignment="1">
      <alignment horizontal="center" wrapText="1"/>
    </xf>
    <xf numFmtId="0" fontId="25" fillId="4" borderId="23" xfId="0" applyFont="1" applyFill="1" applyBorder="1" applyAlignment="1">
      <alignment horizontal="center" wrapText="1"/>
    </xf>
    <xf numFmtId="165" fontId="13" fillId="3" borderId="7" xfId="0" applyNumberFormat="1" applyFont="1" applyFill="1" applyBorder="1" applyAlignment="1">
      <alignment horizontal="right" vertical="center"/>
    </xf>
    <xf numFmtId="165" fontId="13" fillId="3" borderId="9" xfId="0" applyNumberFormat="1" applyFont="1" applyFill="1" applyBorder="1" applyAlignment="1">
      <alignment horizontal="right" vertical="center"/>
    </xf>
    <xf numFmtId="165" fontId="6" fillId="4" borderId="27" xfId="0" applyNumberFormat="1" applyFont="1" applyFill="1" applyBorder="1" applyAlignment="1">
      <alignment horizontal="right" wrapText="1"/>
    </xf>
    <xf numFmtId="165" fontId="6" fillId="4" borderId="28" xfId="0" applyNumberFormat="1" applyFont="1" applyFill="1" applyBorder="1" applyAlignment="1">
      <alignment horizontal="right" wrapText="1"/>
    </xf>
    <xf numFmtId="165" fontId="6" fillId="4" borderId="16" xfId="0" applyNumberFormat="1" applyFont="1" applyFill="1" applyBorder="1" applyAlignment="1">
      <alignment horizontal="right"/>
    </xf>
    <xf numFmtId="165" fontId="6" fillId="4" borderId="18" xfId="0" applyNumberFormat="1" applyFont="1" applyFill="1" applyBorder="1" applyAlignment="1">
      <alignment horizontal="right"/>
    </xf>
    <xf numFmtId="165" fontId="6" fillId="4" borderId="27" xfId="2" applyNumberFormat="1" applyFont="1" applyFill="1" applyBorder="1" applyAlignment="1">
      <alignment horizontal="right" wrapText="1"/>
    </xf>
    <xf numFmtId="165" fontId="6" fillId="4" borderId="28" xfId="2" applyNumberFormat="1" applyFont="1" applyFill="1" applyBorder="1" applyAlignment="1">
      <alignment horizontal="right" wrapText="1"/>
    </xf>
    <xf numFmtId="165" fontId="6" fillId="4" borderId="10" xfId="2" applyNumberFormat="1" applyFont="1" applyFill="1" applyBorder="1" applyAlignment="1">
      <alignment horizontal="right"/>
    </xf>
    <xf numFmtId="165" fontId="6" fillId="4" borderId="29" xfId="2" applyNumberFormat="1" applyFont="1" applyFill="1" applyBorder="1" applyAlignment="1">
      <alignment horizontal="right"/>
    </xf>
    <xf numFmtId="0" fontId="6" fillId="0" borderId="16" xfId="0" applyFont="1" applyFill="1" applyBorder="1" applyAlignment="1">
      <alignment horizontal="left"/>
    </xf>
    <xf numFmtId="0" fontId="6" fillId="0" borderId="17" xfId="0" applyFont="1" applyFill="1" applyBorder="1" applyAlignment="1">
      <alignment horizontal="left"/>
    </xf>
    <xf numFmtId="0" fontId="6" fillId="0" borderId="18" xfId="0" applyFont="1" applyFill="1" applyBorder="1" applyAlignment="1">
      <alignment horizontal="left"/>
    </xf>
    <xf numFmtId="0" fontId="6" fillId="0" borderId="27" xfId="0" applyFont="1" applyFill="1" applyBorder="1" applyAlignment="1">
      <alignment horizontal="left"/>
    </xf>
    <xf numFmtId="0" fontId="6" fillId="0" borderId="0" xfId="0" applyFont="1" applyFill="1" applyBorder="1" applyAlignment="1">
      <alignment horizontal="left"/>
    </xf>
    <xf numFmtId="0" fontId="6" fillId="0" borderId="28" xfId="0" applyFont="1" applyFill="1" applyBorder="1" applyAlignment="1">
      <alignment horizontal="left"/>
    </xf>
    <xf numFmtId="165" fontId="6" fillId="0" borderId="27" xfId="0" applyNumberFormat="1" applyFont="1" applyBorder="1" applyAlignment="1">
      <alignment horizontal="right"/>
    </xf>
    <xf numFmtId="165" fontId="6" fillId="0" borderId="28" xfId="0" applyNumberFormat="1" applyFont="1" applyBorder="1" applyAlignment="1">
      <alignment horizontal="right"/>
    </xf>
    <xf numFmtId="165" fontId="6" fillId="0" borderId="10" xfId="0" applyNumberFormat="1" applyFont="1" applyBorder="1" applyAlignment="1">
      <alignment horizontal="right"/>
    </xf>
    <xf numFmtId="165" fontId="6" fillId="0" borderId="29" xfId="0" applyNumberFormat="1" applyFont="1" applyBorder="1" applyAlignment="1">
      <alignment horizontal="right"/>
    </xf>
    <xf numFmtId="0" fontId="6" fillId="4" borderId="18" xfId="0" applyFont="1" applyFill="1" applyBorder="1" applyAlignment="1">
      <alignment horizontal="left"/>
    </xf>
    <xf numFmtId="0" fontId="6" fillId="4" borderId="29" xfId="0" applyFont="1" applyFill="1" applyBorder="1" applyAlignment="1">
      <alignment horizontal="left"/>
    </xf>
    <xf numFmtId="0" fontId="13" fillId="3" borderId="7" xfId="0" applyFont="1" applyFill="1" applyBorder="1" applyAlignment="1">
      <alignment horizontal="left" vertical="center"/>
    </xf>
    <xf numFmtId="0" fontId="13" fillId="3" borderId="8" xfId="0" applyFont="1" applyFill="1" applyBorder="1" applyAlignment="1">
      <alignment horizontal="left" vertical="center"/>
    </xf>
    <xf numFmtId="0" fontId="13" fillId="3" borderId="9" xfId="0" applyFont="1" applyFill="1" applyBorder="1" applyAlignment="1">
      <alignment horizontal="left" vertical="center"/>
    </xf>
    <xf numFmtId="0" fontId="6" fillId="0" borderId="10" xfId="0" applyFont="1" applyFill="1" applyBorder="1" applyAlignment="1">
      <alignment horizontal="left"/>
    </xf>
    <xf numFmtId="0" fontId="6" fillId="0" borderId="11" xfId="0" applyFont="1" applyFill="1" applyBorder="1" applyAlignment="1">
      <alignment horizontal="left"/>
    </xf>
    <xf numFmtId="0" fontId="6" fillId="0" borderId="29" xfId="0" applyFont="1" applyFill="1" applyBorder="1" applyAlignment="1">
      <alignment horizontal="left"/>
    </xf>
    <xf numFmtId="0" fontId="4" fillId="3" borderId="2" xfId="4" applyFill="1" applyAlignment="1">
      <alignment horizontal="center" vertical="center"/>
    </xf>
    <xf numFmtId="0" fontId="13" fillId="0" borderId="7" xfId="4" applyFont="1" applyFill="1" applyBorder="1" applyAlignment="1">
      <alignment horizontal="center" vertical="center"/>
    </xf>
    <xf numFmtId="0" fontId="13" fillId="0" borderId="8" xfId="4" applyFont="1" applyFill="1" applyBorder="1" applyAlignment="1">
      <alignment horizontal="center" vertical="center"/>
    </xf>
    <xf numFmtId="0" fontId="13" fillId="0" borderId="16" xfId="4" applyFont="1" applyFill="1" applyBorder="1" applyAlignment="1">
      <alignment horizontal="center" vertical="center"/>
    </xf>
    <xf numFmtId="0" fontId="13" fillId="0" borderId="18" xfId="4" applyFont="1" applyFill="1" applyBorder="1" applyAlignment="1">
      <alignment horizontal="center" vertical="center"/>
    </xf>
    <xf numFmtId="165" fontId="6" fillId="0" borderId="16" xfId="0" applyNumberFormat="1" applyFont="1" applyBorder="1" applyAlignment="1">
      <alignment horizontal="right"/>
    </xf>
    <xf numFmtId="165" fontId="6" fillId="0" borderId="18" xfId="0" applyNumberFormat="1" applyFont="1" applyBorder="1" applyAlignment="1">
      <alignment horizontal="right"/>
    </xf>
  </cellXfs>
  <cellStyles count="5">
    <cellStyle name="Lien hypertexte" xfId="1" builtinId="8"/>
    <cellStyle name="Monétaire" xfId="2" builtinId="4"/>
    <cellStyle name="Normal" xfId="0" builtinId="0"/>
    <cellStyle name="Titre 2" xfId="3" builtinId="17"/>
    <cellStyle name="Titre 3" xfId="4" builtinId="18"/>
  </cellStyles>
  <dxfs count="0"/>
  <tableStyles count="0" defaultTableStyle="TableStyleMedium9" defaultPivotStyle="PivotStyleMedium7"/>
  <colors>
    <mruColors>
      <color rgb="FFA0883D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8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304800</xdr:colOff>
      <xdr:row>0</xdr:row>
      <xdr:rowOff>0</xdr:rowOff>
    </xdr:from>
    <xdr:to>
      <xdr:col>1</xdr:col>
      <xdr:colOff>463550</xdr:colOff>
      <xdr:row>2</xdr:row>
      <xdr:rowOff>314577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4800" y="0"/>
          <a:ext cx="1739900" cy="1228977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50800</xdr:colOff>
          <xdr:row>2</xdr:row>
          <xdr:rowOff>0</xdr:rowOff>
        </xdr:from>
        <xdr:to>
          <xdr:col>10</xdr:col>
          <xdr:colOff>520700</xdr:colOff>
          <xdr:row>3</xdr:row>
          <xdr:rowOff>63500</xdr:rowOff>
        </xdr:to>
        <xdr:sp macro="" textlink="">
          <xdr:nvSpPr>
            <xdr:cNvPr id="1027" name="Bt_Devis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3366FF"/>
                  </a:solidFill>
                  <a:latin typeface="Helvetica"/>
                  <a:ea typeface="Helvetica"/>
                  <a:cs typeface="Helvetica"/>
                </a:rPr>
                <a:t>Impression et Archivage </a:t>
              </a:r>
            </a:p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3366FF"/>
                  </a:solidFill>
                  <a:latin typeface="Helvetica"/>
                  <a:ea typeface="Helvetica"/>
                  <a:cs typeface="Helvetica"/>
                </a:rPr>
                <a:t>des Devis</a:t>
              </a:r>
            </a:p>
          </xdr:txBody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304800</xdr:colOff>
      <xdr:row>0</xdr:row>
      <xdr:rowOff>0</xdr:rowOff>
    </xdr:from>
    <xdr:to>
      <xdr:col>1</xdr:col>
      <xdr:colOff>463550</xdr:colOff>
      <xdr:row>2</xdr:row>
      <xdr:rowOff>200277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4800" y="0"/>
          <a:ext cx="1739900" cy="1228977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393700</xdr:colOff>
          <xdr:row>1</xdr:row>
          <xdr:rowOff>12700</xdr:rowOff>
        </xdr:from>
        <xdr:to>
          <xdr:col>11</xdr:col>
          <xdr:colOff>25400</xdr:colOff>
          <xdr:row>2</xdr:row>
          <xdr:rowOff>177800</xdr:rowOff>
        </xdr:to>
        <xdr:sp macro="" textlink="">
          <xdr:nvSpPr>
            <xdr:cNvPr id="2049" name="Bt_Factures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3366FF"/>
                  </a:solidFill>
                  <a:latin typeface="Helvetica"/>
                  <a:ea typeface="Helvetica"/>
                  <a:cs typeface="Helvetica"/>
                </a:rPr>
                <a:t>Impression et Archivage </a:t>
              </a:r>
            </a:p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3366FF"/>
                  </a:solidFill>
                  <a:latin typeface="Helvetica"/>
                  <a:ea typeface="Helvetica"/>
                  <a:cs typeface="Helvetica"/>
                </a:rPr>
                <a:t>des Factures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4" Type="http://schemas.openxmlformats.org/officeDocument/2006/relationships/ctrlProp" Target="../ctrlProps/ctrlProp1.xml"/><Relationship Id="rId1" Type="http://schemas.openxmlformats.org/officeDocument/2006/relationships/printerSettings" Target="../printerSettings/printerSettings1.bin"/><Relationship Id="rId2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4" Type="http://schemas.openxmlformats.org/officeDocument/2006/relationships/ctrlProp" Target="../ctrlProps/ctrlProp2.xml"/><Relationship Id="rId1" Type="http://schemas.openxmlformats.org/officeDocument/2006/relationships/printerSettings" Target="../printerSettings/printerSettings2.bin"/><Relationship Id="rId2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" enableFormatConditionsCalculation="0"/>
  <dimension ref="A1:G31"/>
  <sheetViews>
    <sheetView showRuler="0" workbookViewId="0">
      <selection activeCell="E9" sqref="E9"/>
    </sheetView>
  </sheetViews>
  <sheetFormatPr baseColWidth="10" defaultColWidth="11" defaultRowHeight="16" x14ac:dyDescent="0.2"/>
  <cols>
    <col min="1" max="1" width="10.1640625" customWidth="1"/>
    <col min="2" max="2" width="23.6640625" customWidth="1"/>
    <col min="3" max="4" width="32.1640625" customWidth="1"/>
    <col min="5" max="5" width="31.1640625" customWidth="1"/>
    <col min="6" max="6" width="18.6640625" customWidth="1"/>
    <col min="7" max="7" width="26.5" customWidth="1"/>
  </cols>
  <sheetData>
    <row r="1" spans="1:7" ht="20" customHeight="1" x14ac:dyDescent="0.2">
      <c r="A1" s="2" t="s">
        <v>8</v>
      </c>
      <c r="B1" s="3" t="s">
        <v>2</v>
      </c>
      <c r="C1" s="3" t="s">
        <v>1</v>
      </c>
      <c r="D1" s="3" t="s">
        <v>0</v>
      </c>
      <c r="E1" s="3"/>
      <c r="F1" s="3" t="s">
        <v>3</v>
      </c>
      <c r="G1" s="3" t="s">
        <v>5</v>
      </c>
    </row>
    <row r="2" spans="1:7" ht="23" customHeight="1" x14ac:dyDescent="0.2">
      <c r="A2">
        <v>1</v>
      </c>
      <c r="B2" t="s">
        <v>23</v>
      </c>
      <c r="C2" t="s">
        <v>4</v>
      </c>
      <c r="D2" t="s">
        <v>30</v>
      </c>
      <c r="E2" s="4"/>
      <c r="F2" s="1"/>
    </row>
    <row r="3" spans="1:7" ht="23" customHeight="1" x14ac:dyDescent="0.2">
      <c r="A3">
        <v>2</v>
      </c>
      <c r="B3" t="s">
        <v>24</v>
      </c>
      <c r="C3" t="s">
        <v>71</v>
      </c>
      <c r="D3" t="s">
        <v>72</v>
      </c>
      <c r="E3" s="4"/>
      <c r="F3" s="1"/>
    </row>
    <row r="4" spans="1:7" ht="23" customHeight="1" x14ac:dyDescent="0.2">
      <c r="A4">
        <v>3</v>
      </c>
      <c r="B4" t="s">
        <v>25</v>
      </c>
      <c r="C4" t="s">
        <v>31</v>
      </c>
      <c r="D4" t="s">
        <v>32</v>
      </c>
      <c r="E4" s="4"/>
      <c r="F4" s="1"/>
    </row>
    <row r="5" spans="1:7" ht="23" customHeight="1" x14ac:dyDescent="0.2">
      <c r="A5">
        <v>4</v>
      </c>
      <c r="B5" t="s">
        <v>26</v>
      </c>
      <c r="C5" t="s">
        <v>33</v>
      </c>
      <c r="D5" t="s">
        <v>7</v>
      </c>
      <c r="E5" s="4"/>
      <c r="F5" s="1"/>
    </row>
    <row r="6" spans="1:7" ht="23" customHeight="1" x14ac:dyDescent="0.2">
      <c r="A6">
        <v>5</v>
      </c>
      <c r="B6" t="s">
        <v>27</v>
      </c>
      <c r="C6" t="s">
        <v>34</v>
      </c>
      <c r="D6" t="s">
        <v>6</v>
      </c>
      <c r="E6" s="4"/>
      <c r="F6" s="1"/>
    </row>
    <row r="7" spans="1:7" ht="23" customHeight="1" x14ac:dyDescent="0.2">
      <c r="A7">
        <v>6</v>
      </c>
      <c r="B7" t="s">
        <v>28</v>
      </c>
      <c r="F7" s="1"/>
    </row>
    <row r="8" spans="1:7" ht="23" customHeight="1" x14ac:dyDescent="0.2">
      <c r="A8">
        <v>7</v>
      </c>
      <c r="B8" t="s">
        <v>29</v>
      </c>
      <c r="F8" s="17"/>
    </row>
    <row r="9" spans="1:7" ht="23" customHeight="1" x14ac:dyDescent="0.2">
      <c r="A9">
        <v>8</v>
      </c>
      <c r="B9" t="s">
        <v>58</v>
      </c>
      <c r="C9" t="s">
        <v>40</v>
      </c>
      <c r="D9" t="s">
        <v>41</v>
      </c>
      <c r="F9" s="1"/>
    </row>
    <row r="10" spans="1:7" ht="23" customHeight="1" x14ac:dyDescent="0.2">
      <c r="A10">
        <v>9</v>
      </c>
      <c r="B10" t="s">
        <v>59</v>
      </c>
      <c r="D10" t="s">
        <v>44</v>
      </c>
      <c r="F10" s="1"/>
    </row>
    <row r="11" spans="1:7" ht="23" customHeight="1" x14ac:dyDescent="0.2">
      <c r="A11">
        <v>10</v>
      </c>
      <c r="B11" t="s">
        <v>60</v>
      </c>
      <c r="D11" t="s">
        <v>45</v>
      </c>
      <c r="F11" s="1"/>
    </row>
    <row r="12" spans="1:7" ht="23" customHeight="1" x14ac:dyDescent="0.2">
      <c r="A12">
        <v>11</v>
      </c>
      <c r="F12" s="1"/>
    </row>
    <row r="13" spans="1:7" ht="23" customHeight="1" x14ac:dyDescent="0.2">
      <c r="A13">
        <v>12</v>
      </c>
      <c r="F13" s="1"/>
    </row>
    <row r="14" spans="1:7" ht="23" customHeight="1" x14ac:dyDescent="0.2">
      <c r="A14">
        <v>13</v>
      </c>
      <c r="F14" s="1"/>
    </row>
    <row r="15" spans="1:7" ht="23" customHeight="1" x14ac:dyDescent="0.2">
      <c r="A15">
        <v>14</v>
      </c>
      <c r="F15" s="1"/>
    </row>
    <row r="16" spans="1:7" ht="23" customHeight="1" x14ac:dyDescent="0.2">
      <c r="A16">
        <v>15</v>
      </c>
      <c r="F16" s="1"/>
    </row>
    <row r="17" spans="1:6" ht="23" customHeight="1" x14ac:dyDescent="0.2">
      <c r="A17">
        <v>16</v>
      </c>
      <c r="F17" s="1"/>
    </row>
    <row r="18" spans="1:6" ht="23" customHeight="1" x14ac:dyDescent="0.2">
      <c r="A18">
        <v>17</v>
      </c>
      <c r="F18" s="1"/>
    </row>
    <row r="19" spans="1:6" ht="23" customHeight="1" x14ac:dyDescent="0.2">
      <c r="A19">
        <v>18</v>
      </c>
      <c r="F19" s="1"/>
    </row>
    <row r="20" spans="1:6" ht="23" customHeight="1" x14ac:dyDescent="0.2">
      <c r="A20">
        <v>19</v>
      </c>
      <c r="F20" s="1"/>
    </row>
    <row r="21" spans="1:6" ht="23" customHeight="1" x14ac:dyDescent="0.2">
      <c r="A21">
        <v>20</v>
      </c>
      <c r="F21" s="1"/>
    </row>
    <row r="22" spans="1:6" ht="23" customHeight="1" x14ac:dyDescent="0.2">
      <c r="A22">
        <v>21</v>
      </c>
      <c r="F22" s="1"/>
    </row>
    <row r="23" spans="1:6" ht="23" customHeight="1" x14ac:dyDescent="0.2">
      <c r="A23">
        <v>22</v>
      </c>
      <c r="F23" s="1"/>
    </row>
    <row r="24" spans="1:6" ht="23" customHeight="1" x14ac:dyDescent="0.2">
      <c r="A24">
        <v>23</v>
      </c>
      <c r="F24" s="1"/>
    </row>
    <row r="25" spans="1:6" ht="23" customHeight="1" x14ac:dyDescent="0.2">
      <c r="A25">
        <v>24</v>
      </c>
      <c r="F25" s="1"/>
    </row>
    <row r="26" spans="1:6" ht="23" customHeight="1" x14ac:dyDescent="0.2">
      <c r="A26">
        <v>25</v>
      </c>
      <c r="F26" s="1"/>
    </row>
    <row r="27" spans="1:6" ht="23" customHeight="1" x14ac:dyDescent="0.2">
      <c r="A27">
        <v>26</v>
      </c>
      <c r="F27" s="1"/>
    </row>
    <row r="28" spans="1:6" ht="23" customHeight="1" x14ac:dyDescent="0.2">
      <c r="A28">
        <v>27</v>
      </c>
      <c r="F28" s="1"/>
    </row>
    <row r="29" spans="1:6" ht="23" customHeight="1" x14ac:dyDescent="0.2">
      <c r="A29">
        <v>28</v>
      </c>
      <c r="F29" s="1"/>
    </row>
    <row r="30" spans="1:6" ht="23" customHeight="1" x14ac:dyDescent="0.2">
      <c r="A30">
        <v>29</v>
      </c>
      <c r="F30" s="1"/>
    </row>
    <row r="31" spans="1:6" ht="23" customHeight="1" x14ac:dyDescent="0.2">
      <c r="A31">
        <v>30</v>
      </c>
      <c r="F31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le2" enableFormatConditionsCalculation="0"/>
  <dimension ref="A1:Z53"/>
  <sheetViews>
    <sheetView showRuler="0" workbookViewId="0">
      <selection activeCell="E4" sqref="E4"/>
    </sheetView>
  </sheetViews>
  <sheetFormatPr baseColWidth="10" defaultColWidth="11" defaultRowHeight="16" x14ac:dyDescent="0.2"/>
  <cols>
    <col min="1" max="1" width="20.83203125" customWidth="1"/>
    <col min="2" max="2" width="11.83203125" customWidth="1"/>
    <col min="3" max="3" width="11.1640625" customWidth="1"/>
    <col min="4" max="4" width="13.1640625" customWidth="1"/>
    <col min="5" max="6" width="11.6640625" customWidth="1"/>
    <col min="7" max="7" width="11" customWidth="1"/>
  </cols>
  <sheetData>
    <row r="1" spans="1:26" ht="50" customHeight="1" x14ac:dyDescent="0.2">
      <c r="A1" s="98"/>
      <c r="B1" s="98"/>
      <c r="C1" s="96" t="s">
        <v>10</v>
      </c>
      <c r="D1" s="97"/>
      <c r="E1" s="97"/>
      <c r="F1" s="97"/>
      <c r="G1" s="97"/>
      <c r="L1" s="71"/>
      <c r="Z1" s="32"/>
    </row>
    <row r="2" spans="1:26" ht="20" customHeight="1" x14ac:dyDescent="0.2">
      <c r="A2" s="101"/>
      <c r="B2" s="101"/>
      <c r="J2" s="25"/>
      <c r="K2" s="25"/>
      <c r="L2" s="25"/>
      <c r="M2" s="25"/>
      <c r="N2" s="25"/>
      <c r="O2" s="25"/>
    </row>
    <row r="3" spans="1:26" ht="33" customHeight="1" x14ac:dyDescent="0.2">
      <c r="A3" s="102" t="s">
        <v>9</v>
      </c>
      <c r="B3" s="102"/>
      <c r="D3" s="6" t="s">
        <v>11</v>
      </c>
      <c r="E3" s="24"/>
      <c r="F3" s="24"/>
      <c r="G3" s="24"/>
      <c r="J3" s="25"/>
      <c r="K3" s="25"/>
      <c r="L3" s="25"/>
      <c r="M3" s="25"/>
      <c r="N3" s="25"/>
      <c r="O3" s="25"/>
    </row>
    <row r="4" spans="1:26" ht="15.75" customHeight="1" x14ac:dyDescent="0.2">
      <c r="A4" s="100" t="s">
        <v>35</v>
      </c>
      <c r="B4" s="100"/>
      <c r="D4" s="20" t="s">
        <v>21</v>
      </c>
      <c r="E4" s="94"/>
      <c r="F4" s="31"/>
      <c r="G4" s="31"/>
    </row>
    <row r="5" spans="1:26" ht="18.75" customHeight="1" x14ac:dyDescent="0.2">
      <c r="A5" s="100" t="s">
        <v>36</v>
      </c>
      <c r="B5" s="100"/>
      <c r="D5" s="6" t="s">
        <v>12</v>
      </c>
      <c r="E5" s="72" t="str">
        <f>YEAR(E3)&amp;"-"&amp;MONTH(E3)&amp;"-"&amp;TEXT(K5,"0000")</f>
        <v>1900-1-0007</v>
      </c>
      <c r="F5" s="30"/>
      <c r="G5" s="5"/>
      <c r="K5" s="74">
        <v>7</v>
      </c>
    </row>
    <row r="6" spans="1:26" ht="13.5" customHeight="1" x14ac:dyDescent="0.2">
      <c r="A6" s="99" t="s">
        <v>37</v>
      </c>
      <c r="B6" s="99"/>
    </row>
    <row r="7" spans="1:26" ht="13.5" customHeight="1" x14ac:dyDescent="0.2">
      <c r="A7" s="99" t="s">
        <v>38</v>
      </c>
      <c r="B7" s="99"/>
    </row>
    <row r="8" spans="1:26" ht="14" customHeight="1" x14ac:dyDescent="0.2">
      <c r="D8" s="105" t="str">
        <f>IFERROR(VLOOKUP(E4,Clients!A2:D30,2,0),"Nom du client :")</f>
        <v>Nom du client :</v>
      </c>
      <c r="E8" s="105"/>
      <c r="F8" s="105"/>
      <c r="G8" s="105"/>
    </row>
    <row r="9" spans="1:26" ht="14" customHeight="1" x14ac:dyDescent="0.2">
      <c r="D9" s="33" t="str">
        <f>IFERROR(VLOOKUP(E4,Clients!A2:D30,3,0),"Adresse:")</f>
        <v>Adresse:</v>
      </c>
      <c r="J9" s="23"/>
    </row>
    <row r="10" spans="1:26" ht="14" customHeight="1" x14ac:dyDescent="0.2">
      <c r="D10" s="33" t="str">
        <f>IFERROR(VLOOKUP(E4,Clients!A2:D30,4,0),"CP - VILLE:")</f>
        <v>CP - VILLE:</v>
      </c>
    </row>
    <row r="11" spans="1:26" ht="10" customHeight="1" x14ac:dyDescent="0.2">
      <c r="D11" s="7"/>
    </row>
    <row r="12" spans="1:26" ht="30" customHeight="1" thickBot="1" x14ac:dyDescent="0.25">
      <c r="A12" s="108" t="s">
        <v>15</v>
      </c>
      <c r="B12" s="108"/>
      <c r="C12" s="108"/>
      <c r="D12" s="108"/>
      <c r="E12" s="108"/>
      <c r="F12" s="108"/>
      <c r="G12" s="108"/>
    </row>
    <row r="13" spans="1:26" ht="15" customHeight="1" thickTop="1" x14ac:dyDescent="0.2">
      <c r="A13" s="103"/>
      <c r="B13" s="103"/>
      <c r="C13" s="103"/>
      <c r="D13" s="103"/>
      <c r="E13" s="103"/>
      <c r="F13" s="103"/>
      <c r="G13" s="103"/>
    </row>
    <row r="14" spans="1:26" ht="15" customHeight="1" x14ac:dyDescent="0.2">
      <c r="A14" s="104"/>
      <c r="B14" s="104"/>
      <c r="C14" s="104"/>
      <c r="D14" s="104"/>
      <c r="E14" s="104"/>
      <c r="F14" s="104"/>
      <c r="G14" s="104"/>
    </row>
    <row r="15" spans="1:26" ht="15" customHeight="1" x14ac:dyDescent="0.2">
      <c r="A15" s="109"/>
      <c r="B15" s="109"/>
      <c r="C15" s="109"/>
      <c r="D15" s="109"/>
      <c r="E15" s="109"/>
      <c r="F15" s="109"/>
      <c r="G15" s="109"/>
    </row>
    <row r="16" spans="1:26" ht="15" customHeight="1" x14ac:dyDescent="0.2">
      <c r="A16" s="109"/>
      <c r="B16" s="109"/>
      <c r="C16" s="109"/>
      <c r="D16" s="109"/>
      <c r="E16" s="109"/>
      <c r="F16" s="109"/>
      <c r="G16" s="109"/>
    </row>
    <row r="17" spans="1:7" ht="15" customHeight="1" x14ac:dyDescent="0.2">
      <c r="A17" s="109"/>
      <c r="B17" s="109"/>
      <c r="C17" s="109"/>
      <c r="D17" s="109"/>
      <c r="E17" s="109"/>
      <c r="F17" s="109"/>
      <c r="G17" s="109"/>
    </row>
    <row r="18" spans="1:7" ht="31" thickBot="1" x14ac:dyDescent="0.25">
      <c r="A18" s="12"/>
      <c r="B18" s="19"/>
      <c r="C18" s="12"/>
      <c r="D18" s="14" t="s">
        <v>17</v>
      </c>
      <c r="E18" s="14" t="s">
        <v>16</v>
      </c>
      <c r="F18" s="13" t="s">
        <v>14</v>
      </c>
      <c r="G18" s="13" t="s">
        <v>13</v>
      </c>
    </row>
    <row r="19" spans="1:7" ht="15" customHeight="1" x14ac:dyDescent="0.2">
      <c r="A19" s="110"/>
      <c r="B19" s="111"/>
      <c r="C19" s="112"/>
      <c r="D19" s="28"/>
      <c r="E19" s="15"/>
      <c r="F19" s="35"/>
      <c r="G19" s="27">
        <f>(F19*E19)*D19</f>
        <v>0</v>
      </c>
    </row>
    <row r="20" spans="1:7" ht="15" customHeight="1" x14ac:dyDescent="0.2">
      <c r="A20" s="113"/>
      <c r="B20" s="114"/>
      <c r="C20" s="115"/>
      <c r="D20" s="29"/>
      <c r="E20" s="29"/>
      <c r="F20" s="36"/>
      <c r="G20" s="27">
        <f>(F20*E20)*D20</f>
        <v>0</v>
      </c>
    </row>
    <row r="21" spans="1:7" ht="15" customHeight="1" x14ac:dyDescent="0.2">
      <c r="A21" s="113"/>
      <c r="B21" s="114"/>
      <c r="C21" s="115"/>
      <c r="D21" s="16"/>
      <c r="E21" s="16"/>
      <c r="F21" s="37"/>
      <c r="G21" s="27">
        <f>(F21*E21)*D21</f>
        <v>0</v>
      </c>
    </row>
    <row r="22" spans="1:7" ht="15" customHeight="1" x14ac:dyDescent="0.2">
      <c r="A22" s="116"/>
      <c r="B22" s="117"/>
      <c r="C22" s="118"/>
      <c r="D22" s="29"/>
      <c r="E22" s="29"/>
      <c r="F22" s="36"/>
      <c r="G22" s="34">
        <f>(F22*E22)*D22</f>
        <v>0</v>
      </c>
    </row>
    <row r="23" spans="1:7" ht="15" customHeight="1" x14ac:dyDescent="0.2">
      <c r="A23" s="106" t="s">
        <v>42</v>
      </c>
      <c r="B23" s="106"/>
      <c r="C23" s="106"/>
      <c r="D23" s="106"/>
      <c r="E23" s="106"/>
      <c r="F23" s="106"/>
      <c r="G23" s="106"/>
    </row>
    <row r="24" spans="1:7" ht="15" customHeight="1" x14ac:dyDescent="0.2">
      <c r="A24" s="107" t="s">
        <v>43</v>
      </c>
      <c r="B24" s="107"/>
      <c r="C24" s="107"/>
      <c r="D24" s="107"/>
      <c r="E24" s="107"/>
      <c r="F24" s="107"/>
      <c r="G24" s="107"/>
    </row>
    <row r="25" spans="1:7" ht="10.5" customHeight="1" x14ac:dyDescent="0.2">
      <c r="A25" s="21"/>
      <c r="B25" s="21"/>
      <c r="C25" s="21"/>
      <c r="D25" s="22"/>
      <c r="E25" s="22"/>
      <c r="F25" s="22"/>
      <c r="G25" s="21"/>
    </row>
    <row r="26" spans="1:7" ht="17" customHeight="1" x14ac:dyDescent="0.2">
      <c r="C26" s="121" t="s">
        <v>68</v>
      </c>
      <c r="D26" s="122"/>
      <c r="E26" s="122"/>
      <c r="F26" s="89"/>
      <c r="G26" s="89">
        <f>SUM(G19:G22)</f>
        <v>0</v>
      </c>
    </row>
    <row r="27" spans="1:7" ht="17" customHeight="1" x14ac:dyDescent="0.2">
      <c r="C27" s="119" t="s">
        <v>66</v>
      </c>
      <c r="D27" s="120"/>
      <c r="E27" s="120"/>
      <c r="F27" s="88"/>
      <c r="G27" s="93"/>
    </row>
    <row r="28" spans="1:7" ht="17" customHeight="1" x14ac:dyDescent="0.2">
      <c r="C28" s="119" t="s">
        <v>69</v>
      </c>
      <c r="D28" s="120"/>
      <c r="E28" s="120"/>
      <c r="F28" s="90"/>
      <c r="G28" s="91">
        <f>G26-G27</f>
        <v>0</v>
      </c>
    </row>
    <row r="29" spans="1:7" ht="17" customHeight="1" x14ac:dyDescent="0.2">
      <c r="C29" s="123" t="s">
        <v>46</v>
      </c>
      <c r="D29" s="124"/>
      <c r="E29" s="124"/>
      <c r="F29" s="92"/>
      <c r="G29" s="60">
        <f>G28*30%</f>
        <v>0</v>
      </c>
    </row>
    <row r="30" spans="1:7" ht="17" customHeight="1" x14ac:dyDescent="0.2">
      <c r="D30" s="42"/>
      <c r="E30" s="42"/>
      <c r="F30" s="42"/>
      <c r="G30" s="43"/>
    </row>
    <row r="31" spans="1:7" ht="27" customHeight="1" x14ac:dyDescent="0.2">
      <c r="C31" s="86" t="s">
        <v>70</v>
      </c>
      <c r="D31" s="86"/>
      <c r="E31" s="87"/>
      <c r="F31" s="87"/>
      <c r="G31" s="59">
        <f>G28-G29</f>
        <v>0</v>
      </c>
    </row>
    <row r="32" spans="1:7" ht="14" customHeight="1" x14ac:dyDescent="0.2">
      <c r="D32" s="38"/>
      <c r="E32" s="44" t="s">
        <v>47</v>
      </c>
      <c r="F32" s="38"/>
      <c r="G32" s="39"/>
    </row>
    <row r="33" spans="1:7" ht="20" customHeight="1" x14ac:dyDescent="0.2">
      <c r="A33" s="45"/>
      <c r="B33" s="45"/>
      <c r="C33" s="45"/>
      <c r="D33" s="45"/>
      <c r="E33" s="45"/>
      <c r="F33" s="45"/>
      <c r="G33" s="45"/>
    </row>
    <row r="34" spans="1:7" ht="14" customHeight="1" x14ac:dyDescent="0.2">
      <c r="A34" s="46"/>
      <c r="B34" s="46"/>
      <c r="C34" s="46"/>
      <c r="D34" s="46"/>
      <c r="E34" s="46"/>
      <c r="F34" s="46"/>
      <c r="G34" s="46"/>
    </row>
    <row r="35" spans="1:7" ht="16" customHeight="1" x14ac:dyDescent="0.2">
      <c r="A35" s="46"/>
      <c r="B35" s="46"/>
      <c r="C35" s="46"/>
      <c r="D35" s="46"/>
      <c r="E35" s="46"/>
      <c r="F35" s="46"/>
      <c r="G35" s="46"/>
    </row>
    <row r="36" spans="1:7" ht="13" customHeight="1" x14ac:dyDescent="0.2">
      <c r="A36" s="40"/>
      <c r="B36" s="40"/>
      <c r="C36" s="40"/>
      <c r="D36" s="40"/>
      <c r="E36" s="40"/>
      <c r="F36" s="40"/>
      <c r="G36" s="40"/>
    </row>
    <row r="37" spans="1:7" ht="12" customHeight="1" thickBot="1" x14ac:dyDescent="0.25">
      <c r="A37" s="40"/>
      <c r="B37" s="40"/>
      <c r="C37" s="40"/>
      <c r="D37" s="40"/>
      <c r="E37" s="40"/>
      <c r="F37" s="40"/>
      <c r="G37" s="40"/>
    </row>
    <row r="38" spans="1:7" ht="16" customHeight="1" x14ac:dyDescent="0.2">
      <c r="A38" s="55" t="s">
        <v>48</v>
      </c>
      <c r="B38" s="48"/>
      <c r="C38" s="49"/>
      <c r="D38" s="47"/>
      <c r="E38" s="47"/>
      <c r="F38" s="47"/>
      <c r="G38" s="47"/>
    </row>
    <row r="39" spans="1:7" ht="2" customHeight="1" x14ac:dyDescent="0.2">
      <c r="A39" s="50"/>
      <c r="B39" s="51"/>
      <c r="C39" s="52"/>
    </row>
    <row r="40" spans="1:7" x14ac:dyDescent="0.2">
      <c r="A40" s="56" t="s">
        <v>49</v>
      </c>
      <c r="B40" s="51"/>
      <c r="C40" s="52"/>
    </row>
    <row r="41" spans="1:7" x14ac:dyDescent="0.2">
      <c r="A41" s="56" t="s">
        <v>50</v>
      </c>
      <c r="B41" s="51"/>
      <c r="C41" s="52"/>
    </row>
    <row r="42" spans="1:7" x14ac:dyDescent="0.2">
      <c r="A42" s="57"/>
      <c r="B42" s="51"/>
      <c r="C42" s="52"/>
    </row>
    <row r="43" spans="1:7" x14ac:dyDescent="0.2">
      <c r="A43" s="57" t="s">
        <v>51</v>
      </c>
      <c r="B43" s="51"/>
      <c r="C43" s="52"/>
    </row>
    <row r="44" spans="1:7" x14ac:dyDescent="0.2">
      <c r="A44" s="57" t="s">
        <v>52</v>
      </c>
      <c r="B44" s="51"/>
      <c r="C44" s="52"/>
    </row>
    <row r="45" spans="1:7" ht="17" thickBot="1" x14ac:dyDescent="0.25">
      <c r="A45" s="58" t="s">
        <v>53</v>
      </c>
      <c r="B45" s="53"/>
      <c r="C45" s="54"/>
    </row>
    <row r="46" spans="1:7" x14ac:dyDescent="0.2">
      <c r="C46" s="8"/>
    </row>
    <row r="53" spans="26:26" x14ac:dyDescent="0.2">
      <c r="Z53" t="s">
        <v>22</v>
      </c>
    </row>
  </sheetData>
  <mergeCells count="25">
    <mergeCell ref="C27:E27"/>
    <mergeCell ref="C28:E28"/>
    <mergeCell ref="C26:E26"/>
    <mergeCell ref="C29:E29"/>
    <mergeCell ref="A13:G13"/>
    <mergeCell ref="A14:G14"/>
    <mergeCell ref="D8:G8"/>
    <mergeCell ref="A23:G23"/>
    <mergeCell ref="A24:G24"/>
    <mergeCell ref="A12:G12"/>
    <mergeCell ref="A15:G15"/>
    <mergeCell ref="A16:G16"/>
    <mergeCell ref="A17:G17"/>
    <mergeCell ref="A19:C19"/>
    <mergeCell ref="A20:C20"/>
    <mergeCell ref="A21:C21"/>
    <mergeCell ref="A22:C22"/>
    <mergeCell ref="C1:G1"/>
    <mergeCell ref="A1:B1"/>
    <mergeCell ref="A7:B7"/>
    <mergeCell ref="A5:B5"/>
    <mergeCell ref="A6:B6"/>
    <mergeCell ref="A2:B2"/>
    <mergeCell ref="A3:B3"/>
    <mergeCell ref="A4:B4"/>
  </mergeCells>
  <phoneticPr fontId="5" type="noConversion"/>
  <printOptions horizontalCentered="1"/>
  <pageMargins left="0.25" right="0.25" top="0.16" bottom="0.16" header="0" footer="0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t_Devis">
              <controlPr defaultSize="0" autoFill="0" autoPict="0" macro="[0]!Archivage_Devis">
                <anchor moveWithCells="1" sizeWithCells="1">
                  <from>
                    <xdr:col>8</xdr:col>
                    <xdr:colOff>50800</xdr:colOff>
                    <xdr:row>2</xdr:row>
                    <xdr:rowOff>0</xdr:rowOff>
                  </from>
                  <to>
                    <xdr:col>10</xdr:col>
                    <xdr:colOff>520700</xdr:colOff>
                    <xdr:row>3</xdr:row>
                    <xdr:rowOff>63500</xdr:rowOff>
                  </to>
                </anchor>
              </controlPr>
            </control>
          </mc:Choice>
          <mc:Fallback/>
        </mc:AlternateContent>
      </controls>
    </mc:Choice>
    <mc:Fallback/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le3" enableFormatConditionsCalculation="0"/>
  <dimension ref="A1:K41"/>
  <sheetViews>
    <sheetView tabSelected="1" showRuler="0" workbookViewId="0">
      <selection activeCell="G4" sqref="G4"/>
    </sheetView>
  </sheetViews>
  <sheetFormatPr baseColWidth="10" defaultColWidth="11" defaultRowHeight="16" x14ac:dyDescent="0.2"/>
  <cols>
    <col min="1" max="1" width="20.83203125" customWidth="1"/>
    <col min="2" max="2" width="11.83203125" customWidth="1"/>
    <col min="3" max="3" width="11.1640625" customWidth="1"/>
    <col min="4" max="4" width="13.1640625" customWidth="1"/>
    <col min="5" max="5" width="11.6640625" customWidth="1"/>
    <col min="6" max="6" width="10.6640625" customWidth="1"/>
    <col min="7" max="7" width="7.33203125" customWidth="1"/>
  </cols>
  <sheetData>
    <row r="1" spans="1:11" ht="54.75" customHeight="1" x14ac:dyDescent="0.2">
      <c r="A1" s="98"/>
      <c r="B1" s="98"/>
      <c r="C1" s="96" t="s">
        <v>18</v>
      </c>
      <c r="D1" s="96"/>
      <c r="E1" s="96"/>
      <c r="F1" s="96"/>
      <c r="G1" s="96"/>
    </row>
    <row r="2" spans="1:11" ht="25.5" customHeight="1" x14ac:dyDescent="0.2">
      <c r="A2" s="101"/>
      <c r="B2" s="101"/>
    </row>
    <row r="3" spans="1:11" ht="33" customHeight="1" x14ac:dyDescent="0.2">
      <c r="A3" s="41" t="s">
        <v>9</v>
      </c>
      <c r="B3" s="41"/>
      <c r="D3" s="62" t="s">
        <v>11</v>
      </c>
      <c r="E3" s="75"/>
      <c r="F3" s="24"/>
      <c r="G3" s="61"/>
    </row>
    <row r="4" spans="1:11" ht="15.75" customHeight="1" x14ac:dyDescent="0.2">
      <c r="A4" s="100" t="s">
        <v>35</v>
      </c>
      <c r="B4" s="100"/>
      <c r="C4" s="76"/>
      <c r="D4" s="73" t="s">
        <v>20</v>
      </c>
      <c r="E4" s="95"/>
      <c r="F4" s="63"/>
      <c r="G4" s="63"/>
    </row>
    <row r="5" spans="1:11" ht="18.75" customHeight="1" x14ac:dyDescent="0.2">
      <c r="A5" s="100" t="s">
        <v>36</v>
      </c>
      <c r="B5" s="100"/>
      <c r="C5" s="76"/>
      <c r="D5" s="62" t="s">
        <v>19</v>
      </c>
      <c r="E5" s="62" t="str">
        <f>YEAR(E3)&amp;"-"&amp;MONTH(E3)&amp;"-"&amp;TEXT(K5,"0000")</f>
        <v>1900-1-0016</v>
      </c>
      <c r="F5" s="72"/>
      <c r="G5" s="69"/>
      <c r="K5" s="74">
        <v>16</v>
      </c>
    </row>
    <row r="6" spans="1:11" ht="13.5" customHeight="1" x14ac:dyDescent="0.2">
      <c r="A6" s="99" t="s">
        <v>39</v>
      </c>
      <c r="B6" s="99"/>
      <c r="C6" s="77"/>
    </row>
    <row r="7" spans="1:11" ht="13.5" customHeight="1" x14ac:dyDescent="0.2">
      <c r="A7" s="99" t="s">
        <v>38</v>
      </c>
      <c r="B7" s="99"/>
      <c r="C7" s="77"/>
    </row>
    <row r="8" spans="1:11" ht="19.5" customHeight="1" x14ac:dyDescent="0.2">
      <c r="D8" s="67" t="str">
        <f>IFERROR(VLOOKUP(E4,Clients!A2:D30,2,0),"Nom du Client:")</f>
        <v>Nom du Client:</v>
      </c>
      <c r="E8" s="67"/>
      <c r="F8" s="67"/>
      <c r="G8" s="67"/>
    </row>
    <row r="9" spans="1:11" ht="19.5" customHeight="1" x14ac:dyDescent="0.2">
      <c r="D9" s="70" t="str">
        <f>IFERROR(VLOOKUP(E4,Clients!A2:D30,3,0),"Adresse:")</f>
        <v>Adresse:</v>
      </c>
      <c r="E9" s="68"/>
    </row>
    <row r="10" spans="1:11" ht="18.75" customHeight="1" x14ac:dyDescent="0.2">
      <c r="D10" s="70" t="str">
        <f>IFERROR(VLOOKUP(E4,Clients!A2:D30,4,0),"CP - VILLE:")</f>
        <v>CP - VILLE:</v>
      </c>
      <c r="E10" s="68"/>
    </row>
    <row r="11" spans="1:11" ht="19.5" customHeight="1" x14ac:dyDescent="0.2">
      <c r="D11" s="7"/>
    </row>
    <row r="12" spans="1:11" ht="37.5" customHeight="1" thickBot="1" x14ac:dyDescent="0.25">
      <c r="A12" s="159" t="s">
        <v>61</v>
      </c>
      <c r="B12" s="159"/>
      <c r="C12" s="159"/>
      <c r="D12" s="159"/>
      <c r="E12" s="159"/>
      <c r="F12" s="159"/>
      <c r="G12" s="159"/>
    </row>
    <row r="13" spans="1:11" ht="39" customHeight="1" x14ac:dyDescent="0.2">
      <c r="A13" s="160" t="s">
        <v>54</v>
      </c>
      <c r="B13" s="161"/>
      <c r="C13" s="161"/>
      <c r="D13" s="161"/>
      <c r="E13" s="161"/>
      <c r="F13" s="162" t="s">
        <v>55</v>
      </c>
      <c r="G13" s="163"/>
    </row>
    <row r="14" spans="1:11" ht="19.5" customHeight="1" x14ac:dyDescent="0.2">
      <c r="A14" s="141"/>
      <c r="B14" s="142"/>
      <c r="C14" s="142"/>
      <c r="D14" s="142"/>
      <c r="E14" s="143"/>
      <c r="F14" s="164"/>
      <c r="G14" s="165"/>
    </row>
    <row r="15" spans="1:11" ht="19.5" customHeight="1" x14ac:dyDescent="0.2">
      <c r="A15" s="144"/>
      <c r="B15" s="145"/>
      <c r="C15" s="145"/>
      <c r="D15" s="145"/>
      <c r="E15" s="146"/>
      <c r="F15" s="147"/>
      <c r="G15" s="148"/>
      <c r="J15" s="11"/>
    </row>
    <row r="16" spans="1:11" ht="19.5" customHeight="1" x14ac:dyDescent="0.2">
      <c r="A16" s="144"/>
      <c r="B16" s="145"/>
      <c r="C16" s="145"/>
      <c r="D16" s="145"/>
      <c r="E16" s="146"/>
      <c r="F16" s="147"/>
      <c r="G16" s="148"/>
      <c r="J16" s="11"/>
    </row>
    <row r="17" spans="1:10" ht="19.5" customHeight="1" x14ac:dyDescent="0.2">
      <c r="A17" s="144"/>
      <c r="B17" s="145"/>
      <c r="C17" s="145"/>
      <c r="D17" s="145"/>
      <c r="E17" s="146"/>
      <c r="F17" s="147"/>
      <c r="G17" s="148"/>
    </row>
    <row r="18" spans="1:10" ht="19.5" customHeight="1" x14ac:dyDescent="0.2">
      <c r="A18" s="144"/>
      <c r="B18" s="145"/>
      <c r="C18" s="145"/>
      <c r="D18" s="145"/>
      <c r="E18" s="146"/>
      <c r="F18" s="147"/>
      <c r="G18" s="148"/>
    </row>
    <row r="19" spans="1:10" ht="19.5" customHeight="1" x14ac:dyDescent="0.2">
      <c r="A19" s="144"/>
      <c r="B19" s="145"/>
      <c r="C19" s="145"/>
      <c r="D19" s="145"/>
      <c r="E19" s="146"/>
      <c r="F19" s="147"/>
      <c r="G19" s="148"/>
    </row>
    <row r="20" spans="1:10" ht="19.5" customHeight="1" x14ac:dyDescent="0.2">
      <c r="A20" s="144"/>
      <c r="B20" s="145"/>
      <c r="C20" s="145"/>
      <c r="D20" s="145"/>
      <c r="E20" s="146"/>
      <c r="F20" s="147"/>
      <c r="G20" s="148"/>
    </row>
    <row r="21" spans="1:10" ht="19.5" customHeight="1" x14ac:dyDescent="0.2">
      <c r="A21" s="156"/>
      <c r="B21" s="157"/>
      <c r="C21" s="157"/>
      <c r="D21" s="157"/>
      <c r="E21" s="158"/>
      <c r="F21" s="149"/>
      <c r="G21" s="150"/>
    </row>
    <row r="22" spans="1:10" ht="10.5" customHeight="1" x14ac:dyDescent="0.2">
      <c r="A22" s="26"/>
    </row>
    <row r="23" spans="1:10" ht="24.75" customHeight="1" x14ac:dyDescent="0.2">
      <c r="C23" s="121" t="s">
        <v>67</v>
      </c>
      <c r="D23" s="122"/>
      <c r="E23" s="151"/>
      <c r="F23" s="135">
        <f>SUM(F14:G21)</f>
        <v>0</v>
      </c>
      <c r="G23" s="136"/>
      <c r="J23" s="18"/>
    </row>
    <row r="24" spans="1:10" ht="24.75" customHeight="1" x14ac:dyDescent="0.2">
      <c r="C24" s="85" t="s">
        <v>66</v>
      </c>
      <c r="D24" s="83"/>
      <c r="E24" s="84"/>
      <c r="F24" s="137"/>
      <c r="G24" s="138"/>
      <c r="J24" s="18"/>
    </row>
    <row r="25" spans="1:10" ht="24.75" customHeight="1" x14ac:dyDescent="0.2">
      <c r="C25" s="85" t="s">
        <v>65</v>
      </c>
      <c r="D25" s="83"/>
      <c r="E25" s="84"/>
      <c r="F25" s="133">
        <f>F23-F24</f>
        <v>0</v>
      </c>
      <c r="G25" s="134"/>
      <c r="J25" s="18"/>
    </row>
    <row r="26" spans="1:10" ht="24.75" customHeight="1" x14ac:dyDescent="0.2">
      <c r="C26" s="123" t="s">
        <v>56</v>
      </c>
      <c r="D26" s="124"/>
      <c r="E26" s="152"/>
      <c r="F26" s="139">
        <f>F25*30%</f>
        <v>0</v>
      </c>
      <c r="G26" s="140"/>
      <c r="J26" s="18"/>
    </row>
    <row r="27" spans="1:10" ht="24.75" customHeight="1" x14ac:dyDescent="0.2">
      <c r="D27" s="42"/>
      <c r="E27" s="42"/>
      <c r="F27" s="42"/>
      <c r="G27" s="64"/>
      <c r="J27" s="18"/>
    </row>
    <row r="28" spans="1:10" ht="38" customHeight="1" x14ac:dyDescent="0.2">
      <c r="C28" s="153" t="s">
        <v>64</v>
      </c>
      <c r="D28" s="154"/>
      <c r="E28" s="155"/>
      <c r="F28" s="131">
        <f>F25-F26</f>
        <v>0</v>
      </c>
      <c r="G28" s="132"/>
      <c r="J28" s="18"/>
    </row>
    <row r="29" spans="1:10" ht="15.75" customHeight="1" x14ac:dyDescent="0.2">
      <c r="E29" s="65" t="s">
        <v>57</v>
      </c>
    </row>
    <row r="30" spans="1:10" ht="15.75" customHeight="1" x14ac:dyDescent="0.2">
      <c r="A30" s="66"/>
    </row>
    <row r="31" spans="1:10" ht="15.75" customHeight="1" x14ac:dyDescent="0.2">
      <c r="A31" s="9"/>
      <c r="B31" s="10"/>
      <c r="E31" s="10"/>
    </row>
    <row r="32" spans="1:10" ht="12" customHeight="1" thickBot="1" x14ac:dyDescent="0.25">
      <c r="A32" s="9"/>
      <c r="B32" s="10"/>
      <c r="F32" s="10"/>
    </row>
    <row r="33" spans="1:7" ht="7" customHeight="1" x14ac:dyDescent="0.2">
      <c r="A33" s="125"/>
      <c r="B33" s="126"/>
      <c r="E33" s="10"/>
    </row>
    <row r="34" spans="1:7" ht="34" customHeight="1" x14ac:dyDescent="0.2">
      <c r="A34" s="129" t="s">
        <v>63</v>
      </c>
      <c r="B34" s="130"/>
    </row>
    <row r="35" spans="1:7" x14ac:dyDescent="0.2">
      <c r="A35" s="127" t="s">
        <v>62</v>
      </c>
      <c r="B35" s="128"/>
      <c r="C35" s="78"/>
      <c r="D35" s="78"/>
      <c r="E35" s="78"/>
      <c r="F35" s="78"/>
      <c r="G35" s="78"/>
    </row>
    <row r="36" spans="1:7" ht="15" customHeight="1" x14ac:dyDescent="0.2">
      <c r="A36" s="80"/>
      <c r="B36" s="79"/>
    </row>
    <row r="37" spans="1:7" ht="8" customHeight="1" thickBot="1" x14ac:dyDescent="0.25">
      <c r="A37" s="81"/>
      <c r="B37" s="82"/>
    </row>
    <row r="41" spans="1:7" x14ac:dyDescent="0.2">
      <c r="C41" s="8"/>
    </row>
  </sheetData>
  <mergeCells count="37">
    <mergeCell ref="F18:G18"/>
    <mergeCell ref="F19:G19"/>
    <mergeCell ref="A4:B4"/>
    <mergeCell ref="A5:B5"/>
    <mergeCell ref="A6:B6"/>
    <mergeCell ref="C1:G1"/>
    <mergeCell ref="F17:G17"/>
    <mergeCell ref="A1:B1"/>
    <mergeCell ref="A2:B2"/>
    <mergeCell ref="A12:G12"/>
    <mergeCell ref="A13:E13"/>
    <mergeCell ref="F13:G13"/>
    <mergeCell ref="F14:G14"/>
    <mergeCell ref="F15:G15"/>
    <mergeCell ref="F16:G16"/>
    <mergeCell ref="C26:E26"/>
    <mergeCell ref="C28:E28"/>
    <mergeCell ref="A18:E18"/>
    <mergeCell ref="A19:E19"/>
    <mergeCell ref="A20:E20"/>
    <mergeCell ref="A21:E21"/>
    <mergeCell ref="A7:B7"/>
    <mergeCell ref="A33:B33"/>
    <mergeCell ref="A35:B35"/>
    <mergeCell ref="A34:B34"/>
    <mergeCell ref="F28:G28"/>
    <mergeCell ref="F25:G25"/>
    <mergeCell ref="F23:G23"/>
    <mergeCell ref="F24:G24"/>
    <mergeCell ref="F26:G26"/>
    <mergeCell ref="A14:E14"/>
    <mergeCell ref="A15:E15"/>
    <mergeCell ref="A16:E16"/>
    <mergeCell ref="A17:E17"/>
    <mergeCell ref="F20:G20"/>
    <mergeCell ref="F21:G21"/>
    <mergeCell ref="C23:E23"/>
  </mergeCells>
  <phoneticPr fontId="5" type="noConversion"/>
  <pageMargins left="0.2" right="0.2" top="0.16" bottom="0.16" header="0" footer="0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t_Factures">
              <controlPr defaultSize="0" autoFill="0" autoPict="0" macro="[0]!Archivage_Factures">
                <anchor moveWithCells="1" sizeWithCells="1">
                  <from>
                    <xdr:col>8</xdr:col>
                    <xdr:colOff>393700</xdr:colOff>
                    <xdr:row>1</xdr:row>
                    <xdr:rowOff>12700</xdr:rowOff>
                  </from>
                  <to>
                    <xdr:col>11</xdr:col>
                    <xdr:colOff>25400</xdr:colOff>
                    <xdr:row>2</xdr:row>
                    <xdr:rowOff>177800</xdr:rowOff>
                  </to>
                </anchor>
              </controlPr>
            </control>
          </mc:Choice>
          <mc:Fallback/>
        </mc:AlternateContent>
      </controls>
    </mc:Choice>
    <mc:Fallback/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Clients</vt:lpstr>
      <vt:lpstr>Devis</vt:lpstr>
      <vt:lpstr>Facture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Utilisateur de Microsoft Office</cp:lastModifiedBy>
  <cp:lastPrinted>2017-05-18T13:39:34Z</cp:lastPrinted>
  <dcterms:created xsi:type="dcterms:W3CDTF">2017-05-02T16:03:03Z</dcterms:created>
  <dcterms:modified xsi:type="dcterms:W3CDTF">2017-12-14T17:10:00Z</dcterms:modified>
</cp:coreProperties>
</file>