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ynthèse" sheetId="2" r:id="rId1"/>
    <sheet name="Depenses_compte" sheetId="1" r:id="rId2"/>
    <sheet name="Depenses_compte_2" sheetId="3" r:id="rId3"/>
  </sheets>
  <calcPr calcId="125725"/>
</workbook>
</file>

<file path=xl/calcChain.xml><?xml version="1.0" encoding="utf-8"?>
<calcChain xmlns="http://schemas.openxmlformats.org/spreadsheetml/2006/main">
  <c r="C152" i="3"/>
  <c r="C121"/>
  <c r="C93"/>
  <c r="C62"/>
  <c r="C31"/>
  <c r="C1"/>
  <c r="D2" i="1"/>
  <c r="L2"/>
  <c r="J2"/>
  <c r="F2"/>
  <c r="H2"/>
  <c r="B2"/>
  <c r="L1"/>
  <c r="J1"/>
  <c r="H1"/>
  <c r="F1"/>
  <c r="D1"/>
  <c r="B1"/>
  <c r="B5" i="2"/>
  <c r="B4"/>
  <c r="B3"/>
</calcChain>
</file>

<file path=xl/comments1.xml><?xml version="1.0" encoding="utf-8"?>
<comments xmlns="http://schemas.openxmlformats.org/spreadsheetml/2006/main">
  <authors>
    <author>VN345D8N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VN345D8N:</t>
        </r>
        <r>
          <rPr>
            <sz val="9"/>
            <color indexed="81"/>
            <rFont val="Tahoma"/>
            <charset val="1"/>
          </rPr>
          <t xml:space="preserve">
A remplir
</t>
        </r>
      </text>
    </comment>
    <comment ref="A10" authorId="0">
      <text>
        <r>
          <rPr>
            <b/>
            <sz val="9"/>
            <color indexed="81"/>
            <rFont val="Tahoma"/>
            <charset val="1"/>
          </rPr>
          <t>VN345D8N:</t>
        </r>
        <r>
          <rPr>
            <sz val="9"/>
            <color indexed="81"/>
            <rFont val="Tahoma"/>
            <charset val="1"/>
          </rPr>
          <t xml:space="preserve">
Pour l'instant manuel</t>
        </r>
      </text>
    </comment>
  </commentList>
</comments>
</file>

<file path=xl/sharedStrings.xml><?xml version="1.0" encoding="utf-8"?>
<sst xmlns="http://schemas.openxmlformats.org/spreadsheetml/2006/main" count="12" uniqueCount="12">
  <si>
    <t>Date</t>
  </si>
  <si>
    <t>Mois</t>
  </si>
  <si>
    <t>Date début</t>
  </si>
  <si>
    <t>Date fin</t>
  </si>
  <si>
    <t>Dépense période</t>
  </si>
  <si>
    <t xml:space="preserve">Solde début de mois </t>
  </si>
  <si>
    <t>Dépenses comptes</t>
  </si>
  <si>
    <t>Revenus comptes</t>
  </si>
  <si>
    <t>Solde actuel</t>
  </si>
  <si>
    <t>Situation fianncière actuelle</t>
  </si>
  <si>
    <t>Formule recherchée : somme des dépenses compte du 01 au 23 mars 2017</t>
  </si>
  <si>
    <t>Dépense Compte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</si>
</sst>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14" fontId="0" fillId="2" borderId="0" xfId="0" applyNumberFormat="1" applyFill="1"/>
    <xf numFmtId="44" fontId="0" fillId="2" borderId="0" xfId="1" applyFont="1" applyFill="1"/>
    <xf numFmtId="14" fontId="0" fillId="3" borderId="0" xfId="0" applyNumberFormat="1" applyFill="1"/>
    <xf numFmtId="44" fontId="0" fillId="3" borderId="0" xfId="1" applyFont="1" applyFill="1"/>
    <xf numFmtId="0" fontId="0" fillId="3" borderId="0" xfId="0" applyNumberFormat="1" applyFill="1"/>
    <xf numFmtId="0" fontId="3" fillId="4" borderId="0" xfId="0" applyFont="1" applyFill="1"/>
    <xf numFmtId="0" fontId="0" fillId="4" borderId="0" xfId="0" applyFill="1"/>
    <xf numFmtId="0" fontId="0" fillId="4" borderId="1" xfId="0" applyFill="1" applyBorder="1"/>
    <xf numFmtId="14" fontId="0" fillId="5" borderId="2" xfId="0" applyNumberFormat="1" applyFill="1" applyBorder="1" applyAlignment="1">
      <alignment horizontal="center"/>
    </xf>
    <xf numFmtId="0" fontId="4" fillId="4" borderId="3" xfId="0" applyFont="1" applyFill="1" applyBorder="1"/>
    <xf numFmtId="0" fontId="4" fillId="4" borderId="4" xfId="0" applyNumberFormat="1" applyFont="1" applyFill="1" applyBorder="1"/>
    <xf numFmtId="0" fontId="4" fillId="4" borderId="5" xfId="0" applyFont="1" applyFill="1" applyBorder="1"/>
    <xf numFmtId="14" fontId="4" fillId="4" borderId="6" xfId="0" applyNumberFormat="1" applyFont="1" applyFill="1" applyBorder="1"/>
    <xf numFmtId="0" fontId="5" fillId="4" borderId="5" xfId="0" applyFont="1" applyFill="1" applyBorder="1"/>
    <xf numFmtId="164" fontId="0" fillId="0" borderId="6" xfId="0" applyNumberFormat="1" applyFill="1" applyBorder="1"/>
    <xf numFmtId="0" fontId="6" fillId="4" borderId="7" xfId="0" applyFont="1" applyFill="1" applyBorder="1"/>
    <xf numFmtId="44" fontId="6" fillId="4" borderId="8" xfId="0" applyNumberFormat="1" applyFont="1" applyFill="1" applyBorder="1"/>
    <xf numFmtId="0" fontId="2" fillId="4" borderId="1" xfId="0" applyFont="1" applyFill="1" applyBorder="1"/>
    <xf numFmtId="44" fontId="2" fillId="4" borderId="9" xfId="0" applyNumberFormat="1" applyFont="1" applyFill="1" applyBorder="1"/>
    <xf numFmtId="17" fontId="0" fillId="0" borderId="0" xfId="0" applyNumberFormat="1"/>
    <xf numFmtId="17" fontId="0" fillId="0" borderId="10" xfId="0" applyNumberFormat="1" applyBorder="1"/>
    <xf numFmtId="17" fontId="0" fillId="0" borderId="1" xfId="0" applyNumberFormat="1" applyBorder="1"/>
    <xf numFmtId="44" fontId="0" fillId="0" borderId="10" xfId="1" applyFont="1" applyBorder="1"/>
    <xf numFmtId="44" fontId="0" fillId="0" borderId="9" xfId="1" applyFont="1" applyBorder="1"/>
    <xf numFmtId="44" fontId="9" fillId="4" borderId="6" xfId="0" applyNumberFormat="1" applyFont="1" applyFill="1" applyBorder="1"/>
    <xf numFmtId="0" fontId="9" fillId="4" borderId="5" xfId="0" applyFont="1" applyFill="1" applyBorder="1"/>
    <xf numFmtId="44" fontId="0" fillId="0" borderId="0" xfId="0" applyNumberFormat="1"/>
  </cellXfs>
  <cellStyles count="2">
    <cellStyle name="Monétaire" xfId="1" builtinId="4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8" sqref="B8"/>
    </sheetView>
  </sheetViews>
  <sheetFormatPr baseColWidth="10" defaultRowHeight="15"/>
  <cols>
    <col min="1" max="1" width="19.7109375" bestFit="1" customWidth="1"/>
    <col min="2" max="2" width="68.85546875" bestFit="1" customWidth="1"/>
  </cols>
  <sheetData>
    <row r="1" spans="1:2" ht="15.75" thickBot="1">
      <c r="A1" s="7"/>
      <c r="B1" s="8" t="s">
        <v>9</v>
      </c>
    </row>
    <row r="2" spans="1:2" ht="15.75" thickBot="1">
      <c r="A2" s="9" t="s">
        <v>0</v>
      </c>
      <c r="B2" s="10">
        <v>42817</v>
      </c>
    </row>
    <row r="3" spans="1:2">
      <c r="A3" s="11" t="s">
        <v>1</v>
      </c>
      <c r="B3" s="12">
        <f>MONTH(B2)</f>
        <v>3</v>
      </c>
    </row>
    <row r="4" spans="1:2">
      <c r="A4" s="13" t="s">
        <v>2</v>
      </c>
      <c r="B4" s="14">
        <f>DATE(YEAR(B2),MONTH(B2),1)</f>
        <v>42795</v>
      </c>
    </row>
    <row r="5" spans="1:2">
      <c r="A5" s="13" t="s">
        <v>3</v>
      </c>
      <c r="B5" s="14">
        <f>DATE(YEAR(B2),MONTH(B2),DAY(B2))</f>
        <v>42817</v>
      </c>
    </row>
    <row r="6" spans="1:2">
      <c r="A6" s="13" t="s">
        <v>4</v>
      </c>
      <c r="B6" s="14"/>
    </row>
    <row r="7" spans="1:2">
      <c r="A7" s="15" t="s">
        <v>5</v>
      </c>
      <c r="B7" s="16"/>
    </row>
    <row r="8" spans="1:2">
      <c r="A8" s="27" t="s">
        <v>6</v>
      </c>
      <c r="B8" s="26" t="s">
        <v>10</v>
      </c>
    </row>
    <row r="9" spans="1:2" ht="15.75" thickBot="1">
      <c r="A9" s="17" t="s">
        <v>7</v>
      </c>
      <c r="B9" s="18"/>
    </row>
    <row r="10" spans="1:2" ht="15.75" thickBot="1">
      <c r="A10" s="19" t="s">
        <v>8</v>
      </c>
      <c r="B10" s="20"/>
    </row>
  </sheetData>
  <conditionalFormatting sqref="B7">
    <cfRule type="expression" dxfId="1" priority="1">
      <formula>IF(B$7&gt;0,1,0)</formula>
    </cfRule>
    <cfRule type="expression" dxfId="0" priority="2">
      <formula>IF(B$7&lt;0,1,0)</formula>
    </cfRule>
  </conditionalFormatting>
  <pageMargins left="0.7" right="0.7" top="0.75" bottom="0.75" header="0.3" footer="0.3"/>
  <pageSetup paperSize="9" orientation="portrait" verticalDpi="598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workbookViewId="0">
      <selection activeCell="B2" sqref="B2"/>
    </sheetView>
  </sheetViews>
  <sheetFormatPr baseColWidth="10" defaultRowHeight="15"/>
  <cols>
    <col min="1" max="1" width="16.42578125" bestFit="1" customWidth="1"/>
    <col min="2" max="2" width="9.42578125" bestFit="1" customWidth="1"/>
    <col min="3" max="3" width="10.7109375" bestFit="1" customWidth="1"/>
    <col min="4" max="4" width="9.42578125" bestFit="1" customWidth="1"/>
    <col min="5" max="5" width="10.7109375" bestFit="1" customWidth="1"/>
    <col min="6" max="6" width="9.42578125" bestFit="1" customWidth="1"/>
    <col min="7" max="7" width="10.7109375" bestFit="1" customWidth="1"/>
    <col min="8" max="8" width="9.42578125" bestFit="1" customWidth="1"/>
    <col min="9" max="9" width="10.7109375" bestFit="1" customWidth="1"/>
    <col min="10" max="10" width="9.42578125" bestFit="1" customWidth="1"/>
    <col min="11" max="11" width="10.7109375" bestFit="1" customWidth="1"/>
    <col min="12" max="12" width="9.42578125" bestFit="1" customWidth="1"/>
  </cols>
  <sheetData>
    <row r="1" spans="1:12" ht="15.75" thickBot="1">
      <c r="A1" t="s">
        <v>11</v>
      </c>
      <c r="B1" s="21">
        <f>A2</f>
        <v>42675</v>
      </c>
      <c r="D1" s="22">
        <f>C2</f>
        <v>42705</v>
      </c>
      <c r="F1" s="22">
        <f>E2</f>
        <v>42736</v>
      </c>
      <c r="H1" s="22">
        <f>G2</f>
        <v>42767</v>
      </c>
      <c r="J1" s="22">
        <f>I2</f>
        <v>42795</v>
      </c>
      <c r="L1" s="22">
        <f>K2</f>
        <v>42826</v>
      </c>
    </row>
    <row r="2" spans="1:12" ht="15.75" thickBot="1">
      <c r="A2" s="23">
        <v>42675</v>
      </c>
      <c r="B2" s="24">
        <f>AVERAGE(B3:B32)</f>
        <v>14.946666666666665</v>
      </c>
      <c r="C2" s="22">
        <v>42705</v>
      </c>
      <c r="D2" s="24">
        <f>IF(AVERAGE(D3:D33)=0,B2,AVERAGE(D3:D33))</f>
        <v>46.210645161290316</v>
      </c>
      <c r="E2" s="22">
        <v>42736</v>
      </c>
      <c r="F2" s="25">
        <f>IF(AVERAGE(F3:F33)=0,D2,AVERAGE(F3:F33))</f>
        <v>28.174193548387091</v>
      </c>
      <c r="G2" s="22">
        <v>42767</v>
      </c>
      <c r="H2" s="25">
        <f>IF(AVERAGE(H3:H30)=0,F2,AVERAGE(H3:H30))</f>
        <v>35.570357142857141</v>
      </c>
      <c r="I2" s="22">
        <v>42795</v>
      </c>
      <c r="J2" s="25">
        <f>IF(AVERAGE(J3:J33)=0,H2,AVERAGE(J3:J33))</f>
        <v>26.41322580645161</v>
      </c>
      <c r="K2" s="22">
        <v>42826</v>
      </c>
      <c r="L2" s="25">
        <f>IF(AVERAGE(L3:L32)=0,J2,AVERAGE(L3:L32))</f>
        <v>18.27</v>
      </c>
    </row>
    <row r="3" spans="1:12">
      <c r="A3" s="2">
        <v>42675</v>
      </c>
      <c r="B3" s="3">
        <v>250</v>
      </c>
      <c r="C3" s="2">
        <v>42705</v>
      </c>
      <c r="D3" s="3">
        <v>250</v>
      </c>
      <c r="E3" s="2">
        <v>42736</v>
      </c>
      <c r="F3" s="3">
        <v>250</v>
      </c>
      <c r="G3" s="2">
        <v>42767</v>
      </c>
      <c r="H3" s="3">
        <v>250</v>
      </c>
      <c r="I3" s="2">
        <v>42795</v>
      </c>
      <c r="J3" s="3">
        <v>250</v>
      </c>
      <c r="K3" s="2">
        <v>42826</v>
      </c>
      <c r="L3" s="3">
        <v>250</v>
      </c>
    </row>
    <row r="4" spans="1:12">
      <c r="A4" s="4">
        <v>42676</v>
      </c>
      <c r="B4" s="5">
        <v>0</v>
      </c>
      <c r="C4" s="4">
        <v>42706</v>
      </c>
      <c r="D4" s="5">
        <v>0</v>
      </c>
      <c r="E4" s="4">
        <v>42737</v>
      </c>
      <c r="F4" s="5">
        <v>0</v>
      </c>
      <c r="G4" s="4">
        <v>42768</v>
      </c>
      <c r="H4" s="5">
        <v>0</v>
      </c>
      <c r="I4" s="4">
        <v>42796</v>
      </c>
      <c r="J4" s="5">
        <v>0</v>
      </c>
      <c r="K4" s="4">
        <v>42827</v>
      </c>
      <c r="L4" s="5">
        <v>0</v>
      </c>
    </row>
    <row r="5" spans="1:12">
      <c r="A5" s="4">
        <v>42677</v>
      </c>
      <c r="B5" s="5">
        <v>0</v>
      </c>
      <c r="C5" s="4">
        <v>42707</v>
      </c>
      <c r="D5" s="5">
        <v>0</v>
      </c>
      <c r="E5" s="4">
        <v>42738</v>
      </c>
      <c r="F5" s="5">
        <v>0</v>
      </c>
      <c r="G5" s="4">
        <v>42769</v>
      </c>
      <c r="H5" s="5">
        <v>0</v>
      </c>
      <c r="I5" s="4">
        <v>42797</v>
      </c>
      <c r="J5" s="5">
        <v>0</v>
      </c>
      <c r="K5" s="4">
        <v>42828</v>
      </c>
      <c r="L5" s="5">
        <v>0</v>
      </c>
    </row>
    <row r="6" spans="1:12">
      <c r="A6" s="4">
        <v>42678</v>
      </c>
      <c r="B6" s="5">
        <v>0</v>
      </c>
      <c r="C6" s="4">
        <v>42708</v>
      </c>
      <c r="D6" s="5">
        <v>0</v>
      </c>
      <c r="E6" s="4">
        <v>42739</v>
      </c>
      <c r="F6" s="5">
        <v>0</v>
      </c>
      <c r="G6" s="4">
        <v>42770</v>
      </c>
      <c r="H6" s="5">
        <v>0</v>
      </c>
      <c r="I6" s="4">
        <v>42798</v>
      </c>
      <c r="J6" s="5">
        <v>0</v>
      </c>
      <c r="K6" s="4">
        <v>42829</v>
      </c>
      <c r="L6" s="5">
        <v>0</v>
      </c>
    </row>
    <row r="7" spans="1:12">
      <c r="A7" s="4">
        <v>42679</v>
      </c>
      <c r="B7" s="5">
        <v>0</v>
      </c>
      <c r="C7" s="4">
        <v>42709</v>
      </c>
      <c r="D7" s="5">
        <v>201.8</v>
      </c>
      <c r="E7" s="4">
        <v>42740</v>
      </c>
      <c r="F7" s="5">
        <v>0</v>
      </c>
      <c r="G7" s="4">
        <v>42771</v>
      </c>
      <c r="H7" s="5">
        <v>0</v>
      </c>
      <c r="I7" s="4">
        <v>42799</v>
      </c>
      <c r="J7" s="5">
        <v>0</v>
      </c>
      <c r="K7" s="4">
        <v>42830</v>
      </c>
      <c r="L7" s="5">
        <v>0</v>
      </c>
    </row>
    <row r="8" spans="1:12">
      <c r="A8" s="4">
        <v>42680</v>
      </c>
      <c r="B8" s="5">
        <v>0</v>
      </c>
      <c r="C8" s="4">
        <v>42710</v>
      </c>
      <c r="D8" s="5">
        <v>0</v>
      </c>
      <c r="E8" s="4">
        <v>42741</v>
      </c>
      <c r="F8" s="5">
        <v>0</v>
      </c>
      <c r="G8" s="4">
        <v>42772</v>
      </c>
      <c r="H8" s="5">
        <v>127.15</v>
      </c>
      <c r="I8" s="4">
        <v>42800</v>
      </c>
      <c r="J8" s="5">
        <v>143.14000000000001</v>
      </c>
      <c r="K8" s="4">
        <v>42831</v>
      </c>
      <c r="L8" s="5">
        <v>0</v>
      </c>
    </row>
    <row r="9" spans="1:12">
      <c r="A9" s="4">
        <v>42681</v>
      </c>
      <c r="B9" s="5">
        <v>161.30000000000001</v>
      </c>
      <c r="C9" s="4">
        <v>42711</v>
      </c>
      <c r="D9" s="5">
        <v>0</v>
      </c>
      <c r="E9" s="4">
        <v>42742</v>
      </c>
      <c r="F9" s="5">
        <v>163</v>
      </c>
      <c r="G9" s="4">
        <v>42773</v>
      </c>
      <c r="H9" s="5">
        <v>105.85</v>
      </c>
      <c r="I9" s="4">
        <v>42801</v>
      </c>
      <c r="J9" s="5">
        <v>75.09</v>
      </c>
      <c r="K9" s="4">
        <v>42832</v>
      </c>
      <c r="L9" s="5">
        <v>0</v>
      </c>
    </row>
    <row r="10" spans="1:12">
      <c r="A10" s="4">
        <v>42682</v>
      </c>
      <c r="B10" s="5">
        <v>0</v>
      </c>
      <c r="C10" s="4">
        <v>42712</v>
      </c>
      <c r="D10" s="5">
        <v>0</v>
      </c>
      <c r="E10" s="4">
        <v>42743</v>
      </c>
      <c r="F10" s="5">
        <v>0</v>
      </c>
      <c r="G10" s="4">
        <v>42774</v>
      </c>
      <c r="H10" s="5">
        <v>0</v>
      </c>
      <c r="I10" s="4">
        <v>42802</v>
      </c>
      <c r="J10" s="5">
        <v>0</v>
      </c>
      <c r="K10" s="4">
        <v>42833</v>
      </c>
      <c r="L10" s="5">
        <v>0</v>
      </c>
    </row>
    <row r="11" spans="1:12">
      <c r="A11" s="4">
        <v>42683</v>
      </c>
      <c r="B11" s="5">
        <v>0</v>
      </c>
      <c r="C11" s="4">
        <v>42713</v>
      </c>
      <c r="D11" s="5">
        <v>10.9</v>
      </c>
      <c r="E11" s="4">
        <v>42744</v>
      </c>
      <c r="F11" s="5">
        <v>0</v>
      </c>
      <c r="G11" s="4">
        <v>42775</v>
      </c>
      <c r="H11" s="5">
        <v>25.99</v>
      </c>
      <c r="I11" s="4">
        <v>42803</v>
      </c>
      <c r="J11" s="5">
        <v>39.979999999999997</v>
      </c>
      <c r="K11" s="4">
        <v>42834</v>
      </c>
      <c r="L11" s="5">
        <v>0</v>
      </c>
    </row>
    <row r="12" spans="1:12">
      <c r="A12" s="4">
        <v>42684</v>
      </c>
      <c r="B12" s="5">
        <v>0</v>
      </c>
      <c r="C12" s="4">
        <v>42714</v>
      </c>
      <c r="D12" s="5">
        <v>0</v>
      </c>
      <c r="E12" s="4">
        <v>42745</v>
      </c>
      <c r="F12" s="5">
        <v>0</v>
      </c>
      <c r="G12" s="4">
        <v>42776</v>
      </c>
      <c r="H12" s="5">
        <v>10.9</v>
      </c>
      <c r="I12" s="4">
        <v>42804</v>
      </c>
      <c r="J12" s="5">
        <v>26.4</v>
      </c>
      <c r="K12" s="4">
        <v>42835</v>
      </c>
      <c r="L12" s="5">
        <v>0</v>
      </c>
    </row>
    <row r="13" spans="1:12">
      <c r="A13" s="4">
        <v>42685</v>
      </c>
      <c r="B13" s="5">
        <v>0</v>
      </c>
      <c r="C13" s="4">
        <v>42715</v>
      </c>
      <c r="D13" s="5">
        <v>0</v>
      </c>
      <c r="E13" s="4">
        <v>42746</v>
      </c>
      <c r="F13" s="5">
        <v>97.5</v>
      </c>
      <c r="G13" s="4">
        <v>42777</v>
      </c>
      <c r="H13" s="5">
        <v>0</v>
      </c>
      <c r="I13" s="4">
        <v>42805</v>
      </c>
      <c r="J13" s="5">
        <v>0</v>
      </c>
      <c r="K13" s="4">
        <v>42836</v>
      </c>
      <c r="L13" s="5">
        <v>0</v>
      </c>
    </row>
    <row r="14" spans="1:12">
      <c r="A14" s="4">
        <v>42686</v>
      </c>
      <c r="B14" s="5">
        <v>0</v>
      </c>
      <c r="C14" s="4">
        <v>42716</v>
      </c>
      <c r="D14" s="5">
        <v>62.83</v>
      </c>
      <c r="E14" s="4">
        <v>42747</v>
      </c>
      <c r="F14" s="5">
        <v>23.4</v>
      </c>
      <c r="G14" s="4">
        <v>42778</v>
      </c>
      <c r="H14" s="5">
        <v>0</v>
      </c>
      <c r="I14" s="4">
        <v>42806</v>
      </c>
      <c r="J14" s="5">
        <v>0</v>
      </c>
      <c r="K14" s="4">
        <v>42837</v>
      </c>
      <c r="L14" s="5">
        <v>0</v>
      </c>
    </row>
    <row r="15" spans="1:12">
      <c r="A15" s="4">
        <v>42687</v>
      </c>
      <c r="B15" s="5">
        <v>0</v>
      </c>
      <c r="C15" s="4">
        <v>42717</v>
      </c>
      <c r="D15" s="5">
        <v>0</v>
      </c>
      <c r="E15" s="4">
        <v>42748</v>
      </c>
      <c r="F15" s="5">
        <v>0</v>
      </c>
      <c r="G15" s="4">
        <v>42779</v>
      </c>
      <c r="H15" s="5">
        <v>120.9</v>
      </c>
      <c r="I15" s="4">
        <v>42807</v>
      </c>
      <c r="J15" s="5">
        <v>63.4</v>
      </c>
      <c r="K15" s="4">
        <v>42838</v>
      </c>
      <c r="L15" s="5">
        <v>0</v>
      </c>
    </row>
    <row r="16" spans="1:12">
      <c r="A16" s="4">
        <v>42688</v>
      </c>
      <c r="B16" s="5">
        <v>23.4</v>
      </c>
      <c r="C16" s="4">
        <v>42718</v>
      </c>
      <c r="D16" s="5">
        <v>23.4</v>
      </c>
      <c r="E16" s="4">
        <v>42749</v>
      </c>
      <c r="F16" s="5">
        <v>0</v>
      </c>
      <c r="G16" s="4">
        <v>42780</v>
      </c>
      <c r="H16" s="5">
        <v>0</v>
      </c>
      <c r="I16" s="4">
        <v>42808</v>
      </c>
      <c r="J16" s="5">
        <v>0</v>
      </c>
      <c r="K16" s="4">
        <v>42839</v>
      </c>
      <c r="L16" s="5">
        <v>0</v>
      </c>
    </row>
    <row r="17" spans="1:12">
      <c r="A17" s="4">
        <v>42689</v>
      </c>
      <c r="B17" s="5">
        <v>13.7</v>
      </c>
      <c r="C17" s="4">
        <v>42719</v>
      </c>
      <c r="D17" s="5">
        <v>2.8</v>
      </c>
      <c r="E17" s="4">
        <v>42750</v>
      </c>
      <c r="F17" s="5">
        <v>10.9</v>
      </c>
      <c r="G17" s="4">
        <v>42781</v>
      </c>
      <c r="H17" s="5">
        <v>103.6</v>
      </c>
      <c r="I17" s="4">
        <v>42809</v>
      </c>
      <c r="J17" s="5">
        <v>98</v>
      </c>
      <c r="K17" s="4">
        <v>42840</v>
      </c>
      <c r="L17" s="5">
        <v>0</v>
      </c>
    </row>
    <row r="18" spans="1:12">
      <c r="A18" s="4">
        <v>42690</v>
      </c>
      <c r="B18" s="5">
        <v>0</v>
      </c>
      <c r="C18" s="4">
        <v>42720</v>
      </c>
      <c r="D18" s="5">
        <v>0</v>
      </c>
      <c r="E18" s="4">
        <v>42751</v>
      </c>
      <c r="F18" s="5">
        <v>100.8</v>
      </c>
      <c r="G18" s="4">
        <v>42782</v>
      </c>
      <c r="H18" s="5">
        <v>0</v>
      </c>
      <c r="I18" s="4">
        <v>42810</v>
      </c>
      <c r="J18" s="5">
        <v>100</v>
      </c>
      <c r="K18" s="4">
        <v>42841</v>
      </c>
      <c r="L18" s="5">
        <v>0</v>
      </c>
    </row>
    <row r="19" spans="1:12">
      <c r="A19" s="4">
        <v>42691</v>
      </c>
      <c r="B19" s="5">
        <v>0</v>
      </c>
      <c r="C19" s="4">
        <v>42721</v>
      </c>
      <c r="D19" s="5">
        <v>0</v>
      </c>
      <c r="E19" s="4">
        <v>42752</v>
      </c>
      <c r="F19" s="5">
        <v>0</v>
      </c>
      <c r="G19" s="4">
        <v>42783</v>
      </c>
      <c r="H19" s="5">
        <v>40</v>
      </c>
      <c r="I19" s="4">
        <v>42811</v>
      </c>
      <c r="J19" s="5">
        <v>0</v>
      </c>
      <c r="K19" s="4">
        <v>42842</v>
      </c>
      <c r="L19" s="5">
        <v>0</v>
      </c>
    </row>
    <row r="20" spans="1:12">
      <c r="A20" s="4">
        <v>42692</v>
      </c>
      <c r="B20" s="5">
        <v>0</v>
      </c>
      <c r="C20" s="4">
        <v>42722</v>
      </c>
      <c r="D20" s="5">
        <v>0</v>
      </c>
      <c r="E20" s="4">
        <v>42753</v>
      </c>
      <c r="F20" s="5">
        <v>0</v>
      </c>
      <c r="G20" s="4">
        <v>42784</v>
      </c>
      <c r="H20" s="5">
        <v>0</v>
      </c>
      <c r="I20" s="4">
        <v>42812</v>
      </c>
      <c r="J20" s="5">
        <v>0</v>
      </c>
      <c r="K20" s="4">
        <v>42843</v>
      </c>
      <c r="L20" s="5">
        <v>0</v>
      </c>
    </row>
    <row r="21" spans="1:12">
      <c r="A21" s="4">
        <v>42693</v>
      </c>
      <c r="B21" s="5">
        <v>0</v>
      </c>
      <c r="C21" s="4">
        <v>42723</v>
      </c>
      <c r="D21" s="5">
        <v>0</v>
      </c>
      <c r="E21" s="4">
        <v>42754</v>
      </c>
      <c r="F21" s="5">
        <v>0</v>
      </c>
      <c r="G21" s="4">
        <v>42785</v>
      </c>
      <c r="H21" s="5">
        <v>0</v>
      </c>
      <c r="I21" s="4">
        <v>42813</v>
      </c>
      <c r="J21" s="5">
        <v>0</v>
      </c>
      <c r="K21" s="4">
        <v>42844</v>
      </c>
      <c r="L21" s="5">
        <v>0</v>
      </c>
    </row>
    <row r="22" spans="1:12">
      <c r="A22" s="4">
        <v>42694</v>
      </c>
      <c r="B22" s="5">
        <v>0</v>
      </c>
      <c r="C22" s="4">
        <v>42724</v>
      </c>
      <c r="D22" s="5">
        <v>0</v>
      </c>
      <c r="E22" s="4">
        <v>42755</v>
      </c>
      <c r="F22" s="5">
        <v>0</v>
      </c>
      <c r="G22" s="4">
        <v>42786</v>
      </c>
      <c r="H22" s="5">
        <v>0</v>
      </c>
      <c r="I22" s="4">
        <v>42814</v>
      </c>
      <c r="J22" s="5">
        <v>22.8</v>
      </c>
      <c r="K22" s="4">
        <v>42845</v>
      </c>
      <c r="L22" s="5">
        <v>0</v>
      </c>
    </row>
    <row r="23" spans="1:12">
      <c r="A23" s="4">
        <v>42695</v>
      </c>
      <c r="B23" s="5">
        <v>0</v>
      </c>
      <c r="C23" s="4">
        <v>42725</v>
      </c>
      <c r="D23" s="5">
        <v>0</v>
      </c>
      <c r="E23" s="4">
        <v>42756</v>
      </c>
      <c r="F23" s="5">
        <v>0</v>
      </c>
      <c r="G23" s="4">
        <v>42787</v>
      </c>
      <c r="H23" s="5">
        <v>183.98</v>
      </c>
      <c r="I23" s="4">
        <v>42815</v>
      </c>
      <c r="J23" s="5">
        <v>0</v>
      </c>
      <c r="K23" s="4">
        <v>42846</v>
      </c>
      <c r="L23" s="5">
        <v>0</v>
      </c>
    </row>
    <row r="24" spans="1:12">
      <c r="A24" s="4">
        <v>42696</v>
      </c>
      <c r="B24" s="5">
        <v>0</v>
      </c>
      <c r="C24" s="4">
        <v>42726</v>
      </c>
      <c r="D24" s="5">
        <v>0</v>
      </c>
      <c r="E24" s="4">
        <v>42757</v>
      </c>
      <c r="F24" s="5">
        <v>0</v>
      </c>
      <c r="G24" s="4">
        <v>42788</v>
      </c>
      <c r="H24" s="5">
        <v>0</v>
      </c>
      <c r="I24" s="4">
        <v>42816</v>
      </c>
      <c r="J24" s="5">
        <v>0</v>
      </c>
      <c r="K24" s="4">
        <v>42847</v>
      </c>
      <c r="L24" s="5">
        <v>0</v>
      </c>
    </row>
    <row r="25" spans="1:12">
      <c r="A25" s="4">
        <v>42697</v>
      </c>
      <c r="B25" s="5">
        <v>0</v>
      </c>
      <c r="C25" s="4">
        <v>42727</v>
      </c>
      <c r="D25" s="5">
        <v>300</v>
      </c>
      <c r="E25" s="4">
        <v>42758</v>
      </c>
      <c r="F25" s="5">
        <v>0</v>
      </c>
      <c r="G25" s="4">
        <v>42789</v>
      </c>
      <c r="H25" s="5">
        <v>24</v>
      </c>
      <c r="I25" s="4">
        <v>42817</v>
      </c>
      <c r="J25" s="5">
        <v>0</v>
      </c>
      <c r="K25" s="4">
        <v>42848</v>
      </c>
      <c r="L25" s="5">
        <v>0</v>
      </c>
    </row>
    <row r="26" spans="1:12">
      <c r="A26" s="4">
        <v>42698</v>
      </c>
      <c r="B26" s="5">
        <v>0</v>
      </c>
      <c r="C26" s="4">
        <v>42728</v>
      </c>
      <c r="D26" s="5">
        <v>0</v>
      </c>
      <c r="E26" s="4">
        <v>42759</v>
      </c>
      <c r="F26" s="5">
        <v>23</v>
      </c>
      <c r="G26" s="4">
        <v>42790</v>
      </c>
      <c r="H26" s="5">
        <v>0</v>
      </c>
      <c r="I26" s="4">
        <v>42818</v>
      </c>
      <c r="J26" s="5">
        <v>0</v>
      </c>
      <c r="K26" s="4">
        <v>42849</v>
      </c>
      <c r="L26" s="5">
        <v>0</v>
      </c>
    </row>
    <row r="27" spans="1:12">
      <c r="A27" s="4">
        <v>42699</v>
      </c>
      <c r="B27" s="5">
        <v>0</v>
      </c>
      <c r="C27" s="4">
        <v>42729</v>
      </c>
      <c r="D27" s="5">
        <v>0</v>
      </c>
      <c r="E27" s="4">
        <v>42760</v>
      </c>
      <c r="F27" s="5">
        <v>200</v>
      </c>
      <c r="G27" s="4">
        <v>42791</v>
      </c>
      <c r="H27" s="5">
        <v>0</v>
      </c>
      <c r="I27" s="4">
        <v>42819</v>
      </c>
      <c r="J27" s="5">
        <v>0</v>
      </c>
      <c r="K27" s="4">
        <v>42850</v>
      </c>
      <c r="L27" s="5">
        <v>298.10000000000002</v>
      </c>
    </row>
    <row r="28" spans="1:12">
      <c r="A28" s="4">
        <v>42700</v>
      </c>
      <c r="B28" s="5">
        <v>0</v>
      </c>
      <c r="C28" s="4">
        <v>42730</v>
      </c>
      <c r="D28" s="5">
        <v>0</v>
      </c>
      <c r="E28" s="4">
        <v>42761</v>
      </c>
      <c r="F28" s="5">
        <v>4</v>
      </c>
      <c r="G28" s="4">
        <v>42792</v>
      </c>
      <c r="H28" s="5">
        <v>0</v>
      </c>
      <c r="I28" s="4">
        <v>42820</v>
      </c>
      <c r="J28" s="5">
        <v>0</v>
      </c>
      <c r="K28" s="4">
        <v>42851</v>
      </c>
      <c r="L28" s="5">
        <v>0</v>
      </c>
    </row>
    <row r="29" spans="1:12">
      <c r="A29" s="4">
        <v>42701</v>
      </c>
      <c r="B29" s="5">
        <v>0</v>
      </c>
      <c r="C29" s="4">
        <v>42731</v>
      </c>
      <c r="D29" s="5">
        <v>580.79999999999995</v>
      </c>
      <c r="E29" s="4">
        <v>42762</v>
      </c>
      <c r="F29" s="5">
        <v>0.8</v>
      </c>
      <c r="G29" s="4">
        <v>42793</v>
      </c>
      <c r="H29" s="5">
        <v>3.5999999999999996</v>
      </c>
      <c r="I29" s="4">
        <v>42821</v>
      </c>
      <c r="J29" s="5">
        <v>0</v>
      </c>
      <c r="K29" s="4">
        <v>42852</v>
      </c>
      <c r="L29" s="5">
        <v>0</v>
      </c>
    </row>
    <row r="30" spans="1:12">
      <c r="A30" s="4">
        <v>42702</v>
      </c>
      <c r="B30" s="5">
        <v>0</v>
      </c>
      <c r="C30" s="4">
        <v>42732</v>
      </c>
      <c r="D30" s="5">
        <v>0</v>
      </c>
      <c r="E30" s="4">
        <v>42763</v>
      </c>
      <c r="F30" s="5">
        <v>0</v>
      </c>
      <c r="G30" s="4">
        <v>42794</v>
      </c>
      <c r="H30" s="5">
        <v>0</v>
      </c>
      <c r="I30" s="4">
        <v>42822</v>
      </c>
      <c r="J30" s="5">
        <v>0</v>
      </c>
      <c r="K30" s="4">
        <v>42853</v>
      </c>
      <c r="L30" s="5">
        <v>0</v>
      </c>
    </row>
    <row r="31" spans="1:12">
      <c r="A31" s="4">
        <v>42703</v>
      </c>
      <c r="B31" s="5">
        <v>0</v>
      </c>
      <c r="C31" s="4">
        <v>42733</v>
      </c>
      <c r="D31" s="5">
        <v>0</v>
      </c>
      <c r="E31" s="4">
        <v>42764</v>
      </c>
      <c r="F31" s="5">
        <v>0</v>
      </c>
      <c r="G31" s="4"/>
      <c r="H31" s="5"/>
      <c r="I31" s="4">
        <v>42823</v>
      </c>
      <c r="J31" s="5">
        <v>0</v>
      </c>
      <c r="K31" s="4">
        <v>42854</v>
      </c>
      <c r="L31" s="5">
        <v>0</v>
      </c>
    </row>
    <row r="32" spans="1:12">
      <c r="A32" s="4">
        <v>42704</v>
      </c>
      <c r="B32" s="5">
        <v>0</v>
      </c>
      <c r="C32" s="4">
        <v>42734</v>
      </c>
      <c r="D32" s="5">
        <v>0</v>
      </c>
      <c r="E32" s="4">
        <v>42765</v>
      </c>
      <c r="F32" s="5">
        <v>0</v>
      </c>
      <c r="G32" s="4"/>
      <c r="H32" s="5"/>
      <c r="I32" s="4">
        <v>42824</v>
      </c>
      <c r="J32" s="5">
        <v>0</v>
      </c>
      <c r="K32" s="4">
        <v>42855</v>
      </c>
      <c r="L32" s="5">
        <v>0</v>
      </c>
    </row>
    <row r="33" spans="1:12">
      <c r="A33" s="1"/>
      <c r="B33" s="6"/>
      <c r="C33" s="4">
        <v>42735</v>
      </c>
      <c r="D33" s="5">
        <v>0</v>
      </c>
      <c r="E33" s="4">
        <v>42766</v>
      </c>
      <c r="F33" s="5">
        <v>0</v>
      </c>
      <c r="G33" s="1"/>
      <c r="H33" s="1"/>
      <c r="I33" s="4">
        <v>42825</v>
      </c>
      <c r="J33" s="5">
        <v>0</v>
      </c>
      <c r="K33" s="4"/>
      <c r="L3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81"/>
  <sheetViews>
    <sheetView topLeftCell="A79" workbookViewId="0">
      <selection activeCell="C153" sqref="C153"/>
    </sheetView>
  </sheetViews>
  <sheetFormatPr baseColWidth="10" defaultRowHeight="15"/>
  <sheetData>
    <row r="1" spans="1:3">
      <c r="A1" s="2">
        <v>42675</v>
      </c>
      <c r="B1" s="3">
        <v>250</v>
      </c>
      <c r="C1" s="28">
        <f>AVERAGE(B1:B30)</f>
        <v>14.946666666666665</v>
      </c>
    </row>
    <row r="2" spans="1:3">
      <c r="A2" s="4">
        <v>42676</v>
      </c>
      <c r="B2" s="5">
        <v>0</v>
      </c>
    </row>
    <row r="3" spans="1:3">
      <c r="A3" s="4">
        <v>42677</v>
      </c>
      <c r="B3" s="5">
        <v>0</v>
      </c>
    </row>
    <row r="4" spans="1:3">
      <c r="A4" s="4">
        <v>42678</v>
      </c>
      <c r="B4" s="5">
        <v>0</v>
      </c>
    </row>
    <row r="5" spans="1:3">
      <c r="A5" s="4">
        <v>42679</v>
      </c>
      <c r="B5" s="5">
        <v>0</v>
      </c>
    </row>
    <row r="6" spans="1:3">
      <c r="A6" s="4">
        <v>42680</v>
      </c>
      <c r="B6" s="5">
        <v>0</v>
      </c>
    </row>
    <row r="7" spans="1:3">
      <c r="A7" s="4">
        <v>42681</v>
      </c>
      <c r="B7" s="5">
        <v>161.30000000000001</v>
      </c>
    </row>
    <row r="8" spans="1:3">
      <c r="A8" s="4">
        <v>42682</v>
      </c>
      <c r="B8" s="5">
        <v>0</v>
      </c>
    </row>
    <row r="9" spans="1:3">
      <c r="A9" s="4">
        <v>42683</v>
      </c>
      <c r="B9" s="5">
        <v>0</v>
      </c>
    </row>
    <row r="10" spans="1:3">
      <c r="A10" s="4">
        <v>42684</v>
      </c>
      <c r="B10" s="5">
        <v>0</v>
      </c>
    </row>
    <row r="11" spans="1:3">
      <c r="A11" s="4">
        <v>42685</v>
      </c>
      <c r="B11" s="5">
        <v>0</v>
      </c>
    </row>
    <row r="12" spans="1:3">
      <c r="A12" s="4">
        <v>42686</v>
      </c>
      <c r="B12" s="5">
        <v>0</v>
      </c>
    </row>
    <row r="13" spans="1:3">
      <c r="A13" s="4">
        <v>42687</v>
      </c>
      <c r="B13" s="5">
        <v>0</v>
      </c>
    </row>
    <row r="14" spans="1:3">
      <c r="A14" s="4">
        <v>42688</v>
      </c>
      <c r="B14" s="5">
        <v>23.4</v>
      </c>
    </row>
    <row r="15" spans="1:3">
      <c r="A15" s="4">
        <v>42689</v>
      </c>
      <c r="B15" s="5">
        <v>13.7</v>
      </c>
    </row>
    <row r="16" spans="1:3">
      <c r="A16" s="4">
        <v>42690</v>
      </c>
      <c r="B16" s="5">
        <v>0</v>
      </c>
    </row>
    <row r="17" spans="1:3">
      <c r="A17" s="4">
        <v>42691</v>
      </c>
      <c r="B17" s="5">
        <v>0</v>
      </c>
    </row>
    <row r="18" spans="1:3">
      <c r="A18" s="4">
        <v>42692</v>
      </c>
      <c r="B18" s="5">
        <v>0</v>
      </c>
    </row>
    <row r="19" spans="1:3">
      <c r="A19" s="4">
        <v>42693</v>
      </c>
      <c r="B19" s="5">
        <v>0</v>
      </c>
    </row>
    <row r="20" spans="1:3">
      <c r="A20" s="4">
        <v>42694</v>
      </c>
      <c r="B20" s="5">
        <v>0</v>
      </c>
    </row>
    <row r="21" spans="1:3">
      <c r="A21" s="4">
        <v>42695</v>
      </c>
      <c r="B21" s="5">
        <v>0</v>
      </c>
    </row>
    <row r="22" spans="1:3">
      <c r="A22" s="4">
        <v>42696</v>
      </c>
      <c r="B22" s="5">
        <v>0</v>
      </c>
    </row>
    <row r="23" spans="1:3">
      <c r="A23" s="4">
        <v>42697</v>
      </c>
      <c r="B23" s="5">
        <v>0</v>
      </c>
    </row>
    <row r="24" spans="1:3">
      <c r="A24" s="4">
        <v>42698</v>
      </c>
      <c r="B24" s="5">
        <v>0</v>
      </c>
    </row>
    <row r="25" spans="1:3">
      <c r="A25" s="4">
        <v>42699</v>
      </c>
      <c r="B25" s="5">
        <v>0</v>
      </c>
    </row>
    <row r="26" spans="1:3">
      <c r="A26" s="4">
        <v>42700</v>
      </c>
      <c r="B26" s="5">
        <v>0</v>
      </c>
    </row>
    <row r="27" spans="1:3">
      <c r="A27" s="4">
        <v>42701</v>
      </c>
      <c r="B27" s="5">
        <v>0</v>
      </c>
    </row>
    <row r="28" spans="1:3">
      <c r="A28" s="4">
        <v>42702</v>
      </c>
      <c r="B28" s="5">
        <v>0</v>
      </c>
    </row>
    <row r="29" spans="1:3">
      <c r="A29" s="4">
        <v>42703</v>
      </c>
      <c r="B29" s="5">
        <v>0</v>
      </c>
    </row>
    <row r="30" spans="1:3">
      <c r="A30" s="4">
        <v>42704</v>
      </c>
      <c r="B30" s="5">
        <v>0</v>
      </c>
    </row>
    <row r="31" spans="1:3">
      <c r="A31" s="2">
        <v>42705</v>
      </c>
      <c r="B31" s="3">
        <v>250</v>
      </c>
      <c r="C31" s="28">
        <f>AVERAGE(B31:B61)</f>
        <v>46.210645161290316</v>
      </c>
    </row>
    <row r="32" spans="1:3">
      <c r="A32" s="4">
        <v>42706</v>
      </c>
      <c r="B32" s="5">
        <v>0</v>
      </c>
    </row>
    <row r="33" spans="1:2">
      <c r="A33" s="4">
        <v>42707</v>
      </c>
      <c r="B33" s="5">
        <v>0</v>
      </c>
    </row>
    <row r="34" spans="1:2">
      <c r="A34" s="4">
        <v>42708</v>
      </c>
      <c r="B34" s="5">
        <v>0</v>
      </c>
    </row>
    <row r="35" spans="1:2">
      <c r="A35" s="4">
        <v>42709</v>
      </c>
      <c r="B35" s="5">
        <v>201.8</v>
      </c>
    </row>
    <row r="36" spans="1:2">
      <c r="A36" s="4">
        <v>42710</v>
      </c>
      <c r="B36" s="5">
        <v>0</v>
      </c>
    </row>
    <row r="37" spans="1:2">
      <c r="A37" s="4">
        <v>42711</v>
      </c>
      <c r="B37" s="5">
        <v>0</v>
      </c>
    </row>
    <row r="38" spans="1:2">
      <c r="A38" s="4">
        <v>42712</v>
      </c>
      <c r="B38" s="5">
        <v>0</v>
      </c>
    </row>
    <row r="39" spans="1:2">
      <c r="A39" s="4">
        <v>42713</v>
      </c>
      <c r="B39" s="5">
        <v>10.9</v>
      </c>
    </row>
    <row r="40" spans="1:2">
      <c r="A40" s="4">
        <v>42714</v>
      </c>
      <c r="B40" s="5">
        <v>0</v>
      </c>
    </row>
    <row r="41" spans="1:2">
      <c r="A41" s="4">
        <v>42715</v>
      </c>
      <c r="B41" s="5">
        <v>0</v>
      </c>
    </row>
    <row r="42" spans="1:2">
      <c r="A42" s="4">
        <v>42716</v>
      </c>
      <c r="B42" s="5">
        <v>62.83</v>
      </c>
    </row>
    <row r="43" spans="1:2">
      <c r="A43" s="4">
        <v>42717</v>
      </c>
      <c r="B43" s="5">
        <v>0</v>
      </c>
    </row>
    <row r="44" spans="1:2">
      <c r="A44" s="4">
        <v>42718</v>
      </c>
      <c r="B44" s="5">
        <v>23.4</v>
      </c>
    </row>
    <row r="45" spans="1:2">
      <c r="A45" s="4">
        <v>42719</v>
      </c>
      <c r="B45" s="5">
        <v>2.8</v>
      </c>
    </row>
    <row r="46" spans="1:2">
      <c r="A46" s="4">
        <v>42720</v>
      </c>
      <c r="B46" s="5">
        <v>0</v>
      </c>
    </row>
    <row r="47" spans="1:2">
      <c r="A47" s="4">
        <v>42721</v>
      </c>
      <c r="B47" s="5">
        <v>0</v>
      </c>
    </row>
    <row r="48" spans="1:2">
      <c r="A48" s="4">
        <v>42722</v>
      </c>
      <c r="B48" s="5">
        <v>0</v>
      </c>
    </row>
    <row r="49" spans="1:3">
      <c r="A49" s="4">
        <v>42723</v>
      </c>
      <c r="B49" s="5">
        <v>0</v>
      </c>
    </row>
    <row r="50" spans="1:3">
      <c r="A50" s="4">
        <v>42724</v>
      </c>
      <c r="B50" s="5">
        <v>0</v>
      </c>
    </row>
    <row r="51" spans="1:3">
      <c r="A51" s="4">
        <v>42725</v>
      </c>
      <c r="B51" s="5">
        <v>0</v>
      </c>
    </row>
    <row r="52" spans="1:3">
      <c r="A52" s="4">
        <v>42726</v>
      </c>
      <c r="B52" s="5">
        <v>0</v>
      </c>
    </row>
    <row r="53" spans="1:3">
      <c r="A53" s="4">
        <v>42727</v>
      </c>
      <c r="B53" s="5">
        <v>300</v>
      </c>
    </row>
    <row r="54" spans="1:3">
      <c r="A54" s="4">
        <v>42728</v>
      </c>
      <c r="B54" s="5">
        <v>0</v>
      </c>
    </row>
    <row r="55" spans="1:3">
      <c r="A55" s="4">
        <v>42729</v>
      </c>
      <c r="B55" s="5">
        <v>0</v>
      </c>
    </row>
    <row r="56" spans="1:3">
      <c r="A56" s="4">
        <v>42730</v>
      </c>
      <c r="B56" s="5">
        <v>0</v>
      </c>
    </row>
    <row r="57" spans="1:3">
      <c r="A57" s="4">
        <v>42731</v>
      </c>
      <c r="B57" s="5">
        <v>580.79999999999995</v>
      </c>
    </row>
    <row r="58" spans="1:3">
      <c r="A58" s="4">
        <v>42732</v>
      </c>
      <c r="B58" s="5">
        <v>0</v>
      </c>
    </row>
    <row r="59" spans="1:3">
      <c r="A59" s="4">
        <v>42733</v>
      </c>
      <c r="B59" s="5">
        <v>0</v>
      </c>
    </row>
    <row r="60" spans="1:3">
      <c r="A60" s="4">
        <v>42734</v>
      </c>
      <c r="B60" s="5">
        <v>0</v>
      </c>
    </row>
    <row r="61" spans="1:3">
      <c r="A61" s="4">
        <v>42735</v>
      </c>
      <c r="B61" s="5">
        <v>0</v>
      </c>
    </row>
    <row r="62" spans="1:3">
      <c r="A62" s="2">
        <v>42736</v>
      </c>
      <c r="B62" s="3">
        <v>250</v>
      </c>
      <c r="C62" s="28">
        <f>AVERAGE(B62:B92)</f>
        <v>28.174193548387091</v>
      </c>
    </row>
    <row r="63" spans="1:3">
      <c r="A63" s="4">
        <v>42737</v>
      </c>
      <c r="B63" s="5">
        <v>0</v>
      </c>
    </row>
    <row r="64" spans="1:3">
      <c r="A64" s="4">
        <v>42738</v>
      </c>
      <c r="B64" s="5">
        <v>0</v>
      </c>
    </row>
    <row r="65" spans="1:2">
      <c r="A65" s="4">
        <v>42739</v>
      </c>
      <c r="B65" s="5">
        <v>0</v>
      </c>
    </row>
    <row r="66" spans="1:2">
      <c r="A66" s="4">
        <v>42740</v>
      </c>
      <c r="B66" s="5">
        <v>0</v>
      </c>
    </row>
    <row r="67" spans="1:2">
      <c r="A67" s="4">
        <v>42741</v>
      </c>
      <c r="B67" s="5">
        <v>0</v>
      </c>
    </row>
    <row r="68" spans="1:2">
      <c r="A68" s="4">
        <v>42742</v>
      </c>
      <c r="B68" s="5">
        <v>163</v>
      </c>
    </row>
    <row r="69" spans="1:2">
      <c r="A69" s="4">
        <v>42743</v>
      </c>
      <c r="B69" s="5">
        <v>0</v>
      </c>
    </row>
    <row r="70" spans="1:2">
      <c r="A70" s="4">
        <v>42744</v>
      </c>
      <c r="B70" s="5">
        <v>0</v>
      </c>
    </row>
    <row r="71" spans="1:2">
      <c r="A71" s="4">
        <v>42745</v>
      </c>
      <c r="B71" s="5">
        <v>0</v>
      </c>
    </row>
    <row r="72" spans="1:2">
      <c r="A72" s="4">
        <v>42746</v>
      </c>
      <c r="B72" s="5">
        <v>97.5</v>
      </c>
    </row>
    <row r="73" spans="1:2">
      <c r="A73" s="4">
        <v>42747</v>
      </c>
      <c r="B73" s="5">
        <v>23.4</v>
      </c>
    </row>
    <row r="74" spans="1:2">
      <c r="A74" s="4">
        <v>42748</v>
      </c>
      <c r="B74" s="5">
        <v>0</v>
      </c>
    </row>
    <row r="75" spans="1:2">
      <c r="A75" s="4">
        <v>42749</v>
      </c>
      <c r="B75" s="5">
        <v>0</v>
      </c>
    </row>
    <row r="76" spans="1:2">
      <c r="A76" s="4">
        <v>42750</v>
      </c>
      <c r="B76" s="5">
        <v>10.9</v>
      </c>
    </row>
    <row r="77" spans="1:2">
      <c r="A77" s="4">
        <v>42751</v>
      </c>
      <c r="B77" s="5">
        <v>100.8</v>
      </c>
    </row>
    <row r="78" spans="1:2">
      <c r="A78" s="4">
        <v>42752</v>
      </c>
      <c r="B78" s="5">
        <v>0</v>
      </c>
    </row>
    <row r="79" spans="1:2">
      <c r="A79" s="4">
        <v>42753</v>
      </c>
      <c r="B79" s="5">
        <v>0</v>
      </c>
    </row>
    <row r="80" spans="1:2">
      <c r="A80" s="4">
        <v>42754</v>
      </c>
      <c r="B80" s="5">
        <v>0</v>
      </c>
    </row>
    <row r="81" spans="1:3">
      <c r="A81" s="4">
        <v>42755</v>
      </c>
      <c r="B81" s="5">
        <v>0</v>
      </c>
    </row>
    <row r="82" spans="1:3">
      <c r="A82" s="4">
        <v>42756</v>
      </c>
      <c r="B82" s="5">
        <v>0</v>
      </c>
    </row>
    <row r="83" spans="1:3">
      <c r="A83" s="4">
        <v>42757</v>
      </c>
      <c r="B83" s="5">
        <v>0</v>
      </c>
    </row>
    <row r="84" spans="1:3">
      <c r="A84" s="4">
        <v>42758</v>
      </c>
      <c r="B84" s="5">
        <v>0</v>
      </c>
    </row>
    <row r="85" spans="1:3">
      <c r="A85" s="4">
        <v>42759</v>
      </c>
      <c r="B85" s="5">
        <v>23</v>
      </c>
    </row>
    <row r="86" spans="1:3">
      <c r="A86" s="4">
        <v>42760</v>
      </c>
      <c r="B86" s="5">
        <v>200</v>
      </c>
    </row>
    <row r="87" spans="1:3">
      <c r="A87" s="4">
        <v>42761</v>
      </c>
      <c r="B87" s="5">
        <v>4</v>
      </c>
    </row>
    <row r="88" spans="1:3">
      <c r="A88" s="4">
        <v>42762</v>
      </c>
      <c r="B88" s="5">
        <v>0.8</v>
      </c>
    </row>
    <row r="89" spans="1:3">
      <c r="A89" s="4">
        <v>42763</v>
      </c>
      <c r="B89" s="5">
        <v>0</v>
      </c>
    </row>
    <row r="90" spans="1:3">
      <c r="A90" s="4">
        <v>42764</v>
      </c>
      <c r="B90" s="5">
        <v>0</v>
      </c>
    </row>
    <row r="91" spans="1:3">
      <c r="A91" s="4">
        <v>42765</v>
      </c>
      <c r="B91" s="5">
        <v>0</v>
      </c>
    </row>
    <row r="92" spans="1:3">
      <c r="A92" s="4">
        <v>42766</v>
      </c>
      <c r="B92" s="5">
        <v>0</v>
      </c>
    </row>
    <row r="93" spans="1:3">
      <c r="A93" s="2">
        <v>42767</v>
      </c>
      <c r="B93" s="3">
        <v>250</v>
      </c>
      <c r="C93" s="28">
        <f>AVERAGE(B93:B120)</f>
        <v>35.570357142857141</v>
      </c>
    </row>
    <row r="94" spans="1:3">
      <c r="A94" s="4">
        <v>42768</v>
      </c>
      <c r="B94" s="5">
        <v>0</v>
      </c>
    </row>
    <row r="95" spans="1:3">
      <c r="A95" s="4">
        <v>42769</v>
      </c>
      <c r="B95" s="5">
        <v>0</v>
      </c>
    </row>
    <row r="96" spans="1:3">
      <c r="A96" s="4">
        <v>42770</v>
      </c>
      <c r="B96" s="5">
        <v>0</v>
      </c>
    </row>
    <row r="97" spans="1:2">
      <c r="A97" s="4">
        <v>42771</v>
      </c>
      <c r="B97" s="5">
        <v>0</v>
      </c>
    </row>
    <row r="98" spans="1:2">
      <c r="A98" s="4">
        <v>42772</v>
      </c>
      <c r="B98" s="5">
        <v>127.15</v>
      </c>
    </row>
    <row r="99" spans="1:2">
      <c r="A99" s="4">
        <v>42773</v>
      </c>
      <c r="B99" s="5">
        <v>105.85</v>
      </c>
    </row>
    <row r="100" spans="1:2">
      <c r="A100" s="4">
        <v>42774</v>
      </c>
      <c r="B100" s="5">
        <v>0</v>
      </c>
    </row>
    <row r="101" spans="1:2">
      <c r="A101" s="4">
        <v>42775</v>
      </c>
      <c r="B101" s="5">
        <v>25.99</v>
      </c>
    </row>
    <row r="102" spans="1:2">
      <c r="A102" s="4">
        <v>42776</v>
      </c>
      <c r="B102" s="5">
        <v>10.9</v>
      </c>
    </row>
    <row r="103" spans="1:2">
      <c r="A103" s="4">
        <v>42777</v>
      </c>
      <c r="B103" s="5">
        <v>0</v>
      </c>
    </row>
    <row r="104" spans="1:2">
      <c r="A104" s="4">
        <v>42778</v>
      </c>
      <c r="B104" s="5">
        <v>0</v>
      </c>
    </row>
    <row r="105" spans="1:2">
      <c r="A105" s="4">
        <v>42779</v>
      </c>
      <c r="B105" s="5">
        <v>120.9</v>
      </c>
    </row>
    <row r="106" spans="1:2">
      <c r="A106" s="4">
        <v>42780</v>
      </c>
      <c r="B106" s="5">
        <v>0</v>
      </c>
    </row>
    <row r="107" spans="1:2">
      <c r="A107" s="4">
        <v>42781</v>
      </c>
      <c r="B107" s="5">
        <v>103.6</v>
      </c>
    </row>
    <row r="108" spans="1:2">
      <c r="A108" s="4">
        <v>42782</v>
      </c>
      <c r="B108" s="5">
        <v>0</v>
      </c>
    </row>
    <row r="109" spans="1:2">
      <c r="A109" s="4">
        <v>42783</v>
      </c>
      <c r="B109" s="5">
        <v>40</v>
      </c>
    </row>
    <row r="110" spans="1:2">
      <c r="A110" s="4">
        <v>42784</v>
      </c>
      <c r="B110" s="5">
        <v>0</v>
      </c>
    </row>
    <row r="111" spans="1:2">
      <c r="A111" s="4">
        <v>42785</v>
      </c>
      <c r="B111" s="5">
        <v>0</v>
      </c>
    </row>
    <row r="112" spans="1:2">
      <c r="A112" s="4">
        <v>42786</v>
      </c>
      <c r="B112" s="5">
        <v>0</v>
      </c>
    </row>
    <row r="113" spans="1:3">
      <c r="A113" s="4">
        <v>42787</v>
      </c>
      <c r="B113" s="5">
        <v>183.98</v>
      </c>
    </row>
    <row r="114" spans="1:3">
      <c r="A114" s="4">
        <v>42788</v>
      </c>
      <c r="B114" s="5">
        <v>0</v>
      </c>
    </row>
    <row r="115" spans="1:3">
      <c r="A115" s="4">
        <v>42789</v>
      </c>
      <c r="B115" s="5">
        <v>24</v>
      </c>
    </row>
    <row r="116" spans="1:3">
      <c r="A116" s="4">
        <v>42790</v>
      </c>
      <c r="B116" s="5">
        <v>0</v>
      </c>
    </row>
    <row r="117" spans="1:3">
      <c r="A117" s="4">
        <v>42791</v>
      </c>
      <c r="B117" s="5">
        <v>0</v>
      </c>
    </row>
    <row r="118" spans="1:3">
      <c r="A118" s="4">
        <v>42792</v>
      </c>
      <c r="B118" s="5">
        <v>0</v>
      </c>
    </row>
    <row r="119" spans="1:3">
      <c r="A119" s="4">
        <v>42793</v>
      </c>
      <c r="B119" s="5">
        <v>3.5999999999999996</v>
      </c>
    </row>
    <row r="120" spans="1:3">
      <c r="A120" s="4">
        <v>42794</v>
      </c>
      <c r="B120" s="5">
        <v>0</v>
      </c>
    </row>
    <row r="121" spans="1:3">
      <c r="A121" s="2">
        <v>42795</v>
      </c>
      <c r="B121" s="3">
        <v>250</v>
      </c>
      <c r="C121" s="28">
        <f>AVERAGE(B121:B151)</f>
        <v>26.41322580645161</v>
      </c>
    </row>
    <row r="122" spans="1:3">
      <c r="A122" s="4">
        <v>42796</v>
      </c>
      <c r="B122" s="5">
        <v>0</v>
      </c>
    </row>
    <row r="123" spans="1:3">
      <c r="A123" s="4">
        <v>42797</v>
      </c>
      <c r="B123" s="5">
        <v>0</v>
      </c>
    </row>
    <row r="124" spans="1:3">
      <c r="A124" s="4">
        <v>42798</v>
      </c>
      <c r="B124" s="5">
        <v>0</v>
      </c>
    </row>
    <row r="125" spans="1:3">
      <c r="A125" s="4">
        <v>42799</v>
      </c>
      <c r="B125" s="5">
        <v>0</v>
      </c>
    </row>
    <row r="126" spans="1:3">
      <c r="A126" s="4">
        <v>42800</v>
      </c>
      <c r="B126" s="5">
        <v>143.14000000000001</v>
      </c>
    </row>
    <row r="127" spans="1:3">
      <c r="A127" s="4">
        <v>42801</v>
      </c>
      <c r="B127" s="5">
        <v>75.09</v>
      </c>
    </row>
    <row r="128" spans="1:3">
      <c r="A128" s="4">
        <v>42802</v>
      </c>
      <c r="B128" s="5">
        <v>0</v>
      </c>
    </row>
    <row r="129" spans="1:2">
      <c r="A129" s="4">
        <v>42803</v>
      </c>
      <c r="B129" s="5">
        <v>39.979999999999997</v>
      </c>
    </row>
    <row r="130" spans="1:2">
      <c r="A130" s="4">
        <v>42804</v>
      </c>
      <c r="B130" s="5">
        <v>26.4</v>
      </c>
    </row>
    <row r="131" spans="1:2">
      <c r="A131" s="4">
        <v>42805</v>
      </c>
      <c r="B131" s="5">
        <v>0</v>
      </c>
    </row>
    <row r="132" spans="1:2">
      <c r="A132" s="4">
        <v>42806</v>
      </c>
      <c r="B132" s="5">
        <v>0</v>
      </c>
    </row>
    <row r="133" spans="1:2">
      <c r="A133" s="4">
        <v>42807</v>
      </c>
      <c r="B133" s="5">
        <v>63.4</v>
      </c>
    </row>
    <row r="134" spans="1:2">
      <c r="A134" s="4">
        <v>42808</v>
      </c>
      <c r="B134" s="5">
        <v>0</v>
      </c>
    </row>
    <row r="135" spans="1:2">
      <c r="A135" s="4">
        <v>42809</v>
      </c>
      <c r="B135" s="5">
        <v>98</v>
      </c>
    </row>
    <row r="136" spans="1:2">
      <c r="A136" s="4">
        <v>42810</v>
      </c>
      <c r="B136" s="5">
        <v>100</v>
      </c>
    </row>
    <row r="137" spans="1:2">
      <c r="A137" s="4">
        <v>42811</v>
      </c>
      <c r="B137" s="5">
        <v>0</v>
      </c>
    </row>
    <row r="138" spans="1:2">
      <c r="A138" s="4">
        <v>42812</v>
      </c>
      <c r="B138" s="5">
        <v>0</v>
      </c>
    </row>
    <row r="139" spans="1:2">
      <c r="A139" s="4">
        <v>42813</v>
      </c>
      <c r="B139" s="5">
        <v>0</v>
      </c>
    </row>
    <row r="140" spans="1:2">
      <c r="A140" s="4">
        <v>42814</v>
      </c>
      <c r="B140" s="5">
        <v>22.8</v>
      </c>
    </row>
    <row r="141" spans="1:2">
      <c r="A141" s="4">
        <v>42815</v>
      </c>
      <c r="B141" s="5">
        <v>0</v>
      </c>
    </row>
    <row r="142" spans="1:2">
      <c r="A142" s="4">
        <v>42816</v>
      </c>
      <c r="B142" s="5">
        <v>0</v>
      </c>
    </row>
    <row r="143" spans="1:2">
      <c r="A143" s="4">
        <v>42817</v>
      </c>
      <c r="B143" s="5">
        <v>0</v>
      </c>
    </row>
    <row r="144" spans="1:2">
      <c r="A144" s="4">
        <v>42818</v>
      </c>
      <c r="B144" s="5">
        <v>0</v>
      </c>
    </row>
    <row r="145" spans="1:3">
      <c r="A145" s="4">
        <v>42819</v>
      </c>
      <c r="B145" s="5">
        <v>0</v>
      </c>
    </row>
    <row r="146" spans="1:3">
      <c r="A146" s="4">
        <v>42820</v>
      </c>
      <c r="B146" s="5">
        <v>0</v>
      </c>
    </row>
    <row r="147" spans="1:3">
      <c r="A147" s="4">
        <v>42821</v>
      </c>
      <c r="B147" s="5">
        <v>0</v>
      </c>
    </row>
    <row r="148" spans="1:3">
      <c r="A148" s="4">
        <v>42822</v>
      </c>
      <c r="B148" s="5">
        <v>0</v>
      </c>
    </row>
    <row r="149" spans="1:3">
      <c r="A149" s="4">
        <v>42823</v>
      </c>
      <c r="B149" s="5">
        <v>0</v>
      </c>
    </row>
    <row r="150" spans="1:3">
      <c r="A150" s="4">
        <v>42824</v>
      </c>
      <c r="B150" s="5">
        <v>0</v>
      </c>
    </row>
    <row r="151" spans="1:3">
      <c r="A151" s="4">
        <v>42825</v>
      </c>
      <c r="B151" s="5">
        <v>0</v>
      </c>
    </row>
    <row r="152" spans="1:3">
      <c r="A152" s="2">
        <v>42826</v>
      </c>
      <c r="B152" s="3">
        <v>250</v>
      </c>
      <c r="C152" s="28">
        <f>AVERAGE(B152:B181)</f>
        <v>18.27</v>
      </c>
    </row>
    <row r="153" spans="1:3">
      <c r="A153" s="4">
        <v>42827</v>
      </c>
      <c r="B153" s="5">
        <v>0</v>
      </c>
    </row>
    <row r="154" spans="1:3">
      <c r="A154" s="4">
        <v>42828</v>
      </c>
      <c r="B154" s="5">
        <v>0</v>
      </c>
    </row>
    <row r="155" spans="1:3">
      <c r="A155" s="4">
        <v>42829</v>
      </c>
      <c r="B155" s="5">
        <v>0</v>
      </c>
    </row>
    <row r="156" spans="1:3">
      <c r="A156" s="4">
        <v>42830</v>
      </c>
      <c r="B156" s="5">
        <v>0</v>
      </c>
    </row>
    <row r="157" spans="1:3">
      <c r="A157" s="4">
        <v>42831</v>
      </c>
      <c r="B157" s="5">
        <v>0</v>
      </c>
    </row>
    <row r="158" spans="1:3">
      <c r="A158" s="4">
        <v>42832</v>
      </c>
      <c r="B158" s="5">
        <v>0</v>
      </c>
    </row>
    <row r="159" spans="1:3">
      <c r="A159" s="4">
        <v>42833</v>
      </c>
      <c r="B159" s="5">
        <v>0</v>
      </c>
    </row>
    <row r="160" spans="1:3">
      <c r="A160" s="4">
        <v>42834</v>
      </c>
      <c r="B160" s="5">
        <v>0</v>
      </c>
    </row>
    <row r="161" spans="1:2">
      <c r="A161" s="4">
        <v>42835</v>
      </c>
      <c r="B161" s="5">
        <v>0</v>
      </c>
    </row>
    <row r="162" spans="1:2">
      <c r="A162" s="4">
        <v>42836</v>
      </c>
      <c r="B162" s="5">
        <v>0</v>
      </c>
    </row>
    <row r="163" spans="1:2">
      <c r="A163" s="4">
        <v>42837</v>
      </c>
      <c r="B163" s="5">
        <v>0</v>
      </c>
    </row>
    <row r="164" spans="1:2">
      <c r="A164" s="4">
        <v>42838</v>
      </c>
      <c r="B164" s="5">
        <v>0</v>
      </c>
    </row>
    <row r="165" spans="1:2">
      <c r="A165" s="4">
        <v>42839</v>
      </c>
      <c r="B165" s="5">
        <v>0</v>
      </c>
    </row>
    <row r="166" spans="1:2">
      <c r="A166" s="4">
        <v>42840</v>
      </c>
      <c r="B166" s="5">
        <v>0</v>
      </c>
    </row>
    <row r="167" spans="1:2">
      <c r="A167" s="4">
        <v>42841</v>
      </c>
      <c r="B167" s="5">
        <v>0</v>
      </c>
    </row>
    <row r="168" spans="1:2">
      <c r="A168" s="4">
        <v>42842</v>
      </c>
      <c r="B168" s="5">
        <v>0</v>
      </c>
    </row>
    <row r="169" spans="1:2">
      <c r="A169" s="4">
        <v>42843</v>
      </c>
      <c r="B169" s="5">
        <v>0</v>
      </c>
    </row>
    <row r="170" spans="1:2">
      <c r="A170" s="4">
        <v>42844</v>
      </c>
      <c r="B170" s="5">
        <v>0</v>
      </c>
    </row>
    <row r="171" spans="1:2">
      <c r="A171" s="4">
        <v>42845</v>
      </c>
      <c r="B171" s="5">
        <v>0</v>
      </c>
    </row>
    <row r="172" spans="1:2">
      <c r="A172" s="4">
        <v>42846</v>
      </c>
      <c r="B172" s="5">
        <v>0</v>
      </c>
    </row>
    <row r="173" spans="1:2">
      <c r="A173" s="4">
        <v>42847</v>
      </c>
      <c r="B173" s="5">
        <v>0</v>
      </c>
    </row>
    <row r="174" spans="1:2">
      <c r="A174" s="4">
        <v>42848</v>
      </c>
      <c r="B174" s="5">
        <v>0</v>
      </c>
    </row>
    <row r="175" spans="1:2">
      <c r="A175" s="4">
        <v>42849</v>
      </c>
      <c r="B175" s="5">
        <v>0</v>
      </c>
    </row>
    <row r="176" spans="1:2">
      <c r="A176" s="4">
        <v>42850</v>
      </c>
      <c r="B176" s="5">
        <v>298.10000000000002</v>
      </c>
    </row>
    <row r="177" spans="1:2">
      <c r="A177" s="4">
        <v>42851</v>
      </c>
      <c r="B177" s="5">
        <v>0</v>
      </c>
    </row>
    <row r="178" spans="1:2">
      <c r="A178" s="4">
        <v>42852</v>
      </c>
      <c r="B178" s="5">
        <v>0</v>
      </c>
    </row>
    <row r="179" spans="1:2">
      <c r="A179" s="4">
        <v>42853</v>
      </c>
      <c r="B179" s="5">
        <v>0</v>
      </c>
    </row>
    <row r="180" spans="1:2">
      <c r="A180" s="4">
        <v>42854</v>
      </c>
      <c r="B180" s="5">
        <v>0</v>
      </c>
    </row>
    <row r="181" spans="1:2">
      <c r="A181" s="4">
        <v>42855</v>
      </c>
      <c r="B181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Depenses_compte</vt:lpstr>
      <vt:lpstr>Depenses_compte_2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VN345D8N</dc:creator>
  <cp:lastModifiedBy>VN345D8N</cp:lastModifiedBy>
  <dcterms:created xsi:type="dcterms:W3CDTF">2017-03-24T08:32:21Z</dcterms:created>
  <dcterms:modified xsi:type="dcterms:W3CDTF">2017-03-24T11:08:31Z</dcterms:modified>
</cp:coreProperties>
</file>