
<file path=[Content_Types].xml><?xml version="1.0" encoding="utf-8"?>
<Types xmlns="http://schemas.openxmlformats.org/package/2006/content-types">
  <Override PartName="/xl/worksheets/sheet24.xml" ContentType="application/vnd.openxmlformats-officedocument.spreadsheetml.worksheet+xml"/>
  <Override PartName="/xl/worksheets/sheet13.xml" ContentType="application/vnd.openxmlformats-officedocument.spreadsheetml.worksheet+xml"/>
  <Override PartName="/xl/styles.xml" ContentType="application/vnd.openxmlformats-officedocument.spreadsheetml.styles+xml"/>
  <Override PartName="/xl/charts/chart4.xml" ContentType="application/vnd.openxmlformats-officedocument.drawingml.chart+xml"/>
  <Override PartName="/xl/drawings/drawing6.xml" ContentType="application/vnd.openxmlformats-officedocument.drawing+xml"/>
  <Override PartName="/xl/comments8.xml" ContentType="application/vnd.openxmlformats-officedocument.spreadsheetml.comments+xml"/>
  <Override PartName="/xl/worksheets/sheet7.xml" ContentType="application/vnd.openxmlformats-officedocument.spreadsheetml.worksheet+xml"/>
  <Override PartName="/xl/worksheets/sheet20.xml" ContentType="application/vnd.openxmlformats-officedocument.spreadsheetml.worksheet+xml"/>
  <Override PartName="/xl/worksheets/sheet31.xml" ContentType="application/vnd.openxmlformats-officedocument.spreadsheetml.worksheet+xml"/>
  <Override PartName="/xl/drawings/drawing17.xml" ContentType="application/vnd.openxmlformats-officedocument.drawing+xml"/>
  <Override PartName="/xl/drawings/drawing28.xml" ContentType="application/vnd.openxmlformats-officedocument.drawing+xml"/>
  <Override PartName="/xl/comments29.xml" ContentType="application/vnd.openxmlformats-officedocument.spreadsheetml.comments+xml"/>
  <Default Extension="xml" ContentType="application/xml"/>
  <Override PartName="/xl/drawings/drawing2.xml" ContentType="application/vnd.openxmlformats-officedocument.drawing+xml"/>
  <Override PartName="/xl/comments4.xml" ContentType="application/vnd.openxmlformats-officedocument.spreadsheetml.comments+xml"/>
  <Override PartName="/xl/comments18.xml" ContentType="application/vnd.openxmlformats-officedocument.spreadsheetml.comments+xml"/>
  <Override PartName="/xl/worksheets/sheet3.xml" ContentType="application/vnd.openxmlformats-officedocument.spreadsheetml.worksheet+xml"/>
  <Override PartName="/xl/drawings/drawing13.xml" ContentType="application/vnd.openxmlformats-officedocument.drawing+xml"/>
  <Override PartName="/xl/drawings/drawing24.xml" ContentType="application/vnd.openxmlformats-officedocument.drawing+xml"/>
  <Override PartName="/xl/comments25.xml" ContentType="application/vnd.openxmlformats-officedocument.spreadsheetml.comments+xml"/>
  <Override PartName="/xl/charts/chart27.xml" ContentType="application/vnd.openxmlformats-officedocument.drawingml.chart+xml"/>
  <Override PartName="/xl/comments14.xml" ContentType="application/vnd.openxmlformats-officedocument.spreadsheetml.comments+xml"/>
  <Override PartName="/xl/charts/chart16.xml" ContentType="application/vnd.openxmlformats-officedocument.drawingml.chart+xml"/>
  <Override PartName="/xl/drawings/drawing20.xml" ContentType="application/vnd.openxmlformats-officedocument.drawing+xml"/>
  <Override PartName="/xl/drawings/drawing31.xml" ContentType="application/vnd.openxmlformats-officedocument.drawing+xml"/>
  <Override PartName="/xl/worksheets/sheet29.xml" ContentType="application/vnd.openxmlformats-officedocument.spreadsheetml.worksheet+xml"/>
  <Override PartName="/xl/sharedStrings.xml" ContentType="application/vnd.openxmlformats-officedocument.spreadsheetml.sharedStrings+xml"/>
  <Override PartName="/xl/comments21.xml" ContentType="application/vnd.openxmlformats-officedocument.spreadsheetml.comments+xml"/>
  <Override PartName="/xl/charts/chart23.xml" ContentType="application/vnd.openxmlformats-officedocument.drawingml.chart+xml"/>
  <Override PartName="/xl/comments32.xml" ContentType="application/vnd.openxmlformats-officedocument.spreadsheetml.comments+xml"/>
  <Override PartName="/xl/worksheets/sheet18.xml" ContentType="application/vnd.openxmlformats-officedocument.spreadsheetml.worksheet+xml"/>
  <Override PartName="/xl/charts/chart9.xml" ContentType="application/vnd.openxmlformats-officedocument.drawingml.chart+xml"/>
  <Override PartName="/xl/comments10.xml" ContentType="application/vnd.openxmlformats-officedocument.spreadsheetml.comments+xml"/>
  <Override PartName="/xl/charts/chart12.xml" ContentType="application/vnd.openxmlformats-officedocument.drawingml.chart+xml"/>
  <Override PartName="/xl/charts/chart30.xml" ContentType="application/vnd.openxmlformats-officedocument.drawingml.chart+xml"/>
  <Override PartName="/xl/worksheets/sheet16.xml" ContentType="application/vnd.openxmlformats-officedocument.spreadsheetml.worksheet+xml"/>
  <Override PartName="/xl/worksheets/sheet25.xml" ContentType="application/vnd.openxmlformats-officedocument.spreadsheetml.worksheet+xml"/>
  <Default Extension="bin" ContentType="application/vnd.openxmlformats-officedocument.spreadsheetml.printerSettings"/>
  <Override PartName="/xl/charts/chart7.xml" ContentType="application/vnd.openxmlformats-officedocument.drawingml.chart+xml"/>
  <Override PartName="/xl/drawings/drawing9.xml" ContentType="application/vnd.openxmlformats-officedocument.drawing+xml"/>
  <Override PartName="/xl/charts/chart10.xml" ContentType="application/vnd.openxmlformats-officedocument.drawingml.chart+xml"/>
  <Override PartName="/xl/worksheets/sheet14.xml" ContentType="application/vnd.openxmlformats-officedocument.spreadsheetml.worksheet+xml"/>
  <Override PartName="/xl/worksheets/sheet23.xml" ContentType="application/vnd.openxmlformats-officedocument.spreadsheetml.worksheet+xml"/>
  <Override PartName="/xl/worksheets/sheet32.xml" ContentType="application/vnd.openxmlformats-officedocument.spreadsheetml.worksheet+xml"/>
  <Override PartName="/xl/charts/chart5.xml" ContentType="application/vnd.openxmlformats-officedocument.drawingml.chart+xml"/>
  <Override PartName="/xl/drawings/drawing7.xml" ContentType="application/vnd.openxmlformats-officedocument.drawing+xml"/>
  <Override PartName="/xl/comments9.xml" ContentType="application/vnd.openxmlformats-officedocument.spreadsheetml.comments+xml"/>
  <Override PartName="/xl/drawings/drawing29.xml" ContentType="application/vnd.openxmlformats-officedocument.drawing+xml"/>
  <Override PartName="/xl/worksheets/sheet6.xml" ContentType="application/vnd.openxmlformats-officedocument.spreadsheetml.worksheet+xml"/>
  <Override PartName="/xl/worksheets/sheet8.xml" ContentType="application/vnd.openxmlformats-officedocument.spreadsheetml.worksheet+xml"/>
  <Override PartName="/xl/worksheets/sheet12.xml" ContentType="application/vnd.openxmlformats-officedocument.spreadsheetml.worksheet+xml"/>
  <Override PartName="/xl/worksheets/sheet21.xml" ContentType="application/vnd.openxmlformats-officedocument.spreadsheetml.worksheet+xml"/>
  <Override PartName="/xl/worksheets/sheet30.xml" ContentType="application/vnd.openxmlformats-officedocument.spreadsheetml.worksheet+xml"/>
  <Default Extension="jpeg" ContentType="image/jpeg"/>
  <Override PartName="/xl/charts/chart3.xml" ContentType="application/vnd.openxmlformats-officedocument.drawingml.chart+xml"/>
  <Override PartName="/xl/drawings/drawing5.xml" ContentType="application/vnd.openxmlformats-officedocument.drawing+xml"/>
  <Override PartName="/xl/comments7.xml" ContentType="application/vnd.openxmlformats-officedocument.spreadsheetml.comments+xml"/>
  <Override PartName="/xl/drawings/drawing18.xml" ContentType="application/vnd.openxmlformats-officedocument.drawing+xml"/>
  <Override PartName="/xl/drawings/drawing27.xml" ContentType="application/vnd.openxmlformats-officedocument.drawing+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10.xml" ContentType="application/vnd.openxmlformats-officedocument.spreadsheetml.worksheet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xl/comments5.xml" ContentType="application/vnd.openxmlformats-officedocument.spreadsheetml.comments+xml"/>
  <Override PartName="/xl/drawings/drawing16.xml" ContentType="application/vnd.openxmlformats-officedocument.drawing+xml"/>
  <Override PartName="/xl/comments19.xml" ContentType="application/vnd.openxmlformats-officedocument.spreadsheetml.comments+xml"/>
  <Override PartName="/xl/drawings/drawing25.xml" ContentType="application/vnd.openxmlformats-officedocument.drawing+xml"/>
  <Override PartName="/xl/comments28.xml" ContentType="application/vnd.openxmlformats-officedocument.spreadsheetml.comment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comments3.xml" ContentType="application/vnd.openxmlformats-officedocument.spreadsheetml.comments+xml"/>
  <Override PartName="/xl/drawings/drawing14.xml" ContentType="application/vnd.openxmlformats-officedocument.drawing+xml"/>
  <Override PartName="/xl/comments17.xml" ContentType="application/vnd.openxmlformats-officedocument.spreadsheetml.comments+xml"/>
  <Override PartName="/xl/charts/chart19.xml" ContentType="application/vnd.openxmlformats-officedocument.drawingml.chart+xml"/>
  <Override PartName="/xl/drawings/drawing23.xml" ContentType="application/vnd.openxmlformats-officedocument.drawing+xml"/>
  <Override PartName="/xl/comments26.xml" ContentType="application/vnd.openxmlformats-officedocument.spreadsheetml.comments+xml"/>
  <Override PartName="/xl/charts/chart28.xml" ContentType="application/vnd.openxmlformats-officedocument.drawingml.chart+xml"/>
  <Override PartName="/xl/drawings/drawing32.xml" ContentType="application/vnd.openxmlformats-officedocument.drawing+xml"/>
  <Default Extension="vml" ContentType="application/vnd.openxmlformats-officedocument.vmlDrawing"/>
  <Override PartName="/xl/comments1.xml" ContentType="application/vnd.openxmlformats-officedocument.spreadsheetml.comments+xml"/>
  <Override PartName="/xl/drawings/drawing12.xml" ContentType="application/vnd.openxmlformats-officedocument.drawing+xml"/>
  <Override PartName="/xl/comments15.xml" ContentType="application/vnd.openxmlformats-officedocument.spreadsheetml.comments+xml"/>
  <Override PartName="/xl/charts/chart17.xml" ContentType="application/vnd.openxmlformats-officedocument.drawingml.chart+xml"/>
  <Override PartName="/xl/drawings/drawing21.xml" ContentType="application/vnd.openxmlformats-officedocument.drawing+xml"/>
  <Override PartName="/xl/comments24.xml" ContentType="application/vnd.openxmlformats-officedocument.spreadsheetml.comments+xml"/>
  <Override PartName="/xl/charts/chart26.xml" ContentType="application/vnd.openxmlformats-officedocument.drawingml.chart+xml"/>
  <Override PartName="/xl/drawings/drawing30.xml" ContentType="application/vnd.openxmlformats-officedocument.drawing+xml"/>
  <Override PartName="/xl/comments33.xml" ContentType="application/vnd.openxmlformats-officedocument.spreadsheetml.comments+xml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worksheets/sheet28.xml" ContentType="application/vnd.openxmlformats-officedocument.spreadsheetml.worksheet+xml"/>
  <Override PartName="/xl/drawings/drawing10.xml" ContentType="application/vnd.openxmlformats-officedocument.drawing+xml"/>
  <Override PartName="/xl/comments13.xml" ContentType="application/vnd.openxmlformats-officedocument.spreadsheetml.comments+xml"/>
  <Override PartName="/xl/charts/chart13.xml" ContentType="application/vnd.openxmlformats-officedocument.drawingml.chart+xml"/>
  <Override PartName="/xl/charts/chart15.xml" ContentType="application/vnd.openxmlformats-officedocument.drawingml.chart+xml"/>
  <Override PartName="/xl/comments22.xml" ContentType="application/vnd.openxmlformats-officedocument.spreadsheetml.comments+xml"/>
  <Override PartName="/xl/charts/chart24.xml" ContentType="application/vnd.openxmlformats-officedocument.drawingml.chart+xml"/>
  <Override PartName="/xl/comments31.xml" ContentType="application/vnd.openxmlformats-officedocument.spreadsheetml.comments+xml"/>
  <Override PartName="/xl/charts/chart33.xml" ContentType="application/vnd.openxmlformats-officedocument.drawingml.chart+xml"/>
  <Override PartName="/xl/worksheets/sheet17.xml" ContentType="application/vnd.openxmlformats-officedocument.spreadsheetml.worksheet+xml"/>
  <Override PartName="/xl/worksheets/sheet26.xml" ContentType="application/vnd.openxmlformats-officedocument.spreadsheetml.worksheet+xml"/>
  <Override PartName="/xl/charts/chart8.xml" ContentType="application/vnd.openxmlformats-officedocument.drawingml.chart+xml"/>
  <Override PartName="/xl/comments11.xml" ContentType="application/vnd.openxmlformats-officedocument.spreadsheetml.comments+xml"/>
  <Override PartName="/xl/charts/chart11.xml" ContentType="application/vnd.openxmlformats-officedocument.drawingml.chart+xml"/>
  <Override PartName="/xl/comments20.xml" ContentType="application/vnd.openxmlformats-officedocument.spreadsheetml.comments+xml"/>
  <Override PartName="/xl/charts/chart22.xml" ContentType="application/vnd.openxmlformats-officedocument.drawingml.chart+xml"/>
  <Override PartName="/xl/charts/chart31.xml" ContentType="application/vnd.openxmlformats-officedocument.drawingml.chart+xml"/>
  <Override PartName="/docProps/core.xml" ContentType="application/vnd.openxmlformats-package.core-properties+xml"/>
  <Override PartName="/xl/worksheets/sheet15.xml" ContentType="application/vnd.openxmlformats-officedocument.spreadsheetml.worksheet+xml"/>
  <Override PartName="/xl/charts/chart6.xml" ContentType="application/vnd.openxmlformats-officedocument.drawingml.chart+xml"/>
  <Override PartName="/xl/charts/chart20.xml" ContentType="application/vnd.openxmlformats-officedocument.drawingml.chart+xml"/>
  <Override PartName="/xl/worksheets/sheet9.xml" ContentType="application/vnd.openxmlformats-officedocument.spreadsheetml.worksheet+xml"/>
  <Override PartName="/xl/worksheets/sheet22.xml" ContentType="application/vnd.openxmlformats-officedocument.spreadsheetml.worksheet+xml"/>
  <Override PartName="/xl/worksheets/sheet33.xml" ContentType="application/vnd.openxmlformats-officedocument.spreadsheetml.worksheet+xml"/>
  <Override PartName="/xl/theme/theme1.xml" ContentType="application/vnd.openxmlformats-officedocument.theme+xml"/>
  <Override PartName="/xl/drawings/drawing8.xml" ContentType="application/vnd.openxmlformats-officedocument.drawing+xml"/>
  <Override PartName="/xl/drawings/drawing19.xml" ContentType="application/vnd.openxmlformats-officedocument.drawing+xml"/>
  <Override PartName="/xl/worksheets/sheet11.xml" ContentType="application/vnd.openxmlformats-officedocument.spreadsheetml.worksheet+xml"/>
  <Override PartName="/xl/charts/chart2.xml" ContentType="application/vnd.openxmlformats-officedocument.drawingml.chart+xml"/>
  <Override PartName="/xl/drawings/drawing4.xml" ContentType="application/vnd.openxmlformats-officedocument.drawing+xml"/>
  <Override PartName="/xl/comments6.xml" ContentType="application/vnd.openxmlformats-officedocument.spreadsheetml.comments+xml"/>
  <Default Extension="rels" ContentType="application/vnd.openxmlformats-package.relationships+xml"/>
  <Override PartName="/xl/worksheets/sheet5.xml" ContentType="application/vnd.openxmlformats-officedocument.spreadsheetml.worksheet+xml"/>
  <Override PartName="/xl/drawings/drawing15.xml" ContentType="application/vnd.openxmlformats-officedocument.drawing+xml"/>
  <Override PartName="/xl/drawings/drawing26.xml" ContentType="application/vnd.openxmlformats-officedocument.drawing+xml"/>
  <Override PartName="/xl/comments27.xml" ContentType="application/vnd.openxmlformats-officedocument.spreadsheetml.comments+xml"/>
  <Override PartName="/xl/charts/chart29.xml" ContentType="application/vnd.openxmlformats-officedocument.drawingml.chart+xml"/>
  <Override PartName="/xl/comments2.xml" ContentType="application/vnd.openxmlformats-officedocument.spreadsheetml.comments+xml"/>
  <Override PartName="/xl/comments16.xml" ContentType="application/vnd.openxmlformats-officedocument.spreadsheetml.comments+xml"/>
  <Override PartName="/xl/charts/chart18.xml" ContentType="application/vnd.openxmlformats-officedocument.drawingml.chart+xml"/>
  <Override PartName="/xl/drawings/drawing22.xml" ContentType="application/vnd.openxmlformats-officedocument.drawing+xml"/>
  <Override PartName="/xl/drawings/drawing33.xml" ContentType="application/vnd.openxmlformats-officedocument.drawing+xml"/>
  <Override PartName="/xl/worksheets/sheet1.xml" ContentType="application/vnd.openxmlformats-officedocument.spreadsheetml.worksheet+xml"/>
  <Override PartName="/xl/drawings/drawing11.xml" ContentType="application/vnd.openxmlformats-officedocument.drawing+xml"/>
  <Override PartName="/xl/comments23.xml" ContentType="application/vnd.openxmlformats-officedocument.spreadsheetml.comments+xml"/>
  <Override PartName="/xl/charts/chart25.xml" ContentType="application/vnd.openxmlformats-officedocument.drawingml.chart+xml"/>
  <Override PartName="/xl/comments12.xml" ContentType="application/vnd.openxmlformats-officedocument.spreadsheetml.comments+xml"/>
  <Override PartName="/xl/charts/chart14.xml" ContentType="application/vnd.openxmlformats-officedocument.drawingml.chart+xml"/>
  <Override PartName="/xl/charts/chart32.xml" ContentType="application/vnd.openxmlformats-officedocument.drawingml.chart+xml"/>
  <Override PartName="/xl/worksheets/sheet27.xml" ContentType="application/vnd.openxmlformats-officedocument.spreadsheetml.worksheet+xml"/>
  <Override PartName="/xl/charts/chart21.xml" ContentType="application/vnd.openxmlformats-officedocument.drawingml.chart+xml"/>
  <Override PartName="/xl/comments30.xml" ContentType="application/vnd.openxmlformats-officedocument.spreadsheetml.comment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96" yWindow="96" windowWidth="13380" windowHeight="4008" firstSheet="23" activeTab="32"/>
  </bookViews>
  <sheets>
    <sheet name="Vide" sheetId="1" r:id="rId1"/>
    <sheet name="Did mars 2015" sheetId="5" r:id="rId2"/>
    <sheet name="Avril 2015" sheetId="6" r:id="rId3"/>
    <sheet name="Mai 2015" sheetId="7" r:id="rId4"/>
    <sheet name="Juin 2015" sheetId="8" r:id="rId5"/>
    <sheet name="Juillet 2015 " sheetId="9" r:id="rId6"/>
    <sheet name="Août 2015" sheetId="10" r:id="rId7"/>
    <sheet name="Septembre 2015" sheetId="11" r:id="rId8"/>
    <sheet name="Octobre 2015" sheetId="12" r:id="rId9"/>
    <sheet name="Novembre 2015" sheetId="13" r:id="rId10"/>
    <sheet name="Décembre 2015  " sheetId="14" r:id="rId11"/>
    <sheet name="Janvier 2016" sheetId="15" r:id="rId12"/>
    <sheet name="Février 2016" sheetId="16" r:id="rId13"/>
    <sheet name="Mars 2016" sheetId="17" r:id="rId14"/>
    <sheet name="Avril 2016" sheetId="18" r:id="rId15"/>
    <sheet name="Mai 2017 (3)" sheetId="33" r:id="rId16"/>
    <sheet name="Mai 2016" sheetId="19" r:id="rId17"/>
    <sheet name="juin 2016  " sheetId="20" r:id="rId18"/>
    <sheet name="juillet 2016   " sheetId="21" r:id="rId19"/>
    <sheet name="août 2016" sheetId="22" r:id="rId20"/>
    <sheet name="sept 2016 " sheetId="23" r:id="rId21"/>
    <sheet name="Oct 2016   " sheetId="24" r:id="rId22"/>
    <sheet name="Nov 2016    " sheetId="25" r:id="rId23"/>
    <sheet name="Dec 2016" sheetId="26" r:id="rId24"/>
    <sheet name="Janv 2017" sheetId="27" r:id="rId25"/>
    <sheet name="Fév 2017  " sheetId="28" r:id="rId26"/>
    <sheet name="mars 2017    " sheetId="29" r:id="rId27"/>
    <sheet name="Avril 2017" sheetId="30" r:id="rId28"/>
    <sheet name="Mai 2017" sheetId="31" r:id="rId29"/>
    <sheet name="Juin 2017" sheetId="32" r:id="rId30"/>
    <sheet name="Juillet 2017" sheetId="34" r:id="rId31"/>
    <sheet name="Aout 2017" sheetId="35" r:id="rId32"/>
    <sheet name="Septembre 2017" sheetId="36" r:id="rId33"/>
  </sheets>
  <calcPr calcId="124519"/>
</workbook>
</file>

<file path=xl/calcChain.xml><?xml version="1.0" encoding="utf-8"?>
<calcChain xmlns="http://schemas.openxmlformats.org/spreadsheetml/2006/main">
  <c r="G42" i="1"/>
  <c r="G43" i="36"/>
  <c r="G43" i="35"/>
  <c r="G43" i="34"/>
  <c r="G43" i="32"/>
  <c r="G43" i="31"/>
  <c r="G43" i="30"/>
  <c r="G41" i="36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42" s="1"/>
  <c r="D49" s="1"/>
  <c r="D50" s="1"/>
  <c r="G41" i="35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42" s="1"/>
  <c r="G41" i="34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42" s="1"/>
  <c r="D49" s="1"/>
  <c r="D50" s="1"/>
  <c r="G41" i="33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42" s="1"/>
  <c r="G43" s="1"/>
  <c r="D49" s="1"/>
  <c r="D50" s="1"/>
  <c r="G41" i="32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42" s="1"/>
  <c r="D49" s="1"/>
  <c r="D50" s="1"/>
  <c r="G41" i="31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42" s="1"/>
  <c r="D49" s="1"/>
  <c r="D50" s="1"/>
  <c r="G41" i="30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D49" i="35" l="1"/>
  <c r="D50" s="1"/>
  <c r="G42" i="30"/>
  <c r="D49" s="1"/>
  <c r="D50" s="1"/>
  <c r="G41" i="29"/>
  <c r="G39"/>
  <c r="G40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13"/>
  <c r="G14"/>
  <c r="G15"/>
  <c r="G16"/>
  <c r="G17"/>
  <c r="G18"/>
  <c r="G12"/>
  <c r="G11"/>
  <c r="G26" i="28"/>
  <c r="G27"/>
  <c r="G28"/>
  <c r="G29"/>
  <c r="G30"/>
  <c r="G31"/>
  <c r="G32"/>
  <c r="G33"/>
  <c r="G34"/>
  <c r="G35"/>
  <c r="G36"/>
  <c r="G37"/>
  <c r="G38"/>
  <c r="G39"/>
  <c r="G40"/>
  <c r="G25"/>
  <c r="G12"/>
  <c r="G13"/>
  <c r="G14"/>
  <c r="G15"/>
  <c r="G16"/>
  <c r="G17"/>
  <c r="G18"/>
  <c r="G19"/>
  <c r="G20"/>
  <c r="G21"/>
  <c r="G22"/>
  <c r="G23"/>
  <c r="G24"/>
  <c r="G11"/>
  <c r="G41" i="27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0"/>
  <c r="G19"/>
  <c r="G18"/>
  <c r="G16"/>
  <c r="G15"/>
  <c r="G42" i="29" l="1"/>
  <c r="G43" s="1"/>
  <c r="G42" i="28"/>
  <c r="G43"/>
  <c r="G42" i="27"/>
  <c r="G42" i="26"/>
  <c r="G42" i="25"/>
  <c r="G42" i="24"/>
  <c r="G42" i="23"/>
  <c r="G42" i="22"/>
  <c r="G42" i="21"/>
  <c r="G42" i="20"/>
  <c r="G42" i="19"/>
  <c r="G42" i="18"/>
  <c r="G42" i="17"/>
  <c r="G42" i="16"/>
  <c r="G43" s="1"/>
  <c r="D49" s="1"/>
  <c r="D50" s="1"/>
  <c r="G42" i="15"/>
  <c r="G43" s="1"/>
  <c r="G42" i="14"/>
  <c r="G43" s="1"/>
  <c r="G42" i="13"/>
  <c r="G43" i="10"/>
  <c r="G43" i="11" s="1"/>
  <c r="G42" i="12"/>
  <c r="G43" s="1"/>
  <c r="G42" i="11"/>
  <c r="G42" i="10"/>
  <c r="G42" i="9"/>
  <c r="G42" i="8"/>
  <c r="G42" i="7"/>
  <c r="G42" i="6"/>
  <c r="G43" s="1"/>
  <c r="G42" i="5"/>
  <c r="G43" s="1"/>
  <c r="D49" s="1"/>
  <c r="D50" s="1"/>
  <c r="D49" i="1"/>
  <c r="G43" i="17" l="1"/>
  <c r="D49" s="1"/>
  <c r="D50" s="1"/>
  <c r="D49" i="15"/>
  <c r="D50" s="1"/>
  <c r="G43" i="13"/>
  <c r="D49" i="14" s="1"/>
  <c r="D50" s="1"/>
  <c r="D49" i="12"/>
  <c r="D50" s="1"/>
  <c r="D49" i="11"/>
  <c r="D50" s="1"/>
  <c r="D49" i="10"/>
  <c r="D50" s="1"/>
  <c r="G43" i="9"/>
  <c r="D49" s="1"/>
  <c r="D50" s="1"/>
  <c r="G43" i="7"/>
  <c r="D50" i="1"/>
  <c r="D49" i="6"/>
  <c r="D50" s="1"/>
  <c r="G43" i="18" l="1"/>
  <c r="D49" i="13"/>
  <c r="D50" s="1"/>
  <c r="D49" i="7"/>
  <c r="D50" s="1"/>
  <c r="G43" i="8"/>
  <c r="D49" s="1"/>
  <c r="D50" s="1"/>
  <c r="D49" i="18" l="1"/>
  <c r="D50" s="1"/>
  <c r="G43" i="19"/>
  <c r="D49" l="1"/>
  <c r="D50" s="1"/>
  <c r="G43" i="20"/>
  <c r="D49" l="1"/>
  <c r="D50" s="1"/>
  <c r="G43" i="21"/>
  <c r="D49" l="1"/>
  <c r="D50" s="1"/>
  <c r="G43" i="22"/>
  <c r="D49" l="1"/>
  <c r="D50" s="1"/>
  <c r="G43" i="23"/>
  <c r="G43" i="24" l="1"/>
  <c r="D49" i="23"/>
  <c r="D50" s="1"/>
  <c r="D49" i="24" l="1"/>
  <c r="D50" s="1"/>
  <c r="G43" i="25"/>
  <c r="D49" l="1"/>
  <c r="D50" s="1"/>
  <c r="G43" i="26"/>
  <c r="D49" l="1"/>
  <c r="D50" s="1"/>
  <c r="G43" i="27"/>
  <c r="D49" i="29" s="1"/>
  <c r="D50" s="1"/>
  <c r="D49" i="28" l="1"/>
  <c r="D50" s="1"/>
  <c r="D49" i="27"/>
  <c r="D50" s="1"/>
</calcChain>
</file>

<file path=xl/comments1.xml><?xml version="1.0" encoding="utf-8"?>
<comments xmlns="http://schemas.openxmlformats.org/spreadsheetml/2006/main">
  <authors>
    <author>DIDIER</author>
  </authors>
  <commentList>
    <comment ref="G42" authorId="0">
      <text>
        <r>
          <rPr>
            <b/>
            <sz val="9"/>
            <color indexed="81"/>
            <rFont val="Tahoma"/>
            <family val="2"/>
          </rPr>
          <t>DIDIER:</t>
        </r>
        <r>
          <rPr>
            <sz val="9"/>
            <color indexed="81"/>
            <rFont val="Tahoma"/>
            <family val="2"/>
          </rPr>
          <t xml:space="preserve">
si remplissage calcul automatisé</t>
        </r>
      </text>
    </comment>
    <comment ref="G43" authorId="0">
      <text>
        <r>
          <rPr>
            <b/>
            <sz val="9"/>
            <color indexed="81"/>
            <rFont val="Tahoma"/>
            <family val="2"/>
          </rPr>
          <t>DIDIER: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DIDIER</author>
  </authors>
  <commentList>
    <comment ref="G42" authorId="0">
      <text>
        <r>
          <rPr>
            <b/>
            <sz val="9"/>
            <color indexed="81"/>
            <rFont val="Tahoma"/>
            <family val="2"/>
          </rPr>
          <t>DIDIER:</t>
        </r>
        <r>
          <rPr>
            <sz val="9"/>
            <color indexed="81"/>
            <rFont val="Tahoma"/>
            <family val="2"/>
          </rPr>
          <t xml:space="preserve">
si remplissage calcul automatisé</t>
        </r>
      </text>
    </comment>
    <comment ref="G43" authorId="0">
      <text>
        <r>
          <rPr>
            <b/>
            <sz val="9"/>
            <color indexed="81"/>
            <rFont val="Tahoma"/>
            <family val="2"/>
          </rPr>
          <t>DIDIER: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>
  <authors>
    <author>DIDIER</author>
  </authors>
  <commentList>
    <comment ref="G42" authorId="0">
      <text>
        <r>
          <rPr>
            <b/>
            <sz val="9"/>
            <color indexed="81"/>
            <rFont val="Tahoma"/>
            <family val="2"/>
          </rPr>
          <t>DIDIER:</t>
        </r>
        <r>
          <rPr>
            <sz val="9"/>
            <color indexed="81"/>
            <rFont val="Tahoma"/>
            <family val="2"/>
          </rPr>
          <t xml:space="preserve">
si remplissage calcul automatisé</t>
        </r>
      </text>
    </comment>
    <comment ref="G43" authorId="0">
      <text>
        <r>
          <rPr>
            <b/>
            <sz val="9"/>
            <color indexed="81"/>
            <rFont val="Tahoma"/>
            <family val="2"/>
          </rPr>
          <t>DIDIER:</t>
        </r>
        <r>
          <rPr>
            <sz val="9"/>
            <color indexed="81"/>
            <rFont val="Tahoma"/>
            <family val="2"/>
          </rPr>
          <t xml:space="preserve">
si remplissage calcul automatisé</t>
        </r>
      </text>
    </comment>
  </commentList>
</comments>
</file>

<file path=xl/comments4.xml><?xml version="1.0" encoding="utf-8"?>
<comments xmlns="http://schemas.openxmlformats.org/spreadsheetml/2006/main">
  <authors>
    <author>DIDIER</author>
  </authors>
  <commentList>
    <comment ref="G42" authorId="0">
      <text>
        <r>
          <rPr>
            <b/>
            <sz val="9"/>
            <color indexed="81"/>
            <rFont val="Tahoma"/>
            <family val="2"/>
          </rPr>
          <t>DIDIER:</t>
        </r>
        <r>
          <rPr>
            <sz val="9"/>
            <color indexed="81"/>
            <rFont val="Tahoma"/>
            <family val="2"/>
          </rPr>
          <t xml:space="preserve">
si remplissage calcul automatisé</t>
        </r>
      </text>
    </comment>
    <comment ref="G43" authorId="0">
      <text>
        <r>
          <rPr>
            <b/>
            <sz val="9"/>
            <color indexed="81"/>
            <rFont val="Tahoma"/>
            <family val="2"/>
          </rPr>
          <t>DIDIER:</t>
        </r>
        <r>
          <rPr>
            <sz val="9"/>
            <color indexed="81"/>
            <rFont val="Tahoma"/>
            <family val="2"/>
          </rPr>
          <t xml:space="preserve">
si remplissage calcul automatisé</t>
        </r>
      </text>
    </comment>
  </commentList>
</comments>
</file>

<file path=xl/comments5.xml><?xml version="1.0" encoding="utf-8"?>
<comments xmlns="http://schemas.openxmlformats.org/spreadsheetml/2006/main">
  <authors>
    <author>DIDIER</author>
  </authors>
  <commentList>
    <comment ref="G42" authorId="0">
      <text>
        <r>
          <rPr>
            <b/>
            <sz val="9"/>
            <color indexed="81"/>
            <rFont val="Tahoma"/>
            <family val="2"/>
          </rPr>
          <t>DIDIER:</t>
        </r>
        <r>
          <rPr>
            <sz val="9"/>
            <color indexed="81"/>
            <rFont val="Tahoma"/>
            <family val="2"/>
          </rPr>
          <t xml:space="preserve">
si remplissage calcul automatisé</t>
        </r>
      </text>
    </comment>
    <comment ref="G43" authorId="0">
      <text>
        <r>
          <rPr>
            <b/>
            <sz val="9"/>
            <color indexed="81"/>
            <rFont val="Tahoma"/>
            <family val="2"/>
          </rPr>
          <t>DIDIER:</t>
        </r>
        <r>
          <rPr>
            <sz val="9"/>
            <color indexed="81"/>
            <rFont val="Tahoma"/>
            <family val="2"/>
          </rPr>
          <t xml:space="preserve">
si remplissage calcul automatisé</t>
        </r>
      </text>
    </comment>
  </commentList>
</comments>
</file>

<file path=xl/comments6.xml><?xml version="1.0" encoding="utf-8"?>
<comments xmlns="http://schemas.openxmlformats.org/spreadsheetml/2006/main">
  <authors>
    <author>DIDIER</author>
  </authors>
  <commentList>
    <comment ref="G42" authorId="0">
      <text>
        <r>
          <rPr>
            <b/>
            <sz val="9"/>
            <color indexed="81"/>
            <rFont val="Tahoma"/>
            <family val="2"/>
          </rPr>
          <t>DIDIER:</t>
        </r>
        <r>
          <rPr>
            <sz val="9"/>
            <color indexed="81"/>
            <rFont val="Tahoma"/>
            <family val="2"/>
          </rPr>
          <t xml:space="preserve">
si remplissage calcul automatisé</t>
        </r>
      </text>
    </comment>
    <comment ref="G43" authorId="0">
      <text>
        <r>
          <rPr>
            <b/>
            <sz val="9"/>
            <color indexed="81"/>
            <rFont val="Tahoma"/>
            <family val="2"/>
          </rPr>
          <t>DIDIER:</t>
        </r>
        <r>
          <rPr>
            <sz val="9"/>
            <color indexed="81"/>
            <rFont val="Tahoma"/>
            <family val="2"/>
          </rPr>
          <t xml:space="preserve">
si remplissage calcul automatisé</t>
        </r>
      </text>
    </comment>
  </commentList>
</comments>
</file>

<file path=xl/comments7.xml><?xml version="1.0" encoding="utf-8"?>
<comments xmlns="http://schemas.openxmlformats.org/spreadsheetml/2006/main">
  <authors>
    <author>DIDIER</author>
  </authors>
  <commentList>
    <comment ref="G42" authorId="0">
      <text>
        <r>
          <rPr>
            <b/>
            <sz val="9"/>
            <color indexed="81"/>
            <rFont val="Tahoma"/>
            <family val="2"/>
          </rPr>
          <t>DIDIER:</t>
        </r>
        <r>
          <rPr>
            <sz val="9"/>
            <color indexed="81"/>
            <rFont val="Tahoma"/>
            <family val="2"/>
          </rPr>
          <t xml:space="preserve">
si remplissage calcul automatisé</t>
        </r>
      </text>
    </comment>
    <comment ref="G43" authorId="0">
      <text>
        <r>
          <rPr>
            <b/>
            <sz val="9"/>
            <color indexed="81"/>
            <rFont val="Tahoma"/>
            <family val="2"/>
          </rPr>
          <t>DIDIER:</t>
        </r>
        <r>
          <rPr>
            <sz val="9"/>
            <color indexed="81"/>
            <rFont val="Tahoma"/>
            <family val="2"/>
          </rPr>
          <t xml:space="preserve">
si remplissage calcul automatisé</t>
        </r>
      </text>
    </comment>
  </commentList>
</comments>
</file>

<file path=xl/comments8.xml><?xml version="1.0" encoding="utf-8"?>
<comments xmlns="http://schemas.openxmlformats.org/spreadsheetml/2006/main">
  <authors>
    <author>DIDIER</author>
  </authors>
  <commentList>
    <comment ref="G42" authorId="0">
      <text>
        <r>
          <rPr>
            <b/>
            <sz val="9"/>
            <color indexed="81"/>
            <rFont val="Tahoma"/>
            <family val="2"/>
          </rPr>
          <t>DIDIER:</t>
        </r>
        <r>
          <rPr>
            <sz val="9"/>
            <color indexed="81"/>
            <rFont val="Tahoma"/>
            <family val="2"/>
          </rPr>
          <t xml:space="preserve">
si remplissage calcul automatisé</t>
        </r>
      </text>
    </comment>
    <comment ref="G43" authorId="0">
      <text>
        <r>
          <rPr>
            <b/>
            <sz val="9"/>
            <color indexed="81"/>
            <rFont val="Tahoma"/>
            <family val="2"/>
          </rPr>
          <t>DIDIER:</t>
        </r>
        <r>
          <rPr>
            <sz val="9"/>
            <color indexed="81"/>
            <rFont val="Tahoma"/>
            <family val="2"/>
          </rPr>
          <t xml:space="preserve">
si remplissage calcul automatisé</t>
        </r>
      </text>
    </comment>
  </commentList>
</comments>
</file>

<file path=xl/comments9.xml><?xml version="1.0" encoding="utf-8"?>
<comments xmlns="http://schemas.openxmlformats.org/spreadsheetml/2006/main">
  <authors>
    <author>DIDIER</author>
  </authors>
  <commentList>
    <comment ref="G42" authorId="0">
      <text>
        <r>
          <rPr>
            <b/>
            <sz val="9"/>
            <color indexed="81"/>
            <rFont val="Tahoma"/>
            <family val="2"/>
          </rPr>
          <t>DIDIER:</t>
        </r>
        <r>
          <rPr>
            <sz val="9"/>
            <color indexed="81"/>
            <rFont val="Tahoma"/>
            <family val="2"/>
          </rPr>
          <t xml:space="preserve">
si remplissage calcul automatisé</t>
        </r>
      </text>
    </comment>
    <comment ref="G43" authorId="0">
      <text>
        <r>
          <rPr>
            <b/>
            <sz val="9"/>
            <color indexed="81"/>
            <rFont val="Tahoma"/>
            <family val="2"/>
          </rPr>
          <t>DIDIER:</t>
        </r>
        <r>
          <rPr>
            <sz val="9"/>
            <color indexed="81"/>
            <rFont val="Tahoma"/>
            <family val="2"/>
          </rPr>
          <t xml:space="preserve">
si remplissage calcul automatisé</t>
        </r>
      </text>
    </comment>
  </commentList>
</comments>
</file>

<file path=xl/comments10.xml><?xml version="1.0" encoding="utf-8"?>
<comments xmlns="http://schemas.openxmlformats.org/spreadsheetml/2006/main">
  <authors>
    <author>DIDIER</author>
  </authors>
  <commentList>
    <comment ref="G42" authorId="0">
      <text>
        <r>
          <rPr>
            <b/>
            <sz val="9"/>
            <color indexed="81"/>
            <rFont val="Tahoma"/>
            <family val="2"/>
          </rPr>
          <t>DIDIER:</t>
        </r>
        <r>
          <rPr>
            <sz val="9"/>
            <color indexed="81"/>
            <rFont val="Tahoma"/>
            <family val="2"/>
          </rPr>
          <t xml:space="preserve">
si remplissage calcul automatisé</t>
        </r>
      </text>
    </comment>
    <comment ref="G43" authorId="0">
      <text>
        <r>
          <rPr>
            <b/>
            <sz val="9"/>
            <color indexed="81"/>
            <rFont val="Tahoma"/>
            <family val="2"/>
          </rPr>
          <t>DIDIER:</t>
        </r>
        <r>
          <rPr>
            <sz val="9"/>
            <color indexed="81"/>
            <rFont val="Tahoma"/>
            <family val="2"/>
          </rPr>
          <t xml:space="preserve">
si remplissage calcul automatisé</t>
        </r>
      </text>
    </comment>
  </commentList>
</comments>
</file>

<file path=xl/comments11.xml><?xml version="1.0" encoding="utf-8"?>
<comments xmlns="http://schemas.openxmlformats.org/spreadsheetml/2006/main">
  <authors>
    <author>DIDIER</author>
  </authors>
  <commentList>
    <comment ref="G42" authorId="0">
      <text>
        <r>
          <rPr>
            <b/>
            <sz val="9"/>
            <color indexed="81"/>
            <rFont val="Tahoma"/>
            <family val="2"/>
          </rPr>
          <t>DIDIER:</t>
        </r>
        <r>
          <rPr>
            <sz val="9"/>
            <color indexed="81"/>
            <rFont val="Tahoma"/>
            <family val="2"/>
          </rPr>
          <t xml:space="preserve">
si remplissage calcul automatisé</t>
        </r>
      </text>
    </comment>
    <comment ref="G43" authorId="0">
      <text>
        <r>
          <rPr>
            <b/>
            <sz val="9"/>
            <color indexed="81"/>
            <rFont val="Tahoma"/>
            <family val="2"/>
          </rPr>
          <t>DIDIER:</t>
        </r>
        <r>
          <rPr>
            <sz val="9"/>
            <color indexed="81"/>
            <rFont val="Tahoma"/>
            <family val="2"/>
          </rPr>
          <t xml:space="preserve">
si remplissage calcul automatisé</t>
        </r>
      </text>
    </comment>
  </commentList>
</comments>
</file>

<file path=xl/comments12.xml><?xml version="1.0" encoding="utf-8"?>
<comments xmlns="http://schemas.openxmlformats.org/spreadsheetml/2006/main">
  <authors>
    <author>DIDIER</author>
  </authors>
  <commentList>
    <comment ref="G42" authorId="0">
      <text>
        <r>
          <rPr>
            <b/>
            <sz val="9"/>
            <color indexed="81"/>
            <rFont val="Tahoma"/>
            <family val="2"/>
          </rPr>
          <t>DIDIER:</t>
        </r>
        <r>
          <rPr>
            <sz val="9"/>
            <color indexed="81"/>
            <rFont val="Tahoma"/>
            <family val="2"/>
          </rPr>
          <t xml:space="preserve">
si remplissage calcul automatisé</t>
        </r>
      </text>
    </comment>
    <comment ref="G43" authorId="0">
      <text>
        <r>
          <rPr>
            <b/>
            <sz val="9"/>
            <color indexed="81"/>
            <rFont val="Tahoma"/>
            <family val="2"/>
          </rPr>
          <t>DIDIER:</t>
        </r>
        <r>
          <rPr>
            <sz val="9"/>
            <color indexed="81"/>
            <rFont val="Tahoma"/>
            <family val="2"/>
          </rPr>
          <t xml:space="preserve">
si remplissage calcul automatisé</t>
        </r>
      </text>
    </comment>
  </commentList>
</comments>
</file>

<file path=xl/comments13.xml><?xml version="1.0" encoding="utf-8"?>
<comments xmlns="http://schemas.openxmlformats.org/spreadsheetml/2006/main">
  <authors>
    <author>DIDIER</author>
  </authors>
  <commentList>
    <comment ref="G42" authorId="0">
      <text>
        <r>
          <rPr>
            <b/>
            <sz val="9"/>
            <color indexed="81"/>
            <rFont val="Tahoma"/>
            <family val="2"/>
          </rPr>
          <t>DIDIER:</t>
        </r>
        <r>
          <rPr>
            <sz val="9"/>
            <color indexed="81"/>
            <rFont val="Tahoma"/>
            <family val="2"/>
          </rPr>
          <t xml:space="preserve">
si remplissage calcul automatisé</t>
        </r>
      </text>
    </comment>
    <comment ref="G43" authorId="0">
      <text>
        <r>
          <rPr>
            <b/>
            <sz val="9"/>
            <color indexed="81"/>
            <rFont val="Tahoma"/>
            <family val="2"/>
          </rPr>
          <t>DIDIER:</t>
        </r>
        <r>
          <rPr>
            <sz val="9"/>
            <color indexed="81"/>
            <rFont val="Tahoma"/>
            <family val="2"/>
          </rPr>
          <t xml:space="preserve">
si remplissage calcul automatisé</t>
        </r>
      </text>
    </comment>
  </commentList>
</comments>
</file>

<file path=xl/comments14.xml><?xml version="1.0" encoding="utf-8"?>
<comments xmlns="http://schemas.openxmlformats.org/spreadsheetml/2006/main">
  <authors>
    <author>DIDIER</author>
  </authors>
  <commentList>
    <comment ref="G42" authorId="0">
      <text>
        <r>
          <rPr>
            <b/>
            <sz val="9"/>
            <color indexed="81"/>
            <rFont val="Tahoma"/>
            <family val="2"/>
          </rPr>
          <t>DIDIER:</t>
        </r>
        <r>
          <rPr>
            <sz val="9"/>
            <color indexed="81"/>
            <rFont val="Tahoma"/>
            <family val="2"/>
          </rPr>
          <t xml:space="preserve">
si remplissage calcul automatisé</t>
        </r>
      </text>
    </comment>
    <comment ref="G43" authorId="0">
      <text>
        <r>
          <rPr>
            <b/>
            <sz val="9"/>
            <color indexed="81"/>
            <rFont val="Tahoma"/>
            <family val="2"/>
          </rPr>
          <t>DIDIER:</t>
        </r>
        <r>
          <rPr>
            <sz val="9"/>
            <color indexed="81"/>
            <rFont val="Tahoma"/>
            <family val="2"/>
          </rPr>
          <t xml:space="preserve">
si remplissage calcul automatisé</t>
        </r>
      </text>
    </comment>
  </commentList>
</comments>
</file>

<file path=xl/comments15.xml><?xml version="1.0" encoding="utf-8"?>
<comments xmlns="http://schemas.openxmlformats.org/spreadsheetml/2006/main">
  <authors>
    <author>DIDIER</author>
  </authors>
  <commentList>
    <comment ref="G42" authorId="0">
      <text>
        <r>
          <rPr>
            <b/>
            <sz val="9"/>
            <color indexed="81"/>
            <rFont val="Tahoma"/>
            <family val="2"/>
          </rPr>
          <t>DIDIER:</t>
        </r>
        <r>
          <rPr>
            <sz val="9"/>
            <color indexed="81"/>
            <rFont val="Tahoma"/>
            <family val="2"/>
          </rPr>
          <t xml:space="preserve">
si remplissage calcul automatisé</t>
        </r>
      </text>
    </comment>
    <comment ref="G43" authorId="0">
      <text>
        <r>
          <rPr>
            <b/>
            <sz val="9"/>
            <color indexed="81"/>
            <rFont val="Tahoma"/>
            <family val="2"/>
          </rPr>
          <t>DIDIER:</t>
        </r>
        <r>
          <rPr>
            <sz val="9"/>
            <color indexed="81"/>
            <rFont val="Tahoma"/>
            <family val="2"/>
          </rPr>
          <t xml:space="preserve">
si remplissage calcul automatisé</t>
        </r>
      </text>
    </comment>
  </commentList>
</comments>
</file>

<file path=xl/comments16.xml><?xml version="1.0" encoding="utf-8"?>
<comments xmlns="http://schemas.openxmlformats.org/spreadsheetml/2006/main">
  <authors>
    <author>DIDIER</author>
  </authors>
  <commentList>
    <comment ref="G42" authorId="0">
      <text>
        <r>
          <rPr>
            <b/>
            <sz val="9"/>
            <color indexed="81"/>
            <rFont val="Tahoma"/>
            <family val="2"/>
          </rPr>
          <t>DIDIER:</t>
        </r>
        <r>
          <rPr>
            <sz val="9"/>
            <color indexed="81"/>
            <rFont val="Tahoma"/>
            <family val="2"/>
          </rPr>
          <t xml:space="preserve">
si remplissage calcul automatisé</t>
        </r>
      </text>
    </comment>
    <comment ref="G43" authorId="0">
      <text>
        <r>
          <rPr>
            <b/>
            <sz val="9"/>
            <color indexed="81"/>
            <rFont val="Tahoma"/>
            <family val="2"/>
          </rPr>
          <t>DIDIER:</t>
        </r>
        <r>
          <rPr>
            <sz val="9"/>
            <color indexed="81"/>
            <rFont val="Tahoma"/>
            <family val="2"/>
          </rPr>
          <t xml:space="preserve">
si remplissage calcul automatisé</t>
        </r>
      </text>
    </comment>
  </commentList>
</comments>
</file>

<file path=xl/comments17.xml><?xml version="1.0" encoding="utf-8"?>
<comments xmlns="http://schemas.openxmlformats.org/spreadsheetml/2006/main">
  <authors>
    <author>DIDIER</author>
  </authors>
  <commentList>
    <comment ref="G42" authorId="0">
      <text>
        <r>
          <rPr>
            <b/>
            <sz val="9"/>
            <color indexed="81"/>
            <rFont val="Tahoma"/>
            <family val="2"/>
          </rPr>
          <t>DIDIER:</t>
        </r>
        <r>
          <rPr>
            <sz val="9"/>
            <color indexed="81"/>
            <rFont val="Tahoma"/>
            <family val="2"/>
          </rPr>
          <t xml:space="preserve">
si remplissage calcul automatisé</t>
        </r>
      </text>
    </comment>
    <comment ref="G43" authorId="0">
      <text>
        <r>
          <rPr>
            <b/>
            <sz val="9"/>
            <color indexed="81"/>
            <rFont val="Tahoma"/>
            <family val="2"/>
          </rPr>
          <t>DIDIER:</t>
        </r>
        <r>
          <rPr>
            <sz val="9"/>
            <color indexed="81"/>
            <rFont val="Tahoma"/>
            <family val="2"/>
          </rPr>
          <t xml:space="preserve">
si remplissage calcul automatisé</t>
        </r>
      </text>
    </comment>
  </commentList>
</comments>
</file>

<file path=xl/comments18.xml><?xml version="1.0" encoding="utf-8"?>
<comments xmlns="http://schemas.openxmlformats.org/spreadsheetml/2006/main">
  <authors>
    <author>DIDIER</author>
  </authors>
  <commentList>
    <comment ref="G42" authorId="0">
      <text>
        <r>
          <rPr>
            <b/>
            <sz val="9"/>
            <color indexed="81"/>
            <rFont val="Tahoma"/>
            <family val="2"/>
          </rPr>
          <t>DIDIER:</t>
        </r>
        <r>
          <rPr>
            <sz val="9"/>
            <color indexed="81"/>
            <rFont val="Tahoma"/>
            <family val="2"/>
          </rPr>
          <t xml:space="preserve">
si remplissage calcul automatisé</t>
        </r>
      </text>
    </comment>
    <comment ref="G43" authorId="0">
      <text>
        <r>
          <rPr>
            <b/>
            <sz val="9"/>
            <color indexed="81"/>
            <rFont val="Tahoma"/>
            <family val="2"/>
          </rPr>
          <t>DIDIER:</t>
        </r>
        <r>
          <rPr>
            <sz val="9"/>
            <color indexed="81"/>
            <rFont val="Tahoma"/>
            <family val="2"/>
          </rPr>
          <t xml:space="preserve">
si remplissage calcul automatisé</t>
        </r>
      </text>
    </comment>
  </commentList>
</comments>
</file>

<file path=xl/comments19.xml><?xml version="1.0" encoding="utf-8"?>
<comments xmlns="http://schemas.openxmlformats.org/spreadsheetml/2006/main">
  <authors>
    <author>DIDIER</author>
  </authors>
  <commentList>
    <comment ref="G42" authorId="0">
      <text>
        <r>
          <rPr>
            <b/>
            <sz val="9"/>
            <color indexed="81"/>
            <rFont val="Tahoma"/>
            <family val="2"/>
          </rPr>
          <t>DIDIER:</t>
        </r>
        <r>
          <rPr>
            <sz val="9"/>
            <color indexed="81"/>
            <rFont val="Tahoma"/>
            <family val="2"/>
          </rPr>
          <t xml:space="preserve">
si remplissage calcul automatisé</t>
        </r>
      </text>
    </comment>
    <comment ref="G43" authorId="0">
      <text>
        <r>
          <rPr>
            <b/>
            <sz val="9"/>
            <color indexed="81"/>
            <rFont val="Tahoma"/>
            <family val="2"/>
          </rPr>
          <t>DIDIER:</t>
        </r>
        <r>
          <rPr>
            <sz val="9"/>
            <color indexed="81"/>
            <rFont val="Tahoma"/>
            <family val="2"/>
          </rPr>
          <t xml:space="preserve">
si remplissage calcul automatisé</t>
        </r>
      </text>
    </comment>
  </commentList>
</comments>
</file>

<file path=xl/comments20.xml><?xml version="1.0" encoding="utf-8"?>
<comments xmlns="http://schemas.openxmlformats.org/spreadsheetml/2006/main">
  <authors>
    <author>DIDIER</author>
  </authors>
  <commentList>
    <comment ref="G42" authorId="0">
      <text>
        <r>
          <rPr>
            <b/>
            <sz val="9"/>
            <color indexed="81"/>
            <rFont val="Tahoma"/>
            <family val="2"/>
          </rPr>
          <t>DIDIER:</t>
        </r>
        <r>
          <rPr>
            <sz val="9"/>
            <color indexed="81"/>
            <rFont val="Tahoma"/>
            <family val="2"/>
          </rPr>
          <t xml:space="preserve">
si remplissage calcul automatisé</t>
        </r>
      </text>
    </comment>
    <comment ref="G43" authorId="0">
      <text>
        <r>
          <rPr>
            <b/>
            <sz val="9"/>
            <color indexed="81"/>
            <rFont val="Tahoma"/>
            <family val="2"/>
          </rPr>
          <t>DIDIER:</t>
        </r>
        <r>
          <rPr>
            <sz val="9"/>
            <color indexed="81"/>
            <rFont val="Tahoma"/>
            <family val="2"/>
          </rPr>
          <t xml:space="preserve">
si remplissage calcul automatisé</t>
        </r>
      </text>
    </comment>
  </commentList>
</comments>
</file>

<file path=xl/comments21.xml><?xml version="1.0" encoding="utf-8"?>
<comments xmlns="http://schemas.openxmlformats.org/spreadsheetml/2006/main">
  <authors>
    <author>DIDIER</author>
  </authors>
  <commentList>
    <comment ref="G42" authorId="0">
      <text>
        <r>
          <rPr>
            <b/>
            <sz val="9"/>
            <color indexed="81"/>
            <rFont val="Tahoma"/>
            <family val="2"/>
          </rPr>
          <t>DIDIER:</t>
        </r>
        <r>
          <rPr>
            <sz val="9"/>
            <color indexed="81"/>
            <rFont val="Tahoma"/>
            <family val="2"/>
          </rPr>
          <t xml:space="preserve">
si remplissage calcul automatisé</t>
        </r>
      </text>
    </comment>
    <comment ref="G43" authorId="0">
      <text>
        <r>
          <rPr>
            <b/>
            <sz val="9"/>
            <color indexed="81"/>
            <rFont val="Tahoma"/>
            <family val="2"/>
          </rPr>
          <t>DIDIER:</t>
        </r>
        <r>
          <rPr>
            <sz val="9"/>
            <color indexed="81"/>
            <rFont val="Tahoma"/>
            <family val="2"/>
          </rPr>
          <t xml:space="preserve">
si remplissage calcul automatisé</t>
        </r>
      </text>
    </comment>
  </commentList>
</comments>
</file>

<file path=xl/comments22.xml><?xml version="1.0" encoding="utf-8"?>
<comments xmlns="http://schemas.openxmlformats.org/spreadsheetml/2006/main">
  <authors>
    <author>DIDIER</author>
  </authors>
  <commentList>
    <comment ref="G42" authorId="0">
      <text>
        <r>
          <rPr>
            <b/>
            <sz val="9"/>
            <color indexed="81"/>
            <rFont val="Tahoma"/>
            <family val="2"/>
          </rPr>
          <t>DIDIER:</t>
        </r>
        <r>
          <rPr>
            <sz val="9"/>
            <color indexed="81"/>
            <rFont val="Tahoma"/>
            <family val="2"/>
          </rPr>
          <t xml:space="preserve">
si remplissage calcul automatisé</t>
        </r>
      </text>
    </comment>
    <comment ref="G43" authorId="0">
      <text>
        <r>
          <rPr>
            <b/>
            <sz val="9"/>
            <color indexed="81"/>
            <rFont val="Tahoma"/>
            <family val="2"/>
          </rPr>
          <t>DIDIER:</t>
        </r>
        <r>
          <rPr>
            <sz val="9"/>
            <color indexed="81"/>
            <rFont val="Tahoma"/>
            <family val="2"/>
          </rPr>
          <t xml:space="preserve">
si remplissage calcul automatisé</t>
        </r>
      </text>
    </comment>
  </commentList>
</comments>
</file>

<file path=xl/comments23.xml><?xml version="1.0" encoding="utf-8"?>
<comments xmlns="http://schemas.openxmlformats.org/spreadsheetml/2006/main">
  <authors>
    <author>DIDIER</author>
  </authors>
  <commentList>
    <comment ref="G42" authorId="0">
      <text>
        <r>
          <rPr>
            <b/>
            <sz val="9"/>
            <color indexed="81"/>
            <rFont val="Tahoma"/>
            <family val="2"/>
          </rPr>
          <t>DIDIER:</t>
        </r>
        <r>
          <rPr>
            <sz val="9"/>
            <color indexed="81"/>
            <rFont val="Tahoma"/>
            <family val="2"/>
          </rPr>
          <t xml:space="preserve">
si remplissage calcul automatisé</t>
        </r>
      </text>
    </comment>
    <comment ref="G43" authorId="0">
      <text>
        <r>
          <rPr>
            <b/>
            <sz val="9"/>
            <color indexed="81"/>
            <rFont val="Tahoma"/>
            <family val="2"/>
          </rPr>
          <t>DIDIER:</t>
        </r>
        <r>
          <rPr>
            <sz val="9"/>
            <color indexed="81"/>
            <rFont val="Tahoma"/>
            <family val="2"/>
          </rPr>
          <t xml:space="preserve">
si remplissage calcul automatisé</t>
        </r>
      </text>
    </comment>
  </commentList>
</comments>
</file>

<file path=xl/comments24.xml><?xml version="1.0" encoding="utf-8"?>
<comments xmlns="http://schemas.openxmlformats.org/spreadsheetml/2006/main">
  <authors>
    <author>DIDIER</author>
  </authors>
  <commentList>
    <comment ref="G42" authorId="0">
      <text>
        <r>
          <rPr>
            <b/>
            <sz val="9"/>
            <color indexed="81"/>
            <rFont val="Tahoma"/>
            <family val="2"/>
          </rPr>
          <t>DIDIER:</t>
        </r>
        <r>
          <rPr>
            <sz val="9"/>
            <color indexed="81"/>
            <rFont val="Tahoma"/>
            <family val="2"/>
          </rPr>
          <t xml:space="preserve">
si remplissage calcul automatisé</t>
        </r>
      </text>
    </comment>
    <comment ref="G43" authorId="0">
      <text>
        <r>
          <rPr>
            <b/>
            <sz val="9"/>
            <color indexed="81"/>
            <rFont val="Tahoma"/>
            <family val="2"/>
          </rPr>
          <t>DIDIER:</t>
        </r>
        <r>
          <rPr>
            <sz val="9"/>
            <color indexed="81"/>
            <rFont val="Tahoma"/>
            <family val="2"/>
          </rPr>
          <t xml:space="preserve">
si remplissage calcul automatisé</t>
        </r>
      </text>
    </comment>
  </commentList>
</comments>
</file>

<file path=xl/comments25.xml><?xml version="1.0" encoding="utf-8"?>
<comments xmlns="http://schemas.openxmlformats.org/spreadsheetml/2006/main">
  <authors>
    <author>DIDIER</author>
  </authors>
  <commentList>
    <comment ref="G42" authorId="0">
      <text>
        <r>
          <rPr>
            <b/>
            <sz val="9"/>
            <color indexed="81"/>
            <rFont val="Tahoma"/>
            <family val="2"/>
          </rPr>
          <t>DIDIER:</t>
        </r>
        <r>
          <rPr>
            <sz val="9"/>
            <color indexed="81"/>
            <rFont val="Tahoma"/>
            <family val="2"/>
          </rPr>
          <t xml:space="preserve">
si remplissage calcul automatisé</t>
        </r>
      </text>
    </comment>
    <comment ref="G43" authorId="0">
      <text>
        <r>
          <rPr>
            <b/>
            <sz val="9"/>
            <color indexed="81"/>
            <rFont val="Tahoma"/>
            <family val="2"/>
          </rPr>
          <t>DIDIER:</t>
        </r>
        <r>
          <rPr>
            <sz val="9"/>
            <color indexed="81"/>
            <rFont val="Tahoma"/>
            <family val="2"/>
          </rPr>
          <t xml:space="preserve">
si remplissage calcul automatisé</t>
        </r>
      </text>
    </comment>
  </commentList>
</comments>
</file>

<file path=xl/comments26.xml><?xml version="1.0" encoding="utf-8"?>
<comments xmlns="http://schemas.openxmlformats.org/spreadsheetml/2006/main">
  <authors>
    <author>DIDIER</author>
  </authors>
  <commentList>
    <comment ref="G42" authorId="0">
      <text>
        <r>
          <rPr>
            <b/>
            <sz val="9"/>
            <color indexed="81"/>
            <rFont val="Tahoma"/>
            <family val="2"/>
          </rPr>
          <t>DIDIER:</t>
        </r>
        <r>
          <rPr>
            <sz val="9"/>
            <color indexed="81"/>
            <rFont val="Tahoma"/>
            <family val="2"/>
          </rPr>
          <t xml:space="preserve">
si remplissage calcul automatisé</t>
        </r>
      </text>
    </comment>
    <comment ref="G43" authorId="0">
      <text>
        <r>
          <rPr>
            <b/>
            <sz val="9"/>
            <color indexed="81"/>
            <rFont val="Tahoma"/>
            <family val="2"/>
          </rPr>
          <t>DIDIER:</t>
        </r>
        <r>
          <rPr>
            <sz val="9"/>
            <color indexed="81"/>
            <rFont val="Tahoma"/>
            <family val="2"/>
          </rPr>
          <t xml:space="preserve">
si remplissage calcul automatisé</t>
        </r>
      </text>
    </comment>
  </commentList>
</comments>
</file>

<file path=xl/comments27.xml><?xml version="1.0" encoding="utf-8"?>
<comments xmlns="http://schemas.openxmlformats.org/spreadsheetml/2006/main">
  <authors>
    <author>DIDIER</author>
  </authors>
  <commentList>
    <comment ref="G42" authorId="0">
      <text>
        <r>
          <rPr>
            <b/>
            <sz val="9"/>
            <color indexed="81"/>
            <rFont val="Tahoma"/>
            <family val="2"/>
          </rPr>
          <t>DIDIER:</t>
        </r>
        <r>
          <rPr>
            <sz val="9"/>
            <color indexed="81"/>
            <rFont val="Tahoma"/>
            <family val="2"/>
          </rPr>
          <t xml:space="preserve">
si remplissage calcul automatisé</t>
        </r>
      </text>
    </comment>
    <comment ref="G43" authorId="0">
      <text>
        <r>
          <rPr>
            <b/>
            <sz val="9"/>
            <color indexed="81"/>
            <rFont val="Tahoma"/>
            <family val="2"/>
          </rPr>
          <t>DIDIER:</t>
        </r>
        <r>
          <rPr>
            <sz val="9"/>
            <color indexed="81"/>
            <rFont val="Tahoma"/>
            <family val="2"/>
          </rPr>
          <t xml:space="preserve">
si remplissage calcul automatisé</t>
        </r>
      </text>
    </comment>
  </commentList>
</comments>
</file>

<file path=xl/comments28.xml><?xml version="1.0" encoding="utf-8"?>
<comments xmlns="http://schemas.openxmlformats.org/spreadsheetml/2006/main">
  <authors>
    <author>DIDIER</author>
  </authors>
  <commentList>
    <comment ref="G42" authorId="0">
      <text>
        <r>
          <rPr>
            <b/>
            <sz val="9"/>
            <color indexed="81"/>
            <rFont val="Tahoma"/>
            <family val="2"/>
          </rPr>
          <t>DIDIER:</t>
        </r>
        <r>
          <rPr>
            <sz val="9"/>
            <color indexed="81"/>
            <rFont val="Tahoma"/>
            <family val="2"/>
          </rPr>
          <t xml:space="preserve">
si remplissage calcul automatisé</t>
        </r>
      </text>
    </comment>
    <comment ref="G43" authorId="0">
      <text>
        <r>
          <rPr>
            <b/>
            <sz val="9"/>
            <color indexed="81"/>
            <rFont val="Tahoma"/>
            <family val="2"/>
          </rPr>
          <t>DIDIER:</t>
        </r>
        <r>
          <rPr>
            <sz val="9"/>
            <color indexed="81"/>
            <rFont val="Tahoma"/>
            <family val="2"/>
          </rPr>
          <t xml:space="preserve">
si remplissage calcul automatisé</t>
        </r>
      </text>
    </comment>
  </commentList>
</comments>
</file>

<file path=xl/comments29.xml><?xml version="1.0" encoding="utf-8"?>
<comments xmlns="http://schemas.openxmlformats.org/spreadsheetml/2006/main">
  <authors>
    <author>DIDIER</author>
  </authors>
  <commentList>
    <comment ref="G42" authorId="0">
      <text>
        <r>
          <rPr>
            <b/>
            <sz val="9"/>
            <color indexed="81"/>
            <rFont val="Tahoma"/>
            <family val="2"/>
          </rPr>
          <t>DIDIER:</t>
        </r>
        <r>
          <rPr>
            <sz val="9"/>
            <color indexed="81"/>
            <rFont val="Tahoma"/>
            <family val="2"/>
          </rPr>
          <t xml:space="preserve">
si remplissage calcul automatisé</t>
        </r>
      </text>
    </comment>
    <comment ref="G43" authorId="0">
      <text>
        <r>
          <rPr>
            <b/>
            <sz val="9"/>
            <color indexed="81"/>
            <rFont val="Tahoma"/>
            <family val="2"/>
          </rPr>
          <t>DIDIER:</t>
        </r>
        <r>
          <rPr>
            <sz val="9"/>
            <color indexed="81"/>
            <rFont val="Tahoma"/>
            <family val="2"/>
          </rPr>
          <t xml:space="preserve">
si remplissage calcul automatisé</t>
        </r>
      </text>
    </comment>
  </commentList>
</comments>
</file>

<file path=xl/comments30.xml><?xml version="1.0" encoding="utf-8"?>
<comments xmlns="http://schemas.openxmlformats.org/spreadsheetml/2006/main">
  <authors>
    <author>DIDIER</author>
  </authors>
  <commentList>
    <comment ref="G42" authorId="0">
      <text>
        <r>
          <rPr>
            <b/>
            <sz val="9"/>
            <color indexed="81"/>
            <rFont val="Tahoma"/>
            <family val="2"/>
          </rPr>
          <t>DIDIER:</t>
        </r>
        <r>
          <rPr>
            <sz val="9"/>
            <color indexed="81"/>
            <rFont val="Tahoma"/>
            <family val="2"/>
          </rPr>
          <t xml:space="preserve">
si remplissage calcul automatisé</t>
        </r>
      </text>
    </comment>
    <comment ref="G43" authorId="0">
      <text>
        <r>
          <rPr>
            <b/>
            <sz val="9"/>
            <color indexed="81"/>
            <rFont val="Tahoma"/>
            <family val="2"/>
          </rPr>
          <t>DIDIER:</t>
        </r>
        <r>
          <rPr>
            <sz val="9"/>
            <color indexed="81"/>
            <rFont val="Tahoma"/>
            <family val="2"/>
          </rPr>
          <t xml:space="preserve">
si remplissage calcul automatisé</t>
        </r>
      </text>
    </comment>
  </commentList>
</comments>
</file>

<file path=xl/comments31.xml><?xml version="1.0" encoding="utf-8"?>
<comments xmlns="http://schemas.openxmlformats.org/spreadsheetml/2006/main">
  <authors>
    <author>DIDIER</author>
  </authors>
  <commentList>
    <comment ref="G42" authorId="0">
      <text>
        <r>
          <rPr>
            <b/>
            <sz val="9"/>
            <color indexed="81"/>
            <rFont val="Tahoma"/>
            <family val="2"/>
          </rPr>
          <t>DIDIER:</t>
        </r>
        <r>
          <rPr>
            <sz val="9"/>
            <color indexed="81"/>
            <rFont val="Tahoma"/>
            <family val="2"/>
          </rPr>
          <t xml:space="preserve">
si remplissage calcul automatisé</t>
        </r>
      </text>
    </comment>
    <comment ref="G43" authorId="0">
      <text>
        <r>
          <rPr>
            <b/>
            <sz val="9"/>
            <color indexed="81"/>
            <rFont val="Tahoma"/>
            <family val="2"/>
          </rPr>
          <t>DIDIER:</t>
        </r>
        <r>
          <rPr>
            <sz val="9"/>
            <color indexed="81"/>
            <rFont val="Tahoma"/>
            <family val="2"/>
          </rPr>
          <t xml:space="preserve">
si remplissage calcul automatisé</t>
        </r>
      </text>
    </comment>
  </commentList>
</comments>
</file>

<file path=xl/comments32.xml><?xml version="1.0" encoding="utf-8"?>
<comments xmlns="http://schemas.openxmlformats.org/spreadsheetml/2006/main">
  <authors>
    <author>DIDIER</author>
  </authors>
  <commentList>
    <comment ref="G42" authorId="0">
      <text>
        <r>
          <rPr>
            <b/>
            <sz val="9"/>
            <color indexed="81"/>
            <rFont val="Tahoma"/>
            <family val="2"/>
          </rPr>
          <t>DIDIER:</t>
        </r>
        <r>
          <rPr>
            <sz val="9"/>
            <color indexed="81"/>
            <rFont val="Tahoma"/>
            <family val="2"/>
          </rPr>
          <t xml:space="preserve">
si remplissage calcul automatisé</t>
        </r>
      </text>
    </comment>
    <comment ref="G43" authorId="0">
      <text>
        <r>
          <rPr>
            <b/>
            <sz val="9"/>
            <color indexed="81"/>
            <rFont val="Tahoma"/>
            <family val="2"/>
          </rPr>
          <t>DIDIER:</t>
        </r>
        <r>
          <rPr>
            <sz val="9"/>
            <color indexed="81"/>
            <rFont val="Tahoma"/>
            <family val="2"/>
          </rPr>
          <t xml:space="preserve">
si remplissage calcul automatisé</t>
        </r>
      </text>
    </comment>
  </commentList>
</comments>
</file>

<file path=xl/comments33.xml><?xml version="1.0" encoding="utf-8"?>
<comments xmlns="http://schemas.openxmlformats.org/spreadsheetml/2006/main">
  <authors>
    <author>DIDIER</author>
  </authors>
  <commentList>
    <comment ref="G42" authorId="0">
      <text>
        <r>
          <rPr>
            <b/>
            <sz val="9"/>
            <color indexed="81"/>
            <rFont val="Tahoma"/>
            <family val="2"/>
          </rPr>
          <t>DIDIER:</t>
        </r>
        <r>
          <rPr>
            <sz val="9"/>
            <color indexed="81"/>
            <rFont val="Tahoma"/>
            <family val="2"/>
          </rPr>
          <t xml:space="preserve">
si remplissage calcul automatisé</t>
        </r>
      </text>
    </comment>
    <comment ref="G43" authorId="0">
      <text>
        <r>
          <rPr>
            <b/>
            <sz val="9"/>
            <color indexed="81"/>
            <rFont val="Tahoma"/>
            <family val="2"/>
          </rPr>
          <t>DIDIER:</t>
        </r>
        <r>
          <rPr>
            <sz val="9"/>
            <color indexed="81"/>
            <rFont val="Tahoma"/>
            <family val="2"/>
          </rPr>
          <t xml:space="preserve">
si remplissage calcul automatisé</t>
        </r>
      </text>
    </comment>
  </commentList>
</comments>
</file>

<file path=xl/sharedStrings.xml><?xml version="1.0" encoding="utf-8"?>
<sst xmlns="http://schemas.openxmlformats.org/spreadsheetml/2006/main" count="552" uniqueCount="15">
  <si>
    <t>Le placement de l'Esprit</t>
  </si>
  <si>
    <t>Mois</t>
  </si>
  <si>
    <t>Cumul Mois</t>
  </si>
  <si>
    <t>Cumul depuis la 1ère retraite de SHAMATA</t>
  </si>
  <si>
    <t xml:space="preserve"> Le Chemin de SHAMATHA</t>
  </si>
  <si>
    <t>Début</t>
  </si>
  <si>
    <t>Compassion</t>
  </si>
  <si>
    <t>Mantra</t>
  </si>
  <si>
    <t xml:space="preserve">Fin </t>
  </si>
  <si>
    <t>Total</t>
  </si>
  <si>
    <t>Shamatha</t>
  </si>
  <si>
    <t>Jour</t>
  </si>
  <si>
    <t xml:space="preserve"> </t>
  </si>
  <si>
    <t xml:space="preserve">1er Souhait </t>
  </si>
  <si>
    <t>Sangyé menla</t>
  </si>
</sst>
</file>

<file path=xl/styles.xml><?xml version="1.0" encoding="utf-8"?>
<styleSheet xmlns="http://schemas.openxmlformats.org/spreadsheetml/2006/main">
  <numFmts count="1">
    <numFmt numFmtId="164" formatCode="[h]:mm:ss;@"/>
  </numFmts>
  <fonts count="8">
    <font>
      <sz val="11"/>
      <color theme="1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sz val="14"/>
      <color theme="4" tint="-0.249977111117893"/>
      <name val="Calibri"/>
      <family val="2"/>
      <scheme val="minor"/>
    </font>
    <font>
      <sz val="14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2"/>
      <color rgb="FF7030A0"/>
      <name val="Calibri"/>
      <family val="2"/>
      <scheme val="minor"/>
    </font>
    <font>
      <b/>
      <sz val="12"/>
      <color theme="7" tint="-0.49998474074526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0" tint="-0.249977111117893"/>
        <bgColor indexed="64"/>
      </patternFill>
    </fill>
  </fills>
  <borders count="10">
    <border>
      <left/>
      <right/>
      <top/>
      <bottom/>
      <diagonal/>
    </border>
    <border>
      <left style="double">
        <color auto="1"/>
      </left>
      <right style="medium">
        <color auto="1"/>
      </right>
      <top style="double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double">
        <color auto="1"/>
      </top>
      <bottom style="medium">
        <color auto="1"/>
      </bottom>
      <diagonal/>
    </border>
    <border>
      <left style="medium">
        <color auto="1"/>
      </left>
      <right style="double">
        <color auto="1"/>
      </right>
      <top style="double">
        <color auto="1"/>
      </top>
      <bottom style="medium">
        <color auto="1"/>
      </bottom>
      <diagonal/>
    </border>
    <border>
      <left style="double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double">
        <color auto="1"/>
      </right>
      <top style="medium">
        <color auto="1"/>
      </top>
      <bottom style="medium">
        <color auto="1"/>
      </bottom>
      <diagonal/>
    </border>
    <border>
      <left style="double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5" xfId="0" applyBorder="1"/>
    <xf numFmtId="0" fontId="1" fillId="0" borderId="0" xfId="0" applyFont="1"/>
    <xf numFmtId="0" fontId="0" fillId="0" borderId="4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" xfId="0" applyBorder="1" applyAlignment="1">
      <alignment horizontal="center"/>
    </xf>
    <xf numFmtId="0" fontId="3" fillId="0" borderId="0" xfId="0" applyFont="1"/>
    <xf numFmtId="0" fontId="0" fillId="0" borderId="0" xfId="0" applyBorder="1" applyAlignment="1">
      <alignment horizontal="center" vertical="center"/>
    </xf>
    <xf numFmtId="0" fontId="0" fillId="0" borderId="0" xfId="0" applyBorder="1" applyAlignment="1"/>
    <xf numFmtId="2" fontId="0" fillId="0" borderId="0" xfId="0" applyNumberFormat="1" applyAlignment="1"/>
    <xf numFmtId="164" fontId="0" fillId="0" borderId="6" xfId="0" applyNumberFormat="1" applyBorder="1" applyAlignment="1">
      <alignment horizontal="center"/>
    </xf>
    <xf numFmtId="1" fontId="0" fillId="0" borderId="0" xfId="0" applyNumberFormat="1" applyBorder="1" applyAlignment="1">
      <alignment horizontal="center"/>
    </xf>
    <xf numFmtId="164" fontId="0" fillId="0" borderId="6" xfId="0" applyNumberFormat="1" applyBorder="1" applyAlignment="1"/>
    <xf numFmtId="164" fontId="0" fillId="0" borderId="0" xfId="0" applyNumberFormat="1" applyAlignment="1"/>
    <xf numFmtId="1" fontId="0" fillId="2" borderId="6" xfId="0" applyNumberFormat="1" applyFill="1" applyBorder="1" applyAlignment="1">
      <alignment horizontal="center"/>
    </xf>
    <xf numFmtId="17" fontId="1" fillId="0" borderId="0" xfId="0" applyNumberFormat="1" applyFont="1"/>
    <xf numFmtId="164" fontId="6" fillId="0" borderId="6" xfId="0" applyNumberFormat="1" applyFont="1" applyBorder="1" applyAlignment="1">
      <alignment horizontal="center"/>
    </xf>
    <xf numFmtId="164" fontId="7" fillId="0" borderId="6" xfId="0" applyNumberFormat="1" applyFont="1" applyBorder="1" applyAlignment="1">
      <alignment horizontal="center"/>
    </xf>
    <xf numFmtId="164" fontId="0" fillId="0" borderId="0" xfId="0" applyNumberFormat="1"/>
    <xf numFmtId="0" fontId="0" fillId="3" borderId="5" xfId="0" applyFill="1" applyBorder="1"/>
    <xf numFmtId="164" fontId="0" fillId="3" borderId="6" xfId="0" applyNumberFormat="1" applyFill="1" applyBorder="1" applyAlignment="1">
      <alignment horizontal="center"/>
    </xf>
    <xf numFmtId="0" fontId="0" fillId="3" borderId="4" xfId="0" applyFill="1" applyBorder="1" applyAlignment="1">
      <alignment horizontal="center" vertical="center"/>
    </xf>
    <xf numFmtId="20" fontId="0" fillId="0" borderId="5" xfId="0" applyNumberFormat="1" applyBorder="1"/>
    <xf numFmtId="0" fontId="2" fillId="0" borderId="0" xfId="0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/>
    <xf numFmtId="0" fontId="0" fillId="0" borderId="9" xfId="0" applyBorder="1" applyAlignment="1"/>
    <xf numFmtId="0" fontId="0" fillId="2" borderId="7" xfId="0" applyFill="1" applyBorder="1" applyAlignment="1">
      <alignment horizontal="center" vertical="center"/>
    </xf>
    <xf numFmtId="0" fontId="0" fillId="2" borderId="8" xfId="0" applyFill="1" applyBorder="1" applyAlignment="1"/>
    <xf numFmtId="0" fontId="0" fillId="2" borderId="9" xfId="0" applyFill="1" applyBorder="1" applyAlignment="1"/>
    <xf numFmtId="164" fontId="0" fillId="2" borderId="6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30"/>
  <c:chart>
    <c:plotArea>
      <c:layout>
        <c:manualLayout>
          <c:layoutTarget val="inner"/>
          <c:xMode val="edge"/>
          <c:yMode val="edge"/>
          <c:x val="0.12583573928258968"/>
          <c:y val="0"/>
          <c:w val="0.88049081364835813"/>
          <c:h val="0.78229677812012632"/>
        </c:manualLayout>
      </c:layout>
      <c:barChart>
        <c:barDir val="bar"/>
        <c:grouping val="percentStacked"/>
        <c:ser>
          <c:idx val="0"/>
          <c:order val="0"/>
          <c:tx>
            <c:strRef>
              <c:f>Vide!$G$43</c:f>
              <c:strCache>
                <c:ptCount val="1"/>
                <c:pt idx="0">
                  <c:v>0:00:00</c:v>
                </c:pt>
              </c:strCache>
            </c:strRef>
          </c:tx>
          <c:dLbls>
            <c:dLbl>
              <c:idx val="0"/>
              <c:layout>
                <c:manualLayout>
                  <c:x val="4.6768707482993332E-2"/>
                  <c:y val="8.4602368866335247E-3"/>
                </c:manualLayout>
              </c:layout>
              <c:showVal val="1"/>
            </c:dLbl>
            <c:dLbl>
              <c:idx val="1"/>
              <c:layout>
                <c:manualLayout>
                  <c:x val="1.913265306122449E-2"/>
                  <c:y val="1.6920473773268017E-2"/>
                </c:manualLayout>
              </c:layout>
              <c:showVal val="1"/>
            </c:dLbl>
            <c:delete val="1"/>
          </c:dLbls>
          <c:cat>
            <c:strLit>
              <c:ptCount val="1"/>
              <c:pt idx="0">
                <c:v>Avancement</c:v>
              </c:pt>
            </c:strLit>
          </c:cat>
          <c:val>
            <c:numRef>
              <c:f>Vide!$G$43</c:f>
              <c:numCache>
                <c:formatCode>[h]:mm:ss;@</c:formatCode>
                <c:ptCount val="1"/>
                <c:pt idx="0">
                  <c:v>0</c:v>
                </c:pt>
              </c:numCache>
            </c:numRef>
          </c:val>
        </c:ser>
        <c:ser>
          <c:idx val="1"/>
          <c:order val="1"/>
          <c:tx>
            <c:strRef>
              <c:f>Vide!$G$44</c:f>
              <c:strCache>
                <c:ptCount val="1"/>
                <c:pt idx="0">
                  <c:v>3600</c:v>
                </c:pt>
              </c:strCache>
            </c:strRef>
          </c:tx>
          <c:dLbls>
            <c:spPr>
              <a:gradFill>
                <a:gsLst>
                  <a:gs pos="21000">
                    <a:schemeClr val="accent4">
                      <a:lumMod val="60000"/>
                      <a:lumOff val="40000"/>
                    </a:schemeClr>
                  </a:gs>
                  <a:gs pos="53000">
                    <a:srgbClr val="D4DEFF"/>
                  </a:gs>
                  <a:gs pos="83000">
                    <a:srgbClr val="D4DEFF"/>
                  </a:gs>
                  <a:gs pos="100000">
                    <a:srgbClr val="96AB94"/>
                  </a:gs>
                </a:gsLst>
                <a:lin ang="8400000" scaled="0"/>
              </a:gradFill>
            </c:spPr>
            <c:dLblPos val="inEnd"/>
            <c:showVal val="1"/>
          </c:dLbls>
          <c:cat>
            <c:strLit>
              <c:ptCount val="1"/>
              <c:pt idx="0">
                <c:v>Avancement</c:v>
              </c:pt>
            </c:strLit>
          </c:cat>
          <c:val>
            <c:numRef>
              <c:f>Vide!$G$44</c:f>
              <c:numCache>
                <c:formatCode>0</c:formatCode>
                <c:ptCount val="1"/>
                <c:pt idx="0">
                  <c:v>3600</c:v>
                </c:pt>
              </c:numCache>
            </c:numRef>
          </c:val>
        </c:ser>
        <c:gapWidth val="0"/>
        <c:overlap val="100"/>
        <c:axId val="93611136"/>
        <c:axId val="93612672"/>
      </c:barChart>
      <c:catAx>
        <c:axId val="93611136"/>
        <c:scaling>
          <c:orientation val="minMax"/>
        </c:scaling>
        <c:axPos val="l"/>
        <c:numFmt formatCode="[h]:mm:ss;@" sourceLinked="1"/>
        <c:tickLblPos val="nextTo"/>
        <c:crossAx val="93612672"/>
        <c:crosses val="autoZero"/>
        <c:auto val="1"/>
        <c:lblAlgn val="ctr"/>
        <c:lblOffset val="100"/>
      </c:catAx>
      <c:valAx>
        <c:axId val="93612672"/>
        <c:scaling>
          <c:orientation val="minMax"/>
        </c:scaling>
        <c:axPos val="b"/>
        <c:majorGridlines/>
        <c:numFmt formatCode="0%" sourceLinked="1"/>
        <c:tickLblPos val="nextTo"/>
        <c:crossAx val="93611136"/>
        <c:crosses val="autoZero"/>
        <c:crossBetween val="between"/>
      </c:valAx>
      <c:spPr>
        <a:noFill/>
        <a:ln w="25400">
          <a:noFill/>
        </a:ln>
      </c:spPr>
    </c:plotArea>
    <c:plotVisOnly val="1"/>
  </c:chart>
  <c:spPr>
    <a:ln>
      <a:noFill/>
    </a:ln>
    <a:effectLst>
      <a:outerShdw dist="50800" dir="9660000" sx="77000" sy="77000" algn="ctr" rotWithShape="0">
        <a:srgbClr val="000000">
          <a:alpha val="0"/>
        </a:srgbClr>
      </a:outerShdw>
    </a:effectLst>
    <a:scene3d>
      <a:camera prst="orthographicFront"/>
      <a:lightRig rig="twoPt" dir="t"/>
    </a:scene3d>
    <a:sp3d prstMaterial="metal"/>
  </c:spPr>
  <c:printSettings>
    <c:headerFooter/>
    <c:pageMargins b="0.19685039370078738" l="0.70866141732290788" r="0.70866141732290788" t="0.35433070866141736" header="0.31496062992130247" footer="0.31496062992130247"/>
    <c:pageSetup paperSize="9" orientation="landscape" horizontalDpi="300" verticalDpi="300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29"/>
  <c:chart>
    <c:plotArea>
      <c:layout>
        <c:manualLayout>
          <c:layoutTarget val="inner"/>
          <c:xMode val="edge"/>
          <c:yMode val="edge"/>
          <c:x val="0.12583573928258968"/>
          <c:y val="0"/>
          <c:w val="0.88049081364835835"/>
          <c:h val="0.78229677812012632"/>
        </c:manualLayout>
      </c:layout>
      <c:barChart>
        <c:barDir val="bar"/>
        <c:grouping val="percentStacked"/>
        <c:ser>
          <c:idx val="0"/>
          <c:order val="0"/>
          <c:dLbls>
            <c:dLbl>
              <c:idx val="0"/>
              <c:layout>
                <c:manualLayout>
                  <c:x val="4.6768707482993332E-2"/>
                  <c:y val="8.4602368866335247E-3"/>
                </c:manualLayout>
              </c:layout>
              <c:showVal val="1"/>
            </c:dLbl>
            <c:dLbl>
              <c:idx val="1"/>
              <c:layout>
                <c:manualLayout>
                  <c:x val="1.913265306122449E-2"/>
                  <c:y val="1.6920473773268031E-2"/>
                </c:manualLayout>
              </c:layout>
              <c:showVal val="1"/>
            </c:dLbl>
            <c:delete val="1"/>
          </c:dLbls>
          <c:cat>
            <c:strLit>
              <c:ptCount val="1"/>
              <c:pt idx="0">
                <c:v>Avancement</c:v>
              </c:pt>
            </c:strLit>
          </c:cat>
          <c:val>
            <c:numRef>
              <c:f>'Did mars 2015'!$D$49</c:f>
              <c:numCache>
                <c:formatCode>[h]:mm:ss;@</c:formatCode>
                <c:ptCount val="1"/>
                <c:pt idx="0">
                  <c:v>0.62847222222222221</c:v>
                </c:pt>
              </c:numCache>
            </c:numRef>
          </c:val>
        </c:ser>
        <c:ser>
          <c:idx val="1"/>
          <c:order val="1"/>
          <c:dLbls>
            <c:dLblPos val="inEnd"/>
            <c:showVal val="1"/>
          </c:dLbls>
          <c:cat>
            <c:strLit>
              <c:ptCount val="1"/>
              <c:pt idx="0">
                <c:v>Avancement</c:v>
              </c:pt>
            </c:strLit>
          </c:cat>
          <c:val>
            <c:numRef>
              <c:f>'Did mars 2015'!$E$49</c:f>
              <c:numCache>
                <c:formatCode>[h]:mm:ss;@</c:formatCode>
                <c:ptCount val="1"/>
                <c:pt idx="0">
                  <c:v>150</c:v>
                </c:pt>
              </c:numCache>
            </c:numRef>
          </c:val>
        </c:ser>
        <c:gapWidth val="0"/>
        <c:overlap val="100"/>
        <c:axId val="94299264"/>
        <c:axId val="94300800"/>
      </c:barChart>
      <c:catAx>
        <c:axId val="94299264"/>
        <c:scaling>
          <c:orientation val="minMax"/>
        </c:scaling>
        <c:axPos val="l"/>
        <c:numFmt formatCode="[h]:mm:ss;@" sourceLinked="1"/>
        <c:tickLblPos val="nextTo"/>
        <c:crossAx val="94300800"/>
        <c:crossesAt val="0"/>
        <c:auto val="1"/>
        <c:lblAlgn val="ctr"/>
        <c:lblOffset val="100"/>
      </c:catAx>
      <c:valAx>
        <c:axId val="94300800"/>
        <c:scaling>
          <c:orientation val="minMax"/>
          <c:max val="1"/>
          <c:min val="0"/>
        </c:scaling>
        <c:axPos val="b"/>
        <c:majorGridlines/>
        <c:numFmt formatCode="0%" sourceLinked="1"/>
        <c:tickLblPos val="nextTo"/>
        <c:crossAx val="94299264"/>
        <c:crosses val="autoZero"/>
        <c:crossBetween val="between"/>
        <c:majorUnit val="0.05"/>
      </c:valAx>
    </c:plotArea>
    <c:plotVisOnly val="1"/>
  </c:chart>
  <c:printSettings>
    <c:headerFooter/>
    <c:pageMargins b="0.19685039370078738" l="0.7086614173229081" r="0.7086614173229081" t="0.35433070866141736" header="0.31496062992130264" footer="0.31496062992130264"/>
    <c:pageSetup paperSize="9" orientation="landscape" horizontalDpi="300" verticalDpi="300"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29"/>
  <c:chart>
    <c:plotArea>
      <c:layout>
        <c:manualLayout>
          <c:layoutTarget val="inner"/>
          <c:xMode val="edge"/>
          <c:yMode val="edge"/>
          <c:x val="0.12583573928258968"/>
          <c:y val="0"/>
          <c:w val="0.88049081364835868"/>
          <c:h val="0.78229677812012632"/>
        </c:manualLayout>
      </c:layout>
      <c:barChart>
        <c:barDir val="bar"/>
        <c:grouping val="percentStacked"/>
        <c:ser>
          <c:idx val="0"/>
          <c:order val="0"/>
          <c:dLbls>
            <c:dLbl>
              <c:idx val="0"/>
              <c:layout>
                <c:manualLayout>
                  <c:x val="4.6768707482993332E-2"/>
                  <c:y val="8.4602368866335247E-3"/>
                </c:manualLayout>
              </c:layout>
              <c:showVal val="1"/>
            </c:dLbl>
            <c:dLbl>
              <c:idx val="1"/>
              <c:layout>
                <c:manualLayout>
                  <c:x val="1.913265306122449E-2"/>
                  <c:y val="1.6920473773268042E-2"/>
                </c:manualLayout>
              </c:layout>
              <c:showVal val="1"/>
            </c:dLbl>
            <c:delete val="1"/>
          </c:dLbls>
          <c:cat>
            <c:strLit>
              <c:ptCount val="1"/>
              <c:pt idx="0">
                <c:v>Avancement</c:v>
              </c:pt>
            </c:strLit>
          </c:cat>
          <c:val>
            <c:numRef>
              <c:f>'Avril 2015'!$D$49</c:f>
              <c:numCache>
                <c:formatCode>[h]:mm:ss;@</c:formatCode>
                <c:ptCount val="1"/>
                <c:pt idx="0">
                  <c:v>1.6597222222222219</c:v>
                </c:pt>
              </c:numCache>
            </c:numRef>
          </c:val>
        </c:ser>
        <c:ser>
          <c:idx val="1"/>
          <c:order val="1"/>
          <c:dLbls>
            <c:dLblPos val="inEnd"/>
            <c:showVal val="1"/>
          </c:dLbls>
          <c:cat>
            <c:strLit>
              <c:ptCount val="1"/>
              <c:pt idx="0">
                <c:v>Avancement</c:v>
              </c:pt>
            </c:strLit>
          </c:cat>
          <c:val>
            <c:numRef>
              <c:f>'Avril 2015'!$E$49</c:f>
              <c:numCache>
                <c:formatCode>[h]:mm:ss;@</c:formatCode>
                <c:ptCount val="1"/>
                <c:pt idx="0">
                  <c:v>150</c:v>
                </c:pt>
              </c:numCache>
            </c:numRef>
          </c:val>
        </c:ser>
        <c:gapWidth val="0"/>
        <c:overlap val="100"/>
        <c:axId val="94601216"/>
        <c:axId val="94602752"/>
      </c:barChart>
      <c:catAx>
        <c:axId val="94601216"/>
        <c:scaling>
          <c:orientation val="minMax"/>
        </c:scaling>
        <c:axPos val="l"/>
        <c:numFmt formatCode="[h]:mm:ss;@" sourceLinked="1"/>
        <c:tickLblPos val="nextTo"/>
        <c:crossAx val="94602752"/>
        <c:crossesAt val="0"/>
        <c:auto val="1"/>
        <c:lblAlgn val="ctr"/>
        <c:lblOffset val="100"/>
      </c:catAx>
      <c:valAx>
        <c:axId val="94602752"/>
        <c:scaling>
          <c:orientation val="minMax"/>
          <c:max val="1"/>
          <c:min val="0"/>
        </c:scaling>
        <c:axPos val="b"/>
        <c:majorGridlines/>
        <c:numFmt formatCode="0%" sourceLinked="1"/>
        <c:tickLblPos val="nextTo"/>
        <c:crossAx val="94601216"/>
        <c:crosses val="autoZero"/>
        <c:crossBetween val="between"/>
        <c:majorUnit val="0.05"/>
      </c:valAx>
    </c:plotArea>
    <c:plotVisOnly val="1"/>
  </c:chart>
  <c:printSettings>
    <c:headerFooter/>
    <c:pageMargins b="0.19685039370078738" l="0.70866141732290833" r="0.70866141732290833" t="0.35433070866141736" header="0.31496062992130286" footer="0.31496062992130286"/>
    <c:pageSetup paperSize="9" orientation="landscape" horizontalDpi="300" verticalDpi="300"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29"/>
  <c:chart>
    <c:plotArea>
      <c:layout>
        <c:manualLayout>
          <c:layoutTarget val="inner"/>
          <c:xMode val="edge"/>
          <c:yMode val="edge"/>
          <c:x val="0.12583573928258968"/>
          <c:y val="0"/>
          <c:w val="0.88049081364835891"/>
          <c:h val="0.78229677812012632"/>
        </c:manualLayout>
      </c:layout>
      <c:barChart>
        <c:barDir val="bar"/>
        <c:grouping val="percentStacked"/>
        <c:ser>
          <c:idx val="0"/>
          <c:order val="0"/>
          <c:dLbls>
            <c:dLbl>
              <c:idx val="0"/>
              <c:layout>
                <c:manualLayout>
                  <c:x val="4.6768707482993332E-2"/>
                  <c:y val="8.4602368866335247E-3"/>
                </c:manualLayout>
              </c:layout>
              <c:showVal val="1"/>
            </c:dLbl>
            <c:dLbl>
              <c:idx val="1"/>
              <c:layout>
                <c:manualLayout>
                  <c:x val="1.913265306122449E-2"/>
                  <c:y val="1.6920473773268056E-2"/>
                </c:manualLayout>
              </c:layout>
              <c:showVal val="1"/>
            </c:dLbl>
            <c:delete val="1"/>
          </c:dLbls>
          <c:cat>
            <c:strLit>
              <c:ptCount val="1"/>
              <c:pt idx="0">
                <c:v>Avancement</c:v>
              </c:pt>
            </c:strLit>
          </c:cat>
          <c:val>
            <c:numRef>
              <c:f>'Mai 2015'!$D$49</c:f>
              <c:numCache>
                <c:formatCode>[h]:mm:ss;@</c:formatCode>
                <c:ptCount val="1"/>
                <c:pt idx="0">
                  <c:v>2.7152777777777772</c:v>
                </c:pt>
              </c:numCache>
            </c:numRef>
          </c:val>
        </c:ser>
        <c:ser>
          <c:idx val="1"/>
          <c:order val="1"/>
          <c:dLbls>
            <c:dLblPos val="inEnd"/>
            <c:showVal val="1"/>
          </c:dLbls>
          <c:cat>
            <c:strLit>
              <c:ptCount val="1"/>
              <c:pt idx="0">
                <c:v>Avancement</c:v>
              </c:pt>
            </c:strLit>
          </c:cat>
          <c:val>
            <c:numRef>
              <c:f>'Mai 2015'!$E$49</c:f>
              <c:numCache>
                <c:formatCode>[h]:mm:ss;@</c:formatCode>
                <c:ptCount val="1"/>
                <c:pt idx="0">
                  <c:v>150</c:v>
                </c:pt>
              </c:numCache>
            </c:numRef>
          </c:val>
        </c:ser>
        <c:gapWidth val="0"/>
        <c:overlap val="100"/>
        <c:axId val="94644864"/>
        <c:axId val="94503296"/>
      </c:barChart>
      <c:catAx>
        <c:axId val="94644864"/>
        <c:scaling>
          <c:orientation val="minMax"/>
        </c:scaling>
        <c:axPos val="l"/>
        <c:numFmt formatCode="[h]:mm:ss;@" sourceLinked="1"/>
        <c:tickLblPos val="nextTo"/>
        <c:crossAx val="94503296"/>
        <c:crossesAt val="0"/>
        <c:auto val="1"/>
        <c:lblAlgn val="ctr"/>
        <c:lblOffset val="100"/>
      </c:catAx>
      <c:valAx>
        <c:axId val="94503296"/>
        <c:scaling>
          <c:orientation val="minMax"/>
          <c:max val="1"/>
          <c:min val="0"/>
        </c:scaling>
        <c:axPos val="b"/>
        <c:majorGridlines/>
        <c:numFmt formatCode="0%" sourceLinked="1"/>
        <c:tickLblPos val="nextTo"/>
        <c:crossAx val="94644864"/>
        <c:crosses val="autoZero"/>
        <c:crossBetween val="between"/>
        <c:majorUnit val="0.05"/>
      </c:valAx>
    </c:plotArea>
    <c:plotVisOnly val="1"/>
  </c:chart>
  <c:printSettings>
    <c:headerFooter/>
    <c:pageMargins b="0.19685039370078738" l="0.70866141732290855" r="0.70866141732290855" t="0.35433070866141736" header="0.31496062992130297" footer="0.31496062992130297"/>
    <c:pageSetup paperSize="9" orientation="landscape" horizontalDpi="300" verticalDpi="300"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29"/>
  <c:chart>
    <c:plotArea>
      <c:layout>
        <c:manualLayout>
          <c:layoutTarget val="inner"/>
          <c:xMode val="edge"/>
          <c:yMode val="edge"/>
          <c:x val="0.12583573928258968"/>
          <c:y val="0"/>
          <c:w val="0.88049081364835913"/>
          <c:h val="0.78229677812012632"/>
        </c:manualLayout>
      </c:layout>
      <c:barChart>
        <c:barDir val="bar"/>
        <c:grouping val="percentStacked"/>
        <c:ser>
          <c:idx val="0"/>
          <c:order val="0"/>
          <c:dLbls>
            <c:dLbl>
              <c:idx val="0"/>
              <c:layout>
                <c:manualLayout>
                  <c:x val="4.6768707482993332E-2"/>
                  <c:y val="8.4602368866335247E-3"/>
                </c:manualLayout>
              </c:layout>
              <c:showVal val="1"/>
            </c:dLbl>
            <c:dLbl>
              <c:idx val="1"/>
              <c:layout>
                <c:manualLayout>
                  <c:x val="1.913265306122449E-2"/>
                  <c:y val="1.6920473773268066E-2"/>
                </c:manualLayout>
              </c:layout>
              <c:showVal val="1"/>
            </c:dLbl>
            <c:delete val="1"/>
          </c:dLbls>
          <c:cat>
            <c:strLit>
              <c:ptCount val="1"/>
              <c:pt idx="0">
                <c:v>Avancement</c:v>
              </c:pt>
            </c:strLit>
          </c:cat>
          <c:val>
            <c:numRef>
              <c:f>'Juin 2015'!$D$49</c:f>
              <c:numCache>
                <c:formatCode>[h]:mm:ss;@</c:formatCode>
                <c:ptCount val="1"/>
                <c:pt idx="0">
                  <c:v>3.1874999999999996</c:v>
                </c:pt>
              </c:numCache>
            </c:numRef>
          </c:val>
        </c:ser>
        <c:ser>
          <c:idx val="1"/>
          <c:order val="1"/>
          <c:dLbls>
            <c:dLblPos val="inEnd"/>
            <c:showVal val="1"/>
          </c:dLbls>
          <c:cat>
            <c:strLit>
              <c:ptCount val="1"/>
              <c:pt idx="0">
                <c:v>Avancement</c:v>
              </c:pt>
            </c:strLit>
          </c:cat>
          <c:val>
            <c:numRef>
              <c:f>'Juin 2015'!$E$49</c:f>
              <c:numCache>
                <c:formatCode>[h]:mm:ss;@</c:formatCode>
                <c:ptCount val="1"/>
                <c:pt idx="0">
                  <c:v>150</c:v>
                </c:pt>
              </c:numCache>
            </c:numRef>
          </c:val>
        </c:ser>
        <c:gapWidth val="0"/>
        <c:overlap val="100"/>
        <c:axId val="94840320"/>
        <c:axId val="94841856"/>
      </c:barChart>
      <c:catAx>
        <c:axId val="94840320"/>
        <c:scaling>
          <c:orientation val="minMax"/>
        </c:scaling>
        <c:axPos val="l"/>
        <c:numFmt formatCode="[h]:mm:ss;@" sourceLinked="1"/>
        <c:tickLblPos val="nextTo"/>
        <c:crossAx val="94841856"/>
        <c:crossesAt val="0"/>
        <c:auto val="1"/>
        <c:lblAlgn val="ctr"/>
        <c:lblOffset val="100"/>
      </c:catAx>
      <c:valAx>
        <c:axId val="94841856"/>
        <c:scaling>
          <c:orientation val="minMax"/>
          <c:max val="1"/>
          <c:min val="0"/>
        </c:scaling>
        <c:axPos val="b"/>
        <c:majorGridlines/>
        <c:numFmt formatCode="0%" sourceLinked="1"/>
        <c:tickLblPos val="nextTo"/>
        <c:crossAx val="94840320"/>
        <c:crosses val="autoZero"/>
        <c:crossBetween val="between"/>
        <c:majorUnit val="0.05"/>
      </c:valAx>
    </c:plotArea>
    <c:plotVisOnly val="1"/>
  </c:chart>
  <c:printSettings>
    <c:headerFooter/>
    <c:pageMargins b="0.19685039370078738" l="0.70866141732290877" r="0.70866141732290877" t="0.35433070866141736" header="0.31496062992130314" footer="0.31496062992130314"/>
    <c:pageSetup paperSize="9" orientation="landscape" horizontalDpi="300" verticalDpi="300"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29"/>
  <c:chart>
    <c:plotArea>
      <c:layout>
        <c:manualLayout>
          <c:layoutTarget val="inner"/>
          <c:xMode val="edge"/>
          <c:yMode val="edge"/>
          <c:x val="0.12583573928258968"/>
          <c:y val="0"/>
          <c:w val="0.88049081364835935"/>
          <c:h val="0.78229677812012632"/>
        </c:manualLayout>
      </c:layout>
      <c:barChart>
        <c:barDir val="bar"/>
        <c:grouping val="percentStacked"/>
        <c:ser>
          <c:idx val="0"/>
          <c:order val="0"/>
          <c:dLbls>
            <c:dLbl>
              <c:idx val="0"/>
              <c:layout>
                <c:manualLayout>
                  <c:x val="4.6768707482993332E-2"/>
                  <c:y val="8.4602368866335247E-3"/>
                </c:manualLayout>
              </c:layout>
              <c:showVal val="1"/>
            </c:dLbl>
            <c:dLbl>
              <c:idx val="1"/>
              <c:layout>
                <c:manualLayout>
                  <c:x val="1.913265306122449E-2"/>
                  <c:y val="1.692047377326808E-2"/>
                </c:manualLayout>
              </c:layout>
              <c:showVal val="1"/>
            </c:dLbl>
            <c:delete val="1"/>
          </c:dLbls>
          <c:cat>
            <c:strLit>
              <c:ptCount val="1"/>
              <c:pt idx="0">
                <c:v>Avancement</c:v>
              </c:pt>
            </c:strLit>
          </c:cat>
          <c:val>
            <c:numRef>
              <c:f>'Juillet 2015 '!$D$49</c:f>
              <c:numCache>
                <c:formatCode>[h]:mm:ss;@</c:formatCode>
                <c:ptCount val="1"/>
                <c:pt idx="0">
                  <c:v>3.5729166666666661</c:v>
                </c:pt>
              </c:numCache>
            </c:numRef>
          </c:val>
        </c:ser>
        <c:ser>
          <c:idx val="1"/>
          <c:order val="1"/>
          <c:dLbls>
            <c:dLblPos val="inEnd"/>
            <c:showVal val="1"/>
          </c:dLbls>
          <c:cat>
            <c:strLit>
              <c:ptCount val="1"/>
              <c:pt idx="0">
                <c:v>Avancement</c:v>
              </c:pt>
            </c:strLit>
          </c:cat>
          <c:val>
            <c:numRef>
              <c:f>'Juillet 2015 '!$E$49</c:f>
              <c:numCache>
                <c:formatCode>[h]:mm:ss;@</c:formatCode>
                <c:ptCount val="1"/>
                <c:pt idx="0">
                  <c:v>150</c:v>
                </c:pt>
              </c:numCache>
            </c:numRef>
          </c:val>
        </c:ser>
        <c:gapWidth val="0"/>
        <c:overlap val="100"/>
        <c:axId val="94826880"/>
        <c:axId val="94828416"/>
      </c:barChart>
      <c:catAx>
        <c:axId val="94826880"/>
        <c:scaling>
          <c:orientation val="minMax"/>
        </c:scaling>
        <c:axPos val="l"/>
        <c:numFmt formatCode="[h]:mm:ss;@" sourceLinked="1"/>
        <c:tickLblPos val="nextTo"/>
        <c:crossAx val="94828416"/>
        <c:crossesAt val="0"/>
        <c:auto val="1"/>
        <c:lblAlgn val="ctr"/>
        <c:lblOffset val="100"/>
      </c:catAx>
      <c:valAx>
        <c:axId val="94828416"/>
        <c:scaling>
          <c:orientation val="minMax"/>
          <c:max val="1"/>
          <c:min val="0"/>
        </c:scaling>
        <c:axPos val="b"/>
        <c:majorGridlines/>
        <c:numFmt formatCode="0%" sourceLinked="1"/>
        <c:tickLblPos val="nextTo"/>
        <c:crossAx val="94826880"/>
        <c:crosses val="autoZero"/>
        <c:crossBetween val="between"/>
        <c:majorUnit val="0.05"/>
      </c:valAx>
    </c:plotArea>
    <c:plotVisOnly val="1"/>
  </c:chart>
  <c:printSettings>
    <c:headerFooter/>
    <c:pageMargins b="0.19685039370078738" l="0.70866141732290899" r="0.70866141732290899" t="0.35433070866141736" header="0.31496062992130336" footer="0.31496062992130336"/>
    <c:pageSetup paperSize="9" orientation="landscape" horizontalDpi="300" verticalDpi="300"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29"/>
  <c:chart>
    <c:plotArea>
      <c:layout>
        <c:manualLayout>
          <c:layoutTarget val="inner"/>
          <c:xMode val="edge"/>
          <c:yMode val="edge"/>
          <c:x val="0.12583573928258968"/>
          <c:y val="0"/>
          <c:w val="0.88049081364835968"/>
          <c:h val="0.78229677812012632"/>
        </c:manualLayout>
      </c:layout>
      <c:barChart>
        <c:barDir val="bar"/>
        <c:grouping val="percentStacked"/>
        <c:ser>
          <c:idx val="0"/>
          <c:order val="0"/>
          <c:dLbls>
            <c:dLbl>
              <c:idx val="0"/>
              <c:layout>
                <c:manualLayout>
                  <c:x val="4.6768707482993332E-2"/>
                  <c:y val="8.4602368866335247E-3"/>
                </c:manualLayout>
              </c:layout>
              <c:showVal val="1"/>
            </c:dLbl>
            <c:dLbl>
              <c:idx val="1"/>
              <c:layout>
                <c:manualLayout>
                  <c:x val="1.913265306122449E-2"/>
                  <c:y val="1.692047377326809E-2"/>
                </c:manualLayout>
              </c:layout>
              <c:showVal val="1"/>
            </c:dLbl>
            <c:delete val="1"/>
          </c:dLbls>
          <c:cat>
            <c:strLit>
              <c:ptCount val="1"/>
              <c:pt idx="0">
                <c:v>Avancement</c:v>
              </c:pt>
            </c:strLit>
          </c:cat>
          <c:val>
            <c:numRef>
              <c:f>'Août 2015'!$D$49</c:f>
              <c:numCache>
                <c:formatCode>[h]:mm:ss;@</c:formatCode>
                <c:ptCount val="1"/>
                <c:pt idx="0">
                  <c:v>3.9270833333333326</c:v>
                </c:pt>
              </c:numCache>
            </c:numRef>
          </c:val>
        </c:ser>
        <c:ser>
          <c:idx val="1"/>
          <c:order val="1"/>
          <c:dLbls>
            <c:dLblPos val="inEnd"/>
            <c:showVal val="1"/>
          </c:dLbls>
          <c:cat>
            <c:strLit>
              <c:ptCount val="1"/>
              <c:pt idx="0">
                <c:v>Avancement</c:v>
              </c:pt>
            </c:strLit>
          </c:cat>
          <c:val>
            <c:numRef>
              <c:f>'Août 2015'!$E$49</c:f>
              <c:numCache>
                <c:formatCode>[h]:mm:ss;@</c:formatCode>
                <c:ptCount val="1"/>
                <c:pt idx="0">
                  <c:v>150</c:v>
                </c:pt>
              </c:numCache>
            </c:numRef>
          </c:val>
        </c:ser>
        <c:gapWidth val="0"/>
        <c:overlap val="100"/>
        <c:axId val="94473216"/>
        <c:axId val="95048448"/>
      </c:barChart>
      <c:catAx>
        <c:axId val="94473216"/>
        <c:scaling>
          <c:orientation val="minMax"/>
        </c:scaling>
        <c:axPos val="l"/>
        <c:numFmt formatCode="[h]:mm:ss;@" sourceLinked="1"/>
        <c:tickLblPos val="nextTo"/>
        <c:crossAx val="95048448"/>
        <c:crossesAt val="0"/>
        <c:auto val="1"/>
        <c:lblAlgn val="ctr"/>
        <c:lblOffset val="100"/>
      </c:catAx>
      <c:valAx>
        <c:axId val="95048448"/>
        <c:scaling>
          <c:orientation val="minMax"/>
          <c:max val="1"/>
          <c:min val="0"/>
        </c:scaling>
        <c:axPos val="b"/>
        <c:majorGridlines/>
        <c:numFmt formatCode="0%" sourceLinked="1"/>
        <c:tickLblPos val="nextTo"/>
        <c:crossAx val="94473216"/>
        <c:crosses val="autoZero"/>
        <c:crossBetween val="between"/>
        <c:majorUnit val="0.05"/>
      </c:valAx>
    </c:plotArea>
    <c:plotVisOnly val="1"/>
  </c:chart>
  <c:printSettings>
    <c:headerFooter/>
    <c:pageMargins b="0.19685039370078738" l="0.70866141732290922" r="0.70866141732290922" t="0.35433070866141736" header="0.31496062992130347" footer="0.31496062992130347"/>
    <c:pageSetup paperSize="9" orientation="landscape" horizontalDpi="300" verticalDpi="300"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29"/>
  <c:chart>
    <c:plotArea>
      <c:layout>
        <c:manualLayout>
          <c:layoutTarget val="inner"/>
          <c:xMode val="edge"/>
          <c:yMode val="edge"/>
          <c:x val="0.12583573928258968"/>
          <c:y val="0"/>
          <c:w val="0.8804908136483599"/>
          <c:h val="0.78229677812012632"/>
        </c:manualLayout>
      </c:layout>
      <c:barChart>
        <c:barDir val="bar"/>
        <c:grouping val="percentStacked"/>
        <c:ser>
          <c:idx val="0"/>
          <c:order val="0"/>
          <c:dLbls>
            <c:dLbl>
              <c:idx val="0"/>
              <c:layout>
                <c:manualLayout>
                  <c:x val="4.6768707482993332E-2"/>
                  <c:y val="8.4602368866335247E-3"/>
                </c:manualLayout>
              </c:layout>
              <c:showVal val="1"/>
            </c:dLbl>
            <c:dLbl>
              <c:idx val="1"/>
              <c:layout>
                <c:manualLayout>
                  <c:x val="1.913265306122449E-2"/>
                  <c:y val="1.6920473773268104E-2"/>
                </c:manualLayout>
              </c:layout>
              <c:showVal val="1"/>
            </c:dLbl>
            <c:delete val="1"/>
          </c:dLbls>
          <c:cat>
            <c:strLit>
              <c:ptCount val="1"/>
              <c:pt idx="0">
                <c:v>Avancement</c:v>
              </c:pt>
            </c:strLit>
          </c:cat>
          <c:val>
            <c:numRef>
              <c:f>'Septembre 2015'!$D$49</c:f>
              <c:numCache>
                <c:formatCode>[h]:mm:ss;@</c:formatCode>
                <c:ptCount val="1"/>
                <c:pt idx="0">
                  <c:v>4.3923611111111107</c:v>
                </c:pt>
              </c:numCache>
            </c:numRef>
          </c:val>
        </c:ser>
        <c:ser>
          <c:idx val="1"/>
          <c:order val="1"/>
          <c:dLbls>
            <c:dLblPos val="inEnd"/>
            <c:showVal val="1"/>
          </c:dLbls>
          <c:cat>
            <c:strLit>
              <c:ptCount val="1"/>
              <c:pt idx="0">
                <c:v>Avancement</c:v>
              </c:pt>
            </c:strLit>
          </c:cat>
          <c:val>
            <c:numRef>
              <c:f>'Septembre 2015'!$E$49</c:f>
              <c:numCache>
                <c:formatCode>[h]:mm:ss;@</c:formatCode>
                <c:ptCount val="1"/>
                <c:pt idx="0">
                  <c:v>150</c:v>
                </c:pt>
              </c:numCache>
            </c:numRef>
          </c:val>
        </c:ser>
        <c:gapWidth val="0"/>
        <c:overlap val="100"/>
        <c:axId val="95147904"/>
        <c:axId val="95149440"/>
      </c:barChart>
      <c:catAx>
        <c:axId val="95147904"/>
        <c:scaling>
          <c:orientation val="minMax"/>
        </c:scaling>
        <c:axPos val="l"/>
        <c:numFmt formatCode="[h]:mm:ss;@" sourceLinked="1"/>
        <c:tickLblPos val="nextTo"/>
        <c:crossAx val="95149440"/>
        <c:crossesAt val="0"/>
        <c:auto val="1"/>
        <c:lblAlgn val="ctr"/>
        <c:lblOffset val="100"/>
      </c:catAx>
      <c:valAx>
        <c:axId val="95149440"/>
        <c:scaling>
          <c:orientation val="minMax"/>
          <c:max val="1"/>
          <c:min val="0"/>
        </c:scaling>
        <c:axPos val="b"/>
        <c:majorGridlines/>
        <c:numFmt formatCode="0%" sourceLinked="1"/>
        <c:tickLblPos val="nextTo"/>
        <c:crossAx val="95147904"/>
        <c:crosses val="autoZero"/>
        <c:crossBetween val="between"/>
        <c:majorUnit val="0.05"/>
      </c:valAx>
    </c:plotArea>
    <c:plotVisOnly val="1"/>
  </c:chart>
  <c:printSettings>
    <c:headerFooter/>
    <c:pageMargins b="0.19685039370078738" l="0.70866141732290944" r="0.70866141732290944" t="0.35433070866141736" header="0.31496062992130364" footer="0.31496062992130364"/>
    <c:pageSetup paperSize="9" orientation="landscape" horizontalDpi="300" verticalDpi="300"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29"/>
  <c:chart>
    <c:plotArea>
      <c:layout>
        <c:manualLayout>
          <c:layoutTarget val="inner"/>
          <c:xMode val="edge"/>
          <c:yMode val="edge"/>
          <c:x val="0.12583573928258968"/>
          <c:y val="0"/>
          <c:w val="0.88049081364836013"/>
          <c:h val="0.78229677812012632"/>
        </c:manualLayout>
      </c:layout>
      <c:barChart>
        <c:barDir val="bar"/>
        <c:grouping val="percentStacked"/>
        <c:ser>
          <c:idx val="0"/>
          <c:order val="0"/>
          <c:dLbls>
            <c:dLbl>
              <c:idx val="0"/>
              <c:layout>
                <c:manualLayout>
                  <c:x val="4.6768707482993332E-2"/>
                  <c:y val="8.4602368866335247E-3"/>
                </c:manualLayout>
              </c:layout>
              <c:showVal val="1"/>
            </c:dLbl>
            <c:dLbl>
              <c:idx val="1"/>
              <c:layout>
                <c:manualLayout>
                  <c:x val="1.913265306122449E-2"/>
                  <c:y val="1.6920473773268115E-2"/>
                </c:manualLayout>
              </c:layout>
              <c:showVal val="1"/>
            </c:dLbl>
            <c:delete val="1"/>
          </c:dLbls>
          <c:cat>
            <c:strLit>
              <c:ptCount val="1"/>
              <c:pt idx="0">
                <c:v>Avancement</c:v>
              </c:pt>
            </c:strLit>
          </c:cat>
          <c:val>
            <c:numRef>
              <c:f>'Octobre 2015'!$D$49</c:f>
              <c:numCache>
                <c:formatCode>[h]:mm:ss;@</c:formatCode>
                <c:ptCount val="1"/>
                <c:pt idx="0">
                  <c:v>5.0138888888888884</c:v>
                </c:pt>
              </c:numCache>
            </c:numRef>
          </c:val>
        </c:ser>
        <c:ser>
          <c:idx val="1"/>
          <c:order val="1"/>
          <c:dLbls>
            <c:dLblPos val="inEnd"/>
            <c:showVal val="1"/>
          </c:dLbls>
          <c:cat>
            <c:strLit>
              <c:ptCount val="1"/>
              <c:pt idx="0">
                <c:v>Avancement</c:v>
              </c:pt>
            </c:strLit>
          </c:cat>
          <c:val>
            <c:numRef>
              <c:f>'Octobre 2015'!$E$49</c:f>
              <c:numCache>
                <c:formatCode>[h]:mm:ss;@</c:formatCode>
                <c:ptCount val="1"/>
                <c:pt idx="0">
                  <c:v>150</c:v>
                </c:pt>
              </c:numCache>
            </c:numRef>
          </c:val>
        </c:ser>
        <c:gapWidth val="0"/>
        <c:overlap val="100"/>
        <c:axId val="95363840"/>
        <c:axId val="95365376"/>
      </c:barChart>
      <c:catAx>
        <c:axId val="95363840"/>
        <c:scaling>
          <c:orientation val="minMax"/>
        </c:scaling>
        <c:axPos val="l"/>
        <c:numFmt formatCode="[h]:mm:ss;@" sourceLinked="1"/>
        <c:tickLblPos val="nextTo"/>
        <c:crossAx val="95365376"/>
        <c:crossesAt val="0"/>
        <c:auto val="1"/>
        <c:lblAlgn val="ctr"/>
        <c:lblOffset val="100"/>
      </c:catAx>
      <c:valAx>
        <c:axId val="95365376"/>
        <c:scaling>
          <c:orientation val="minMax"/>
          <c:max val="1"/>
          <c:min val="0"/>
        </c:scaling>
        <c:axPos val="b"/>
        <c:majorGridlines/>
        <c:numFmt formatCode="0%" sourceLinked="1"/>
        <c:tickLblPos val="nextTo"/>
        <c:crossAx val="95363840"/>
        <c:crosses val="autoZero"/>
        <c:crossBetween val="between"/>
        <c:majorUnit val="0.05"/>
      </c:valAx>
    </c:plotArea>
    <c:plotVisOnly val="1"/>
  </c:chart>
  <c:printSettings>
    <c:headerFooter/>
    <c:pageMargins b="0.19685039370078738" l="0.70866141732290966" r="0.70866141732290966" t="0.35433070866141736" header="0.31496062992130386" footer="0.31496062992130386"/>
    <c:pageSetup paperSize="9" orientation="landscape" horizontalDpi="300" verticalDpi="300"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29"/>
  <c:chart>
    <c:plotArea>
      <c:layout>
        <c:manualLayout>
          <c:layoutTarget val="inner"/>
          <c:xMode val="edge"/>
          <c:yMode val="edge"/>
          <c:x val="0.12583573928258968"/>
          <c:y val="0"/>
          <c:w val="0.88049081364836035"/>
          <c:h val="0.78229677812012632"/>
        </c:manualLayout>
      </c:layout>
      <c:barChart>
        <c:barDir val="bar"/>
        <c:grouping val="percentStacked"/>
        <c:ser>
          <c:idx val="0"/>
          <c:order val="0"/>
          <c:dLbls>
            <c:dLbl>
              <c:idx val="0"/>
              <c:layout>
                <c:manualLayout>
                  <c:x val="4.6768707482993332E-2"/>
                  <c:y val="8.4602368866335247E-3"/>
                </c:manualLayout>
              </c:layout>
              <c:showVal val="1"/>
            </c:dLbl>
            <c:dLbl>
              <c:idx val="1"/>
              <c:layout>
                <c:manualLayout>
                  <c:x val="1.913265306122449E-2"/>
                  <c:y val="1.6920473773268128E-2"/>
                </c:manualLayout>
              </c:layout>
              <c:showVal val="1"/>
            </c:dLbl>
            <c:delete val="1"/>
          </c:dLbls>
          <c:cat>
            <c:strLit>
              <c:ptCount val="1"/>
              <c:pt idx="0">
                <c:v>Avancement</c:v>
              </c:pt>
            </c:strLit>
          </c:cat>
          <c:val>
            <c:numRef>
              <c:f>'Novembre 2015'!$D$49</c:f>
              <c:numCache>
                <c:formatCode>[h]:mm:ss;@</c:formatCode>
                <c:ptCount val="1"/>
                <c:pt idx="0">
                  <c:v>5.8993055555555554</c:v>
                </c:pt>
              </c:numCache>
            </c:numRef>
          </c:val>
        </c:ser>
        <c:ser>
          <c:idx val="1"/>
          <c:order val="1"/>
          <c:dLbls>
            <c:dLblPos val="inEnd"/>
            <c:showVal val="1"/>
          </c:dLbls>
          <c:cat>
            <c:strLit>
              <c:ptCount val="1"/>
              <c:pt idx="0">
                <c:v>Avancement</c:v>
              </c:pt>
            </c:strLit>
          </c:cat>
          <c:val>
            <c:numRef>
              <c:f>'Novembre 2015'!$E$49</c:f>
              <c:numCache>
                <c:formatCode>[h]:mm:ss;@</c:formatCode>
                <c:ptCount val="1"/>
                <c:pt idx="0">
                  <c:v>150</c:v>
                </c:pt>
              </c:numCache>
            </c:numRef>
          </c:val>
        </c:ser>
        <c:gapWidth val="0"/>
        <c:overlap val="100"/>
        <c:axId val="95395200"/>
        <c:axId val="94934144"/>
      </c:barChart>
      <c:catAx>
        <c:axId val="95395200"/>
        <c:scaling>
          <c:orientation val="minMax"/>
        </c:scaling>
        <c:axPos val="l"/>
        <c:numFmt formatCode="[h]:mm:ss;@" sourceLinked="1"/>
        <c:tickLblPos val="nextTo"/>
        <c:crossAx val="94934144"/>
        <c:crossesAt val="0"/>
        <c:auto val="1"/>
        <c:lblAlgn val="ctr"/>
        <c:lblOffset val="100"/>
      </c:catAx>
      <c:valAx>
        <c:axId val="94934144"/>
        <c:scaling>
          <c:orientation val="minMax"/>
          <c:max val="1"/>
          <c:min val="0"/>
        </c:scaling>
        <c:axPos val="b"/>
        <c:majorGridlines/>
        <c:numFmt formatCode="0%" sourceLinked="1"/>
        <c:tickLblPos val="nextTo"/>
        <c:crossAx val="95395200"/>
        <c:crosses val="autoZero"/>
        <c:crossBetween val="between"/>
        <c:majorUnit val="0.05"/>
      </c:valAx>
    </c:plotArea>
    <c:plotVisOnly val="1"/>
  </c:chart>
  <c:printSettings>
    <c:headerFooter/>
    <c:pageMargins b="0.19685039370078738" l="0.70866141732290988" r="0.70866141732290988" t="0.35433070866141736" header="0.31496062992130397" footer="0.31496062992130397"/>
    <c:pageSetup paperSize="9" orientation="landscape" horizontalDpi="300" verticalDpi="300"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29"/>
  <c:chart>
    <c:plotArea>
      <c:layout>
        <c:manualLayout>
          <c:layoutTarget val="inner"/>
          <c:xMode val="edge"/>
          <c:yMode val="edge"/>
          <c:x val="0.12583573928258968"/>
          <c:y val="0"/>
          <c:w val="0.88049081364836068"/>
          <c:h val="0.78229677812012632"/>
        </c:manualLayout>
      </c:layout>
      <c:barChart>
        <c:barDir val="bar"/>
        <c:grouping val="percentStacked"/>
        <c:ser>
          <c:idx val="0"/>
          <c:order val="0"/>
          <c:dLbls>
            <c:dLbl>
              <c:idx val="0"/>
              <c:layout>
                <c:manualLayout>
                  <c:x val="4.6768707482993332E-2"/>
                  <c:y val="8.4602368866335247E-3"/>
                </c:manualLayout>
              </c:layout>
              <c:showVal val="1"/>
            </c:dLbl>
            <c:dLbl>
              <c:idx val="1"/>
              <c:layout>
                <c:manualLayout>
                  <c:x val="1.913265306122449E-2"/>
                  <c:y val="1.6920473773268142E-2"/>
                </c:manualLayout>
              </c:layout>
              <c:showVal val="1"/>
            </c:dLbl>
            <c:delete val="1"/>
          </c:dLbls>
          <c:cat>
            <c:strLit>
              <c:ptCount val="1"/>
              <c:pt idx="0">
                <c:v>Avancement</c:v>
              </c:pt>
            </c:strLit>
          </c:cat>
          <c:val>
            <c:numRef>
              <c:f>'Décembre 2015  '!$D$49</c:f>
              <c:numCache>
                <c:formatCode>[h]:mm:ss;@</c:formatCode>
                <c:ptCount val="1"/>
                <c:pt idx="0">
                  <c:v>6.9722222222222223</c:v>
                </c:pt>
              </c:numCache>
            </c:numRef>
          </c:val>
        </c:ser>
        <c:ser>
          <c:idx val="1"/>
          <c:order val="1"/>
          <c:dLbls>
            <c:dLblPos val="inEnd"/>
            <c:showVal val="1"/>
          </c:dLbls>
          <c:cat>
            <c:strLit>
              <c:ptCount val="1"/>
              <c:pt idx="0">
                <c:v>Avancement</c:v>
              </c:pt>
            </c:strLit>
          </c:cat>
          <c:val>
            <c:numRef>
              <c:f>'Décembre 2015  '!$E$49</c:f>
              <c:numCache>
                <c:formatCode>[h]:mm:ss;@</c:formatCode>
                <c:ptCount val="1"/>
                <c:pt idx="0">
                  <c:v>150</c:v>
                </c:pt>
              </c:numCache>
            </c:numRef>
          </c:val>
        </c:ser>
        <c:gapWidth val="0"/>
        <c:overlap val="100"/>
        <c:axId val="95611136"/>
        <c:axId val="95617024"/>
      </c:barChart>
      <c:catAx>
        <c:axId val="95611136"/>
        <c:scaling>
          <c:orientation val="minMax"/>
        </c:scaling>
        <c:axPos val="l"/>
        <c:numFmt formatCode="[h]:mm:ss;@" sourceLinked="1"/>
        <c:tickLblPos val="nextTo"/>
        <c:crossAx val="95617024"/>
        <c:crossesAt val="0"/>
        <c:auto val="1"/>
        <c:lblAlgn val="ctr"/>
        <c:lblOffset val="100"/>
      </c:catAx>
      <c:valAx>
        <c:axId val="95617024"/>
        <c:scaling>
          <c:orientation val="minMax"/>
          <c:max val="1"/>
          <c:min val="0"/>
        </c:scaling>
        <c:axPos val="b"/>
        <c:majorGridlines/>
        <c:numFmt formatCode="0%" sourceLinked="1"/>
        <c:tickLblPos val="nextTo"/>
        <c:crossAx val="95611136"/>
        <c:crosses val="autoZero"/>
        <c:crossBetween val="between"/>
        <c:majorUnit val="0.05"/>
      </c:valAx>
    </c:plotArea>
    <c:plotVisOnly val="1"/>
  </c:chart>
  <c:printSettings>
    <c:headerFooter/>
    <c:pageMargins b="0.19685039370078738" l="0.7086614173229101" r="0.7086614173229101" t="0.35433070866141736" header="0.31496062992130414" footer="0.31496062992130414"/>
    <c:pageSetup paperSize="9" orientation="landscape" horizontalDpi="300" verticalDpi="300"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29"/>
  <c:chart>
    <c:plotArea>
      <c:layout>
        <c:manualLayout>
          <c:layoutTarget val="inner"/>
          <c:xMode val="edge"/>
          <c:yMode val="edge"/>
          <c:x val="0.12583573928258968"/>
          <c:y val="0"/>
          <c:w val="0.8804908136483609"/>
          <c:h val="0.78229677812012632"/>
        </c:manualLayout>
      </c:layout>
      <c:barChart>
        <c:barDir val="bar"/>
        <c:grouping val="percentStacked"/>
        <c:ser>
          <c:idx val="0"/>
          <c:order val="0"/>
          <c:dLbls>
            <c:dLbl>
              <c:idx val="0"/>
              <c:layout>
                <c:manualLayout>
                  <c:x val="4.6768707482993332E-2"/>
                  <c:y val="8.4602368866335247E-3"/>
                </c:manualLayout>
              </c:layout>
              <c:showVal val="1"/>
            </c:dLbl>
            <c:dLbl>
              <c:idx val="1"/>
              <c:layout>
                <c:manualLayout>
                  <c:x val="1.913265306122449E-2"/>
                  <c:y val="1.6920473773268153E-2"/>
                </c:manualLayout>
              </c:layout>
              <c:showVal val="1"/>
            </c:dLbl>
            <c:delete val="1"/>
          </c:dLbls>
          <c:val>
            <c:numRef>
              <c:f>'Janvier 2016'!$D$49</c:f>
              <c:numCache>
                <c:formatCode>[h]:mm:ss;@</c:formatCode>
                <c:ptCount val="1"/>
                <c:pt idx="0">
                  <c:v>8.1597222222222232</c:v>
                </c:pt>
              </c:numCache>
            </c:numRef>
          </c:val>
        </c:ser>
        <c:ser>
          <c:idx val="1"/>
          <c:order val="1"/>
          <c:dLbls>
            <c:dLblPos val="inEnd"/>
            <c:showVal val="1"/>
          </c:dLbls>
          <c:cat>
            <c:strLit>
              <c:ptCount val="1"/>
              <c:pt idx="0">
                <c:v>Avancement</c:v>
              </c:pt>
            </c:strLit>
          </c:cat>
          <c:val>
            <c:numRef>
              <c:f>'Janvier 2016'!$E$49</c:f>
              <c:numCache>
                <c:formatCode>[h]:mm:ss;@</c:formatCode>
                <c:ptCount val="1"/>
                <c:pt idx="0">
                  <c:v>150</c:v>
                </c:pt>
              </c:numCache>
            </c:numRef>
          </c:val>
        </c:ser>
        <c:gapWidth val="0"/>
        <c:overlap val="100"/>
        <c:axId val="95700096"/>
        <c:axId val="95701632"/>
      </c:barChart>
      <c:catAx>
        <c:axId val="95700096"/>
        <c:scaling>
          <c:orientation val="minMax"/>
        </c:scaling>
        <c:axPos val="l"/>
        <c:numFmt formatCode="[h]:mm:ss;@" sourceLinked="1"/>
        <c:tickLblPos val="nextTo"/>
        <c:crossAx val="95701632"/>
        <c:crossesAt val="0"/>
        <c:auto val="1"/>
        <c:lblAlgn val="ctr"/>
        <c:lblOffset val="100"/>
      </c:catAx>
      <c:valAx>
        <c:axId val="95701632"/>
        <c:scaling>
          <c:orientation val="minMax"/>
          <c:max val="1"/>
          <c:min val="0"/>
        </c:scaling>
        <c:axPos val="b"/>
        <c:majorGridlines/>
        <c:numFmt formatCode="0%" sourceLinked="1"/>
        <c:tickLblPos val="nextTo"/>
        <c:crossAx val="95700096"/>
        <c:crosses val="autoZero"/>
        <c:crossBetween val="between"/>
        <c:majorUnit val="0.05"/>
      </c:valAx>
    </c:plotArea>
    <c:plotVisOnly val="1"/>
  </c:chart>
  <c:printSettings>
    <c:headerFooter/>
    <c:pageMargins b="0.19685039370078738" l="0.70866141732291033" r="0.70866141732291033" t="0.35433070866141736" header="0.31496062992130436" footer="0.31496062992130436"/>
    <c:pageSetup paperSize="9" orientation="landscape" horizontalDpi="300" verticalDpi="300"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29"/>
  <c:chart>
    <c:plotArea>
      <c:layout>
        <c:manualLayout>
          <c:layoutTarget val="inner"/>
          <c:xMode val="edge"/>
          <c:yMode val="edge"/>
          <c:x val="0.12583573928258968"/>
          <c:y val="0"/>
          <c:w val="0.88049081364836113"/>
          <c:h val="0.78229677812012632"/>
        </c:manualLayout>
      </c:layout>
      <c:barChart>
        <c:barDir val="bar"/>
        <c:grouping val="percentStacked"/>
        <c:ser>
          <c:idx val="0"/>
          <c:order val="0"/>
          <c:dLbls>
            <c:dLbl>
              <c:idx val="0"/>
              <c:layout>
                <c:manualLayout>
                  <c:x val="4.6768707482993332E-2"/>
                  <c:y val="8.4602368866335247E-3"/>
                </c:manualLayout>
              </c:layout>
              <c:showVal val="1"/>
            </c:dLbl>
            <c:dLbl>
              <c:idx val="1"/>
              <c:layout>
                <c:manualLayout>
                  <c:x val="1.913265306122449E-2"/>
                  <c:y val="1.6920473773268167E-2"/>
                </c:manualLayout>
              </c:layout>
              <c:showVal val="1"/>
            </c:dLbl>
            <c:delete val="1"/>
          </c:dLbls>
          <c:cat>
            <c:strLit>
              <c:ptCount val="1"/>
              <c:pt idx="0">
                <c:v>Avancement</c:v>
              </c:pt>
            </c:strLit>
          </c:cat>
          <c:val>
            <c:numRef>
              <c:f>'Février 2016'!$D$49</c:f>
              <c:numCache>
                <c:formatCode>[h]:mm:ss;@</c:formatCode>
                <c:ptCount val="1"/>
                <c:pt idx="0">
                  <c:v>9.1180555555555571</c:v>
                </c:pt>
              </c:numCache>
            </c:numRef>
          </c:val>
        </c:ser>
        <c:ser>
          <c:idx val="1"/>
          <c:order val="1"/>
          <c:dLbls>
            <c:dLblPos val="inEnd"/>
            <c:showVal val="1"/>
          </c:dLbls>
          <c:cat>
            <c:strLit>
              <c:ptCount val="1"/>
              <c:pt idx="0">
                <c:v>Avancement</c:v>
              </c:pt>
            </c:strLit>
          </c:cat>
          <c:val>
            <c:numRef>
              <c:f>'Février 2016'!$E$49</c:f>
              <c:numCache>
                <c:formatCode>[h]:mm:ss;@</c:formatCode>
                <c:ptCount val="1"/>
                <c:pt idx="0">
                  <c:v>150</c:v>
                </c:pt>
              </c:numCache>
            </c:numRef>
          </c:val>
        </c:ser>
        <c:gapWidth val="0"/>
        <c:overlap val="100"/>
        <c:axId val="95879168"/>
        <c:axId val="95880704"/>
      </c:barChart>
      <c:catAx>
        <c:axId val="95879168"/>
        <c:scaling>
          <c:orientation val="minMax"/>
        </c:scaling>
        <c:axPos val="l"/>
        <c:numFmt formatCode="[h]:mm:ss;@" sourceLinked="1"/>
        <c:tickLblPos val="nextTo"/>
        <c:crossAx val="95880704"/>
        <c:crossesAt val="0"/>
        <c:auto val="1"/>
        <c:lblAlgn val="ctr"/>
        <c:lblOffset val="100"/>
      </c:catAx>
      <c:valAx>
        <c:axId val="95880704"/>
        <c:scaling>
          <c:orientation val="minMax"/>
          <c:max val="1"/>
          <c:min val="0"/>
        </c:scaling>
        <c:axPos val="b"/>
        <c:majorGridlines/>
        <c:numFmt formatCode="0%" sourceLinked="1"/>
        <c:tickLblPos val="nextTo"/>
        <c:crossAx val="95879168"/>
        <c:crosses val="autoZero"/>
        <c:crossBetween val="between"/>
        <c:majorUnit val="0.05"/>
      </c:valAx>
    </c:plotArea>
    <c:plotVisOnly val="1"/>
  </c:chart>
  <c:printSettings>
    <c:headerFooter/>
    <c:pageMargins b="0.19685039370078738" l="0.70866141732291055" r="0.70866141732291055" t="0.35433070866141736" header="0.31496062992130447" footer="0.31496062992130447"/>
    <c:pageSetup paperSize="9" orientation="landscape" horizontalDpi="300" verticalDpi="300"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29"/>
  <c:chart>
    <c:plotArea>
      <c:layout>
        <c:manualLayout>
          <c:layoutTarget val="inner"/>
          <c:xMode val="edge"/>
          <c:yMode val="edge"/>
          <c:x val="0.12583573928258968"/>
          <c:y val="0"/>
          <c:w val="0.88049081364836113"/>
          <c:h val="0.78229677812012632"/>
        </c:manualLayout>
      </c:layout>
      <c:barChart>
        <c:barDir val="bar"/>
        <c:grouping val="percentStacked"/>
        <c:ser>
          <c:idx val="0"/>
          <c:order val="0"/>
          <c:dLbls>
            <c:dLbl>
              <c:idx val="0"/>
              <c:layout>
                <c:manualLayout>
                  <c:x val="4.6768707482993332E-2"/>
                  <c:y val="8.4602368866335247E-3"/>
                </c:manualLayout>
              </c:layout>
              <c:showVal val="1"/>
            </c:dLbl>
            <c:dLbl>
              <c:idx val="1"/>
              <c:layout>
                <c:manualLayout>
                  <c:x val="1.913265306122449E-2"/>
                  <c:y val="1.6920473773268167E-2"/>
                </c:manualLayout>
              </c:layout>
              <c:showVal val="1"/>
            </c:dLbl>
            <c:delete val="1"/>
          </c:dLbls>
          <c:cat>
            <c:strLit>
              <c:ptCount val="1"/>
              <c:pt idx="0">
                <c:v>Avancement</c:v>
              </c:pt>
            </c:strLit>
          </c:cat>
          <c:val>
            <c:numRef>
              <c:f>'Mars 2016'!$D$49</c:f>
              <c:numCache>
                <c:formatCode>[h]:mm:ss;@</c:formatCode>
                <c:ptCount val="1"/>
                <c:pt idx="0">
                  <c:v>9.7187500000000018</c:v>
                </c:pt>
              </c:numCache>
            </c:numRef>
          </c:val>
        </c:ser>
        <c:ser>
          <c:idx val="1"/>
          <c:order val="1"/>
          <c:dLbls>
            <c:dLblPos val="inEnd"/>
            <c:showVal val="1"/>
          </c:dLbls>
          <c:cat>
            <c:strLit>
              <c:ptCount val="1"/>
              <c:pt idx="0">
                <c:v>Avancement</c:v>
              </c:pt>
            </c:strLit>
          </c:cat>
          <c:val>
            <c:numRef>
              <c:f>'Mars 2016'!$E$49</c:f>
              <c:numCache>
                <c:formatCode>[h]:mm:ss;@</c:formatCode>
                <c:ptCount val="1"/>
                <c:pt idx="0">
                  <c:v>150</c:v>
                </c:pt>
              </c:numCache>
            </c:numRef>
          </c:val>
        </c:ser>
        <c:gapWidth val="0"/>
        <c:overlap val="100"/>
        <c:axId val="95505024"/>
        <c:axId val="95527296"/>
      </c:barChart>
      <c:catAx>
        <c:axId val="95505024"/>
        <c:scaling>
          <c:orientation val="minMax"/>
        </c:scaling>
        <c:axPos val="l"/>
        <c:numFmt formatCode="[h]:mm:ss;@" sourceLinked="1"/>
        <c:tickLblPos val="nextTo"/>
        <c:crossAx val="95527296"/>
        <c:crossesAt val="0"/>
        <c:auto val="1"/>
        <c:lblAlgn val="ctr"/>
        <c:lblOffset val="100"/>
      </c:catAx>
      <c:valAx>
        <c:axId val="95527296"/>
        <c:scaling>
          <c:orientation val="minMax"/>
          <c:max val="1"/>
          <c:min val="0"/>
        </c:scaling>
        <c:axPos val="b"/>
        <c:majorGridlines/>
        <c:numFmt formatCode="0%" sourceLinked="1"/>
        <c:tickLblPos val="nextTo"/>
        <c:crossAx val="95505024"/>
        <c:crosses val="autoZero"/>
        <c:crossBetween val="between"/>
        <c:majorUnit val="0.05"/>
      </c:valAx>
    </c:plotArea>
    <c:plotVisOnly val="1"/>
  </c:chart>
  <c:printSettings>
    <c:headerFooter/>
    <c:pageMargins b="0.19685039370078738" l="0.70866141732291055" r="0.70866141732291055" t="0.35433070866141736" header="0.31496062992130447" footer="0.31496062992130447"/>
    <c:pageSetup paperSize="9" orientation="landscape" horizontalDpi="300" verticalDpi="300"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29"/>
  <c:chart>
    <c:plotArea>
      <c:layout>
        <c:manualLayout>
          <c:layoutTarget val="inner"/>
          <c:xMode val="edge"/>
          <c:yMode val="edge"/>
          <c:x val="0.12583573928258968"/>
          <c:y val="0"/>
          <c:w val="0.88049081364836013"/>
          <c:h val="0.78229677812012632"/>
        </c:manualLayout>
      </c:layout>
      <c:barChart>
        <c:barDir val="bar"/>
        <c:grouping val="percentStacked"/>
        <c:ser>
          <c:idx val="0"/>
          <c:order val="0"/>
          <c:dLbls>
            <c:dLbl>
              <c:idx val="0"/>
              <c:layout>
                <c:manualLayout>
                  <c:x val="4.6768707482993332E-2"/>
                  <c:y val="8.4602368866335247E-3"/>
                </c:manualLayout>
              </c:layout>
              <c:showVal val="1"/>
            </c:dLbl>
            <c:dLbl>
              <c:idx val="1"/>
              <c:layout>
                <c:manualLayout>
                  <c:x val="1.913265306122449E-2"/>
                  <c:y val="1.6920473773268115E-2"/>
                </c:manualLayout>
              </c:layout>
              <c:showVal val="1"/>
            </c:dLbl>
            <c:delete val="1"/>
          </c:dLbls>
          <c:cat>
            <c:strLit>
              <c:ptCount val="1"/>
              <c:pt idx="0">
                <c:v>Avancement</c:v>
              </c:pt>
            </c:strLit>
          </c:cat>
          <c:val>
            <c:numRef>
              <c:f>'Avril 2016'!$D$49</c:f>
              <c:numCache>
                <c:formatCode>[h]:mm:ss;@</c:formatCode>
                <c:ptCount val="1"/>
                <c:pt idx="0">
                  <c:v>9.9479166666666679</c:v>
                </c:pt>
              </c:numCache>
            </c:numRef>
          </c:val>
        </c:ser>
        <c:ser>
          <c:idx val="1"/>
          <c:order val="1"/>
          <c:dLbls>
            <c:dLblPos val="inEnd"/>
            <c:showVal val="1"/>
          </c:dLbls>
          <c:cat>
            <c:strLit>
              <c:ptCount val="1"/>
              <c:pt idx="0">
                <c:v>Avancement</c:v>
              </c:pt>
            </c:strLit>
          </c:cat>
          <c:val>
            <c:numRef>
              <c:f>'Avril 2016'!$E$49</c:f>
              <c:numCache>
                <c:formatCode>[h]:mm:ss;@</c:formatCode>
                <c:ptCount val="1"/>
                <c:pt idx="0">
                  <c:v>150</c:v>
                </c:pt>
              </c:numCache>
            </c:numRef>
          </c:val>
        </c:ser>
        <c:gapWidth val="0"/>
        <c:overlap val="100"/>
        <c:axId val="97306112"/>
        <c:axId val="97307648"/>
      </c:barChart>
      <c:catAx>
        <c:axId val="97306112"/>
        <c:scaling>
          <c:orientation val="minMax"/>
        </c:scaling>
        <c:axPos val="l"/>
        <c:numFmt formatCode="[h]:mm:ss;@" sourceLinked="1"/>
        <c:tickLblPos val="nextTo"/>
        <c:crossAx val="97307648"/>
        <c:crossesAt val="0"/>
        <c:auto val="1"/>
        <c:lblAlgn val="ctr"/>
        <c:lblOffset val="100"/>
      </c:catAx>
      <c:valAx>
        <c:axId val="97307648"/>
        <c:scaling>
          <c:orientation val="minMax"/>
          <c:max val="1"/>
          <c:min val="0"/>
        </c:scaling>
        <c:axPos val="b"/>
        <c:majorGridlines/>
        <c:numFmt formatCode="0%" sourceLinked="1"/>
        <c:tickLblPos val="nextTo"/>
        <c:crossAx val="97306112"/>
        <c:crosses val="autoZero"/>
        <c:crossBetween val="between"/>
        <c:majorUnit val="0.05"/>
      </c:valAx>
    </c:plotArea>
    <c:plotVisOnly val="1"/>
  </c:chart>
  <c:printSettings>
    <c:headerFooter/>
    <c:pageMargins b="0.19685039370078738" l="0.70866141732290966" r="0.70866141732290966" t="0.35433070866141736" header="0.31496062992130386" footer="0.31496062992130386"/>
    <c:pageSetup paperSize="9" orientation="landscape" horizontalDpi="300" verticalDpi="300"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29"/>
  <c:chart>
    <c:plotArea>
      <c:layout>
        <c:manualLayout>
          <c:layoutTarget val="inner"/>
          <c:xMode val="edge"/>
          <c:yMode val="edge"/>
          <c:x val="0.12583573928258968"/>
          <c:y val="0"/>
          <c:w val="0.8804908136483639"/>
          <c:h val="0.78229677812012632"/>
        </c:manualLayout>
      </c:layout>
      <c:barChart>
        <c:barDir val="bar"/>
        <c:grouping val="percentStacked"/>
        <c:ser>
          <c:idx val="0"/>
          <c:order val="0"/>
          <c:dLbls>
            <c:dLbl>
              <c:idx val="0"/>
              <c:layout>
                <c:manualLayout>
                  <c:x val="4.6768707482993332E-2"/>
                  <c:y val="8.4602368866335247E-3"/>
                </c:manualLayout>
              </c:layout>
              <c:showVal val="1"/>
            </c:dLbl>
            <c:dLbl>
              <c:idx val="1"/>
              <c:layout>
                <c:manualLayout>
                  <c:x val="1.913265306122449E-2"/>
                  <c:y val="1.6920473773268302E-2"/>
                </c:manualLayout>
              </c:layout>
              <c:showVal val="1"/>
            </c:dLbl>
            <c:showVal val="1"/>
          </c:dLbls>
          <c:val>
            <c:numRef>
              <c:f>'Mai 2017 (3)'!$D$49</c:f>
              <c:numCache>
                <c:formatCode>[h]:mm:ss;@</c:formatCode>
                <c:ptCount val="1"/>
                <c:pt idx="0">
                  <c:v>15.756944444444443</c:v>
                </c:pt>
              </c:numCache>
            </c:numRef>
          </c:val>
        </c:ser>
        <c:ser>
          <c:idx val="1"/>
          <c:order val="1"/>
          <c:dLbls>
            <c:dLbl>
              <c:idx val="0"/>
              <c:layout>
                <c:manualLayout>
                  <c:x val="-2.5152237225311191E-2"/>
                  <c:y val="-1.6182503886043403E-2"/>
                </c:manualLayout>
              </c:layout>
              <c:dLblPos val="inEnd"/>
              <c:showVal val="1"/>
            </c:dLbl>
            <c:dLblPos val="inEnd"/>
            <c:showVal val="1"/>
          </c:dLbls>
          <c:val>
            <c:numRef>
              <c:f>'Mai 2017 (3)'!$E$49</c:f>
              <c:numCache>
                <c:formatCode>[h]:mm:ss;@</c:formatCode>
                <c:ptCount val="1"/>
                <c:pt idx="0">
                  <c:v>150</c:v>
                </c:pt>
              </c:numCache>
            </c:numRef>
          </c:val>
        </c:ser>
        <c:gapWidth val="0"/>
        <c:overlap val="100"/>
        <c:axId val="130990464"/>
        <c:axId val="130992000"/>
      </c:barChart>
      <c:catAx>
        <c:axId val="130990464"/>
        <c:scaling>
          <c:orientation val="minMax"/>
        </c:scaling>
        <c:axPos val="l"/>
        <c:numFmt formatCode="[h]:mm:ss;@" sourceLinked="1"/>
        <c:tickLblPos val="nextTo"/>
        <c:crossAx val="130992000"/>
        <c:crossesAt val="0"/>
        <c:auto val="1"/>
        <c:lblAlgn val="ctr"/>
        <c:lblOffset val="100"/>
      </c:catAx>
      <c:valAx>
        <c:axId val="130992000"/>
        <c:scaling>
          <c:orientation val="minMax"/>
          <c:max val="1"/>
          <c:min val="0"/>
        </c:scaling>
        <c:axPos val="b"/>
        <c:majorGridlines/>
        <c:numFmt formatCode="0%" sourceLinked="0"/>
        <c:tickLblPos val="nextTo"/>
        <c:crossAx val="130990464"/>
        <c:crosses val="autoZero"/>
        <c:crossBetween val="between"/>
        <c:majorUnit val="0.05"/>
      </c:valAx>
    </c:plotArea>
    <c:plotVisOnly val="1"/>
  </c:chart>
  <c:printSettings>
    <c:headerFooter/>
    <c:pageMargins b="0.19685039370078738" l="0.70866141732291299" r="0.70866141732291299" t="0.35433070866141736" header="0.31496062992130602" footer="0.31496062992130602"/>
    <c:pageSetup paperSize="9" orientation="landscape" horizontalDpi="300" verticalDpi="300"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29"/>
  <c:chart>
    <c:plotArea>
      <c:layout>
        <c:manualLayout>
          <c:layoutTarget val="inner"/>
          <c:xMode val="edge"/>
          <c:yMode val="edge"/>
          <c:x val="0.12583573928258968"/>
          <c:y val="0"/>
          <c:w val="0.88049081364836035"/>
          <c:h val="0.78229677812012632"/>
        </c:manualLayout>
      </c:layout>
      <c:barChart>
        <c:barDir val="bar"/>
        <c:grouping val="percentStacked"/>
        <c:ser>
          <c:idx val="0"/>
          <c:order val="0"/>
          <c:dLbls>
            <c:dLbl>
              <c:idx val="0"/>
              <c:layout>
                <c:manualLayout>
                  <c:x val="4.6768707482993332E-2"/>
                  <c:y val="8.4602368866335247E-3"/>
                </c:manualLayout>
              </c:layout>
              <c:showVal val="1"/>
            </c:dLbl>
            <c:dLbl>
              <c:idx val="1"/>
              <c:layout>
                <c:manualLayout>
                  <c:x val="1.913265306122449E-2"/>
                  <c:y val="1.6920473773268128E-2"/>
                </c:manualLayout>
              </c:layout>
              <c:showVal val="1"/>
            </c:dLbl>
            <c:delete val="1"/>
          </c:dLbls>
          <c:cat>
            <c:strLit>
              <c:ptCount val="1"/>
              <c:pt idx="0">
                <c:v>Avancement</c:v>
              </c:pt>
            </c:strLit>
          </c:cat>
          <c:val>
            <c:numRef>
              <c:f>'Mai 2016'!$D$49</c:f>
              <c:numCache>
                <c:formatCode>[h]:mm:ss;@</c:formatCode>
                <c:ptCount val="1"/>
                <c:pt idx="0">
                  <c:v>10.197916666666668</c:v>
                </c:pt>
              </c:numCache>
            </c:numRef>
          </c:val>
        </c:ser>
        <c:ser>
          <c:idx val="1"/>
          <c:order val="1"/>
          <c:dLbls>
            <c:dLblPos val="inEnd"/>
            <c:showVal val="1"/>
          </c:dLbls>
          <c:cat>
            <c:strLit>
              <c:ptCount val="1"/>
              <c:pt idx="0">
                <c:v>Avancement</c:v>
              </c:pt>
            </c:strLit>
          </c:cat>
          <c:val>
            <c:numRef>
              <c:f>'Mai 2016'!$E$49</c:f>
              <c:numCache>
                <c:formatCode>[h]:mm:ss;@</c:formatCode>
                <c:ptCount val="1"/>
                <c:pt idx="0">
                  <c:v>150</c:v>
                </c:pt>
              </c:numCache>
            </c:numRef>
          </c:val>
        </c:ser>
        <c:gapWidth val="0"/>
        <c:overlap val="100"/>
        <c:axId val="97415936"/>
        <c:axId val="97417472"/>
      </c:barChart>
      <c:catAx>
        <c:axId val="97415936"/>
        <c:scaling>
          <c:orientation val="minMax"/>
        </c:scaling>
        <c:axPos val="l"/>
        <c:numFmt formatCode="[h]:mm:ss;@" sourceLinked="1"/>
        <c:tickLblPos val="nextTo"/>
        <c:crossAx val="97417472"/>
        <c:crossesAt val="0"/>
        <c:auto val="1"/>
        <c:lblAlgn val="ctr"/>
        <c:lblOffset val="100"/>
      </c:catAx>
      <c:valAx>
        <c:axId val="97417472"/>
        <c:scaling>
          <c:orientation val="minMax"/>
          <c:max val="1"/>
          <c:min val="0"/>
        </c:scaling>
        <c:axPos val="b"/>
        <c:majorGridlines/>
        <c:numFmt formatCode="0%" sourceLinked="1"/>
        <c:tickLblPos val="nextTo"/>
        <c:crossAx val="97415936"/>
        <c:crosses val="autoZero"/>
        <c:crossBetween val="between"/>
        <c:majorUnit val="0.05"/>
      </c:valAx>
    </c:plotArea>
    <c:plotVisOnly val="1"/>
  </c:chart>
  <c:printSettings>
    <c:headerFooter/>
    <c:pageMargins b="0.19685039370078738" l="0.70866141732290988" r="0.70866141732290988" t="0.35433070866141736" header="0.31496062992130397" footer="0.31496062992130397"/>
    <c:pageSetup paperSize="9" orientation="landscape" horizontalDpi="300" verticalDpi="300"/>
  </c:printSettings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29"/>
  <c:chart>
    <c:plotArea>
      <c:layout>
        <c:manualLayout>
          <c:layoutTarget val="inner"/>
          <c:xMode val="edge"/>
          <c:yMode val="edge"/>
          <c:x val="0.12583573928258968"/>
          <c:y val="0"/>
          <c:w val="0.88049081364836068"/>
          <c:h val="0.78229677812012632"/>
        </c:manualLayout>
      </c:layout>
      <c:barChart>
        <c:barDir val="bar"/>
        <c:grouping val="percentStacked"/>
        <c:ser>
          <c:idx val="0"/>
          <c:order val="0"/>
          <c:dLbls>
            <c:dLbl>
              <c:idx val="0"/>
              <c:layout>
                <c:manualLayout>
                  <c:x val="4.6768707482993332E-2"/>
                  <c:y val="8.4602368866335247E-3"/>
                </c:manualLayout>
              </c:layout>
              <c:showVal val="1"/>
            </c:dLbl>
            <c:dLbl>
              <c:idx val="1"/>
              <c:layout>
                <c:manualLayout>
                  <c:x val="1.913265306122449E-2"/>
                  <c:y val="1.6920473773268142E-2"/>
                </c:manualLayout>
              </c:layout>
              <c:showVal val="1"/>
            </c:dLbl>
            <c:delete val="1"/>
          </c:dLbls>
          <c:cat>
            <c:strLit>
              <c:ptCount val="1"/>
              <c:pt idx="0">
                <c:v>Avancement</c:v>
              </c:pt>
            </c:strLit>
          </c:cat>
          <c:val>
            <c:numRef>
              <c:f>'juin 2016  '!$D$49</c:f>
              <c:numCache>
                <c:formatCode>[h]:mm:ss;@</c:formatCode>
                <c:ptCount val="1"/>
                <c:pt idx="0">
                  <c:v>10.302083333333334</c:v>
                </c:pt>
              </c:numCache>
            </c:numRef>
          </c:val>
        </c:ser>
        <c:ser>
          <c:idx val="1"/>
          <c:order val="1"/>
          <c:dLbls>
            <c:dLblPos val="inEnd"/>
            <c:showVal val="1"/>
          </c:dLbls>
          <c:cat>
            <c:strLit>
              <c:ptCount val="1"/>
              <c:pt idx="0">
                <c:v>Avancement</c:v>
              </c:pt>
            </c:strLit>
          </c:cat>
          <c:val>
            <c:numRef>
              <c:f>'juin 2016  '!$E$49</c:f>
              <c:numCache>
                <c:formatCode>[h]:mm:ss;@</c:formatCode>
                <c:ptCount val="1"/>
                <c:pt idx="0">
                  <c:v>150</c:v>
                </c:pt>
              </c:numCache>
            </c:numRef>
          </c:val>
        </c:ser>
        <c:gapWidth val="0"/>
        <c:overlap val="100"/>
        <c:axId val="95457280"/>
        <c:axId val="95458816"/>
      </c:barChart>
      <c:catAx>
        <c:axId val="95457280"/>
        <c:scaling>
          <c:orientation val="minMax"/>
        </c:scaling>
        <c:axPos val="l"/>
        <c:numFmt formatCode="[h]:mm:ss;@" sourceLinked="1"/>
        <c:tickLblPos val="nextTo"/>
        <c:crossAx val="95458816"/>
        <c:crossesAt val="0"/>
        <c:auto val="1"/>
        <c:lblAlgn val="ctr"/>
        <c:lblOffset val="100"/>
      </c:catAx>
      <c:valAx>
        <c:axId val="95458816"/>
        <c:scaling>
          <c:orientation val="minMax"/>
          <c:max val="1"/>
          <c:min val="0"/>
        </c:scaling>
        <c:axPos val="b"/>
        <c:majorGridlines/>
        <c:numFmt formatCode="0%" sourceLinked="1"/>
        <c:tickLblPos val="nextTo"/>
        <c:crossAx val="95457280"/>
        <c:crosses val="autoZero"/>
        <c:crossBetween val="between"/>
        <c:majorUnit val="0.05"/>
      </c:valAx>
    </c:plotArea>
    <c:plotVisOnly val="1"/>
  </c:chart>
  <c:printSettings>
    <c:headerFooter/>
    <c:pageMargins b="0.19685039370078738" l="0.7086614173229101" r="0.7086614173229101" t="0.35433070866141736" header="0.31496062992130414" footer="0.31496062992130414"/>
    <c:pageSetup paperSize="9" orientation="landscape" horizontalDpi="300" verticalDpi="300"/>
  </c:printSettings>
</c:chartSpace>
</file>

<file path=xl/charts/chart19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29"/>
  <c:chart>
    <c:plotArea>
      <c:layout>
        <c:manualLayout>
          <c:layoutTarget val="inner"/>
          <c:xMode val="edge"/>
          <c:yMode val="edge"/>
          <c:x val="0.12583573928258968"/>
          <c:y val="0"/>
          <c:w val="0.8804908136483609"/>
          <c:h val="0.78229677812012632"/>
        </c:manualLayout>
      </c:layout>
      <c:barChart>
        <c:barDir val="bar"/>
        <c:grouping val="percentStacked"/>
        <c:ser>
          <c:idx val="0"/>
          <c:order val="0"/>
          <c:dLbls>
            <c:dLbl>
              <c:idx val="0"/>
              <c:layout>
                <c:manualLayout>
                  <c:x val="4.6768707482993332E-2"/>
                  <c:y val="8.4602368866335247E-3"/>
                </c:manualLayout>
              </c:layout>
              <c:showVal val="1"/>
            </c:dLbl>
            <c:dLbl>
              <c:idx val="1"/>
              <c:layout>
                <c:manualLayout>
                  <c:x val="1.913265306122449E-2"/>
                  <c:y val="1.6920473773268153E-2"/>
                </c:manualLayout>
              </c:layout>
              <c:showVal val="1"/>
            </c:dLbl>
            <c:delete val="1"/>
          </c:dLbls>
          <c:cat>
            <c:strLit>
              <c:ptCount val="1"/>
              <c:pt idx="0">
                <c:v>Avancement</c:v>
              </c:pt>
            </c:strLit>
          </c:cat>
          <c:val>
            <c:numRef>
              <c:f>'juillet 2016   '!$D$49</c:f>
              <c:numCache>
                <c:formatCode>[h]:mm:ss;@</c:formatCode>
                <c:ptCount val="1"/>
                <c:pt idx="0">
                  <c:v>10.520833333333334</c:v>
                </c:pt>
              </c:numCache>
            </c:numRef>
          </c:val>
        </c:ser>
        <c:ser>
          <c:idx val="1"/>
          <c:order val="1"/>
          <c:dLbls>
            <c:dLblPos val="inEnd"/>
            <c:showVal val="1"/>
          </c:dLbls>
          <c:cat>
            <c:strLit>
              <c:ptCount val="1"/>
              <c:pt idx="0">
                <c:v>Avancement</c:v>
              </c:pt>
            </c:strLit>
          </c:cat>
          <c:val>
            <c:numRef>
              <c:f>'juillet 2016   '!$E$49</c:f>
              <c:numCache>
                <c:formatCode>[h]:mm:ss;@</c:formatCode>
                <c:ptCount val="1"/>
                <c:pt idx="0">
                  <c:v>150</c:v>
                </c:pt>
              </c:numCache>
            </c:numRef>
          </c:val>
        </c:ser>
        <c:gapWidth val="0"/>
        <c:overlap val="100"/>
        <c:axId val="97790592"/>
        <c:axId val="97800576"/>
      </c:barChart>
      <c:catAx>
        <c:axId val="97790592"/>
        <c:scaling>
          <c:orientation val="minMax"/>
        </c:scaling>
        <c:axPos val="l"/>
        <c:numFmt formatCode="[h]:mm:ss;@" sourceLinked="1"/>
        <c:tickLblPos val="nextTo"/>
        <c:crossAx val="97800576"/>
        <c:crossesAt val="0"/>
        <c:auto val="1"/>
        <c:lblAlgn val="ctr"/>
        <c:lblOffset val="100"/>
      </c:catAx>
      <c:valAx>
        <c:axId val="97800576"/>
        <c:scaling>
          <c:orientation val="minMax"/>
          <c:max val="1"/>
          <c:min val="0"/>
        </c:scaling>
        <c:axPos val="b"/>
        <c:majorGridlines/>
        <c:numFmt formatCode="0%" sourceLinked="1"/>
        <c:tickLblPos val="nextTo"/>
        <c:crossAx val="97790592"/>
        <c:crosses val="autoZero"/>
        <c:crossBetween val="between"/>
        <c:majorUnit val="0.05"/>
      </c:valAx>
    </c:plotArea>
    <c:plotVisOnly val="1"/>
  </c:chart>
  <c:printSettings>
    <c:headerFooter/>
    <c:pageMargins b="0.19685039370078738" l="0.70866141732291033" r="0.70866141732291033" t="0.35433070866141736" header="0.31496062992130436" footer="0.31496062992130436"/>
    <c:pageSetup paperSize="9" orientation="landscape" horizontalDpi="300" verticalDpi="300"/>
  </c:printSettings>
</c:chartSpace>
</file>

<file path=xl/charts/chart20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29"/>
  <c:chart>
    <c:plotArea>
      <c:layout>
        <c:manualLayout>
          <c:layoutTarget val="inner"/>
          <c:xMode val="edge"/>
          <c:yMode val="edge"/>
          <c:x val="0.12583573928258968"/>
          <c:y val="0"/>
          <c:w val="0.88049081364836113"/>
          <c:h val="0.78229677812012632"/>
        </c:manualLayout>
      </c:layout>
      <c:barChart>
        <c:barDir val="bar"/>
        <c:grouping val="percentStacked"/>
        <c:ser>
          <c:idx val="0"/>
          <c:order val="0"/>
          <c:dLbls>
            <c:dLbl>
              <c:idx val="0"/>
              <c:layout>
                <c:manualLayout>
                  <c:x val="4.6768707482993332E-2"/>
                  <c:y val="8.4602368866335247E-3"/>
                </c:manualLayout>
              </c:layout>
              <c:showVal val="1"/>
            </c:dLbl>
            <c:dLbl>
              <c:idx val="1"/>
              <c:layout>
                <c:manualLayout>
                  <c:x val="1.913265306122449E-2"/>
                  <c:y val="1.6920473773268167E-2"/>
                </c:manualLayout>
              </c:layout>
              <c:showVal val="1"/>
            </c:dLbl>
            <c:delete val="1"/>
          </c:dLbls>
          <c:cat>
            <c:strLit>
              <c:ptCount val="1"/>
              <c:pt idx="0">
                <c:v>Avancement</c:v>
              </c:pt>
            </c:strLit>
          </c:cat>
          <c:val>
            <c:numRef>
              <c:f>'août 2016'!$D$49</c:f>
              <c:numCache>
                <c:formatCode>[h]:mm:ss;@</c:formatCode>
                <c:ptCount val="1"/>
                <c:pt idx="0">
                  <c:v>10.951388888888889</c:v>
                </c:pt>
              </c:numCache>
            </c:numRef>
          </c:val>
        </c:ser>
        <c:ser>
          <c:idx val="1"/>
          <c:order val="1"/>
          <c:dLbls>
            <c:dLblPos val="inEnd"/>
            <c:showVal val="1"/>
          </c:dLbls>
          <c:cat>
            <c:strLit>
              <c:ptCount val="1"/>
              <c:pt idx="0">
                <c:v>Avancement</c:v>
              </c:pt>
            </c:strLit>
          </c:cat>
          <c:val>
            <c:numRef>
              <c:f>'août 2016'!$E$49</c:f>
              <c:numCache>
                <c:formatCode>[h]:mm:ss;@</c:formatCode>
                <c:ptCount val="1"/>
                <c:pt idx="0">
                  <c:v>150</c:v>
                </c:pt>
              </c:numCache>
            </c:numRef>
          </c:val>
        </c:ser>
        <c:gapWidth val="0"/>
        <c:overlap val="100"/>
        <c:axId val="97481856"/>
        <c:axId val="97483392"/>
      </c:barChart>
      <c:catAx>
        <c:axId val="97481856"/>
        <c:scaling>
          <c:orientation val="minMax"/>
        </c:scaling>
        <c:axPos val="l"/>
        <c:numFmt formatCode="[h]:mm:ss;@" sourceLinked="1"/>
        <c:tickLblPos val="nextTo"/>
        <c:crossAx val="97483392"/>
        <c:crossesAt val="0"/>
        <c:auto val="1"/>
        <c:lblAlgn val="ctr"/>
        <c:lblOffset val="100"/>
      </c:catAx>
      <c:valAx>
        <c:axId val="97483392"/>
        <c:scaling>
          <c:orientation val="minMax"/>
          <c:max val="1"/>
          <c:min val="0"/>
        </c:scaling>
        <c:axPos val="b"/>
        <c:majorGridlines/>
        <c:numFmt formatCode="0%" sourceLinked="1"/>
        <c:tickLblPos val="nextTo"/>
        <c:crossAx val="97481856"/>
        <c:crosses val="autoZero"/>
        <c:crossBetween val="between"/>
        <c:majorUnit val="0.05"/>
      </c:valAx>
    </c:plotArea>
    <c:plotVisOnly val="1"/>
  </c:chart>
  <c:printSettings>
    <c:headerFooter/>
    <c:pageMargins b="0.19685039370078738" l="0.70866141732291055" r="0.70866141732291055" t="0.35433070866141736" header="0.31496062992130447" footer="0.31496062992130447"/>
    <c:pageSetup paperSize="9" orientation="landscape" horizontalDpi="300" verticalDpi="300"/>
  </c:printSettings>
</c:chartSpace>
</file>

<file path=xl/charts/chart2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29"/>
  <c:chart>
    <c:plotArea>
      <c:layout>
        <c:manualLayout>
          <c:layoutTarget val="inner"/>
          <c:xMode val="edge"/>
          <c:yMode val="edge"/>
          <c:x val="0.12583573928258968"/>
          <c:y val="0"/>
          <c:w val="0.88049081364836135"/>
          <c:h val="0.78229677812012632"/>
        </c:manualLayout>
      </c:layout>
      <c:barChart>
        <c:barDir val="bar"/>
        <c:grouping val="percentStacked"/>
        <c:ser>
          <c:idx val="0"/>
          <c:order val="0"/>
          <c:dLbls>
            <c:dLbl>
              <c:idx val="0"/>
              <c:layout>
                <c:manualLayout>
                  <c:x val="4.6768707482993332E-2"/>
                  <c:y val="8.4602368866335247E-3"/>
                </c:manualLayout>
              </c:layout>
              <c:showVal val="1"/>
            </c:dLbl>
            <c:dLbl>
              <c:idx val="1"/>
              <c:layout>
                <c:manualLayout>
                  <c:x val="1.913265306122449E-2"/>
                  <c:y val="1.6920473773268177E-2"/>
                </c:manualLayout>
              </c:layout>
              <c:showVal val="1"/>
            </c:dLbl>
            <c:delete val="1"/>
          </c:dLbls>
          <c:cat>
            <c:strLit>
              <c:ptCount val="1"/>
              <c:pt idx="0">
                <c:v>Avancement</c:v>
              </c:pt>
            </c:strLit>
          </c:cat>
          <c:val>
            <c:numRef>
              <c:f>'sept 2016 '!$D$49</c:f>
              <c:numCache>
                <c:formatCode>[h]:mm:ss;@</c:formatCode>
                <c:ptCount val="1"/>
                <c:pt idx="0">
                  <c:v>11.40625</c:v>
                </c:pt>
              </c:numCache>
            </c:numRef>
          </c:val>
        </c:ser>
        <c:ser>
          <c:idx val="1"/>
          <c:order val="1"/>
          <c:dLbls>
            <c:dLblPos val="inEnd"/>
            <c:showVal val="1"/>
          </c:dLbls>
          <c:cat>
            <c:strLit>
              <c:ptCount val="1"/>
              <c:pt idx="0">
                <c:v>Avancement</c:v>
              </c:pt>
            </c:strLit>
          </c:cat>
          <c:val>
            <c:numRef>
              <c:f>'sept 2016 '!$E$49</c:f>
              <c:numCache>
                <c:formatCode>[h]:mm:ss;@</c:formatCode>
                <c:ptCount val="1"/>
                <c:pt idx="0">
                  <c:v>150</c:v>
                </c:pt>
              </c:numCache>
            </c:numRef>
          </c:val>
        </c:ser>
        <c:gapWidth val="0"/>
        <c:overlap val="100"/>
        <c:axId val="97112064"/>
        <c:axId val="97113600"/>
      </c:barChart>
      <c:catAx>
        <c:axId val="97112064"/>
        <c:scaling>
          <c:orientation val="minMax"/>
        </c:scaling>
        <c:axPos val="l"/>
        <c:numFmt formatCode="[h]:mm:ss;@" sourceLinked="1"/>
        <c:tickLblPos val="nextTo"/>
        <c:crossAx val="97113600"/>
        <c:crossesAt val="0"/>
        <c:auto val="1"/>
        <c:lblAlgn val="ctr"/>
        <c:lblOffset val="100"/>
      </c:catAx>
      <c:valAx>
        <c:axId val="97113600"/>
        <c:scaling>
          <c:orientation val="minMax"/>
          <c:max val="1"/>
          <c:min val="0"/>
        </c:scaling>
        <c:axPos val="b"/>
        <c:majorGridlines/>
        <c:numFmt formatCode="0%" sourceLinked="1"/>
        <c:tickLblPos val="nextTo"/>
        <c:crossAx val="97112064"/>
        <c:crosses val="autoZero"/>
        <c:crossBetween val="between"/>
        <c:majorUnit val="0.05"/>
      </c:valAx>
    </c:plotArea>
    <c:plotVisOnly val="1"/>
  </c:chart>
  <c:printSettings>
    <c:headerFooter/>
    <c:pageMargins b="0.19685039370078738" l="0.70866141732291077" r="0.70866141732291077" t="0.35433070866141736" header="0.31496062992130458" footer="0.31496062992130458"/>
    <c:pageSetup paperSize="9" orientation="landscape" horizontalDpi="300" verticalDpi="300"/>
  </c:printSettings>
</c:chartSpace>
</file>

<file path=xl/charts/chart2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29"/>
  <c:chart>
    <c:plotArea>
      <c:layout>
        <c:manualLayout>
          <c:layoutTarget val="inner"/>
          <c:xMode val="edge"/>
          <c:yMode val="edge"/>
          <c:x val="0.12583573928258968"/>
          <c:y val="0"/>
          <c:w val="0.88049081364836168"/>
          <c:h val="0.78229677812012632"/>
        </c:manualLayout>
      </c:layout>
      <c:barChart>
        <c:barDir val="bar"/>
        <c:grouping val="percentStacked"/>
        <c:ser>
          <c:idx val="0"/>
          <c:order val="0"/>
          <c:dLbls>
            <c:dLbl>
              <c:idx val="0"/>
              <c:layout>
                <c:manualLayout>
                  <c:x val="4.6768707482993332E-2"/>
                  <c:y val="8.4602368866335247E-3"/>
                </c:manualLayout>
              </c:layout>
              <c:showVal val="1"/>
            </c:dLbl>
            <c:dLbl>
              <c:idx val="1"/>
              <c:layout>
                <c:manualLayout>
                  <c:x val="1.913265306122449E-2"/>
                  <c:y val="1.6920473773268191E-2"/>
                </c:manualLayout>
              </c:layout>
              <c:showVal val="1"/>
            </c:dLbl>
            <c:delete val="1"/>
          </c:dLbls>
          <c:cat>
            <c:strLit>
              <c:ptCount val="1"/>
              <c:pt idx="0">
                <c:v>Avancement</c:v>
              </c:pt>
            </c:strLit>
          </c:cat>
          <c:val>
            <c:numRef>
              <c:f>'Oct 2016   '!$D$49</c:f>
              <c:numCache>
                <c:formatCode>[h]:mm:ss;@</c:formatCode>
                <c:ptCount val="1"/>
                <c:pt idx="0">
                  <c:v>11.930555555555555</c:v>
                </c:pt>
              </c:numCache>
            </c:numRef>
          </c:val>
        </c:ser>
        <c:ser>
          <c:idx val="1"/>
          <c:order val="1"/>
          <c:dLbls>
            <c:dLblPos val="inEnd"/>
            <c:showVal val="1"/>
          </c:dLbls>
          <c:cat>
            <c:strLit>
              <c:ptCount val="1"/>
              <c:pt idx="0">
                <c:v>Avancement</c:v>
              </c:pt>
            </c:strLit>
          </c:cat>
          <c:val>
            <c:numRef>
              <c:f>'Oct 2016   '!$E$49</c:f>
              <c:numCache>
                <c:formatCode>[h]:mm:ss;@</c:formatCode>
                <c:ptCount val="1"/>
                <c:pt idx="0">
                  <c:v>150</c:v>
                </c:pt>
              </c:numCache>
            </c:numRef>
          </c:val>
        </c:ser>
        <c:gapWidth val="0"/>
        <c:overlap val="100"/>
        <c:axId val="98060928"/>
        <c:axId val="98079104"/>
      </c:barChart>
      <c:catAx>
        <c:axId val="98060928"/>
        <c:scaling>
          <c:orientation val="minMax"/>
        </c:scaling>
        <c:axPos val="l"/>
        <c:numFmt formatCode="[h]:mm:ss;@" sourceLinked="1"/>
        <c:tickLblPos val="nextTo"/>
        <c:crossAx val="98079104"/>
        <c:crossesAt val="0"/>
        <c:auto val="1"/>
        <c:lblAlgn val="ctr"/>
        <c:lblOffset val="100"/>
      </c:catAx>
      <c:valAx>
        <c:axId val="98079104"/>
        <c:scaling>
          <c:orientation val="minMax"/>
          <c:max val="1"/>
          <c:min val="0"/>
        </c:scaling>
        <c:axPos val="b"/>
        <c:majorGridlines/>
        <c:numFmt formatCode="0%" sourceLinked="1"/>
        <c:tickLblPos val="nextTo"/>
        <c:crossAx val="98060928"/>
        <c:crosses val="autoZero"/>
        <c:crossBetween val="between"/>
        <c:majorUnit val="0.05"/>
      </c:valAx>
    </c:plotArea>
    <c:plotVisOnly val="1"/>
  </c:chart>
  <c:printSettings>
    <c:headerFooter/>
    <c:pageMargins b="0.19685039370078738" l="0.70866141732291099" r="0.70866141732291099" t="0.35433070866141736" header="0.31496062992130475" footer="0.31496062992130475"/>
    <c:pageSetup paperSize="9" orientation="landscape" horizontalDpi="300" verticalDpi="300"/>
  </c:printSettings>
</c:chartSpace>
</file>

<file path=xl/charts/chart2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29"/>
  <c:chart>
    <c:plotArea>
      <c:layout>
        <c:manualLayout>
          <c:layoutTarget val="inner"/>
          <c:xMode val="edge"/>
          <c:yMode val="edge"/>
          <c:x val="0.12583573928258968"/>
          <c:y val="0"/>
          <c:w val="0.8804908136483619"/>
          <c:h val="0.78229677812012632"/>
        </c:manualLayout>
      </c:layout>
      <c:barChart>
        <c:barDir val="bar"/>
        <c:grouping val="percentStacked"/>
        <c:ser>
          <c:idx val="0"/>
          <c:order val="0"/>
          <c:dLbls>
            <c:dLbl>
              <c:idx val="0"/>
              <c:layout>
                <c:manualLayout>
                  <c:x val="4.6768707482993332E-2"/>
                  <c:y val="8.4602368866335247E-3"/>
                </c:manualLayout>
              </c:layout>
              <c:showVal val="1"/>
            </c:dLbl>
            <c:dLbl>
              <c:idx val="1"/>
              <c:layout>
                <c:manualLayout>
                  <c:x val="1.913265306122449E-2"/>
                  <c:y val="1.6920473773268205E-2"/>
                </c:manualLayout>
              </c:layout>
              <c:showVal val="1"/>
            </c:dLbl>
            <c:delete val="1"/>
          </c:dLbls>
          <c:cat>
            <c:strLit>
              <c:ptCount val="1"/>
              <c:pt idx="0">
                <c:v>Avancement</c:v>
              </c:pt>
            </c:strLit>
          </c:cat>
          <c:val>
            <c:numRef>
              <c:f>'Nov 2016    '!$D$49</c:f>
              <c:numCache>
                <c:formatCode>[h]:mm:ss;@</c:formatCode>
                <c:ptCount val="1"/>
                <c:pt idx="0">
                  <c:v>12.885416666666666</c:v>
                </c:pt>
              </c:numCache>
            </c:numRef>
          </c:val>
        </c:ser>
        <c:ser>
          <c:idx val="1"/>
          <c:order val="1"/>
          <c:dLbls>
            <c:dLblPos val="inEnd"/>
            <c:showVal val="1"/>
          </c:dLbls>
          <c:cat>
            <c:strLit>
              <c:ptCount val="1"/>
              <c:pt idx="0">
                <c:v>Avancement</c:v>
              </c:pt>
            </c:strLit>
          </c:cat>
          <c:val>
            <c:numRef>
              <c:f>'Nov 2016    '!$E$49</c:f>
              <c:numCache>
                <c:formatCode>[h]:mm:ss;@</c:formatCode>
                <c:ptCount val="1"/>
                <c:pt idx="0">
                  <c:v>150</c:v>
                </c:pt>
              </c:numCache>
            </c:numRef>
          </c:val>
        </c:ser>
        <c:gapWidth val="0"/>
        <c:overlap val="100"/>
        <c:axId val="98227328"/>
        <c:axId val="98228864"/>
      </c:barChart>
      <c:catAx>
        <c:axId val="98227328"/>
        <c:scaling>
          <c:orientation val="minMax"/>
        </c:scaling>
        <c:axPos val="l"/>
        <c:numFmt formatCode="[h]:mm:ss;@" sourceLinked="1"/>
        <c:tickLblPos val="nextTo"/>
        <c:crossAx val="98228864"/>
        <c:crossesAt val="0"/>
        <c:auto val="1"/>
        <c:lblAlgn val="ctr"/>
        <c:lblOffset val="100"/>
      </c:catAx>
      <c:valAx>
        <c:axId val="98228864"/>
        <c:scaling>
          <c:orientation val="minMax"/>
          <c:max val="1"/>
          <c:min val="0"/>
        </c:scaling>
        <c:axPos val="b"/>
        <c:majorGridlines/>
        <c:numFmt formatCode="0%" sourceLinked="1"/>
        <c:tickLblPos val="nextTo"/>
        <c:crossAx val="98227328"/>
        <c:crosses val="autoZero"/>
        <c:crossBetween val="between"/>
        <c:majorUnit val="0.05"/>
      </c:valAx>
    </c:plotArea>
    <c:plotVisOnly val="1"/>
  </c:chart>
  <c:printSettings>
    <c:headerFooter/>
    <c:pageMargins b="0.19685039370078738" l="0.70866141732291121" r="0.70866141732291121" t="0.35433070866141736" header="0.31496062992130491" footer="0.31496062992130491"/>
    <c:pageSetup paperSize="9" orientation="landscape" horizontalDpi="300" verticalDpi="300"/>
  </c:printSettings>
</c:chartSpace>
</file>

<file path=xl/charts/chart2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29"/>
  <c:chart>
    <c:plotArea>
      <c:layout>
        <c:manualLayout>
          <c:layoutTarget val="inner"/>
          <c:xMode val="edge"/>
          <c:yMode val="edge"/>
          <c:x val="0.12583573928258968"/>
          <c:y val="0"/>
          <c:w val="0.88049081364836213"/>
          <c:h val="0.78229677812012632"/>
        </c:manualLayout>
      </c:layout>
      <c:barChart>
        <c:barDir val="bar"/>
        <c:grouping val="percentStacked"/>
        <c:ser>
          <c:idx val="0"/>
          <c:order val="0"/>
          <c:dLbls>
            <c:dLbl>
              <c:idx val="0"/>
              <c:layout>
                <c:manualLayout>
                  <c:x val="4.6768707482993332E-2"/>
                  <c:y val="8.4602368866335247E-3"/>
                </c:manualLayout>
              </c:layout>
              <c:showVal val="1"/>
            </c:dLbl>
            <c:dLbl>
              <c:idx val="1"/>
              <c:layout>
                <c:manualLayout>
                  <c:x val="1.913265306122449E-2"/>
                  <c:y val="1.6920473773268215E-2"/>
                </c:manualLayout>
              </c:layout>
              <c:showVal val="1"/>
            </c:dLbl>
            <c:delete val="1"/>
          </c:dLbls>
          <c:cat>
            <c:strLit>
              <c:ptCount val="1"/>
              <c:pt idx="0">
                <c:v>Avancement</c:v>
              </c:pt>
            </c:strLit>
          </c:cat>
          <c:val>
            <c:numRef>
              <c:f>'Dec 2016'!$D$49</c:f>
              <c:numCache>
                <c:formatCode>[h]:mm:ss;@</c:formatCode>
                <c:ptCount val="1"/>
                <c:pt idx="0">
                  <c:v>13.934027777777777</c:v>
                </c:pt>
              </c:numCache>
            </c:numRef>
          </c:val>
        </c:ser>
        <c:ser>
          <c:idx val="1"/>
          <c:order val="1"/>
          <c:dLbls>
            <c:dLblPos val="inEnd"/>
            <c:showVal val="1"/>
          </c:dLbls>
          <c:cat>
            <c:strLit>
              <c:ptCount val="1"/>
              <c:pt idx="0">
                <c:v>Avancement</c:v>
              </c:pt>
            </c:strLit>
          </c:cat>
          <c:val>
            <c:numRef>
              <c:f>'Dec 2016'!$E$49</c:f>
              <c:numCache>
                <c:formatCode>[h]:mm:ss;@</c:formatCode>
                <c:ptCount val="1"/>
                <c:pt idx="0">
                  <c:v>150</c:v>
                </c:pt>
              </c:numCache>
            </c:numRef>
          </c:val>
        </c:ser>
        <c:gapWidth val="0"/>
        <c:overlap val="100"/>
        <c:axId val="98439168"/>
        <c:axId val="98440704"/>
      </c:barChart>
      <c:catAx>
        <c:axId val="98439168"/>
        <c:scaling>
          <c:orientation val="minMax"/>
        </c:scaling>
        <c:axPos val="l"/>
        <c:numFmt formatCode="[h]:mm:ss;@" sourceLinked="1"/>
        <c:tickLblPos val="nextTo"/>
        <c:crossAx val="98440704"/>
        <c:crossesAt val="0"/>
        <c:auto val="1"/>
        <c:lblAlgn val="ctr"/>
        <c:lblOffset val="100"/>
      </c:catAx>
      <c:valAx>
        <c:axId val="98440704"/>
        <c:scaling>
          <c:orientation val="minMax"/>
          <c:max val="1"/>
          <c:min val="0"/>
        </c:scaling>
        <c:axPos val="b"/>
        <c:majorGridlines/>
        <c:numFmt formatCode="0%" sourceLinked="1"/>
        <c:tickLblPos val="nextTo"/>
        <c:crossAx val="98439168"/>
        <c:crosses val="autoZero"/>
        <c:crossBetween val="between"/>
        <c:majorUnit val="0.05"/>
      </c:valAx>
    </c:plotArea>
    <c:plotVisOnly val="1"/>
  </c:chart>
  <c:printSettings>
    <c:headerFooter/>
    <c:pageMargins b="0.19685039370078738" l="0.70866141732291144" r="0.70866141732291144" t="0.35433070866141736" header="0.31496062992130502" footer="0.31496062992130502"/>
    <c:pageSetup paperSize="9" orientation="landscape" horizontalDpi="300" verticalDpi="300"/>
  </c:printSettings>
</c:chartSpace>
</file>

<file path=xl/charts/chart2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29"/>
  <c:chart>
    <c:plotArea>
      <c:layout>
        <c:manualLayout>
          <c:layoutTarget val="inner"/>
          <c:xMode val="edge"/>
          <c:yMode val="edge"/>
          <c:x val="0.12583573928258968"/>
          <c:y val="0"/>
          <c:w val="0.88049081364836235"/>
          <c:h val="0.78229677812012632"/>
        </c:manualLayout>
      </c:layout>
      <c:barChart>
        <c:barDir val="bar"/>
        <c:grouping val="percentStacked"/>
        <c:ser>
          <c:idx val="0"/>
          <c:order val="0"/>
          <c:dLbls>
            <c:dLbl>
              <c:idx val="0"/>
              <c:layout>
                <c:manualLayout>
                  <c:x val="4.6768707482993332E-2"/>
                  <c:y val="8.4602368866335247E-3"/>
                </c:manualLayout>
              </c:layout>
              <c:showVal val="1"/>
            </c:dLbl>
            <c:dLbl>
              <c:idx val="1"/>
              <c:layout>
                <c:manualLayout>
                  <c:x val="1.913265306122449E-2"/>
                  <c:y val="1.6920473773268226E-2"/>
                </c:manualLayout>
              </c:layout>
              <c:showVal val="1"/>
            </c:dLbl>
            <c:delete val="1"/>
          </c:dLbls>
          <c:cat>
            <c:strLit>
              <c:ptCount val="1"/>
              <c:pt idx="0">
                <c:v>Avancement</c:v>
              </c:pt>
            </c:strLit>
          </c:cat>
          <c:val>
            <c:numRef>
              <c:f>'Janv 2017'!$D$49</c:f>
              <c:numCache>
                <c:formatCode>[h]:mm:ss;@</c:formatCode>
                <c:ptCount val="1"/>
                <c:pt idx="0">
                  <c:v>14.795138888888888</c:v>
                </c:pt>
              </c:numCache>
            </c:numRef>
          </c:val>
        </c:ser>
        <c:ser>
          <c:idx val="1"/>
          <c:order val="1"/>
          <c:dLbls>
            <c:dLblPos val="inEnd"/>
            <c:showVal val="1"/>
          </c:dLbls>
          <c:cat>
            <c:strLit>
              <c:ptCount val="1"/>
              <c:pt idx="0">
                <c:v>Avancement</c:v>
              </c:pt>
            </c:strLit>
          </c:cat>
          <c:val>
            <c:numRef>
              <c:f>'Janv 2017'!$E$49</c:f>
              <c:numCache>
                <c:formatCode>[h]:mm:ss;@</c:formatCode>
                <c:ptCount val="1"/>
                <c:pt idx="0">
                  <c:v>150</c:v>
                </c:pt>
              </c:numCache>
            </c:numRef>
          </c:val>
        </c:ser>
        <c:gapWidth val="0"/>
        <c:overlap val="100"/>
        <c:axId val="98544256"/>
        <c:axId val="98550144"/>
      </c:barChart>
      <c:catAx>
        <c:axId val="98544256"/>
        <c:scaling>
          <c:orientation val="minMax"/>
        </c:scaling>
        <c:axPos val="l"/>
        <c:numFmt formatCode="[h]:mm:ss;@" sourceLinked="1"/>
        <c:tickLblPos val="nextTo"/>
        <c:crossAx val="98550144"/>
        <c:crossesAt val="0"/>
        <c:auto val="1"/>
        <c:lblAlgn val="ctr"/>
        <c:lblOffset val="100"/>
      </c:catAx>
      <c:valAx>
        <c:axId val="98550144"/>
        <c:scaling>
          <c:orientation val="minMax"/>
          <c:max val="1"/>
          <c:min val="0"/>
        </c:scaling>
        <c:axPos val="b"/>
        <c:majorGridlines/>
        <c:numFmt formatCode="0%" sourceLinked="1"/>
        <c:tickLblPos val="nextTo"/>
        <c:crossAx val="98544256"/>
        <c:crosses val="autoZero"/>
        <c:crossBetween val="between"/>
        <c:majorUnit val="0.05"/>
      </c:valAx>
    </c:plotArea>
    <c:plotVisOnly val="1"/>
  </c:chart>
  <c:printSettings>
    <c:headerFooter/>
    <c:pageMargins b="0.19685039370078738" l="0.70866141732291166" r="0.70866141732291166" t="0.35433070866141736" header="0.31496062992130514" footer="0.31496062992130514"/>
    <c:pageSetup paperSize="9" orientation="landscape" horizontalDpi="300" verticalDpi="300"/>
  </c:printSettings>
</c:chartSpace>
</file>

<file path=xl/charts/chart2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29"/>
  <c:chart>
    <c:plotArea>
      <c:layout>
        <c:manualLayout>
          <c:layoutTarget val="inner"/>
          <c:xMode val="edge"/>
          <c:yMode val="edge"/>
          <c:x val="0.12583573928258968"/>
          <c:y val="0"/>
          <c:w val="0.88049081364836268"/>
          <c:h val="0.78229677812012632"/>
        </c:manualLayout>
      </c:layout>
      <c:barChart>
        <c:barDir val="bar"/>
        <c:grouping val="percentStacked"/>
        <c:ser>
          <c:idx val="0"/>
          <c:order val="0"/>
          <c:dLbls>
            <c:dLbl>
              <c:idx val="0"/>
              <c:layout>
                <c:manualLayout>
                  <c:x val="4.6768707482993332E-2"/>
                  <c:y val="8.4602368866335247E-3"/>
                </c:manualLayout>
              </c:layout>
              <c:showVal val="1"/>
            </c:dLbl>
            <c:dLbl>
              <c:idx val="1"/>
              <c:layout>
                <c:manualLayout>
                  <c:x val="1.913265306122449E-2"/>
                  <c:y val="1.6920473773268239E-2"/>
                </c:manualLayout>
              </c:layout>
              <c:showVal val="1"/>
            </c:dLbl>
            <c:delete val="1"/>
          </c:dLbls>
          <c:cat>
            <c:strLit>
              <c:ptCount val="1"/>
              <c:pt idx="0">
                <c:v>Avancement</c:v>
              </c:pt>
            </c:strLit>
          </c:cat>
          <c:val>
            <c:numRef>
              <c:f>'Fév 2017  '!$D$49</c:f>
              <c:numCache>
                <c:formatCode>[h]:mm:ss;@</c:formatCode>
                <c:ptCount val="1"/>
                <c:pt idx="0">
                  <c:v>15.756944444444443</c:v>
                </c:pt>
              </c:numCache>
            </c:numRef>
          </c:val>
        </c:ser>
        <c:ser>
          <c:idx val="1"/>
          <c:order val="1"/>
          <c:dLbls>
            <c:dLblPos val="inEnd"/>
            <c:showVal val="1"/>
          </c:dLbls>
          <c:cat>
            <c:strLit>
              <c:ptCount val="1"/>
              <c:pt idx="0">
                <c:v>Avancement</c:v>
              </c:pt>
            </c:strLit>
          </c:cat>
          <c:val>
            <c:numRef>
              <c:f>'Fév 2017  '!$E$49</c:f>
              <c:numCache>
                <c:formatCode>[h]:mm:ss;@</c:formatCode>
                <c:ptCount val="1"/>
                <c:pt idx="0">
                  <c:v>150</c:v>
                </c:pt>
              </c:numCache>
            </c:numRef>
          </c:val>
        </c:ser>
        <c:gapWidth val="0"/>
        <c:overlap val="100"/>
        <c:axId val="98633216"/>
        <c:axId val="98634752"/>
      </c:barChart>
      <c:catAx>
        <c:axId val="98633216"/>
        <c:scaling>
          <c:orientation val="minMax"/>
        </c:scaling>
        <c:axPos val="l"/>
        <c:numFmt formatCode="[h]:mm:ss;@" sourceLinked="1"/>
        <c:tickLblPos val="nextTo"/>
        <c:crossAx val="98634752"/>
        <c:crossesAt val="0"/>
        <c:auto val="1"/>
        <c:lblAlgn val="ctr"/>
        <c:lblOffset val="100"/>
      </c:catAx>
      <c:valAx>
        <c:axId val="98634752"/>
        <c:scaling>
          <c:orientation val="minMax"/>
          <c:max val="1"/>
          <c:min val="0"/>
        </c:scaling>
        <c:axPos val="b"/>
        <c:majorGridlines/>
        <c:numFmt formatCode="0%" sourceLinked="1"/>
        <c:tickLblPos val="nextTo"/>
        <c:crossAx val="98633216"/>
        <c:crosses val="autoZero"/>
        <c:crossBetween val="between"/>
        <c:majorUnit val="0.05"/>
      </c:valAx>
    </c:plotArea>
    <c:plotVisOnly val="1"/>
  </c:chart>
  <c:printSettings>
    <c:headerFooter/>
    <c:pageMargins b="0.19685039370078738" l="0.70866141732291188" r="0.70866141732291188" t="0.35433070866141736" header="0.31496062992130536" footer="0.31496062992130536"/>
    <c:pageSetup paperSize="9" orientation="landscape" horizontalDpi="300" verticalDpi="300"/>
  </c:printSettings>
</c:chartSpace>
</file>

<file path=xl/charts/chart27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29"/>
  <c:chart>
    <c:plotArea>
      <c:layout>
        <c:manualLayout>
          <c:layoutTarget val="inner"/>
          <c:xMode val="edge"/>
          <c:yMode val="edge"/>
          <c:x val="0.12583573928258968"/>
          <c:y val="0"/>
          <c:w val="0.8804908136483629"/>
          <c:h val="0.78229677812012632"/>
        </c:manualLayout>
      </c:layout>
      <c:barChart>
        <c:barDir val="bar"/>
        <c:grouping val="percentStacked"/>
        <c:ser>
          <c:idx val="0"/>
          <c:order val="0"/>
          <c:tx>
            <c:v>Avancement</c:v>
          </c:tx>
          <c:dLbls>
            <c:dLbl>
              <c:idx val="0"/>
              <c:layout>
                <c:manualLayout>
                  <c:x val="4.6768707482993332E-2"/>
                  <c:y val="8.4602368866335247E-3"/>
                </c:manualLayout>
              </c:layout>
              <c:showVal val="1"/>
            </c:dLbl>
            <c:dLbl>
              <c:idx val="1"/>
              <c:layout>
                <c:manualLayout>
                  <c:x val="1.913265306122449E-2"/>
                  <c:y val="1.6920473773268253E-2"/>
                </c:manualLayout>
              </c:layout>
              <c:showVal val="1"/>
            </c:dLbl>
            <c:showVal val="1"/>
          </c:dLbls>
          <c:cat>
            <c:strLit>
              <c:ptCount val="1"/>
              <c:pt idx="0">
                <c:v>Avancement</c:v>
              </c:pt>
            </c:strLit>
          </c:cat>
          <c:val>
            <c:numRef>
              <c:f>'mars 2017    '!$D$49</c:f>
              <c:numCache>
                <c:formatCode>[h]:mm:ss;@</c:formatCode>
                <c:ptCount val="1"/>
                <c:pt idx="0">
                  <c:v>16.215277777777775</c:v>
                </c:pt>
              </c:numCache>
            </c:numRef>
          </c:val>
        </c:ser>
        <c:ser>
          <c:idx val="1"/>
          <c:order val="1"/>
          <c:dLbls>
            <c:dLbl>
              <c:idx val="0"/>
              <c:layout>
                <c:manualLayout>
                  <c:x val="-2.5152237225311146E-2"/>
                  <c:y val="-1.6182503886043403E-2"/>
                </c:manualLayout>
              </c:layout>
              <c:dLblPos val="inEnd"/>
              <c:showVal val="1"/>
            </c:dLbl>
            <c:dLblPos val="inEnd"/>
            <c:showVal val="1"/>
          </c:dLbls>
          <c:cat>
            <c:strLit>
              <c:ptCount val="1"/>
              <c:pt idx="0">
                <c:v>Avancement</c:v>
              </c:pt>
            </c:strLit>
          </c:cat>
          <c:val>
            <c:numRef>
              <c:f>'mars 2017    '!$E$49</c:f>
              <c:numCache>
                <c:formatCode>[h]:mm:ss;@</c:formatCode>
                <c:ptCount val="1"/>
                <c:pt idx="0">
                  <c:v>150</c:v>
                </c:pt>
              </c:numCache>
            </c:numRef>
          </c:val>
        </c:ser>
        <c:gapWidth val="0"/>
        <c:overlap val="100"/>
        <c:axId val="97894784"/>
        <c:axId val="97896320"/>
      </c:barChart>
      <c:catAx>
        <c:axId val="97894784"/>
        <c:scaling>
          <c:orientation val="minMax"/>
        </c:scaling>
        <c:axPos val="l"/>
        <c:numFmt formatCode="[h]:mm:ss;@" sourceLinked="1"/>
        <c:tickLblPos val="nextTo"/>
        <c:crossAx val="97896320"/>
        <c:crossesAt val="0"/>
        <c:auto val="1"/>
        <c:lblAlgn val="ctr"/>
        <c:lblOffset val="100"/>
      </c:catAx>
      <c:valAx>
        <c:axId val="97896320"/>
        <c:scaling>
          <c:orientation val="minMax"/>
          <c:max val="1"/>
          <c:min val="0"/>
        </c:scaling>
        <c:axPos val="b"/>
        <c:majorGridlines/>
        <c:numFmt formatCode="0%" sourceLinked="0"/>
        <c:tickLblPos val="nextTo"/>
        <c:crossAx val="97894784"/>
        <c:crosses val="autoZero"/>
        <c:crossBetween val="between"/>
        <c:majorUnit val="0.05"/>
      </c:valAx>
    </c:plotArea>
    <c:plotVisOnly val="1"/>
  </c:chart>
  <c:printSettings>
    <c:headerFooter/>
    <c:pageMargins b="0.19685039370078738" l="0.7086614173229121" r="0.7086614173229121" t="0.35433070866141736" header="0.31496062992130547" footer="0.31496062992130547"/>
    <c:pageSetup paperSize="9" orientation="landscape" horizontalDpi="300" verticalDpi="300"/>
  </c:printSettings>
</c:chartSpace>
</file>

<file path=xl/charts/chart28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29"/>
  <c:chart>
    <c:plotArea>
      <c:layout>
        <c:manualLayout>
          <c:layoutTarget val="inner"/>
          <c:xMode val="edge"/>
          <c:yMode val="edge"/>
          <c:x val="0.12583573928258968"/>
          <c:y val="0"/>
          <c:w val="0.88049081364836312"/>
          <c:h val="0.78229677812012632"/>
        </c:manualLayout>
      </c:layout>
      <c:barChart>
        <c:barDir val="bar"/>
        <c:grouping val="percentStacked"/>
        <c:ser>
          <c:idx val="0"/>
          <c:order val="0"/>
          <c:tx>
            <c:v>Avancement</c:v>
          </c:tx>
          <c:dLbls>
            <c:dLbl>
              <c:idx val="0"/>
              <c:layout>
                <c:manualLayout>
                  <c:x val="4.6768707482993332E-2"/>
                  <c:y val="8.4602368866335247E-3"/>
                </c:manualLayout>
              </c:layout>
              <c:showVal val="1"/>
            </c:dLbl>
            <c:dLbl>
              <c:idx val="1"/>
              <c:layout>
                <c:manualLayout>
                  <c:x val="1.913265306122449E-2"/>
                  <c:y val="1.6920473773268264E-2"/>
                </c:manualLayout>
              </c:layout>
              <c:showVal val="1"/>
            </c:dLbl>
            <c:showVal val="1"/>
          </c:dLbls>
          <c:cat>
            <c:strLit>
              <c:ptCount val="1"/>
              <c:pt idx="0">
                <c:v>Avancement</c:v>
              </c:pt>
            </c:strLit>
          </c:cat>
          <c:val>
            <c:numRef>
              <c:f>'Avril 2017'!$D$49</c:f>
              <c:numCache>
                <c:formatCode>[h]:mm:ss;@</c:formatCode>
                <c:ptCount val="1"/>
                <c:pt idx="0">
                  <c:v>16.215277777777775</c:v>
                </c:pt>
              </c:numCache>
            </c:numRef>
          </c:val>
        </c:ser>
        <c:ser>
          <c:idx val="1"/>
          <c:order val="1"/>
          <c:dLbls>
            <c:dLbl>
              <c:idx val="0"/>
              <c:layout>
                <c:manualLayout>
                  <c:x val="-2.5152237225311153E-2"/>
                  <c:y val="-1.6182503886043403E-2"/>
                </c:manualLayout>
              </c:layout>
              <c:dLblPos val="inEnd"/>
              <c:showVal val="1"/>
            </c:dLbl>
            <c:dLblPos val="inEnd"/>
            <c:showVal val="1"/>
          </c:dLbls>
          <c:cat>
            <c:strLit>
              <c:ptCount val="1"/>
              <c:pt idx="0">
                <c:v>Avancement</c:v>
              </c:pt>
            </c:strLit>
          </c:cat>
          <c:val>
            <c:numRef>
              <c:f>'Avril 2017'!$E$49</c:f>
              <c:numCache>
                <c:formatCode>[h]:mm:ss;@</c:formatCode>
                <c:ptCount val="1"/>
                <c:pt idx="0">
                  <c:v>150</c:v>
                </c:pt>
              </c:numCache>
            </c:numRef>
          </c:val>
        </c:ser>
        <c:gapWidth val="0"/>
        <c:overlap val="100"/>
        <c:axId val="127099264"/>
        <c:axId val="127100800"/>
      </c:barChart>
      <c:catAx>
        <c:axId val="127099264"/>
        <c:scaling>
          <c:orientation val="minMax"/>
        </c:scaling>
        <c:axPos val="l"/>
        <c:numFmt formatCode="[h]:mm:ss;@" sourceLinked="1"/>
        <c:tickLblPos val="nextTo"/>
        <c:crossAx val="127100800"/>
        <c:crossesAt val="0"/>
        <c:auto val="1"/>
        <c:lblAlgn val="ctr"/>
        <c:lblOffset val="100"/>
      </c:catAx>
      <c:valAx>
        <c:axId val="127100800"/>
        <c:scaling>
          <c:orientation val="minMax"/>
          <c:max val="1"/>
          <c:min val="0"/>
        </c:scaling>
        <c:axPos val="b"/>
        <c:majorGridlines/>
        <c:numFmt formatCode="0%" sourceLinked="0"/>
        <c:tickLblPos val="nextTo"/>
        <c:crossAx val="127099264"/>
        <c:crosses val="autoZero"/>
        <c:crossBetween val="between"/>
        <c:majorUnit val="0.05"/>
      </c:valAx>
    </c:plotArea>
    <c:plotVisOnly val="1"/>
  </c:chart>
  <c:printSettings>
    <c:headerFooter/>
    <c:pageMargins b="0.19685039370078738" l="0.70866141732291232" r="0.70866141732291232" t="0.35433070866141736" header="0.31496062992130558" footer="0.31496062992130558"/>
    <c:pageSetup paperSize="9" orientation="landscape" horizontalDpi="300" verticalDpi="300"/>
  </c:printSettings>
</c:chartSpace>
</file>

<file path=xl/charts/chart29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29"/>
  <c:chart>
    <c:plotArea>
      <c:layout>
        <c:manualLayout>
          <c:layoutTarget val="inner"/>
          <c:xMode val="edge"/>
          <c:yMode val="edge"/>
          <c:x val="0.12583573928258968"/>
          <c:y val="0"/>
          <c:w val="0.88049081364836335"/>
          <c:h val="0.78229677812012632"/>
        </c:manualLayout>
      </c:layout>
      <c:barChart>
        <c:barDir val="bar"/>
        <c:grouping val="percentStacked"/>
        <c:ser>
          <c:idx val="0"/>
          <c:order val="0"/>
          <c:dLbls>
            <c:dLbl>
              <c:idx val="0"/>
              <c:layout>
                <c:manualLayout>
                  <c:x val="4.6768707482993332E-2"/>
                  <c:y val="8.4602368866335247E-3"/>
                </c:manualLayout>
              </c:layout>
              <c:showVal val="1"/>
            </c:dLbl>
            <c:dLbl>
              <c:idx val="1"/>
              <c:layout>
                <c:manualLayout>
                  <c:x val="1.913265306122449E-2"/>
                  <c:y val="1.6920473773268278E-2"/>
                </c:manualLayout>
              </c:layout>
              <c:showVal val="1"/>
            </c:dLbl>
            <c:showVal val="1"/>
          </c:dLbls>
          <c:cat>
            <c:strLit>
              <c:ptCount val="1"/>
              <c:pt idx="0">
                <c:v>Avancement</c:v>
              </c:pt>
            </c:strLit>
          </c:cat>
          <c:val>
            <c:numRef>
              <c:f>'Mai 2017'!$D$49</c:f>
              <c:numCache>
                <c:formatCode>[h]:mm:ss;@</c:formatCode>
                <c:ptCount val="1"/>
                <c:pt idx="0">
                  <c:v>16.215277777777775</c:v>
                </c:pt>
              </c:numCache>
            </c:numRef>
          </c:val>
        </c:ser>
        <c:ser>
          <c:idx val="1"/>
          <c:order val="1"/>
          <c:dLbls>
            <c:dLbl>
              <c:idx val="0"/>
              <c:layout>
                <c:manualLayout>
                  <c:x val="-2.5152237225311166E-2"/>
                  <c:y val="-1.6182503886043403E-2"/>
                </c:manualLayout>
              </c:layout>
              <c:dLblPos val="inEnd"/>
              <c:showVal val="1"/>
            </c:dLbl>
            <c:dLblPos val="inEnd"/>
            <c:showVal val="1"/>
          </c:dLbls>
          <c:cat>
            <c:strLit>
              <c:ptCount val="1"/>
              <c:pt idx="0">
                <c:v>Avancement</c:v>
              </c:pt>
            </c:strLit>
          </c:cat>
          <c:val>
            <c:numRef>
              <c:f>'Mai 2017'!$E$49</c:f>
              <c:numCache>
                <c:formatCode>[h]:mm:ss;@</c:formatCode>
                <c:ptCount val="1"/>
                <c:pt idx="0">
                  <c:v>150</c:v>
                </c:pt>
              </c:numCache>
            </c:numRef>
          </c:val>
        </c:ser>
        <c:gapWidth val="0"/>
        <c:overlap val="100"/>
        <c:axId val="129504768"/>
        <c:axId val="129506304"/>
      </c:barChart>
      <c:catAx>
        <c:axId val="129504768"/>
        <c:scaling>
          <c:orientation val="minMax"/>
        </c:scaling>
        <c:axPos val="l"/>
        <c:numFmt formatCode="[h]:mm:ss;@" sourceLinked="1"/>
        <c:tickLblPos val="nextTo"/>
        <c:crossAx val="129506304"/>
        <c:crossesAt val="0"/>
        <c:auto val="1"/>
        <c:lblAlgn val="ctr"/>
        <c:lblOffset val="100"/>
      </c:catAx>
      <c:valAx>
        <c:axId val="129506304"/>
        <c:scaling>
          <c:orientation val="minMax"/>
          <c:max val="1"/>
          <c:min val="0"/>
        </c:scaling>
        <c:axPos val="b"/>
        <c:majorGridlines/>
        <c:numFmt formatCode="0%" sourceLinked="0"/>
        <c:tickLblPos val="nextTo"/>
        <c:crossAx val="129504768"/>
        <c:crosses val="autoZero"/>
        <c:crossBetween val="between"/>
        <c:majorUnit val="0.05"/>
      </c:valAx>
    </c:plotArea>
    <c:plotVisOnly val="1"/>
  </c:chart>
  <c:printSettings>
    <c:headerFooter/>
    <c:pageMargins b="0.19685039370078738" l="0.70866141732291255" r="0.70866141732291255" t="0.35433070866141736" header="0.31496062992130575" footer="0.31496062992130575"/>
    <c:pageSetup paperSize="9" orientation="landscape" horizontalDpi="300" verticalDpi="300"/>
  </c:printSettings>
</c:chartSpace>
</file>

<file path=xl/charts/chart30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29"/>
  <c:chart>
    <c:plotArea>
      <c:layout>
        <c:manualLayout>
          <c:layoutTarget val="inner"/>
          <c:xMode val="edge"/>
          <c:yMode val="edge"/>
          <c:x val="0.12583573928258968"/>
          <c:y val="0"/>
          <c:w val="0.88049081364836368"/>
          <c:h val="0.78229677812012632"/>
        </c:manualLayout>
      </c:layout>
      <c:barChart>
        <c:barDir val="bar"/>
        <c:grouping val="percentStacked"/>
        <c:ser>
          <c:idx val="0"/>
          <c:order val="0"/>
          <c:dLbls>
            <c:dLbl>
              <c:idx val="0"/>
              <c:layout>
                <c:manualLayout>
                  <c:x val="4.6768707482993332E-2"/>
                  <c:y val="8.4602368866335247E-3"/>
                </c:manualLayout>
              </c:layout>
              <c:showVal val="1"/>
            </c:dLbl>
            <c:dLbl>
              <c:idx val="1"/>
              <c:layout>
                <c:manualLayout>
                  <c:x val="1.913265306122449E-2"/>
                  <c:y val="1.6920473773268288E-2"/>
                </c:manualLayout>
              </c:layout>
              <c:showVal val="1"/>
            </c:dLbl>
            <c:showVal val="1"/>
          </c:dLbls>
          <c:cat>
            <c:strLit>
              <c:ptCount val="1"/>
              <c:pt idx="0">
                <c:v>Avancement</c:v>
              </c:pt>
            </c:strLit>
          </c:cat>
          <c:val>
            <c:numRef>
              <c:f>'Juin 2017'!$D$49</c:f>
              <c:numCache>
                <c:formatCode>[h]:mm:ss;@</c:formatCode>
                <c:ptCount val="1"/>
                <c:pt idx="0">
                  <c:v>16.215277777777775</c:v>
                </c:pt>
              </c:numCache>
            </c:numRef>
          </c:val>
        </c:ser>
        <c:ser>
          <c:idx val="1"/>
          <c:order val="1"/>
          <c:dLbls>
            <c:dLbl>
              <c:idx val="0"/>
              <c:layout>
                <c:manualLayout>
                  <c:x val="-2.515223722531118E-2"/>
                  <c:y val="-1.6182503886043403E-2"/>
                </c:manualLayout>
              </c:layout>
              <c:dLblPos val="inEnd"/>
              <c:showVal val="1"/>
            </c:dLbl>
            <c:dLblPos val="inEnd"/>
            <c:showVal val="1"/>
          </c:dLbls>
          <c:cat>
            <c:strLit>
              <c:ptCount val="1"/>
              <c:pt idx="0">
                <c:v>Avancement</c:v>
              </c:pt>
            </c:strLit>
          </c:cat>
          <c:val>
            <c:numRef>
              <c:f>'Juin 2017'!$E$49</c:f>
              <c:numCache>
                <c:formatCode>[h]:mm:ss;@</c:formatCode>
                <c:ptCount val="1"/>
                <c:pt idx="0">
                  <c:v>150</c:v>
                </c:pt>
              </c:numCache>
            </c:numRef>
          </c:val>
        </c:ser>
        <c:gapWidth val="0"/>
        <c:overlap val="100"/>
        <c:axId val="130501632"/>
        <c:axId val="130540288"/>
      </c:barChart>
      <c:catAx>
        <c:axId val="130501632"/>
        <c:scaling>
          <c:orientation val="minMax"/>
        </c:scaling>
        <c:axPos val="l"/>
        <c:numFmt formatCode="[h]:mm:ss;@" sourceLinked="1"/>
        <c:tickLblPos val="nextTo"/>
        <c:crossAx val="130540288"/>
        <c:crossesAt val="0"/>
        <c:auto val="1"/>
        <c:lblAlgn val="ctr"/>
        <c:lblOffset val="100"/>
      </c:catAx>
      <c:valAx>
        <c:axId val="130540288"/>
        <c:scaling>
          <c:orientation val="minMax"/>
          <c:max val="1"/>
          <c:min val="0"/>
        </c:scaling>
        <c:axPos val="b"/>
        <c:majorGridlines/>
        <c:numFmt formatCode="0%" sourceLinked="0"/>
        <c:tickLblPos val="nextTo"/>
        <c:crossAx val="130501632"/>
        <c:crosses val="autoZero"/>
        <c:crossBetween val="between"/>
        <c:majorUnit val="0.05"/>
      </c:valAx>
    </c:plotArea>
    <c:plotVisOnly val="1"/>
  </c:chart>
  <c:printSettings>
    <c:headerFooter/>
    <c:pageMargins b="0.19685039370078738" l="0.70866141732291277" r="0.70866141732291277" t="0.35433070866141736" header="0.31496062992130591" footer="0.31496062992130591"/>
    <c:pageSetup paperSize="9" orientation="landscape" horizontalDpi="300" verticalDpi="300"/>
  </c:printSettings>
</c:chartSpace>
</file>

<file path=xl/charts/chart3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29"/>
  <c:chart>
    <c:plotArea>
      <c:layout>
        <c:manualLayout>
          <c:layoutTarget val="inner"/>
          <c:xMode val="edge"/>
          <c:yMode val="edge"/>
          <c:x val="0.12583573928258968"/>
          <c:y val="0"/>
          <c:w val="0.8804908136483639"/>
          <c:h val="0.78229677812012632"/>
        </c:manualLayout>
      </c:layout>
      <c:barChart>
        <c:barDir val="bar"/>
        <c:grouping val="percentStacked"/>
        <c:ser>
          <c:idx val="0"/>
          <c:order val="0"/>
          <c:dLbls>
            <c:dLbl>
              <c:idx val="0"/>
              <c:layout>
                <c:manualLayout>
                  <c:x val="4.6768707482993332E-2"/>
                  <c:y val="8.4602368866335247E-3"/>
                </c:manualLayout>
              </c:layout>
              <c:showVal val="1"/>
            </c:dLbl>
            <c:dLbl>
              <c:idx val="1"/>
              <c:layout>
                <c:manualLayout>
                  <c:x val="1.913265306122449E-2"/>
                  <c:y val="1.6920473773268302E-2"/>
                </c:manualLayout>
              </c:layout>
              <c:showVal val="1"/>
            </c:dLbl>
            <c:showVal val="1"/>
          </c:dLbls>
          <c:cat>
            <c:strLit>
              <c:ptCount val="1"/>
              <c:pt idx="0">
                <c:v>Avancement</c:v>
              </c:pt>
            </c:strLit>
          </c:cat>
          <c:val>
            <c:numRef>
              <c:f>'Juillet 2017'!$D$49</c:f>
              <c:numCache>
                <c:formatCode>[h]:mm:ss;@</c:formatCode>
                <c:ptCount val="1"/>
                <c:pt idx="0">
                  <c:v>16.215277777777775</c:v>
                </c:pt>
              </c:numCache>
            </c:numRef>
          </c:val>
        </c:ser>
        <c:ser>
          <c:idx val="1"/>
          <c:order val="1"/>
          <c:dLbls>
            <c:dLbl>
              <c:idx val="0"/>
              <c:layout>
                <c:manualLayout>
                  <c:x val="-2.5152237225311191E-2"/>
                  <c:y val="-1.6182503886043403E-2"/>
                </c:manualLayout>
              </c:layout>
              <c:dLblPos val="inEnd"/>
              <c:showVal val="1"/>
            </c:dLbl>
            <c:dLblPos val="inEnd"/>
            <c:showVal val="1"/>
          </c:dLbls>
          <c:cat>
            <c:strLit>
              <c:ptCount val="1"/>
              <c:pt idx="0">
                <c:v>Avancement</c:v>
              </c:pt>
            </c:strLit>
          </c:cat>
          <c:val>
            <c:numRef>
              <c:f>'Juillet 2017'!$E$49</c:f>
              <c:numCache>
                <c:formatCode>[h]:mm:ss;@</c:formatCode>
                <c:ptCount val="1"/>
                <c:pt idx="0">
                  <c:v>150</c:v>
                </c:pt>
              </c:numCache>
            </c:numRef>
          </c:val>
        </c:ser>
        <c:gapWidth val="0"/>
        <c:overlap val="100"/>
        <c:axId val="130672512"/>
        <c:axId val="130674048"/>
      </c:barChart>
      <c:catAx>
        <c:axId val="130672512"/>
        <c:scaling>
          <c:orientation val="minMax"/>
        </c:scaling>
        <c:axPos val="l"/>
        <c:numFmt formatCode="[h]:mm:ss;@" sourceLinked="1"/>
        <c:tickLblPos val="nextTo"/>
        <c:crossAx val="130674048"/>
        <c:crossesAt val="0"/>
        <c:auto val="1"/>
        <c:lblAlgn val="ctr"/>
        <c:lblOffset val="100"/>
      </c:catAx>
      <c:valAx>
        <c:axId val="130674048"/>
        <c:scaling>
          <c:orientation val="minMax"/>
          <c:max val="1"/>
          <c:min val="0"/>
        </c:scaling>
        <c:axPos val="b"/>
        <c:majorGridlines/>
        <c:numFmt formatCode="0%" sourceLinked="0"/>
        <c:tickLblPos val="nextTo"/>
        <c:crossAx val="130672512"/>
        <c:crosses val="autoZero"/>
        <c:crossBetween val="between"/>
        <c:majorUnit val="0.05"/>
      </c:valAx>
    </c:plotArea>
    <c:plotVisOnly val="1"/>
  </c:chart>
  <c:printSettings>
    <c:headerFooter/>
    <c:pageMargins b="0.19685039370078738" l="0.70866141732291299" r="0.70866141732291299" t="0.35433070866141736" header="0.31496062992130602" footer="0.31496062992130602"/>
    <c:pageSetup paperSize="9" orientation="landscape" horizontalDpi="300" verticalDpi="300"/>
  </c:printSettings>
</c:chartSpace>
</file>

<file path=xl/charts/chart3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29"/>
  <c:chart>
    <c:plotArea>
      <c:layout>
        <c:manualLayout>
          <c:layoutTarget val="inner"/>
          <c:xMode val="edge"/>
          <c:yMode val="edge"/>
          <c:x val="0.12583573928258968"/>
          <c:y val="0"/>
          <c:w val="0.88049081364836412"/>
          <c:h val="0.78229677812012632"/>
        </c:manualLayout>
      </c:layout>
      <c:barChart>
        <c:barDir val="bar"/>
        <c:grouping val="percentStacked"/>
        <c:ser>
          <c:idx val="0"/>
          <c:order val="0"/>
          <c:dLbls>
            <c:dLbl>
              <c:idx val="0"/>
              <c:layout>
                <c:manualLayout>
                  <c:x val="4.6768707482993332E-2"/>
                  <c:y val="8.4602368866335247E-3"/>
                </c:manualLayout>
              </c:layout>
              <c:showVal val="1"/>
            </c:dLbl>
            <c:dLbl>
              <c:idx val="1"/>
              <c:layout>
                <c:manualLayout>
                  <c:x val="1.913265306122449E-2"/>
                  <c:y val="1.6920473773268312E-2"/>
                </c:manualLayout>
              </c:layout>
              <c:showVal val="1"/>
            </c:dLbl>
            <c:showVal val="1"/>
          </c:dLbls>
          <c:cat>
            <c:strLit>
              <c:ptCount val="1"/>
              <c:pt idx="0">
                <c:v>Avancement</c:v>
              </c:pt>
            </c:strLit>
          </c:cat>
          <c:val>
            <c:numRef>
              <c:f>'Aout 2017'!$D$49</c:f>
              <c:numCache>
                <c:formatCode>[h]:mm:ss;@</c:formatCode>
                <c:ptCount val="1"/>
                <c:pt idx="0">
                  <c:v>16.215277777777775</c:v>
                </c:pt>
              </c:numCache>
            </c:numRef>
          </c:val>
        </c:ser>
        <c:ser>
          <c:idx val="1"/>
          <c:order val="1"/>
          <c:dLbls>
            <c:dLbl>
              <c:idx val="0"/>
              <c:layout>
                <c:manualLayout>
                  <c:x val="-2.5152237225311198E-2"/>
                  <c:y val="-1.6182503886043403E-2"/>
                </c:manualLayout>
              </c:layout>
              <c:dLblPos val="inEnd"/>
              <c:showVal val="1"/>
            </c:dLbl>
            <c:dLblPos val="inEnd"/>
            <c:showVal val="1"/>
          </c:dLbls>
          <c:cat>
            <c:strLit>
              <c:ptCount val="1"/>
              <c:pt idx="0">
                <c:v>Avancement</c:v>
              </c:pt>
            </c:strLit>
          </c:cat>
          <c:val>
            <c:numRef>
              <c:f>'Aout 2017'!$E$49</c:f>
              <c:numCache>
                <c:formatCode>[h]:mm:ss;@</c:formatCode>
                <c:ptCount val="1"/>
                <c:pt idx="0">
                  <c:v>150</c:v>
                </c:pt>
              </c:numCache>
            </c:numRef>
          </c:val>
        </c:ser>
        <c:gapWidth val="0"/>
        <c:overlap val="100"/>
        <c:axId val="66394368"/>
        <c:axId val="66404352"/>
      </c:barChart>
      <c:catAx>
        <c:axId val="66394368"/>
        <c:scaling>
          <c:orientation val="minMax"/>
        </c:scaling>
        <c:axPos val="l"/>
        <c:numFmt formatCode="[h]:mm:ss;@" sourceLinked="1"/>
        <c:tickLblPos val="nextTo"/>
        <c:crossAx val="66404352"/>
        <c:crossesAt val="0"/>
        <c:auto val="1"/>
        <c:lblAlgn val="ctr"/>
        <c:lblOffset val="100"/>
      </c:catAx>
      <c:valAx>
        <c:axId val="66404352"/>
        <c:scaling>
          <c:orientation val="minMax"/>
          <c:max val="1"/>
          <c:min val="0"/>
        </c:scaling>
        <c:axPos val="b"/>
        <c:majorGridlines/>
        <c:numFmt formatCode="0%" sourceLinked="0"/>
        <c:tickLblPos val="nextTo"/>
        <c:crossAx val="66394368"/>
        <c:crosses val="autoZero"/>
        <c:crossBetween val="between"/>
        <c:majorUnit val="0.05"/>
      </c:valAx>
    </c:plotArea>
    <c:plotVisOnly val="1"/>
  </c:chart>
  <c:printSettings>
    <c:headerFooter/>
    <c:pageMargins b="0.19685039370078738" l="0.70866141732291321" r="0.70866141732291321" t="0.35433070866141736" header="0.31496062992130613" footer="0.31496062992130613"/>
    <c:pageSetup paperSize="9" orientation="landscape" horizontalDpi="300" verticalDpi="300"/>
  </c:printSettings>
</c:chartSpace>
</file>

<file path=xl/charts/chart3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29"/>
  <c:chart>
    <c:plotArea>
      <c:layout>
        <c:manualLayout>
          <c:layoutTarget val="inner"/>
          <c:xMode val="edge"/>
          <c:yMode val="edge"/>
          <c:x val="0.12583573928258968"/>
          <c:y val="0"/>
          <c:w val="0.88049081364836435"/>
          <c:h val="0.78229677812012632"/>
        </c:manualLayout>
      </c:layout>
      <c:barChart>
        <c:barDir val="bar"/>
        <c:grouping val="percentStacked"/>
        <c:ser>
          <c:idx val="0"/>
          <c:order val="0"/>
          <c:dLbls>
            <c:dLbl>
              <c:idx val="0"/>
              <c:layout>
                <c:manualLayout>
                  <c:x val="4.6768707482993332E-2"/>
                  <c:y val="8.4602368866335247E-3"/>
                </c:manualLayout>
              </c:layout>
              <c:showVal val="1"/>
            </c:dLbl>
            <c:dLbl>
              <c:idx val="1"/>
              <c:layout>
                <c:manualLayout>
                  <c:x val="1.913265306122449E-2"/>
                  <c:y val="1.6920473773268326E-2"/>
                </c:manualLayout>
              </c:layout>
              <c:showVal val="1"/>
            </c:dLbl>
            <c:showVal val="1"/>
          </c:dLbls>
          <c:cat>
            <c:strLit>
              <c:ptCount val="1"/>
              <c:pt idx="0">
                <c:v>Avancement</c:v>
              </c:pt>
            </c:strLit>
          </c:cat>
          <c:val>
            <c:numRef>
              <c:f>'Septembre 2017'!$D$49</c:f>
              <c:numCache>
                <c:formatCode>[h]:mm:ss;@</c:formatCode>
                <c:ptCount val="1"/>
                <c:pt idx="0">
                  <c:v>16.215277777777775</c:v>
                </c:pt>
              </c:numCache>
            </c:numRef>
          </c:val>
        </c:ser>
        <c:ser>
          <c:idx val="1"/>
          <c:order val="1"/>
          <c:dLbls>
            <c:dLbl>
              <c:idx val="0"/>
              <c:layout>
                <c:manualLayout>
                  <c:x val="-2.5152237225311208E-2"/>
                  <c:y val="-1.6182503886043403E-2"/>
                </c:manualLayout>
              </c:layout>
              <c:dLblPos val="inEnd"/>
              <c:showVal val="1"/>
            </c:dLbl>
            <c:dLblPos val="inEnd"/>
            <c:showVal val="1"/>
          </c:dLbls>
          <c:cat>
            <c:strLit>
              <c:ptCount val="1"/>
              <c:pt idx="0">
                <c:v>Avancement</c:v>
              </c:pt>
            </c:strLit>
          </c:cat>
          <c:val>
            <c:numRef>
              <c:f>'Septembre 2017'!$E$49</c:f>
              <c:numCache>
                <c:formatCode>[h]:mm:ss;@</c:formatCode>
                <c:ptCount val="1"/>
                <c:pt idx="0">
                  <c:v>150</c:v>
                </c:pt>
              </c:numCache>
            </c:numRef>
          </c:val>
        </c:ser>
        <c:gapWidth val="0"/>
        <c:overlap val="100"/>
        <c:axId val="130459520"/>
        <c:axId val="66675072"/>
      </c:barChart>
      <c:catAx>
        <c:axId val="130459520"/>
        <c:scaling>
          <c:orientation val="minMax"/>
        </c:scaling>
        <c:axPos val="l"/>
        <c:numFmt formatCode="[h]:mm:ss;@" sourceLinked="1"/>
        <c:tickLblPos val="nextTo"/>
        <c:crossAx val="66675072"/>
        <c:crossesAt val="0"/>
        <c:auto val="1"/>
        <c:lblAlgn val="ctr"/>
        <c:lblOffset val="100"/>
      </c:catAx>
      <c:valAx>
        <c:axId val="66675072"/>
        <c:scaling>
          <c:orientation val="minMax"/>
          <c:max val="1"/>
          <c:min val="0"/>
        </c:scaling>
        <c:axPos val="b"/>
        <c:majorGridlines/>
        <c:numFmt formatCode="0%" sourceLinked="0"/>
        <c:tickLblPos val="nextTo"/>
        <c:crossAx val="130459520"/>
        <c:crosses val="autoZero"/>
        <c:crossBetween val="between"/>
        <c:majorUnit val="0.05"/>
      </c:valAx>
    </c:plotArea>
    <c:plotVisOnly val="1"/>
  </c:chart>
  <c:printSettings>
    <c:headerFooter/>
    <c:pageMargins b="0.19685039370078738" l="0.70866141732291343" r="0.70866141732291343" t="0.35433070866141736" header="0.31496062992130636" footer="0.31496062992130636"/>
    <c:pageSetup paperSize="9" orientation="landscape" horizontalDpi="300" verticalDpi="300"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chart" Target="../charts/chart4.xml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chart" Target="../charts/chart5.xml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chart" Target="../charts/chart6.xml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chart" Target="../charts/chart7.xml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chart" Target="../charts/chart8.xml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chart" Target="../charts/chart9.xml"/></Relationships>
</file>

<file path=xl/drawings/_rels/drawing10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chart" Target="../charts/chart10.xml"/></Relationships>
</file>

<file path=xl/drawings/_rels/drawing1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chart" Target="../charts/chart11.xml"/></Relationships>
</file>

<file path=xl/drawings/_rels/drawing1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chart" Target="../charts/chart12.xml"/></Relationships>
</file>

<file path=xl/drawings/_rels/drawing13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chart" Target="../charts/chart13.xml"/></Relationships>
</file>

<file path=xl/drawings/_rels/drawing14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chart" Target="../charts/chart14.xml"/></Relationships>
</file>

<file path=xl/drawings/_rels/drawing15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chart" Target="../charts/chart15.xml"/></Relationships>
</file>

<file path=xl/drawings/_rels/drawing16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chart" Target="../charts/chart16.xml"/></Relationships>
</file>

<file path=xl/drawings/_rels/drawing17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chart" Target="../charts/chart17.xml"/></Relationships>
</file>

<file path=xl/drawings/_rels/drawing18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chart" Target="../charts/chart18.xml"/></Relationships>
</file>

<file path=xl/drawings/_rels/drawing19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chart" Target="../charts/chart19.xml"/></Relationships>
</file>

<file path=xl/drawings/_rels/drawing20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chart" Target="../charts/chart20.xml"/></Relationships>
</file>

<file path=xl/drawings/_rels/drawing2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chart" Target="../charts/chart21.xml"/></Relationships>
</file>

<file path=xl/drawings/_rels/drawing2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chart" Target="../charts/chart22.xml"/></Relationships>
</file>

<file path=xl/drawings/_rels/drawing23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chart" Target="../charts/chart23.xml"/></Relationships>
</file>

<file path=xl/drawings/_rels/drawing24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chart" Target="../charts/chart24.xml"/></Relationships>
</file>

<file path=xl/drawings/_rels/drawing25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chart" Target="../charts/chart25.xml"/></Relationships>
</file>

<file path=xl/drawings/_rels/drawing26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chart" Target="../charts/chart26.xml"/></Relationships>
</file>

<file path=xl/drawings/_rels/drawing27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chart" Target="../charts/chart27.xml"/></Relationships>
</file>

<file path=xl/drawings/_rels/drawing28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chart" Target="../charts/chart28.xml"/></Relationships>
</file>

<file path=xl/drawings/_rels/drawing29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chart" Target="../charts/chart29.xml"/></Relationships>
</file>

<file path=xl/drawings/_rels/drawing30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chart" Target="../charts/chart30.xml"/></Relationships>
</file>

<file path=xl/drawings/_rels/drawing3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chart" Target="../charts/chart31.xml"/></Relationships>
</file>

<file path=xl/drawings/_rels/drawing3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chart" Target="../charts/chart32.xml"/></Relationships>
</file>

<file path=xl/drawings/_rels/drawing33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chart" Target="../charts/chart3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15240</xdr:colOff>
      <xdr:row>45</xdr:row>
      <xdr:rowOff>45720</xdr:rowOff>
    </xdr:from>
    <xdr:to>
      <xdr:col>6</xdr:col>
      <xdr:colOff>876300</xdr:colOff>
      <xdr:row>50</xdr:row>
      <xdr:rowOff>7620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3</xdr:col>
      <xdr:colOff>304800</xdr:colOff>
      <xdr:row>0</xdr:row>
      <xdr:rowOff>22860</xdr:rowOff>
    </xdr:from>
    <xdr:to>
      <xdr:col>4</xdr:col>
      <xdr:colOff>131964</xdr:colOff>
      <xdr:row>3</xdr:row>
      <xdr:rowOff>236219</xdr:rowOff>
    </xdr:to>
    <xdr:pic>
      <xdr:nvPicPr>
        <xdr:cNvPr id="1025" name="Picture 1" descr="Résultat de recherche d'images pour &quot;bouddha&quot;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743200" y="22860"/>
          <a:ext cx="718704" cy="761999"/>
        </a:xfrm>
        <a:prstGeom prst="rect">
          <a:avLst/>
        </a:prstGeom>
        <a:noFill/>
      </xdr:spPr>
    </xdr:pic>
    <xdr:clientData/>
  </xdr:twoCellAnchor>
  <xdr:twoCellAnchor>
    <xdr:from>
      <xdr:col>2</xdr:col>
      <xdr:colOff>213360</xdr:colOff>
      <xdr:row>4</xdr:row>
      <xdr:rowOff>30480</xdr:rowOff>
    </xdr:from>
    <xdr:to>
      <xdr:col>5</xdr:col>
      <xdr:colOff>144780</xdr:colOff>
      <xdr:row>6</xdr:row>
      <xdr:rowOff>76200</xdr:rowOff>
    </xdr:to>
    <xdr:sp macro="" textlink="">
      <xdr:nvSpPr>
        <xdr:cNvPr id="3" name="Rectangle à coins arrondis 2"/>
        <xdr:cNvSpPr/>
      </xdr:nvSpPr>
      <xdr:spPr>
        <a:xfrm>
          <a:off x="1760220" y="998220"/>
          <a:ext cx="2606040" cy="723900"/>
        </a:xfrm>
        <a:prstGeom prst="roundRect">
          <a:avLst/>
        </a:prstGeom>
        <a:solidFill>
          <a:schemeClr val="accent1">
            <a:alpha val="30000"/>
          </a:schemeClr>
        </a:solidFill>
        <a:ln w="19050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83820</xdr:colOff>
      <xdr:row>45</xdr:row>
      <xdr:rowOff>160020</xdr:rowOff>
    </xdr:from>
    <xdr:to>
      <xdr:col>11</xdr:col>
      <xdr:colOff>342900</xdr:colOff>
      <xdr:row>50</xdr:row>
      <xdr:rowOff>15240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3</xdr:col>
      <xdr:colOff>304800</xdr:colOff>
      <xdr:row>0</xdr:row>
      <xdr:rowOff>22860</xdr:rowOff>
    </xdr:from>
    <xdr:to>
      <xdr:col>4</xdr:col>
      <xdr:colOff>131964</xdr:colOff>
      <xdr:row>3</xdr:row>
      <xdr:rowOff>312420</xdr:rowOff>
    </xdr:to>
    <xdr:pic>
      <xdr:nvPicPr>
        <xdr:cNvPr id="3" name="Picture 1" descr="Résultat de recherche d'images pour &quot;bouddha&quot;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743200" y="22860"/>
          <a:ext cx="718704" cy="838200"/>
        </a:xfrm>
        <a:prstGeom prst="rect">
          <a:avLst/>
        </a:prstGeom>
        <a:noFill/>
      </xdr:spPr>
    </xdr:pic>
    <xdr:clientData/>
  </xdr:twoCellAnchor>
  <xdr:twoCellAnchor>
    <xdr:from>
      <xdr:col>2</xdr:col>
      <xdr:colOff>213360</xdr:colOff>
      <xdr:row>4</xdr:row>
      <xdr:rowOff>30480</xdr:rowOff>
    </xdr:from>
    <xdr:to>
      <xdr:col>5</xdr:col>
      <xdr:colOff>144780</xdr:colOff>
      <xdr:row>6</xdr:row>
      <xdr:rowOff>76200</xdr:rowOff>
    </xdr:to>
    <xdr:sp macro="" textlink="">
      <xdr:nvSpPr>
        <xdr:cNvPr id="4" name="Rectangle à coins arrondis 3"/>
        <xdr:cNvSpPr/>
      </xdr:nvSpPr>
      <xdr:spPr>
        <a:xfrm>
          <a:off x="1760220" y="998220"/>
          <a:ext cx="2606040" cy="723900"/>
        </a:xfrm>
        <a:prstGeom prst="roundRect">
          <a:avLst/>
        </a:prstGeom>
        <a:solidFill>
          <a:schemeClr val="accent1">
            <a:alpha val="30000"/>
          </a:schemeClr>
        </a:solidFill>
        <a:ln w="19050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60960</xdr:colOff>
      <xdr:row>45</xdr:row>
      <xdr:rowOff>167640</xdr:rowOff>
    </xdr:from>
    <xdr:to>
      <xdr:col>11</xdr:col>
      <xdr:colOff>320040</xdr:colOff>
      <xdr:row>50</xdr:row>
      <xdr:rowOff>22860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3</xdr:col>
      <xdr:colOff>304800</xdr:colOff>
      <xdr:row>0</xdr:row>
      <xdr:rowOff>22860</xdr:rowOff>
    </xdr:from>
    <xdr:to>
      <xdr:col>4</xdr:col>
      <xdr:colOff>131964</xdr:colOff>
      <xdr:row>3</xdr:row>
      <xdr:rowOff>312420</xdr:rowOff>
    </xdr:to>
    <xdr:pic>
      <xdr:nvPicPr>
        <xdr:cNvPr id="3" name="Picture 1" descr="Résultat de recherche d'images pour &quot;bouddha&quot;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743200" y="22860"/>
          <a:ext cx="718704" cy="838200"/>
        </a:xfrm>
        <a:prstGeom prst="rect">
          <a:avLst/>
        </a:prstGeom>
        <a:noFill/>
      </xdr:spPr>
    </xdr:pic>
    <xdr:clientData/>
  </xdr:twoCellAnchor>
  <xdr:twoCellAnchor>
    <xdr:from>
      <xdr:col>2</xdr:col>
      <xdr:colOff>213360</xdr:colOff>
      <xdr:row>4</xdr:row>
      <xdr:rowOff>30480</xdr:rowOff>
    </xdr:from>
    <xdr:to>
      <xdr:col>5</xdr:col>
      <xdr:colOff>144780</xdr:colOff>
      <xdr:row>6</xdr:row>
      <xdr:rowOff>76200</xdr:rowOff>
    </xdr:to>
    <xdr:sp macro="" textlink="">
      <xdr:nvSpPr>
        <xdr:cNvPr id="4" name="Rectangle à coins arrondis 3"/>
        <xdr:cNvSpPr/>
      </xdr:nvSpPr>
      <xdr:spPr>
        <a:xfrm>
          <a:off x="1760220" y="998220"/>
          <a:ext cx="2606040" cy="723900"/>
        </a:xfrm>
        <a:prstGeom prst="roundRect">
          <a:avLst/>
        </a:prstGeom>
        <a:solidFill>
          <a:schemeClr val="accent1">
            <a:alpha val="30000"/>
          </a:schemeClr>
        </a:solidFill>
        <a:ln w="19050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60960</xdr:colOff>
      <xdr:row>45</xdr:row>
      <xdr:rowOff>167640</xdr:rowOff>
    </xdr:from>
    <xdr:to>
      <xdr:col>11</xdr:col>
      <xdr:colOff>320040</xdr:colOff>
      <xdr:row>50</xdr:row>
      <xdr:rowOff>22860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3</xdr:col>
      <xdr:colOff>304800</xdr:colOff>
      <xdr:row>0</xdr:row>
      <xdr:rowOff>22860</xdr:rowOff>
    </xdr:from>
    <xdr:to>
      <xdr:col>4</xdr:col>
      <xdr:colOff>131964</xdr:colOff>
      <xdr:row>3</xdr:row>
      <xdr:rowOff>312420</xdr:rowOff>
    </xdr:to>
    <xdr:pic>
      <xdr:nvPicPr>
        <xdr:cNvPr id="3" name="Picture 1" descr="Résultat de recherche d'images pour &quot;bouddha&quot;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743200" y="22860"/>
          <a:ext cx="718704" cy="838200"/>
        </a:xfrm>
        <a:prstGeom prst="rect">
          <a:avLst/>
        </a:prstGeom>
        <a:noFill/>
      </xdr:spPr>
    </xdr:pic>
    <xdr:clientData/>
  </xdr:twoCellAnchor>
  <xdr:twoCellAnchor>
    <xdr:from>
      <xdr:col>2</xdr:col>
      <xdr:colOff>213360</xdr:colOff>
      <xdr:row>4</xdr:row>
      <xdr:rowOff>30480</xdr:rowOff>
    </xdr:from>
    <xdr:to>
      <xdr:col>5</xdr:col>
      <xdr:colOff>144780</xdr:colOff>
      <xdr:row>6</xdr:row>
      <xdr:rowOff>76200</xdr:rowOff>
    </xdr:to>
    <xdr:sp macro="" textlink="">
      <xdr:nvSpPr>
        <xdr:cNvPr id="4" name="Rectangle à coins arrondis 3"/>
        <xdr:cNvSpPr/>
      </xdr:nvSpPr>
      <xdr:spPr>
        <a:xfrm>
          <a:off x="1760220" y="998220"/>
          <a:ext cx="2606040" cy="723900"/>
        </a:xfrm>
        <a:prstGeom prst="roundRect">
          <a:avLst/>
        </a:prstGeom>
        <a:solidFill>
          <a:schemeClr val="accent1">
            <a:alpha val="30000"/>
          </a:schemeClr>
        </a:solidFill>
        <a:ln w="19050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60960</xdr:colOff>
      <xdr:row>45</xdr:row>
      <xdr:rowOff>167640</xdr:rowOff>
    </xdr:from>
    <xdr:to>
      <xdr:col>11</xdr:col>
      <xdr:colOff>320040</xdr:colOff>
      <xdr:row>50</xdr:row>
      <xdr:rowOff>22860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3</xdr:col>
      <xdr:colOff>304800</xdr:colOff>
      <xdr:row>0</xdr:row>
      <xdr:rowOff>22860</xdr:rowOff>
    </xdr:from>
    <xdr:to>
      <xdr:col>4</xdr:col>
      <xdr:colOff>131964</xdr:colOff>
      <xdr:row>3</xdr:row>
      <xdr:rowOff>312420</xdr:rowOff>
    </xdr:to>
    <xdr:pic>
      <xdr:nvPicPr>
        <xdr:cNvPr id="3" name="Picture 1" descr="Résultat de recherche d'images pour &quot;bouddha&quot;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743200" y="22860"/>
          <a:ext cx="718704" cy="838200"/>
        </a:xfrm>
        <a:prstGeom prst="rect">
          <a:avLst/>
        </a:prstGeom>
        <a:noFill/>
      </xdr:spPr>
    </xdr:pic>
    <xdr:clientData/>
  </xdr:twoCellAnchor>
  <xdr:twoCellAnchor>
    <xdr:from>
      <xdr:col>2</xdr:col>
      <xdr:colOff>213360</xdr:colOff>
      <xdr:row>4</xdr:row>
      <xdr:rowOff>30480</xdr:rowOff>
    </xdr:from>
    <xdr:to>
      <xdr:col>5</xdr:col>
      <xdr:colOff>144780</xdr:colOff>
      <xdr:row>6</xdr:row>
      <xdr:rowOff>76200</xdr:rowOff>
    </xdr:to>
    <xdr:sp macro="" textlink="">
      <xdr:nvSpPr>
        <xdr:cNvPr id="4" name="Rectangle à coins arrondis 3"/>
        <xdr:cNvSpPr/>
      </xdr:nvSpPr>
      <xdr:spPr>
        <a:xfrm>
          <a:off x="1760220" y="998220"/>
          <a:ext cx="2606040" cy="723900"/>
        </a:xfrm>
        <a:prstGeom prst="roundRect">
          <a:avLst/>
        </a:prstGeom>
        <a:solidFill>
          <a:schemeClr val="accent1">
            <a:alpha val="30000"/>
          </a:schemeClr>
        </a:solidFill>
        <a:ln w="19050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60960</xdr:colOff>
      <xdr:row>45</xdr:row>
      <xdr:rowOff>167640</xdr:rowOff>
    </xdr:from>
    <xdr:to>
      <xdr:col>11</xdr:col>
      <xdr:colOff>320040</xdr:colOff>
      <xdr:row>50</xdr:row>
      <xdr:rowOff>22860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3</xdr:col>
      <xdr:colOff>304800</xdr:colOff>
      <xdr:row>0</xdr:row>
      <xdr:rowOff>22860</xdr:rowOff>
    </xdr:from>
    <xdr:to>
      <xdr:col>4</xdr:col>
      <xdr:colOff>131964</xdr:colOff>
      <xdr:row>3</xdr:row>
      <xdr:rowOff>312420</xdr:rowOff>
    </xdr:to>
    <xdr:pic>
      <xdr:nvPicPr>
        <xdr:cNvPr id="3" name="Picture 1" descr="Résultat de recherche d'images pour &quot;bouddha&quot;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743200" y="22860"/>
          <a:ext cx="718704" cy="838200"/>
        </a:xfrm>
        <a:prstGeom prst="rect">
          <a:avLst/>
        </a:prstGeom>
        <a:noFill/>
      </xdr:spPr>
    </xdr:pic>
    <xdr:clientData/>
  </xdr:twoCellAnchor>
  <xdr:twoCellAnchor>
    <xdr:from>
      <xdr:col>2</xdr:col>
      <xdr:colOff>213360</xdr:colOff>
      <xdr:row>4</xdr:row>
      <xdr:rowOff>30480</xdr:rowOff>
    </xdr:from>
    <xdr:to>
      <xdr:col>5</xdr:col>
      <xdr:colOff>144780</xdr:colOff>
      <xdr:row>6</xdr:row>
      <xdr:rowOff>76200</xdr:rowOff>
    </xdr:to>
    <xdr:sp macro="" textlink="">
      <xdr:nvSpPr>
        <xdr:cNvPr id="4" name="Rectangle à coins arrondis 3"/>
        <xdr:cNvSpPr/>
      </xdr:nvSpPr>
      <xdr:spPr>
        <a:xfrm>
          <a:off x="1760220" y="998220"/>
          <a:ext cx="2606040" cy="723900"/>
        </a:xfrm>
        <a:prstGeom prst="roundRect">
          <a:avLst/>
        </a:prstGeom>
        <a:solidFill>
          <a:schemeClr val="accent1">
            <a:alpha val="30000"/>
          </a:schemeClr>
        </a:solidFill>
        <a:ln w="19050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60960</xdr:colOff>
      <xdr:row>45</xdr:row>
      <xdr:rowOff>167640</xdr:rowOff>
    </xdr:from>
    <xdr:to>
      <xdr:col>11</xdr:col>
      <xdr:colOff>320040</xdr:colOff>
      <xdr:row>50</xdr:row>
      <xdr:rowOff>22860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3</xdr:col>
      <xdr:colOff>304800</xdr:colOff>
      <xdr:row>0</xdr:row>
      <xdr:rowOff>22860</xdr:rowOff>
    </xdr:from>
    <xdr:to>
      <xdr:col>4</xdr:col>
      <xdr:colOff>131964</xdr:colOff>
      <xdr:row>3</xdr:row>
      <xdr:rowOff>312420</xdr:rowOff>
    </xdr:to>
    <xdr:pic>
      <xdr:nvPicPr>
        <xdr:cNvPr id="3" name="Picture 1" descr="Résultat de recherche d'images pour &quot;bouddha&quot;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743200" y="22860"/>
          <a:ext cx="718704" cy="838200"/>
        </a:xfrm>
        <a:prstGeom prst="rect">
          <a:avLst/>
        </a:prstGeom>
        <a:noFill/>
      </xdr:spPr>
    </xdr:pic>
    <xdr:clientData/>
  </xdr:twoCellAnchor>
  <xdr:twoCellAnchor>
    <xdr:from>
      <xdr:col>2</xdr:col>
      <xdr:colOff>213360</xdr:colOff>
      <xdr:row>4</xdr:row>
      <xdr:rowOff>30480</xdr:rowOff>
    </xdr:from>
    <xdr:to>
      <xdr:col>5</xdr:col>
      <xdr:colOff>144780</xdr:colOff>
      <xdr:row>6</xdr:row>
      <xdr:rowOff>76200</xdr:rowOff>
    </xdr:to>
    <xdr:sp macro="" textlink="">
      <xdr:nvSpPr>
        <xdr:cNvPr id="4" name="Rectangle à coins arrondis 3"/>
        <xdr:cNvSpPr/>
      </xdr:nvSpPr>
      <xdr:spPr>
        <a:xfrm>
          <a:off x="1760220" y="998220"/>
          <a:ext cx="2606040" cy="723900"/>
        </a:xfrm>
        <a:prstGeom prst="roundRect">
          <a:avLst/>
        </a:prstGeom>
        <a:solidFill>
          <a:schemeClr val="accent1">
            <a:alpha val="30000"/>
          </a:schemeClr>
        </a:solidFill>
        <a:ln w="19050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60960</xdr:colOff>
      <xdr:row>45</xdr:row>
      <xdr:rowOff>167640</xdr:rowOff>
    </xdr:from>
    <xdr:to>
      <xdr:col>11</xdr:col>
      <xdr:colOff>320040</xdr:colOff>
      <xdr:row>50</xdr:row>
      <xdr:rowOff>22860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3</xdr:col>
      <xdr:colOff>304800</xdr:colOff>
      <xdr:row>0</xdr:row>
      <xdr:rowOff>22860</xdr:rowOff>
    </xdr:from>
    <xdr:to>
      <xdr:col>4</xdr:col>
      <xdr:colOff>131964</xdr:colOff>
      <xdr:row>3</xdr:row>
      <xdr:rowOff>312420</xdr:rowOff>
    </xdr:to>
    <xdr:pic>
      <xdr:nvPicPr>
        <xdr:cNvPr id="3" name="Picture 1" descr="Résultat de recherche d'images pour &quot;bouddha&quot;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743200" y="22860"/>
          <a:ext cx="718704" cy="838200"/>
        </a:xfrm>
        <a:prstGeom prst="rect">
          <a:avLst/>
        </a:prstGeom>
        <a:noFill/>
      </xdr:spPr>
    </xdr:pic>
    <xdr:clientData/>
  </xdr:twoCellAnchor>
  <xdr:twoCellAnchor>
    <xdr:from>
      <xdr:col>2</xdr:col>
      <xdr:colOff>213360</xdr:colOff>
      <xdr:row>4</xdr:row>
      <xdr:rowOff>30480</xdr:rowOff>
    </xdr:from>
    <xdr:to>
      <xdr:col>5</xdr:col>
      <xdr:colOff>144780</xdr:colOff>
      <xdr:row>6</xdr:row>
      <xdr:rowOff>76200</xdr:rowOff>
    </xdr:to>
    <xdr:sp macro="" textlink="">
      <xdr:nvSpPr>
        <xdr:cNvPr id="4" name="Rectangle à coins arrondis 3"/>
        <xdr:cNvSpPr/>
      </xdr:nvSpPr>
      <xdr:spPr>
        <a:xfrm>
          <a:off x="1760220" y="998220"/>
          <a:ext cx="2606040" cy="723900"/>
        </a:xfrm>
        <a:prstGeom prst="roundRect">
          <a:avLst/>
        </a:prstGeom>
        <a:solidFill>
          <a:schemeClr val="accent1">
            <a:alpha val="30000"/>
          </a:schemeClr>
        </a:solidFill>
        <a:ln w="19050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60960</xdr:colOff>
      <xdr:row>45</xdr:row>
      <xdr:rowOff>167640</xdr:rowOff>
    </xdr:from>
    <xdr:to>
      <xdr:col>11</xdr:col>
      <xdr:colOff>320040</xdr:colOff>
      <xdr:row>50</xdr:row>
      <xdr:rowOff>22860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3</xdr:col>
      <xdr:colOff>304800</xdr:colOff>
      <xdr:row>0</xdr:row>
      <xdr:rowOff>22860</xdr:rowOff>
    </xdr:from>
    <xdr:to>
      <xdr:col>4</xdr:col>
      <xdr:colOff>131964</xdr:colOff>
      <xdr:row>3</xdr:row>
      <xdr:rowOff>312420</xdr:rowOff>
    </xdr:to>
    <xdr:pic>
      <xdr:nvPicPr>
        <xdr:cNvPr id="3" name="Picture 1" descr="Résultat de recherche d'images pour &quot;bouddha&quot;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676525" y="22860"/>
          <a:ext cx="693939" cy="861060"/>
        </a:xfrm>
        <a:prstGeom prst="rect">
          <a:avLst/>
        </a:prstGeom>
        <a:noFill/>
      </xdr:spPr>
    </xdr:pic>
    <xdr:clientData/>
  </xdr:twoCellAnchor>
  <xdr:twoCellAnchor>
    <xdr:from>
      <xdr:col>2</xdr:col>
      <xdr:colOff>213360</xdr:colOff>
      <xdr:row>4</xdr:row>
      <xdr:rowOff>30480</xdr:rowOff>
    </xdr:from>
    <xdr:to>
      <xdr:col>5</xdr:col>
      <xdr:colOff>144780</xdr:colOff>
      <xdr:row>6</xdr:row>
      <xdr:rowOff>76200</xdr:rowOff>
    </xdr:to>
    <xdr:sp macro="" textlink="">
      <xdr:nvSpPr>
        <xdr:cNvPr id="4" name="Rectangle à coins arrondis 3"/>
        <xdr:cNvSpPr/>
      </xdr:nvSpPr>
      <xdr:spPr>
        <a:xfrm>
          <a:off x="1718310" y="1021080"/>
          <a:ext cx="2531745" cy="721995"/>
        </a:xfrm>
        <a:prstGeom prst="roundRect">
          <a:avLst/>
        </a:prstGeom>
        <a:solidFill>
          <a:schemeClr val="accent1">
            <a:alpha val="30000"/>
          </a:schemeClr>
        </a:solidFill>
        <a:ln w="19050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60960</xdr:colOff>
      <xdr:row>45</xdr:row>
      <xdr:rowOff>167640</xdr:rowOff>
    </xdr:from>
    <xdr:to>
      <xdr:col>11</xdr:col>
      <xdr:colOff>320040</xdr:colOff>
      <xdr:row>50</xdr:row>
      <xdr:rowOff>22860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3</xdr:col>
      <xdr:colOff>304800</xdr:colOff>
      <xdr:row>0</xdr:row>
      <xdr:rowOff>22860</xdr:rowOff>
    </xdr:from>
    <xdr:to>
      <xdr:col>4</xdr:col>
      <xdr:colOff>131964</xdr:colOff>
      <xdr:row>3</xdr:row>
      <xdr:rowOff>312420</xdr:rowOff>
    </xdr:to>
    <xdr:pic>
      <xdr:nvPicPr>
        <xdr:cNvPr id="3" name="Picture 1" descr="Résultat de recherche d'images pour &quot;bouddha&quot;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676525" y="22860"/>
          <a:ext cx="693939" cy="861060"/>
        </a:xfrm>
        <a:prstGeom prst="rect">
          <a:avLst/>
        </a:prstGeom>
        <a:noFill/>
      </xdr:spPr>
    </xdr:pic>
    <xdr:clientData/>
  </xdr:twoCellAnchor>
  <xdr:twoCellAnchor>
    <xdr:from>
      <xdr:col>2</xdr:col>
      <xdr:colOff>213360</xdr:colOff>
      <xdr:row>4</xdr:row>
      <xdr:rowOff>30480</xdr:rowOff>
    </xdr:from>
    <xdr:to>
      <xdr:col>5</xdr:col>
      <xdr:colOff>144780</xdr:colOff>
      <xdr:row>6</xdr:row>
      <xdr:rowOff>76200</xdr:rowOff>
    </xdr:to>
    <xdr:sp macro="" textlink="">
      <xdr:nvSpPr>
        <xdr:cNvPr id="4" name="Rectangle à coins arrondis 3"/>
        <xdr:cNvSpPr/>
      </xdr:nvSpPr>
      <xdr:spPr>
        <a:xfrm>
          <a:off x="1718310" y="1021080"/>
          <a:ext cx="2531745" cy="721995"/>
        </a:xfrm>
        <a:prstGeom prst="roundRect">
          <a:avLst/>
        </a:prstGeom>
        <a:solidFill>
          <a:schemeClr val="accent1">
            <a:alpha val="30000"/>
          </a:schemeClr>
        </a:solidFill>
        <a:ln w="19050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60960</xdr:colOff>
      <xdr:row>45</xdr:row>
      <xdr:rowOff>167640</xdr:rowOff>
    </xdr:from>
    <xdr:to>
      <xdr:col>11</xdr:col>
      <xdr:colOff>320040</xdr:colOff>
      <xdr:row>50</xdr:row>
      <xdr:rowOff>22860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3</xdr:col>
      <xdr:colOff>304800</xdr:colOff>
      <xdr:row>0</xdr:row>
      <xdr:rowOff>22860</xdr:rowOff>
    </xdr:from>
    <xdr:to>
      <xdr:col>4</xdr:col>
      <xdr:colOff>131964</xdr:colOff>
      <xdr:row>3</xdr:row>
      <xdr:rowOff>312420</xdr:rowOff>
    </xdr:to>
    <xdr:pic>
      <xdr:nvPicPr>
        <xdr:cNvPr id="3" name="Picture 1" descr="Résultat de recherche d'images pour &quot;bouddha&quot;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676525" y="22860"/>
          <a:ext cx="693939" cy="861060"/>
        </a:xfrm>
        <a:prstGeom prst="rect">
          <a:avLst/>
        </a:prstGeom>
        <a:noFill/>
      </xdr:spPr>
    </xdr:pic>
    <xdr:clientData/>
  </xdr:twoCellAnchor>
  <xdr:twoCellAnchor>
    <xdr:from>
      <xdr:col>2</xdr:col>
      <xdr:colOff>213360</xdr:colOff>
      <xdr:row>4</xdr:row>
      <xdr:rowOff>30480</xdr:rowOff>
    </xdr:from>
    <xdr:to>
      <xdr:col>5</xdr:col>
      <xdr:colOff>144780</xdr:colOff>
      <xdr:row>6</xdr:row>
      <xdr:rowOff>76200</xdr:rowOff>
    </xdr:to>
    <xdr:sp macro="" textlink="">
      <xdr:nvSpPr>
        <xdr:cNvPr id="4" name="Rectangle à coins arrondis 3"/>
        <xdr:cNvSpPr/>
      </xdr:nvSpPr>
      <xdr:spPr>
        <a:xfrm>
          <a:off x="1718310" y="1021080"/>
          <a:ext cx="2531745" cy="721995"/>
        </a:xfrm>
        <a:prstGeom prst="roundRect">
          <a:avLst/>
        </a:prstGeom>
        <a:solidFill>
          <a:schemeClr val="accent1">
            <a:alpha val="30000"/>
          </a:schemeClr>
        </a:solidFill>
        <a:ln w="19050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502920</xdr:colOff>
      <xdr:row>45</xdr:row>
      <xdr:rowOff>152400</xdr:rowOff>
    </xdr:from>
    <xdr:to>
      <xdr:col>11</xdr:col>
      <xdr:colOff>762000</xdr:colOff>
      <xdr:row>50</xdr:row>
      <xdr:rowOff>7620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3</xdr:col>
      <xdr:colOff>304800</xdr:colOff>
      <xdr:row>0</xdr:row>
      <xdr:rowOff>22860</xdr:rowOff>
    </xdr:from>
    <xdr:to>
      <xdr:col>4</xdr:col>
      <xdr:colOff>131964</xdr:colOff>
      <xdr:row>3</xdr:row>
      <xdr:rowOff>312420</xdr:rowOff>
    </xdr:to>
    <xdr:pic>
      <xdr:nvPicPr>
        <xdr:cNvPr id="3" name="Picture 1" descr="Résultat de recherche d'images pour &quot;bouddha&quot;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743200" y="22860"/>
          <a:ext cx="718704" cy="838200"/>
        </a:xfrm>
        <a:prstGeom prst="rect">
          <a:avLst/>
        </a:prstGeom>
        <a:noFill/>
      </xdr:spPr>
    </xdr:pic>
    <xdr:clientData/>
  </xdr:twoCellAnchor>
  <xdr:twoCellAnchor>
    <xdr:from>
      <xdr:col>2</xdr:col>
      <xdr:colOff>213360</xdr:colOff>
      <xdr:row>4</xdr:row>
      <xdr:rowOff>30480</xdr:rowOff>
    </xdr:from>
    <xdr:to>
      <xdr:col>5</xdr:col>
      <xdr:colOff>144780</xdr:colOff>
      <xdr:row>6</xdr:row>
      <xdr:rowOff>76200</xdr:rowOff>
    </xdr:to>
    <xdr:sp macro="" textlink="">
      <xdr:nvSpPr>
        <xdr:cNvPr id="4" name="Rectangle à coins arrondis 3"/>
        <xdr:cNvSpPr/>
      </xdr:nvSpPr>
      <xdr:spPr>
        <a:xfrm>
          <a:off x="1760220" y="998220"/>
          <a:ext cx="2606040" cy="723900"/>
        </a:xfrm>
        <a:prstGeom prst="roundRect">
          <a:avLst/>
        </a:prstGeom>
        <a:solidFill>
          <a:schemeClr val="accent1">
            <a:alpha val="30000"/>
          </a:schemeClr>
        </a:solidFill>
        <a:ln w="19050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45</xdr:row>
      <xdr:rowOff>83820</xdr:rowOff>
    </xdr:from>
    <xdr:to>
      <xdr:col>12</xdr:col>
      <xdr:colOff>160020</xdr:colOff>
      <xdr:row>49</xdr:row>
      <xdr:rowOff>121920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3</xdr:col>
      <xdr:colOff>304800</xdr:colOff>
      <xdr:row>0</xdr:row>
      <xdr:rowOff>22860</xdr:rowOff>
    </xdr:from>
    <xdr:to>
      <xdr:col>4</xdr:col>
      <xdr:colOff>131964</xdr:colOff>
      <xdr:row>3</xdr:row>
      <xdr:rowOff>312420</xdr:rowOff>
    </xdr:to>
    <xdr:pic>
      <xdr:nvPicPr>
        <xdr:cNvPr id="3" name="Picture 1" descr="Résultat de recherche d'images pour &quot;bouddha&quot;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743200" y="22860"/>
          <a:ext cx="718704" cy="838200"/>
        </a:xfrm>
        <a:prstGeom prst="rect">
          <a:avLst/>
        </a:prstGeom>
        <a:noFill/>
      </xdr:spPr>
    </xdr:pic>
    <xdr:clientData/>
  </xdr:twoCellAnchor>
  <xdr:twoCellAnchor>
    <xdr:from>
      <xdr:col>2</xdr:col>
      <xdr:colOff>213360</xdr:colOff>
      <xdr:row>4</xdr:row>
      <xdr:rowOff>30480</xdr:rowOff>
    </xdr:from>
    <xdr:to>
      <xdr:col>5</xdr:col>
      <xdr:colOff>144780</xdr:colOff>
      <xdr:row>6</xdr:row>
      <xdr:rowOff>76200</xdr:rowOff>
    </xdr:to>
    <xdr:sp macro="" textlink="">
      <xdr:nvSpPr>
        <xdr:cNvPr id="4" name="Rectangle à coins arrondis 3"/>
        <xdr:cNvSpPr/>
      </xdr:nvSpPr>
      <xdr:spPr>
        <a:xfrm>
          <a:off x="1760220" y="998220"/>
          <a:ext cx="2606040" cy="723900"/>
        </a:xfrm>
        <a:prstGeom prst="roundRect">
          <a:avLst/>
        </a:prstGeom>
        <a:solidFill>
          <a:schemeClr val="accent1">
            <a:alpha val="30000"/>
          </a:schemeClr>
        </a:solidFill>
        <a:ln w="19050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502920</xdr:colOff>
      <xdr:row>45</xdr:row>
      <xdr:rowOff>152400</xdr:rowOff>
    </xdr:from>
    <xdr:to>
      <xdr:col>11</xdr:col>
      <xdr:colOff>762000</xdr:colOff>
      <xdr:row>50</xdr:row>
      <xdr:rowOff>7620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3</xdr:col>
      <xdr:colOff>304800</xdr:colOff>
      <xdr:row>0</xdr:row>
      <xdr:rowOff>22860</xdr:rowOff>
    </xdr:from>
    <xdr:to>
      <xdr:col>4</xdr:col>
      <xdr:colOff>131964</xdr:colOff>
      <xdr:row>3</xdr:row>
      <xdr:rowOff>312420</xdr:rowOff>
    </xdr:to>
    <xdr:pic>
      <xdr:nvPicPr>
        <xdr:cNvPr id="3" name="Picture 1" descr="Résultat de recherche d'images pour &quot;bouddha&quot;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743200" y="22860"/>
          <a:ext cx="718704" cy="838200"/>
        </a:xfrm>
        <a:prstGeom prst="rect">
          <a:avLst/>
        </a:prstGeom>
        <a:noFill/>
      </xdr:spPr>
    </xdr:pic>
    <xdr:clientData/>
  </xdr:twoCellAnchor>
  <xdr:twoCellAnchor>
    <xdr:from>
      <xdr:col>2</xdr:col>
      <xdr:colOff>213360</xdr:colOff>
      <xdr:row>4</xdr:row>
      <xdr:rowOff>30480</xdr:rowOff>
    </xdr:from>
    <xdr:to>
      <xdr:col>5</xdr:col>
      <xdr:colOff>144780</xdr:colOff>
      <xdr:row>6</xdr:row>
      <xdr:rowOff>76200</xdr:rowOff>
    </xdr:to>
    <xdr:sp macro="" textlink="">
      <xdr:nvSpPr>
        <xdr:cNvPr id="4" name="Rectangle à coins arrondis 3"/>
        <xdr:cNvSpPr/>
      </xdr:nvSpPr>
      <xdr:spPr>
        <a:xfrm>
          <a:off x="1760220" y="998220"/>
          <a:ext cx="2606040" cy="723900"/>
        </a:xfrm>
        <a:prstGeom prst="roundRect">
          <a:avLst/>
        </a:prstGeom>
        <a:solidFill>
          <a:schemeClr val="accent1">
            <a:alpha val="30000"/>
          </a:schemeClr>
        </a:solidFill>
        <a:ln w="19050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182880</xdr:colOff>
      <xdr:row>46</xdr:row>
      <xdr:rowOff>7620</xdr:rowOff>
    </xdr:from>
    <xdr:to>
      <xdr:col>13</xdr:col>
      <xdr:colOff>403860</xdr:colOff>
      <xdr:row>50</xdr:row>
      <xdr:rowOff>45720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3</xdr:col>
      <xdr:colOff>304800</xdr:colOff>
      <xdr:row>0</xdr:row>
      <xdr:rowOff>22860</xdr:rowOff>
    </xdr:from>
    <xdr:to>
      <xdr:col>4</xdr:col>
      <xdr:colOff>131964</xdr:colOff>
      <xdr:row>3</xdr:row>
      <xdr:rowOff>312420</xdr:rowOff>
    </xdr:to>
    <xdr:pic>
      <xdr:nvPicPr>
        <xdr:cNvPr id="3" name="Picture 1" descr="Résultat de recherche d'images pour &quot;bouddha&quot;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743200" y="22860"/>
          <a:ext cx="718704" cy="838200"/>
        </a:xfrm>
        <a:prstGeom prst="rect">
          <a:avLst/>
        </a:prstGeom>
        <a:noFill/>
      </xdr:spPr>
    </xdr:pic>
    <xdr:clientData/>
  </xdr:twoCellAnchor>
  <xdr:twoCellAnchor>
    <xdr:from>
      <xdr:col>2</xdr:col>
      <xdr:colOff>213360</xdr:colOff>
      <xdr:row>4</xdr:row>
      <xdr:rowOff>30480</xdr:rowOff>
    </xdr:from>
    <xdr:to>
      <xdr:col>5</xdr:col>
      <xdr:colOff>144780</xdr:colOff>
      <xdr:row>6</xdr:row>
      <xdr:rowOff>76200</xdr:rowOff>
    </xdr:to>
    <xdr:sp macro="" textlink="">
      <xdr:nvSpPr>
        <xdr:cNvPr id="4" name="Rectangle à coins arrondis 3"/>
        <xdr:cNvSpPr/>
      </xdr:nvSpPr>
      <xdr:spPr>
        <a:xfrm>
          <a:off x="1760220" y="998220"/>
          <a:ext cx="2606040" cy="723900"/>
        </a:xfrm>
        <a:prstGeom prst="roundRect">
          <a:avLst/>
        </a:prstGeom>
        <a:solidFill>
          <a:schemeClr val="accent1">
            <a:alpha val="30000"/>
          </a:schemeClr>
        </a:solidFill>
        <a:ln w="19050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464820</xdr:colOff>
      <xdr:row>46</xdr:row>
      <xdr:rowOff>30480</xdr:rowOff>
    </xdr:from>
    <xdr:to>
      <xdr:col>11</xdr:col>
      <xdr:colOff>723900</xdr:colOff>
      <xdr:row>50</xdr:row>
      <xdr:rowOff>68580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3</xdr:col>
      <xdr:colOff>304800</xdr:colOff>
      <xdr:row>0</xdr:row>
      <xdr:rowOff>22860</xdr:rowOff>
    </xdr:from>
    <xdr:to>
      <xdr:col>4</xdr:col>
      <xdr:colOff>131964</xdr:colOff>
      <xdr:row>3</xdr:row>
      <xdr:rowOff>312420</xdr:rowOff>
    </xdr:to>
    <xdr:pic>
      <xdr:nvPicPr>
        <xdr:cNvPr id="3" name="Picture 1" descr="Résultat de recherche d'images pour &quot;bouddha&quot;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743200" y="22860"/>
          <a:ext cx="718704" cy="838200"/>
        </a:xfrm>
        <a:prstGeom prst="rect">
          <a:avLst/>
        </a:prstGeom>
        <a:noFill/>
      </xdr:spPr>
    </xdr:pic>
    <xdr:clientData/>
  </xdr:twoCellAnchor>
  <xdr:twoCellAnchor>
    <xdr:from>
      <xdr:col>2</xdr:col>
      <xdr:colOff>213360</xdr:colOff>
      <xdr:row>4</xdr:row>
      <xdr:rowOff>30480</xdr:rowOff>
    </xdr:from>
    <xdr:to>
      <xdr:col>5</xdr:col>
      <xdr:colOff>144780</xdr:colOff>
      <xdr:row>6</xdr:row>
      <xdr:rowOff>76200</xdr:rowOff>
    </xdr:to>
    <xdr:sp macro="" textlink="">
      <xdr:nvSpPr>
        <xdr:cNvPr id="4" name="Rectangle à coins arrondis 3"/>
        <xdr:cNvSpPr/>
      </xdr:nvSpPr>
      <xdr:spPr>
        <a:xfrm>
          <a:off x="1760220" y="998220"/>
          <a:ext cx="2606040" cy="723900"/>
        </a:xfrm>
        <a:prstGeom prst="roundRect">
          <a:avLst/>
        </a:prstGeom>
        <a:solidFill>
          <a:schemeClr val="accent1">
            <a:alpha val="30000"/>
          </a:schemeClr>
        </a:solidFill>
        <a:ln w="19050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182880</xdr:colOff>
      <xdr:row>46</xdr:row>
      <xdr:rowOff>7620</xdr:rowOff>
    </xdr:from>
    <xdr:to>
      <xdr:col>13</xdr:col>
      <xdr:colOff>403860</xdr:colOff>
      <xdr:row>50</xdr:row>
      <xdr:rowOff>45720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3</xdr:col>
      <xdr:colOff>304800</xdr:colOff>
      <xdr:row>0</xdr:row>
      <xdr:rowOff>22860</xdr:rowOff>
    </xdr:from>
    <xdr:to>
      <xdr:col>4</xdr:col>
      <xdr:colOff>131964</xdr:colOff>
      <xdr:row>3</xdr:row>
      <xdr:rowOff>312420</xdr:rowOff>
    </xdr:to>
    <xdr:pic>
      <xdr:nvPicPr>
        <xdr:cNvPr id="3" name="Picture 1" descr="Résultat de recherche d'images pour &quot;bouddha&quot;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743200" y="22860"/>
          <a:ext cx="718704" cy="838200"/>
        </a:xfrm>
        <a:prstGeom prst="rect">
          <a:avLst/>
        </a:prstGeom>
        <a:noFill/>
      </xdr:spPr>
    </xdr:pic>
    <xdr:clientData/>
  </xdr:twoCellAnchor>
  <xdr:twoCellAnchor>
    <xdr:from>
      <xdr:col>2</xdr:col>
      <xdr:colOff>213360</xdr:colOff>
      <xdr:row>4</xdr:row>
      <xdr:rowOff>30480</xdr:rowOff>
    </xdr:from>
    <xdr:to>
      <xdr:col>5</xdr:col>
      <xdr:colOff>144780</xdr:colOff>
      <xdr:row>6</xdr:row>
      <xdr:rowOff>76200</xdr:rowOff>
    </xdr:to>
    <xdr:sp macro="" textlink="">
      <xdr:nvSpPr>
        <xdr:cNvPr id="4" name="Rectangle à coins arrondis 3"/>
        <xdr:cNvSpPr/>
      </xdr:nvSpPr>
      <xdr:spPr>
        <a:xfrm>
          <a:off x="1760220" y="998220"/>
          <a:ext cx="2606040" cy="723900"/>
        </a:xfrm>
        <a:prstGeom prst="roundRect">
          <a:avLst/>
        </a:prstGeom>
        <a:solidFill>
          <a:schemeClr val="accent1">
            <a:alpha val="30000"/>
          </a:schemeClr>
        </a:solidFill>
        <a:ln w="19050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182880</xdr:colOff>
      <xdr:row>46</xdr:row>
      <xdr:rowOff>7620</xdr:rowOff>
    </xdr:from>
    <xdr:to>
      <xdr:col>13</xdr:col>
      <xdr:colOff>403860</xdr:colOff>
      <xdr:row>50</xdr:row>
      <xdr:rowOff>45720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3</xdr:col>
      <xdr:colOff>304800</xdr:colOff>
      <xdr:row>0</xdr:row>
      <xdr:rowOff>22860</xdr:rowOff>
    </xdr:from>
    <xdr:to>
      <xdr:col>4</xdr:col>
      <xdr:colOff>131964</xdr:colOff>
      <xdr:row>3</xdr:row>
      <xdr:rowOff>312420</xdr:rowOff>
    </xdr:to>
    <xdr:pic>
      <xdr:nvPicPr>
        <xdr:cNvPr id="3" name="Picture 1" descr="Résultat de recherche d'images pour &quot;bouddha&quot;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743200" y="22860"/>
          <a:ext cx="718704" cy="838200"/>
        </a:xfrm>
        <a:prstGeom prst="rect">
          <a:avLst/>
        </a:prstGeom>
        <a:noFill/>
      </xdr:spPr>
    </xdr:pic>
    <xdr:clientData/>
  </xdr:twoCellAnchor>
  <xdr:twoCellAnchor>
    <xdr:from>
      <xdr:col>2</xdr:col>
      <xdr:colOff>213360</xdr:colOff>
      <xdr:row>4</xdr:row>
      <xdr:rowOff>30480</xdr:rowOff>
    </xdr:from>
    <xdr:to>
      <xdr:col>5</xdr:col>
      <xdr:colOff>144780</xdr:colOff>
      <xdr:row>6</xdr:row>
      <xdr:rowOff>76200</xdr:rowOff>
    </xdr:to>
    <xdr:sp macro="" textlink="">
      <xdr:nvSpPr>
        <xdr:cNvPr id="4" name="Rectangle à coins arrondis 3"/>
        <xdr:cNvSpPr/>
      </xdr:nvSpPr>
      <xdr:spPr>
        <a:xfrm>
          <a:off x="1760220" y="998220"/>
          <a:ext cx="2606040" cy="723900"/>
        </a:xfrm>
        <a:prstGeom prst="roundRect">
          <a:avLst/>
        </a:prstGeom>
        <a:solidFill>
          <a:schemeClr val="accent1">
            <a:alpha val="30000"/>
          </a:schemeClr>
        </a:solidFill>
        <a:ln w="19050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182880</xdr:colOff>
      <xdr:row>46</xdr:row>
      <xdr:rowOff>7620</xdr:rowOff>
    </xdr:from>
    <xdr:to>
      <xdr:col>13</xdr:col>
      <xdr:colOff>403860</xdr:colOff>
      <xdr:row>50</xdr:row>
      <xdr:rowOff>45720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3</xdr:col>
      <xdr:colOff>304800</xdr:colOff>
      <xdr:row>0</xdr:row>
      <xdr:rowOff>22860</xdr:rowOff>
    </xdr:from>
    <xdr:to>
      <xdr:col>4</xdr:col>
      <xdr:colOff>131964</xdr:colOff>
      <xdr:row>3</xdr:row>
      <xdr:rowOff>312420</xdr:rowOff>
    </xdr:to>
    <xdr:pic>
      <xdr:nvPicPr>
        <xdr:cNvPr id="3" name="Picture 1" descr="Résultat de recherche d'images pour &quot;bouddha&quot;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743200" y="22860"/>
          <a:ext cx="718704" cy="838200"/>
        </a:xfrm>
        <a:prstGeom prst="rect">
          <a:avLst/>
        </a:prstGeom>
        <a:noFill/>
      </xdr:spPr>
    </xdr:pic>
    <xdr:clientData/>
  </xdr:twoCellAnchor>
  <xdr:twoCellAnchor>
    <xdr:from>
      <xdr:col>2</xdr:col>
      <xdr:colOff>213360</xdr:colOff>
      <xdr:row>4</xdr:row>
      <xdr:rowOff>30480</xdr:rowOff>
    </xdr:from>
    <xdr:to>
      <xdr:col>5</xdr:col>
      <xdr:colOff>144780</xdr:colOff>
      <xdr:row>6</xdr:row>
      <xdr:rowOff>76200</xdr:rowOff>
    </xdr:to>
    <xdr:sp macro="" textlink="">
      <xdr:nvSpPr>
        <xdr:cNvPr id="4" name="Rectangle à coins arrondis 3"/>
        <xdr:cNvSpPr/>
      </xdr:nvSpPr>
      <xdr:spPr>
        <a:xfrm>
          <a:off x="1760220" y="998220"/>
          <a:ext cx="2606040" cy="723900"/>
        </a:xfrm>
        <a:prstGeom prst="roundRect">
          <a:avLst/>
        </a:prstGeom>
        <a:solidFill>
          <a:schemeClr val="accent1">
            <a:alpha val="30000"/>
          </a:schemeClr>
        </a:solidFill>
        <a:ln w="19050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182880</xdr:colOff>
      <xdr:row>46</xdr:row>
      <xdr:rowOff>7620</xdr:rowOff>
    </xdr:from>
    <xdr:to>
      <xdr:col>13</xdr:col>
      <xdr:colOff>403860</xdr:colOff>
      <xdr:row>50</xdr:row>
      <xdr:rowOff>45720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3</xdr:col>
      <xdr:colOff>304800</xdr:colOff>
      <xdr:row>0</xdr:row>
      <xdr:rowOff>22860</xdr:rowOff>
    </xdr:from>
    <xdr:to>
      <xdr:col>4</xdr:col>
      <xdr:colOff>131964</xdr:colOff>
      <xdr:row>3</xdr:row>
      <xdr:rowOff>312420</xdr:rowOff>
    </xdr:to>
    <xdr:pic>
      <xdr:nvPicPr>
        <xdr:cNvPr id="3" name="Picture 1" descr="Résultat de recherche d'images pour &quot;bouddha&quot;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743200" y="22860"/>
          <a:ext cx="718704" cy="838200"/>
        </a:xfrm>
        <a:prstGeom prst="rect">
          <a:avLst/>
        </a:prstGeom>
        <a:noFill/>
      </xdr:spPr>
    </xdr:pic>
    <xdr:clientData/>
  </xdr:twoCellAnchor>
  <xdr:twoCellAnchor>
    <xdr:from>
      <xdr:col>2</xdr:col>
      <xdr:colOff>213360</xdr:colOff>
      <xdr:row>4</xdr:row>
      <xdr:rowOff>30480</xdr:rowOff>
    </xdr:from>
    <xdr:to>
      <xdr:col>5</xdr:col>
      <xdr:colOff>144780</xdr:colOff>
      <xdr:row>6</xdr:row>
      <xdr:rowOff>76200</xdr:rowOff>
    </xdr:to>
    <xdr:sp macro="" textlink="">
      <xdr:nvSpPr>
        <xdr:cNvPr id="4" name="Rectangle à coins arrondis 3"/>
        <xdr:cNvSpPr/>
      </xdr:nvSpPr>
      <xdr:spPr>
        <a:xfrm>
          <a:off x="1760220" y="998220"/>
          <a:ext cx="2606040" cy="723900"/>
        </a:xfrm>
        <a:prstGeom prst="roundRect">
          <a:avLst/>
        </a:prstGeom>
        <a:solidFill>
          <a:schemeClr val="accent1">
            <a:alpha val="30000"/>
          </a:schemeClr>
        </a:solidFill>
        <a:ln w="19050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434340</xdr:colOff>
      <xdr:row>46</xdr:row>
      <xdr:rowOff>22860</xdr:rowOff>
    </xdr:from>
    <xdr:to>
      <xdr:col>13</xdr:col>
      <xdr:colOff>655320</xdr:colOff>
      <xdr:row>50</xdr:row>
      <xdr:rowOff>60960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3</xdr:col>
      <xdr:colOff>304800</xdr:colOff>
      <xdr:row>0</xdr:row>
      <xdr:rowOff>22860</xdr:rowOff>
    </xdr:from>
    <xdr:to>
      <xdr:col>4</xdr:col>
      <xdr:colOff>131964</xdr:colOff>
      <xdr:row>3</xdr:row>
      <xdr:rowOff>312420</xdr:rowOff>
    </xdr:to>
    <xdr:pic>
      <xdr:nvPicPr>
        <xdr:cNvPr id="3" name="Picture 1" descr="Résultat de recherche d'images pour &quot;bouddha&quot;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743200" y="22860"/>
          <a:ext cx="718704" cy="838200"/>
        </a:xfrm>
        <a:prstGeom prst="rect">
          <a:avLst/>
        </a:prstGeom>
        <a:noFill/>
      </xdr:spPr>
    </xdr:pic>
    <xdr:clientData/>
  </xdr:twoCellAnchor>
  <xdr:twoCellAnchor>
    <xdr:from>
      <xdr:col>2</xdr:col>
      <xdr:colOff>213360</xdr:colOff>
      <xdr:row>4</xdr:row>
      <xdr:rowOff>30480</xdr:rowOff>
    </xdr:from>
    <xdr:to>
      <xdr:col>5</xdr:col>
      <xdr:colOff>144780</xdr:colOff>
      <xdr:row>6</xdr:row>
      <xdr:rowOff>76200</xdr:rowOff>
    </xdr:to>
    <xdr:sp macro="" textlink="">
      <xdr:nvSpPr>
        <xdr:cNvPr id="4" name="Rectangle à coins arrondis 3"/>
        <xdr:cNvSpPr/>
      </xdr:nvSpPr>
      <xdr:spPr>
        <a:xfrm>
          <a:off x="1760220" y="998220"/>
          <a:ext cx="2606040" cy="723900"/>
        </a:xfrm>
        <a:prstGeom prst="roundRect">
          <a:avLst/>
        </a:prstGeom>
        <a:solidFill>
          <a:schemeClr val="accent1">
            <a:alpha val="30000"/>
          </a:schemeClr>
        </a:solidFill>
        <a:ln w="19050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434340</xdr:colOff>
      <xdr:row>46</xdr:row>
      <xdr:rowOff>22860</xdr:rowOff>
    </xdr:from>
    <xdr:to>
      <xdr:col>13</xdr:col>
      <xdr:colOff>655320</xdr:colOff>
      <xdr:row>50</xdr:row>
      <xdr:rowOff>60960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3</xdr:col>
      <xdr:colOff>304800</xdr:colOff>
      <xdr:row>0</xdr:row>
      <xdr:rowOff>22860</xdr:rowOff>
    </xdr:from>
    <xdr:to>
      <xdr:col>4</xdr:col>
      <xdr:colOff>131964</xdr:colOff>
      <xdr:row>3</xdr:row>
      <xdr:rowOff>312420</xdr:rowOff>
    </xdr:to>
    <xdr:pic>
      <xdr:nvPicPr>
        <xdr:cNvPr id="3" name="Picture 1" descr="Résultat de recherche d'images pour &quot;bouddha&quot;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743200" y="22860"/>
          <a:ext cx="718704" cy="838200"/>
        </a:xfrm>
        <a:prstGeom prst="rect">
          <a:avLst/>
        </a:prstGeom>
        <a:noFill/>
      </xdr:spPr>
    </xdr:pic>
    <xdr:clientData/>
  </xdr:twoCellAnchor>
  <xdr:twoCellAnchor>
    <xdr:from>
      <xdr:col>2</xdr:col>
      <xdr:colOff>213360</xdr:colOff>
      <xdr:row>4</xdr:row>
      <xdr:rowOff>30480</xdr:rowOff>
    </xdr:from>
    <xdr:to>
      <xdr:col>5</xdr:col>
      <xdr:colOff>144780</xdr:colOff>
      <xdr:row>6</xdr:row>
      <xdr:rowOff>76200</xdr:rowOff>
    </xdr:to>
    <xdr:sp macro="" textlink="">
      <xdr:nvSpPr>
        <xdr:cNvPr id="4" name="Rectangle à coins arrondis 3"/>
        <xdr:cNvSpPr/>
      </xdr:nvSpPr>
      <xdr:spPr>
        <a:xfrm>
          <a:off x="1760220" y="998220"/>
          <a:ext cx="2606040" cy="723900"/>
        </a:xfrm>
        <a:prstGeom prst="roundRect">
          <a:avLst/>
        </a:prstGeom>
        <a:solidFill>
          <a:schemeClr val="accent1">
            <a:alpha val="30000"/>
          </a:schemeClr>
        </a:solidFill>
        <a:ln w="19050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434340</xdr:colOff>
      <xdr:row>46</xdr:row>
      <xdr:rowOff>22860</xdr:rowOff>
    </xdr:from>
    <xdr:to>
      <xdr:col>13</xdr:col>
      <xdr:colOff>655320</xdr:colOff>
      <xdr:row>50</xdr:row>
      <xdr:rowOff>60960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3</xdr:col>
      <xdr:colOff>304800</xdr:colOff>
      <xdr:row>0</xdr:row>
      <xdr:rowOff>22860</xdr:rowOff>
    </xdr:from>
    <xdr:to>
      <xdr:col>4</xdr:col>
      <xdr:colOff>131964</xdr:colOff>
      <xdr:row>3</xdr:row>
      <xdr:rowOff>312420</xdr:rowOff>
    </xdr:to>
    <xdr:pic>
      <xdr:nvPicPr>
        <xdr:cNvPr id="3" name="Picture 1" descr="Résultat de recherche d'images pour &quot;bouddha&quot;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743200" y="22860"/>
          <a:ext cx="718704" cy="838200"/>
        </a:xfrm>
        <a:prstGeom prst="rect">
          <a:avLst/>
        </a:prstGeom>
        <a:noFill/>
      </xdr:spPr>
    </xdr:pic>
    <xdr:clientData/>
  </xdr:twoCellAnchor>
  <xdr:twoCellAnchor>
    <xdr:from>
      <xdr:col>2</xdr:col>
      <xdr:colOff>213360</xdr:colOff>
      <xdr:row>4</xdr:row>
      <xdr:rowOff>30480</xdr:rowOff>
    </xdr:from>
    <xdr:to>
      <xdr:col>5</xdr:col>
      <xdr:colOff>144780</xdr:colOff>
      <xdr:row>6</xdr:row>
      <xdr:rowOff>76200</xdr:rowOff>
    </xdr:to>
    <xdr:sp macro="" textlink="">
      <xdr:nvSpPr>
        <xdr:cNvPr id="4" name="Rectangle à coins arrondis 3"/>
        <xdr:cNvSpPr/>
      </xdr:nvSpPr>
      <xdr:spPr>
        <a:xfrm>
          <a:off x="1760220" y="998220"/>
          <a:ext cx="2606040" cy="723900"/>
        </a:xfrm>
        <a:prstGeom prst="roundRect">
          <a:avLst/>
        </a:prstGeom>
        <a:solidFill>
          <a:schemeClr val="accent1">
            <a:alpha val="30000"/>
          </a:schemeClr>
        </a:solidFill>
        <a:ln w="19050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434340</xdr:colOff>
      <xdr:row>46</xdr:row>
      <xdr:rowOff>22860</xdr:rowOff>
    </xdr:from>
    <xdr:to>
      <xdr:col>13</xdr:col>
      <xdr:colOff>655320</xdr:colOff>
      <xdr:row>50</xdr:row>
      <xdr:rowOff>60960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3</xdr:col>
      <xdr:colOff>304800</xdr:colOff>
      <xdr:row>0</xdr:row>
      <xdr:rowOff>22860</xdr:rowOff>
    </xdr:from>
    <xdr:to>
      <xdr:col>4</xdr:col>
      <xdr:colOff>131964</xdr:colOff>
      <xdr:row>3</xdr:row>
      <xdr:rowOff>312420</xdr:rowOff>
    </xdr:to>
    <xdr:pic>
      <xdr:nvPicPr>
        <xdr:cNvPr id="3" name="Picture 1" descr="Résultat de recherche d'images pour &quot;bouddha&quot;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743200" y="22860"/>
          <a:ext cx="718704" cy="838200"/>
        </a:xfrm>
        <a:prstGeom prst="rect">
          <a:avLst/>
        </a:prstGeom>
        <a:noFill/>
      </xdr:spPr>
    </xdr:pic>
    <xdr:clientData/>
  </xdr:twoCellAnchor>
  <xdr:twoCellAnchor>
    <xdr:from>
      <xdr:col>2</xdr:col>
      <xdr:colOff>213360</xdr:colOff>
      <xdr:row>4</xdr:row>
      <xdr:rowOff>30480</xdr:rowOff>
    </xdr:from>
    <xdr:to>
      <xdr:col>5</xdr:col>
      <xdr:colOff>144780</xdr:colOff>
      <xdr:row>6</xdr:row>
      <xdr:rowOff>76200</xdr:rowOff>
    </xdr:to>
    <xdr:sp macro="" textlink="">
      <xdr:nvSpPr>
        <xdr:cNvPr id="4" name="Rectangle à coins arrondis 3"/>
        <xdr:cNvSpPr/>
      </xdr:nvSpPr>
      <xdr:spPr>
        <a:xfrm>
          <a:off x="1760220" y="998220"/>
          <a:ext cx="2606040" cy="723900"/>
        </a:xfrm>
        <a:prstGeom prst="roundRect">
          <a:avLst/>
        </a:prstGeom>
        <a:solidFill>
          <a:schemeClr val="accent1">
            <a:alpha val="30000"/>
          </a:schemeClr>
        </a:solidFill>
        <a:ln w="19050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434340</xdr:colOff>
      <xdr:row>46</xdr:row>
      <xdr:rowOff>22860</xdr:rowOff>
    </xdr:from>
    <xdr:to>
      <xdr:col>13</xdr:col>
      <xdr:colOff>655320</xdr:colOff>
      <xdr:row>50</xdr:row>
      <xdr:rowOff>60960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3</xdr:col>
      <xdr:colOff>304800</xdr:colOff>
      <xdr:row>0</xdr:row>
      <xdr:rowOff>22860</xdr:rowOff>
    </xdr:from>
    <xdr:to>
      <xdr:col>4</xdr:col>
      <xdr:colOff>131964</xdr:colOff>
      <xdr:row>3</xdr:row>
      <xdr:rowOff>312420</xdr:rowOff>
    </xdr:to>
    <xdr:pic>
      <xdr:nvPicPr>
        <xdr:cNvPr id="3" name="Picture 1" descr="Résultat de recherche d'images pour &quot;bouddha&quot;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743200" y="22860"/>
          <a:ext cx="718704" cy="838200"/>
        </a:xfrm>
        <a:prstGeom prst="rect">
          <a:avLst/>
        </a:prstGeom>
        <a:noFill/>
      </xdr:spPr>
    </xdr:pic>
    <xdr:clientData/>
  </xdr:twoCellAnchor>
  <xdr:twoCellAnchor>
    <xdr:from>
      <xdr:col>2</xdr:col>
      <xdr:colOff>213360</xdr:colOff>
      <xdr:row>4</xdr:row>
      <xdr:rowOff>30480</xdr:rowOff>
    </xdr:from>
    <xdr:to>
      <xdr:col>5</xdr:col>
      <xdr:colOff>144780</xdr:colOff>
      <xdr:row>6</xdr:row>
      <xdr:rowOff>76200</xdr:rowOff>
    </xdr:to>
    <xdr:sp macro="" textlink="">
      <xdr:nvSpPr>
        <xdr:cNvPr id="4" name="Rectangle à coins arrondis 3"/>
        <xdr:cNvSpPr/>
      </xdr:nvSpPr>
      <xdr:spPr>
        <a:xfrm>
          <a:off x="1760220" y="998220"/>
          <a:ext cx="2606040" cy="723900"/>
        </a:xfrm>
        <a:prstGeom prst="roundRect">
          <a:avLst/>
        </a:prstGeom>
        <a:solidFill>
          <a:schemeClr val="accent1">
            <a:alpha val="30000"/>
          </a:schemeClr>
        </a:solidFill>
        <a:ln w="19050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434340</xdr:colOff>
      <xdr:row>46</xdr:row>
      <xdr:rowOff>22860</xdr:rowOff>
    </xdr:from>
    <xdr:to>
      <xdr:col>13</xdr:col>
      <xdr:colOff>655320</xdr:colOff>
      <xdr:row>51</xdr:row>
      <xdr:rowOff>137160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3</xdr:col>
      <xdr:colOff>304800</xdr:colOff>
      <xdr:row>0</xdr:row>
      <xdr:rowOff>22860</xdr:rowOff>
    </xdr:from>
    <xdr:to>
      <xdr:col>4</xdr:col>
      <xdr:colOff>131964</xdr:colOff>
      <xdr:row>3</xdr:row>
      <xdr:rowOff>312420</xdr:rowOff>
    </xdr:to>
    <xdr:pic>
      <xdr:nvPicPr>
        <xdr:cNvPr id="3" name="Picture 1" descr="Résultat de recherche d'images pour &quot;bouddha&quot;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743200" y="22860"/>
          <a:ext cx="718704" cy="838200"/>
        </a:xfrm>
        <a:prstGeom prst="rect">
          <a:avLst/>
        </a:prstGeom>
        <a:noFill/>
      </xdr:spPr>
    </xdr:pic>
    <xdr:clientData/>
  </xdr:twoCellAnchor>
  <xdr:twoCellAnchor>
    <xdr:from>
      <xdr:col>2</xdr:col>
      <xdr:colOff>213360</xdr:colOff>
      <xdr:row>4</xdr:row>
      <xdr:rowOff>30480</xdr:rowOff>
    </xdr:from>
    <xdr:to>
      <xdr:col>5</xdr:col>
      <xdr:colOff>144780</xdr:colOff>
      <xdr:row>6</xdr:row>
      <xdr:rowOff>76200</xdr:rowOff>
    </xdr:to>
    <xdr:sp macro="" textlink="">
      <xdr:nvSpPr>
        <xdr:cNvPr id="4" name="Rectangle à coins arrondis 3"/>
        <xdr:cNvSpPr/>
      </xdr:nvSpPr>
      <xdr:spPr>
        <a:xfrm>
          <a:off x="1760220" y="998220"/>
          <a:ext cx="2606040" cy="723900"/>
        </a:xfrm>
        <a:prstGeom prst="roundRect">
          <a:avLst/>
        </a:prstGeom>
        <a:solidFill>
          <a:schemeClr val="accent1">
            <a:alpha val="30000"/>
          </a:schemeClr>
        </a:solidFill>
        <a:ln w="19050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2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464820</xdr:colOff>
      <xdr:row>46</xdr:row>
      <xdr:rowOff>30480</xdr:rowOff>
    </xdr:from>
    <xdr:to>
      <xdr:col>11</xdr:col>
      <xdr:colOff>723900</xdr:colOff>
      <xdr:row>50</xdr:row>
      <xdr:rowOff>68580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3</xdr:col>
      <xdr:colOff>304800</xdr:colOff>
      <xdr:row>0</xdr:row>
      <xdr:rowOff>22860</xdr:rowOff>
    </xdr:from>
    <xdr:to>
      <xdr:col>4</xdr:col>
      <xdr:colOff>131964</xdr:colOff>
      <xdr:row>3</xdr:row>
      <xdr:rowOff>312420</xdr:rowOff>
    </xdr:to>
    <xdr:pic>
      <xdr:nvPicPr>
        <xdr:cNvPr id="3" name="Picture 1" descr="Résultat de recherche d'images pour &quot;bouddha&quot;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743200" y="22860"/>
          <a:ext cx="718704" cy="838200"/>
        </a:xfrm>
        <a:prstGeom prst="rect">
          <a:avLst/>
        </a:prstGeom>
        <a:noFill/>
      </xdr:spPr>
    </xdr:pic>
    <xdr:clientData/>
  </xdr:twoCellAnchor>
  <xdr:twoCellAnchor>
    <xdr:from>
      <xdr:col>2</xdr:col>
      <xdr:colOff>213360</xdr:colOff>
      <xdr:row>4</xdr:row>
      <xdr:rowOff>30480</xdr:rowOff>
    </xdr:from>
    <xdr:to>
      <xdr:col>5</xdr:col>
      <xdr:colOff>144780</xdr:colOff>
      <xdr:row>6</xdr:row>
      <xdr:rowOff>76200</xdr:rowOff>
    </xdr:to>
    <xdr:sp macro="" textlink="">
      <xdr:nvSpPr>
        <xdr:cNvPr id="4" name="Rectangle à coins arrondis 3"/>
        <xdr:cNvSpPr/>
      </xdr:nvSpPr>
      <xdr:spPr>
        <a:xfrm>
          <a:off x="1760220" y="998220"/>
          <a:ext cx="2606040" cy="723900"/>
        </a:xfrm>
        <a:prstGeom prst="roundRect">
          <a:avLst/>
        </a:prstGeom>
        <a:solidFill>
          <a:schemeClr val="accent1">
            <a:alpha val="30000"/>
          </a:schemeClr>
        </a:solidFill>
        <a:ln w="19050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2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464820</xdr:colOff>
      <xdr:row>46</xdr:row>
      <xdr:rowOff>30480</xdr:rowOff>
    </xdr:from>
    <xdr:to>
      <xdr:col>11</xdr:col>
      <xdr:colOff>723900</xdr:colOff>
      <xdr:row>50</xdr:row>
      <xdr:rowOff>68580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3</xdr:col>
      <xdr:colOff>304800</xdr:colOff>
      <xdr:row>0</xdr:row>
      <xdr:rowOff>22860</xdr:rowOff>
    </xdr:from>
    <xdr:to>
      <xdr:col>4</xdr:col>
      <xdr:colOff>131964</xdr:colOff>
      <xdr:row>3</xdr:row>
      <xdr:rowOff>312420</xdr:rowOff>
    </xdr:to>
    <xdr:pic>
      <xdr:nvPicPr>
        <xdr:cNvPr id="3" name="Picture 1" descr="Résultat de recherche d'images pour &quot;bouddha&quot;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743200" y="22860"/>
          <a:ext cx="718704" cy="838200"/>
        </a:xfrm>
        <a:prstGeom prst="rect">
          <a:avLst/>
        </a:prstGeom>
        <a:noFill/>
      </xdr:spPr>
    </xdr:pic>
    <xdr:clientData/>
  </xdr:twoCellAnchor>
  <xdr:twoCellAnchor>
    <xdr:from>
      <xdr:col>2</xdr:col>
      <xdr:colOff>213360</xdr:colOff>
      <xdr:row>4</xdr:row>
      <xdr:rowOff>30480</xdr:rowOff>
    </xdr:from>
    <xdr:to>
      <xdr:col>5</xdr:col>
      <xdr:colOff>144780</xdr:colOff>
      <xdr:row>6</xdr:row>
      <xdr:rowOff>76200</xdr:rowOff>
    </xdr:to>
    <xdr:sp macro="" textlink="">
      <xdr:nvSpPr>
        <xdr:cNvPr id="4" name="Rectangle à coins arrondis 3"/>
        <xdr:cNvSpPr/>
      </xdr:nvSpPr>
      <xdr:spPr>
        <a:xfrm>
          <a:off x="1760220" y="998220"/>
          <a:ext cx="2606040" cy="723900"/>
        </a:xfrm>
        <a:prstGeom prst="roundRect">
          <a:avLst/>
        </a:prstGeom>
        <a:solidFill>
          <a:schemeClr val="accent1">
            <a:alpha val="30000"/>
          </a:schemeClr>
        </a:solidFill>
        <a:ln w="19050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2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464820</xdr:colOff>
      <xdr:row>46</xdr:row>
      <xdr:rowOff>30480</xdr:rowOff>
    </xdr:from>
    <xdr:to>
      <xdr:col>11</xdr:col>
      <xdr:colOff>723900</xdr:colOff>
      <xdr:row>50</xdr:row>
      <xdr:rowOff>68580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3</xdr:col>
      <xdr:colOff>304800</xdr:colOff>
      <xdr:row>0</xdr:row>
      <xdr:rowOff>22860</xdr:rowOff>
    </xdr:from>
    <xdr:to>
      <xdr:col>4</xdr:col>
      <xdr:colOff>131964</xdr:colOff>
      <xdr:row>3</xdr:row>
      <xdr:rowOff>312420</xdr:rowOff>
    </xdr:to>
    <xdr:pic>
      <xdr:nvPicPr>
        <xdr:cNvPr id="3" name="Picture 1" descr="Résultat de recherche d'images pour &quot;bouddha&quot;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743200" y="22860"/>
          <a:ext cx="718704" cy="838200"/>
        </a:xfrm>
        <a:prstGeom prst="rect">
          <a:avLst/>
        </a:prstGeom>
        <a:noFill/>
      </xdr:spPr>
    </xdr:pic>
    <xdr:clientData/>
  </xdr:twoCellAnchor>
  <xdr:twoCellAnchor>
    <xdr:from>
      <xdr:col>2</xdr:col>
      <xdr:colOff>213360</xdr:colOff>
      <xdr:row>4</xdr:row>
      <xdr:rowOff>30480</xdr:rowOff>
    </xdr:from>
    <xdr:to>
      <xdr:col>5</xdr:col>
      <xdr:colOff>144780</xdr:colOff>
      <xdr:row>6</xdr:row>
      <xdr:rowOff>76200</xdr:rowOff>
    </xdr:to>
    <xdr:sp macro="" textlink="">
      <xdr:nvSpPr>
        <xdr:cNvPr id="4" name="Rectangle à coins arrondis 3"/>
        <xdr:cNvSpPr/>
      </xdr:nvSpPr>
      <xdr:spPr>
        <a:xfrm>
          <a:off x="1760220" y="998220"/>
          <a:ext cx="2606040" cy="723900"/>
        </a:xfrm>
        <a:prstGeom prst="roundRect">
          <a:avLst/>
        </a:prstGeom>
        <a:solidFill>
          <a:schemeClr val="accent1">
            <a:alpha val="30000"/>
          </a:schemeClr>
        </a:solidFill>
        <a:ln w="19050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3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464820</xdr:colOff>
      <xdr:row>46</xdr:row>
      <xdr:rowOff>30480</xdr:rowOff>
    </xdr:from>
    <xdr:to>
      <xdr:col>11</xdr:col>
      <xdr:colOff>723900</xdr:colOff>
      <xdr:row>50</xdr:row>
      <xdr:rowOff>68580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3</xdr:col>
      <xdr:colOff>304800</xdr:colOff>
      <xdr:row>0</xdr:row>
      <xdr:rowOff>22860</xdr:rowOff>
    </xdr:from>
    <xdr:to>
      <xdr:col>4</xdr:col>
      <xdr:colOff>131964</xdr:colOff>
      <xdr:row>3</xdr:row>
      <xdr:rowOff>312420</xdr:rowOff>
    </xdr:to>
    <xdr:pic>
      <xdr:nvPicPr>
        <xdr:cNvPr id="3" name="Picture 1" descr="Résultat de recherche d'images pour &quot;bouddha&quot;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743200" y="22860"/>
          <a:ext cx="718704" cy="838200"/>
        </a:xfrm>
        <a:prstGeom prst="rect">
          <a:avLst/>
        </a:prstGeom>
        <a:noFill/>
      </xdr:spPr>
    </xdr:pic>
    <xdr:clientData/>
  </xdr:twoCellAnchor>
  <xdr:twoCellAnchor>
    <xdr:from>
      <xdr:col>2</xdr:col>
      <xdr:colOff>213360</xdr:colOff>
      <xdr:row>4</xdr:row>
      <xdr:rowOff>30480</xdr:rowOff>
    </xdr:from>
    <xdr:to>
      <xdr:col>5</xdr:col>
      <xdr:colOff>144780</xdr:colOff>
      <xdr:row>6</xdr:row>
      <xdr:rowOff>76200</xdr:rowOff>
    </xdr:to>
    <xdr:sp macro="" textlink="">
      <xdr:nvSpPr>
        <xdr:cNvPr id="4" name="Rectangle à coins arrondis 3"/>
        <xdr:cNvSpPr/>
      </xdr:nvSpPr>
      <xdr:spPr>
        <a:xfrm>
          <a:off x="1760220" y="998220"/>
          <a:ext cx="2606040" cy="723900"/>
        </a:xfrm>
        <a:prstGeom prst="roundRect">
          <a:avLst/>
        </a:prstGeom>
        <a:solidFill>
          <a:schemeClr val="accent1">
            <a:alpha val="30000"/>
          </a:schemeClr>
        </a:solidFill>
        <a:ln w="19050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3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464820</xdr:colOff>
      <xdr:row>46</xdr:row>
      <xdr:rowOff>30480</xdr:rowOff>
    </xdr:from>
    <xdr:to>
      <xdr:col>11</xdr:col>
      <xdr:colOff>723900</xdr:colOff>
      <xdr:row>50</xdr:row>
      <xdr:rowOff>68580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3</xdr:col>
      <xdr:colOff>304800</xdr:colOff>
      <xdr:row>0</xdr:row>
      <xdr:rowOff>22860</xdr:rowOff>
    </xdr:from>
    <xdr:to>
      <xdr:col>4</xdr:col>
      <xdr:colOff>131964</xdr:colOff>
      <xdr:row>3</xdr:row>
      <xdr:rowOff>312420</xdr:rowOff>
    </xdr:to>
    <xdr:pic>
      <xdr:nvPicPr>
        <xdr:cNvPr id="3" name="Picture 1" descr="Résultat de recherche d'images pour &quot;bouddha&quot;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743200" y="22860"/>
          <a:ext cx="718704" cy="838200"/>
        </a:xfrm>
        <a:prstGeom prst="rect">
          <a:avLst/>
        </a:prstGeom>
        <a:noFill/>
      </xdr:spPr>
    </xdr:pic>
    <xdr:clientData/>
  </xdr:twoCellAnchor>
  <xdr:twoCellAnchor>
    <xdr:from>
      <xdr:col>2</xdr:col>
      <xdr:colOff>213360</xdr:colOff>
      <xdr:row>4</xdr:row>
      <xdr:rowOff>30480</xdr:rowOff>
    </xdr:from>
    <xdr:to>
      <xdr:col>5</xdr:col>
      <xdr:colOff>144780</xdr:colOff>
      <xdr:row>6</xdr:row>
      <xdr:rowOff>76200</xdr:rowOff>
    </xdr:to>
    <xdr:sp macro="" textlink="">
      <xdr:nvSpPr>
        <xdr:cNvPr id="4" name="Rectangle à coins arrondis 3"/>
        <xdr:cNvSpPr/>
      </xdr:nvSpPr>
      <xdr:spPr>
        <a:xfrm>
          <a:off x="1760220" y="998220"/>
          <a:ext cx="2606040" cy="723900"/>
        </a:xfrm>
        <a:prstGeom prst="roundRect">
          <a:avLst/>
        </a:prstGeom>
        <a:solidFill>
          <a:schemeClr val="accent1">
            <a:alpha val="30000"/>
          </a:schemeClr>
        </a:solidFill>
        <a:ln w="19050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3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464820</xdr:colOff>
      <xdr:row>46</xdr:row>
      <xdr:rowOff>30480</xdr:rowOff>
    </xdr:from>
    <xdr:to>
      <xdr:col>11</xdr:col>
      <xdr:colOff>723900</xdr:colOff>
      <xdr:row>50</xdr:row>
      <xdr:rowOff>68580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3</xdr:col>
      <xdr:colOff>304800</xdr:colOff>
      <xdr:row>0</xdr:row>
      <xdr:rowOff>22860</xdr:rowOff>
    </xdr:from>
    <xdr:to>
      <xdr:col>4</xdr:col>
      <xdr:colOff>131964</xdr:colOff>
      <xdr:row>3</xdr:row>
      <xdr:rowOff>312420</xdr:rowOff>
    </xdr:to>
    <xdr:pic>
      <xdr:nvPicPr>
        <xdr:cNvPr id="3" name="Picture 1" descr="Résultat de recherche d'images pour &quot;bouddha&quot;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743200" y="22860"/>
          <a:ext cx="718704" cy="838200"/>
        </a:xfrm>
        <a:prstGeom prst="rect">
          <a:avLst/>
        </a:prstGeom>
        <a:noFill/>
      </xdr:spPr>
    </xdr:pic>
    <xdr:clientData/>
  </xdr:twoCellAnchor>
  <xdr:twoCellAnchor>
    <xdr:from>
      <xdr:col>2</xdr:col>
      <xdr:colOff>213360</xdr:colOff>
      <xdr:row>4</xdr:row>
      <xdr:rowOff>30480</xdr:rowOff>
    </xdr:from>
    <xdr:to>
      <xdr:col>5</xdr:col>
      <xdr:colOff>144780</xdr:colOff>
      <xdr:row>6</xdr:row>
      <xdr:rowOff>76200</xdr:rowOff>
    </xdr:to>
    <xdr:sp macro="" textlink="">
      <xdr:nvSpPr>
        <xdr:cNvPr id="4" name="Rectangle à coins arrondis 3"/>
        <xdr:cNvSpPr/>
      </xdr:nvSpPr>
      <xdr:spPr>
        <a:xfrm>
          <a:off x="1760220" y="998220"/>
          <a:ext cx="2606040" cy="723900"/>
        </a:xfrm>
        <a:prstGeom prst="roundRect">
          <a:avLst/>
        </a:prstGeom>
        <a:solidFill>
          <a:schemeClr val="accent1">
            <a:alpha val="30000"/>
          </a:schemeClr>
        </a:solidFill>
        <a:ln w="19050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3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464820</xdr:colOff>
      <xdr:row>46</xdr:row>
      <xdr:rowOff>30480</xdr:rowOff>
    </xdr:from>
    <xdr:to>
      <xdr:col>11</xdr:col>
      <xdr:colOff>723900</xdr:colOff>
      <xdr:row>50</xdr:row>
      <xdr:rowOff>68580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3</xdr:col>
      <xdr:colOff>304800</xdr:colOff>
      <xdr:row>0</xdr:row>
      <xdr:rowOff>22860</xdr:rowOff>
    </xdr:from>
    <xdr:to>
      <xdr:col>4</xdr:col>
      <xdr:colOff>131964</xdr:colOff>
      <xdr:row>3</xdr:row>
      <xdr:rowOff>312420</xdr:rowOff>
    </xdr:to>
    <xdr:pic>
      <xdr:nvPicPr>
        <xdr:cNvPr id="3" name="Picture 1" descr="Résultat de recherche d'images pour &quot;bouddha&quot;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743200" y="22860"/>
          <a:ext cx="718704" cy="838200"/>
        </a:xfrm>
        <a:prstGeom prst="rect">
          <a:avLst/>
        </a:prstGeom>
        <a:noFill/>
      </xdr:spPr>
    </xdr:pic>
    <xdr:clientData/>
  </xdr:twoCellAnchor>
  <xdr:twoCellAnchor>
    <xdr:from>
      <xdr:col>2</xdr:col>
      <xdr:colOff>213360</xdr:colOff>
      <xdr:row>4</xdr:row>
      <xdr:rowOff>30480</xdr:rowOff>
    </xdr:from>
    <xdr:to>
      <xdr:col>5</xdr:col>
      <xdr:colOff>144780</xdr:colOff>
      <xdr:row>6</xdr:row>
      <xdr:rowOff>76200</xdr:rowOff>
    </xdr:to>
    <xdr:sp macro="" textlink="">
      <xdr:nvSpPr>
        <xdr:cNvPr id="4" name="Rectangle à coins arrondis 3"/>
        <xdr:cNvSpPr/>
      </xdr:nvSpPr>
      <xdr:spPr>
        <a:xfrm>
          <a:off x="1760220" y="998220"/>
          <a:ext cx="2606040" cy="723900"/>
        </a:xfrm>
        <a:prstGeom prst="roundRect">
          <a:avLst/>
        </a:prstGeom>
        <a:solidFill>
          <a:schemeClr val="accent1">
            <a:alpha val="30000"/>
          </a:schemeClr>
        </a:solidFill>
        <a:ln w="19050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omments" Target="../comments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4" Type="http://schemas.openxmlformats.org/officeDocument/2006/relationships/comments" Target="../comments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4" Type="http://schemas.openxmlformats.org/officeDocument/2006/relationships/comments" Target="../comments7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4" Type="http://schemas.openxmlformats.org/officeDocument/2006/relationships/comments" Target="../comments8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Relationship Id="rId4" Type="http://schemas.openxmlformats.org/officeDocument/2006/relationships/comments" Target="../comments9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Relationship Id="rId4" Type="http://schemas.openxmlformats.org/officeDocument/2006/relationships/comments" Target="../comments10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1.v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Relationship Id="rId4" Type="http://schemas.openxmlformats.org/officeDocument/2006/relationships/comments" Target="../comments11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2.v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Relationship Id="rId4" Type="http://schemas.openxmlformats.org/officeDocument/2006/relationships/comments" Target="../comments12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3.v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Relationship Id="rId4" Type="http://schemas.openxmlformats.org/officeDocument/2006/relationships/comments" Target="../comments13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4.vml"/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4.bin"/><Relationship Id="rId4" Type="http://schemas.openxmlformats.org/officeDocument/2006/relationships/comments" Target="../comments14.xm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5.vml"/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5.bin"/><Relationship Id="rId4" Type="http://schemas.openxmlformats.org/officeDocument/2006/relationships/comments" Target="../comments15.xml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6.vml"/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6.bin"/><Relationship Id="rId4" Type="http://schemas.openxmlformats.org/officeDocument/2006/relationships/comments" Target="../comments16.xml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7.vml"/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7.bin"/><Relationship Id="rId4" Type="http://schemas.openxmlformats.org/officeDocument/2006/relationships/comments" Target="../comments17.xml"/></Relationships>
</file>

<file path=xl/worksheets/_rels/sheet1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8.vml"/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8.bin"/><Relationship Id="rId4" Type="http://schemas.openxmlformats.org/officeDocument/2006/relationships/comments" Target="../comments18.xml"/></Relationships>
</file>

<file path=xl/worksheets/_rels/sheet1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9.vml"/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19.bin"/><Relationship Id="rId4" Type="http://schemas.openxmlformats.org/officeDocument/2006/relationships/comments" Target="../comments19.xml"/></Relationships>
</file>

<file path=xl/worksheets/_rels/sheet2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0.vml"/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20.bin"/><Relationship Id="rId4" Type="http://schemas.openxmlformats.org/officeDocument/2006/relationships/comments" Target="../comments20.xml"/></Relationships>
</file>

<file path=xl/worksheets/_rels/sheet2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1.vml"/><Relationship Id="rId2" Type="http://schemas.openxmlformats.org/officeDocument/2006/relationships/drawing" Target="../drawings/drawing21.xml"/><Relationship Id="rId1" Type="http://schemas.openxmlformats.org/officeDocument/2006/relationships/printerSettings" Target="../printerSettings/printerSettings21.bin"/><Relationship Id="rId4" Type="http://schemas.openxmlformats.org/officeDocument/2006/relationships/comments" Target="../comments21.xml"/></Relationships>
</file>

<file path=xl/worksheets/_rels/sheet2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2.vml"/><Relationship Id="rId2" Type="http://schemas.openxmlformats.org/officeDocument/2006/relationships/drawing" Target="../drawings/drawing22.xml"/><Relationship Id="rId1" Type="http://schemas.openxmlformats.org/officeDocument/2006/relationships/printerSettings" Target="../printerSettings/printerSettings22.bin"/><Relationship Id="rId4" Type="http://schemas.openxmlformats.org/officeDocument/2006/relationships/comments" Target="../comments22.xml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3.vml"/><Relationship Id="rId2" Type="http://schemas.openxmlformats.org/officeDocument/2006/relationships/drawing" Target="../drawings/drawing23.xml"/><Relationship Id="rId1" Type="http://schemas.openxmlformats.org/officeDocument/2006/relationships/printerSettings" Target="../printerSettings/printerSettings23.bin"/><Relationship Id="rId4" Type="http://schemas.openxmlformats.org/officeDocument/2006/relationships/comments" Target="../comments23.xml"/></Relationships>
</file>

<file path=xl/worksheets/_rels/sheet2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4.vml"/><Relationship Id="rId2" Type="http://schemas.openxmlformats.org/officeDocument/2006/relationships/drawing" Target="../drawings/drawing24.xml"/><Relationship Id="rId1" Type="http://schemas.openxmlformats.org/officeDocument/2006/relationships/printerSettings" Target="../printerSettings/printerSettings24.bin"/><Relationship Id="rId4" Type="http://schemas.openxmlformats.org/officeDocument/2006/relationships/comments" Target="../comments24.xml"/></Relationships>
</file>

<file path=xl/worksheets/_rels/sheet2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5.vml"/><Relationship Id="rId2" Type="http://schemas.openxmlformats.org/officeDocument/2006/relationships/drawing" Target="../drawings/drawing25.xml"/><Relationship Id="rId1" Type="http://schemas.openxmlformats.org/officeDocument/2006/relationships/printerSettings" Target="../printerSettings/printerSettings25.bin"/><Relationship Id="rId4" Type="http://schemas.openxmlformats.org/officeDocument/2006/relationships/comments" Target="../comments25.xml"/></Relationships>
</file>

<file path=xl/worksheets/_rels/sheet2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6.vml"/><Relationship Id="rId2" Type="http://schemas.openxmlformats.org/officeDocument/2006/relationships/drawing" Target="../drawings/drawing26.xml"/><Relationship Id="rId1" Type="http://schemas.openxmlformats.org/officeDocument/2006/relationships/printerSettings" Target="../printerSettings/printerSettings26.bin"/><Relationship Id="rId4" Type="http://schemas.openxmlformats.org/officeDocument/2006/relationships/comments" Target="../comments26.xml"/></Relationships>
</file>

<file path=xl/worksheets/_rels/sheet2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7.vml"/><Relationship Id="rId2" Type="http://schemas.openxmlformats.org/officeDocument/2006/relationships/drawing" Target="../drawings/drawing27.xml"/><Relationship Id="rId1" Type="http://schemas.openxmlformats.org/officeDocument/2006/relationships/printerSettings" Target="../printerSettings/printerSettings27.bin"/><Relationship Id="rId4" Type="http://schemas.openxmlformats.org/officeDocument/2006/relationships/comments" Target="../comments27.xml"/></Relationships>
</file>

<file path=xl/worksheets/_rels/sheet2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8.vml"/><Relationship Id="rId2" Type="http://schemas.openxmlformats.org/officeDocument/2006/relationships/drawing" Target="../drawings/drawing28.xml"/><Relationship Id="rId1" Type="http://schemas.openxmlformats.org/officeDocument/2006/relationships/printerSettings" Target="../printerSettings/printerSettings28.bin"/><Relationship Id="rId4" Type="http://schemas.openxmlformats.org/officeDocument/2006/relationships/comments" Target="../comments28.xml"/></Relationships>
</file>

<file path=xl/worksheets/_rels/sheet2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9.vml"/><Relationship Id="rId2" Type="http://schemas.openxmlformats.org/officeDocument/2006/relationships/drawing" Target="../drawings/drawing29.xml"/><Relationship Id="rId1" Type="http://schemas.openxmlformats.org/officeDocument/2006/relationships/printerSettings" Target="../printerSettings/printerSettings29.bin"/><Relationship Id="rId4" Type="http://schemas.openxmlformats.org/officeDocument/2006/relationships/comments" Target="../comments29.xml"/></Relationships>
</file>

<file path=xl/worksheets/_rels/sheet3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0.vml"/><Relationship Id="rId2" Type="http://schemas.openxmlformats.org/officeDocument/2006/relationships/drawing" Target="../drawings/drawing30.xml"/><Relationship Id="rId1" Type="http://schemas.openxmlformats.org/officeDocument/2006/relationships/printerSettings" Target="../printerSettings/printerSettings30.bin"/><Relationship Id="rId4" Type="http://schemas.openxmlformats.org/officeDocument/2006/relationships/comments" Target="../comments30.xml"/></Relationships>
</file>

<file path=xl/worksheets/_rels/sheet3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1.vml"/><Relationship Id="rId2" Type="http://schemas.openxmlformats.org/officeDocument/2006/relationships/drawing" Target="../drawings/drawing31.xml"/><Relationship Id="rId1" Type="http://schemas.openxmlformats.org/officeDocument/2006/relationships/printerSettings" Target="../printerSettings/printerSettings31.bin"/><Relationship Id="rId4" Type="http://schemas.openxmlformats.org/officeDocument/2006/relationships/comments" Target="../comments31.xml"/></Relationships>
</file>

<file path=xl/worksheets/_rels/sheet3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2.vml"/><Relationship Id="rId2" Type="http://schemas.openxmlformats.org/officeDocument/2006/relationships/drawing" Target="../drawings/drawing32.xml"/><Relationship Id="rId1" Type="http://schemas.openxmlformats.org/officeDocument/2006/relationships/printerSettings" Target="../printerSettings/printerSettings32.bin"/><Relationship Id="rId4" Type="http://schemas.openxmlformats.org/officeDocument/2006/relationships/comments" Target="../comments32.xml"/></Relationships>
</file>

<file path=xl/worksheets/_rels/sheet3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3.vml"/><Relationship Id="rId2" Type="http://schemas.openxmlformats.org/officeDocument/2006/relationships/drawing" Target="../drawings/drawing33.xml"/><Relationship Id="rId1" Type="http://schemas.openxmlformats.org/officeDocument/2006/relationships/printerSettings" Target="../printerSettings/printerSettings33.bin"/><Relationship Id="rId4" Type="http://schemas.openxmlformats.org/officeDocument/2006/relationships/comments" Target="../comments33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4:G50"/>
  <sheetViews>
    <sheetView topLeftCell="A28" workbookViewId="0">
      <selection activeCell="J56" sqref="J56"/>
    </sheetView>
  </sheetViews>
  <sheetFormatPr baseColWidth="10" defaultRowHeight="14.4"/>
  <cols>
    <col min="1" max="1" width="9.5546875" customWidth="1"/>
    <col min="2" max="7" width="13" customWidth="1"/>
  </cols>
  <sheetData>
    <row r="4" spans="1:7" ht="33" customHeight="1"/>
    <row r="5" spans="1:7" ht="32.4" customHeight="1">
      <c r="A5" s="24" t="s">
        <v>4</v>
      </c>
      <c r="B5" s="24"/>
      <c r="C5" s="24"/>
      <c r="D5" s="24"/>
      <c r="E5" s="24"/>
      <c r="F5" s="24"/>
      <c r="G5" s="24"/>
    </row>
    <row r="6" spans="1:7" ht="21" customHeight="1">
      <c r="A6" s="24" t="s">
        <v>0</v>
      </c>
      <c r="B6" s="24"/>
      <c r="C6" s="24"/>
      <c r="D6" s="24"/>
      <c r="E6" s="24"/>
      <c r="F6" s="24"/>
      <c r="G6" s="24"/>
    </row>
    <row r="7" spans="1:7">
      <c r="A7" s="2"/>
      <c r="B7" s="2"/>
      <c r="C7" s="2"/>
      <c r="D7" s="2"/>
      <c r="E7" s="2"/>
      <c r="F7" s="2"/>
      <c r="G7" s="2"/>
    </row>
    <row r="8" spans="1:7" ht="18">
      <c r="A8" s="7" t="s">
        <v>1</v>
      </c>
    </row>
    <row r="9" spans="1:7" ht="9" customHeight="1" thickBot="1"/>
    <row r="10" spans="1:7" ht="15.6" thickTop="1" thickBot="1">
      <c r="A10" s="6" t="s">
        <v>11</v>
      </c>
      <c r="B10" s="4" t="s">
        <v>5</v>
      </c>
      <c r="C10" s="4" t="s">
        <v>10</v>
      </c>
      <c r="D10" s="4" t="s">
        <v>6</v>
      </c>
      <c r="E10" s="4" t="s">
        <v>7</v>
      </c>
      <c r="F10" s="4" t="s">
        <v>8</v>
      </c>
      <c r="G10" s="5" t="s">
        <v>9</v>
      </c>
    </row>
    <row r="11" spans="1:7" ht="15" thickBot="1">
      <c r="A11" s="3">
        <v>1</v>
      </c>
      <c r="B11" s="1"/>
      <c r="C11" s="1"/>
      <c r="D11" s="1"/>
      <c r="E11" s="1"/>
      <c r="F11" s="1"/>
      <c r="G11" s="11">
        <v>0</v>
      </c>
    </row>
    <row r="12" spans="1:7" ht="15" thickBot="1">
      <c r="A12" s="3">
        <v>2</v>
      </c>
      <c r="B12" s="1"/>
      <c r="C12" s="1"/>
      <c r="D12" s="1"/>
      <c r="E12" s="1"/>
      <c r="F12" s="1"/>
      <c r="G12" s="11"/>
    </row>
    <row r="13" spans="1:7" ht="15" thickBot="1">
      <c r="A13" s="3">
        <v>3</v>
      </c>
      <c r="B13" s="1"/>
      <c r="C13" s="1"/>
      <c r="D13" s="1"/>
      <c r="E13" s="1"/>
      <c r="F13" s="1"/>
      <c r="G13" s="11"/>
    </row>
    <row r="14" spans="1:7" ht="15" thickBot="1">
      <c r="A14" s="3">
        <v>4</v>
      </c>
      <c r="B14" s="1"/>
      <c r="C14" s="1"/>
      <c r="D14" s="1"/>
      <c r="E14" s="1"/>
      <c r="F14" s="1"/>
      <c r="G14" s="11"/>
    </row>
    <row r="15" spans="1:7" ht="15" thickBot="1">
      <c r="A15" s="3">
        <v>5</v>
      </c>
      <c r="B15" s="1"/>
      <c r="C15" s="1"/>
      <c r="D15" s="1"/>
      <c r="E15" s="1"/>
      <c r="F15" s="1"/>
      <c r="G15" s="11"/>
    </row>
    <row r="16" spans="1:7" ht="15" thickBot="1">
      <c r="A16" s="3">
        <v>6</v>
      </c>
      <c r="B16" s="1"/>
      <c r="C16" s="1"/>
      <c r="D16" s="1"/>
      <c r="E16" s="1"/>
      <c r="F16" s="1"/>
      <c r="G16" s="11"/>
    </row>
    <row r="17" spans="1:7" ht="15" thickBot="1">
      <c r="A17" s="3">
        <v>7</v>
      </c>
      <c r="B17" s="1"/>
      <c r="C17" s="1"/>
      <c r="D17" s="1"/>
      <c r="E17" s="1"/>
      <c r="F17" s="1"/>
      <c r="G17" s="11"/>
    </row>
    <row r="18" spans="1:7" ht="15" thickBot="1">
      <c r="A18" s="3">
        <v>8</v>
      </c>
      <c r="B18" s="1"/>
      <c r="C18" s="1"/>
      <c r="D18" s="1"/>
      <c r="E18" s="1"/>
      <c r="F18" s="1"/>
      <c r="G18" s="11"/>
    </row>
    <row r="19" spans="1:7" ht="15" thickBot="1">
      <c r="A19" s="3">
        <v>9</v>
      </c>
      <c r="B19" s="1"/>
      <c r="C19" s="1"/>
      <c r="D19" s="1"/>
      <c r="E19" s="1"/>
      <c r="F19" s="1"/>
      <c r="G19" s="11"/>
    </row>
    <row r="20" spans="1:7" ht="15" thickBot="1">
      <c r="A20" s="3">
        <v>10</v>
      </c>
      <c r="B20" s="1"/>
      <c r="C20" s="1"/>
      <c r="D20" s="1"/>
      <c r="E20" s="1"/>
      <c r="F20" s="1"/>
      <c r="G20" s="11"/>
    </row>
    <row r="21" spans="1:7" ht="15" thickBot="1">
      <c r="A21" s="3">
        <v>11</v>
      </c>
      <c r="B21" s="1"/>
      <c r="C21" s="1"/>
      <c r="D21" s="1"/>
      <c r="E21" s="1"/>
      <c r="F21" s="1"/>
      <c r="G21" s="11"/>
    </row>
    <row r="22" spans="1:7" ht="15" thickBot="1">
      <c r="A22" s="3">
        <v>12</v>
      </c>
      <c r="B22" s="1"/>
      <c r="C22" s="1"/>
      <c r="D22" s="1"/>
      <c r="E22" s="1"/>
      <c r="F22" s="1"/>
      <c r="G22" s="11"/>
    </row>
    <row r="23" spans="1:7" ht="15" thickBot="1">
      <c r="A23" s="3">
        <v>13</v>
      </c>
      <c r="B23" s="1"/>
      <c r="C23" s="1"/>
      <c r="D23" s="1"/>
      <c r="E23" s="1"/>
      <c r="F23" s="1"/>
      <c r="G23" s="11"/>
    </row>
    <row r="24" spans="1:7" ht="15" thickBot="1">
      <c r="A24" s="3">
        <v>14</v>
      </c>
      <c r="B24" s="1"/>
      <c r="C24" s="1"/>
      <c r="D24" s="1"/>
      <c r="E24" s="1"/>
      <c r="F24" s="1"/>
      <c r="G24" s="11"/>
    </row>
    <row r="25" spans="1:7" ht="15" thickBot="1">
      <c r="A25" s="3">
        <v>15</v>
      </c>
      <c r="B25" s="1"/>
      <c r="C25" s="1"/>
      <c r="D25" s="1"/>
      <c r="E25" s="1"/>
      <c r="F25" s="1"/>
      <c r="G25" s="11"/>
    </row>
    <row r="26" spans="1:7" ht="15" thickBot="1">
      <c r="A26" s="3">
        <v>16</v>
      </c>
      <c r="B26" s="1"/>
      <c r="C26" s="1"/>
      <c r="D26" s="1"/>
      <c r="E26" s="1"/>
      <c r="F26" s="1"/>
      <c r="G26" s="11"/>
    </row>
    <row r="27" spans="1:7" ht="15" thickBot="1">
      <c r="A27" s="3">
        <v>17</v>
      </c>
      <c r="B27" s="1"/>
      <c r="C27" s="1"/>
      <c r="D27" s="1"/>
      <c r="E27" s="1"/>
      <c r="F27" s="1"/>
      <c r="G27" s="11"/>
    </row>
    <row r="28" spans="1:7" ht="15" thickBot="1">
      <c r="A28" s="3">
        <v>18</v>
      </c>
      <c r="B28" s="1"/>
      <c r="C28" s="1"/>
      <c r="D28" s="1"/>
      <c r="E28" s="1"/>
      <c r="F28" s="1"/>
      <c r="G28" s="11"/>
    </row>
    <row r="29" spans="1:7" ht="15" thickBot="1">
      <c r="A29" s="3">
        <v>19</v>
      </c>
      <c r="B29" s="1"/>
      <c r="C29" s="1"/>
      <c r="D29" s="1"/>
      <c r="E29" s="1"/>
      <c r="F29" s="1"/>
      <c r="G29" s="11"/>
    </row>
    <row r="30" spans="1:7" ht="15" thickBot="1">
      <c r="A30" s="3">
        <v>20</v>
      </c>
      <c r="B30" s="1"/>
      <c r="C30" s="1"/>
      <c r="D30" s="1"/>
      <c r="E30" s="1"/>
      <c r="F30" s="1"/>
      <c r="G30" s="11"/>
    </row>
    <row r="31" spans="1:7" ht="15" thickBot="1">
      <c r="A31" s="3">
        <v>21</v>
      </c>
      <c r="B31" s="1"/>
      <c r="C31" s="1"/>
      <c r="D31" s="1"/>
      <c r="E31" s="1"/>
      <c r="F31" s="1"/>
      <c r="G31" s="11"/>
    </row>
    <row r="32" spans="1:7" ht="15" thickBot="1">
      <c r="A32" s="3">
        <v>22</v>
      </c>
      <c r="B32" s="1"/>
      <c r="C32" s="1"/>
      <c r="D32" s="1"/>
      <c r="E32" s="1"/>
      <c r="F32" s="1"/>
      <c r="G32" s="11"/>
    </row>
    <row r="33" spans="1:7" ht="15" thickBot="1">
      <c r="A33" s="3">
        <v>23</v>
      </c>
      <c r="B33" s="1"/>
      <c r="C33" s="1"/>
      <c r="D33" s="1"/>
      <c r="E33" s="1"/>
      <c r="F33" s="1"/>
      <c r="G33" s="11"/>
    </row>
    <row r="34" spans="1:7" ht="15" thickBot="1">
      <c r="A34" s="3">
        <v>24</v>
      </c>
      <c r="B34" s="1"/>
      <c r="C34" s="1"/>
      <c r="D34" s="1"/>
      <c r="E34" s="1"/>
      <c r="F34" s="1"/>
      <c r="G34" s="11"/>
    </row>
    <row r="35" spans="1:7" ht="15" thickBot="1">
      <c r="A35" s="3">
        <v>25</v>
      </c>
      <c r="B35" s="1"/>
      <c r="C35" s="1"/>
      <c r="D35" s="1"/>
      <c r="E35" s="1"/>
      <c r="F35" s="1"/>
      <c r="G35" s="11"/>
    </row>
    <row r="36" spans="1:7" ht="15" thickBot="1">
      <c r="A36" s="3">
        <v>26</v>
      </c>
      <c r="B36" s="1"/>
      <c r="C36" s="1"/>
      <c r="D36" s="1"/>
      <c r="E36" s="1"/>
      <c r="F36" s="1"/>
      <c r="G36" s="11"/>
    </row>
    <row r="37" spans="1:7" ht="15" thickBot="1">
      <c r="A37" s="3">
        <v>27</v>
      </c>
      <c r="B37" s="1"/>
      <c r="C37" s="1"/>
      <c r="D37" s="1"/>
      <c r="E37" s="1"/>
      <c r="F37" s="1"/>
      <c r="G37" s="11"/>
    </row>
    <row r="38" spans="1:7" ht="15" thickBot="1">
      <c r="A38" s="3">
        <v>28</v>
      </c>
      <c r="B38" s="1"/>
      <c r="C38" s="1"/>
      <c r="D38" s="1"/>
      <c r="E38" s="1"/>
      <c r="F38" s="1"/>
      <c r="G38" s="11"/>
    </row>
    <row r="39" spans="1:7" ht="15" thickBot="1">
      <c r="A39" s="3">
        <v>29</v>
      </c>
      <c r="B39" s="1"/>
      <c r="C39" s="1"/>
      <c r="D39" s="1"/>
      <c r="E39" s="1"/>
      <c r="F39" s="1"/>
      <c r="G39" s="11"/>
    </row>
    <row r="40" spans="1:7" ht="15" thickBot="1">
      <c r="A40" s="3">
        <v>30</v>
      </c>
      <c r="B40" s="1"/>
      <c r="C40" s="1"/>
      <c r="D40" s="1"/>
      <c r="E40" s="1"/>
      <c r="F40" s="1"/>
      <c r="G40" s="11"/>
    </row>
    <row r="41" spans="1:7" ht="15" thickBot="1">
      <c r="A41" s="3">
        <v>31</v>
      </c>
      <c r="B41" s="1"/>
      <c r="C41" s="1"/>
      <c r="D41" s="1"/>
      <c r="E41" s="1"/>
      <c r="F41" s="1"/>
      <c r="G41" s="11"/>
    </row>
    <row r="42" spans="1:7" ht="15" thickBot="1">
      <c r="A42" s="25" t="s">
        <v>2</v>
      </c>
      <c r="B42" s="26"/>
      <c r="C42" s="26"/>
      <c r="D42" s="26"/>
      <c r="E42" s="26"/>
      <c r="F42" s="27"/>
      <c r="G42" s="11">
        <f>SUM(G11:G41)</f>
        <v>0</v>
      </c>
    </row>
    <row r="43" spans="1:7" ht="15" thickBot="1">
      <c r="A43" s="25" t="s">
        <v>3</v>
      </c>
      <c r="B43" s="26"/>
      <c r="C43" s="26"/>
      <c r="D43" s="26"/>
      <c r="E43" s="26"/>
      <c r="F43" s="27"/>
      <c r="G43" s="11">
        <v>0</v>
      </c>
    </row>
    <row r="44" spans="1:7" ht="15" thickBot="1">
      <c r="A44" s="28" t="s">
        <v>13</v>
      </c>
      <c r="B44" s="29"/>
      <c r="C44" s="29"/>
      <c r="D44" s="29"/>
      <c r="E44" s="29"/>
      <c r="F44" s="30"/>
      <c r="G44" s="15">
        <v>3600</v>
      </c>
    </row>
    <row r="45" spans="1:7">
      <c r="A45" s="8"/>
      <c r="B45" s="9"/>
      <c r="C45" s="9"/>
      <c r="D45" s="9"/>
      <c r="E45" s="9"/>
      <c r="F45" s="9"/>
      <c r="G45" s="12" t="s">
        <v>12</v>
      </c>
    </row>
    <row r="48" spans="1:7" ht="15" thickBot="1"/>
    <row r="49" spans="4:5" ht="15" thickBot="1">
      <c r="D49" s="13">
        <f>G43</f>
        <v>0</v>
      </c>
      <c r="E49" s="14">
        <v>150</v>
      </c>
    </row>
    <row r="50" spans="4:5">
      <c r="D50" s="10">
        <f>SUM(D49*100/E49)</f>
        <v>0</v>
      </c>
      <c r="E50" s="10">
        <v>100</v>
      </c>
    </row>
  </sheetData>
  <mergeCells count="5">
    <mergeCell ref="A5:G5"/>
    <mergeCell ref="A6:G6"/>
    <mergeCell ref="A42:F42"/>
    <mergeCell ref="A43:F43"/>
    <mergeCell ref="A44:F44"/>
  </mergeCells>
  <pageMargins left="0.70866141732283472" right="0.31496062992125984" top="0.15748031496062992" bottom="0" header="0.31496062992125984" footer="0.31496062992125984"/>
  <pageSetup paperSize="9" orientation="portrait" horizontalDpi="300" verticalDpi="30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4:G50"/>
  <sheetViews>
    <sheetView topLeftCell="A31" workbookViewId="0">
      <selection activeCell="G43" sqref="G43"/>
    </sheetView>
  </sheetViews>
  <sheetFormatPr baseColWidth="10" defaultRowHeight="14.4"/>
  <cols>
    <col min="1" max="1" width="9.5546875" customWidth="1"/>
    <col min="2" max="7" width="13" customWidth="1"/>
  </cols>
  <sheetData>
    <row r="4" spans="1:7" ht="33" customHeight="1"/>
    <row r="5" spans="1:7" ht="32.4" customHeight="1">
      <c r="A5" s="24" t="s">
        <v>4</v>
      </c>
      <c r="B5" s="24"/>
      <c r="C5" s="24"/>
      <c r="D5" s="24"/>
      <c r="E5" s="24"/>
      <c r="F5" s="24"/>
      <c r="G5" s="24"/>
    </row>
    <row r="6" spans="1:7" ht="21" customHeight="1">
      <c r="A6" s="24" t="s">
        <v>0</v>
      </c>
      <c r="B6" s="24"/>
      <c r="C6" s="24"/>
      <c r="D6" s="24"/>
      <c r="E6" s="24"/>
      <c r="F6" s="24"/>
      <c r="G6" s="24"/>
    </row>
    <row r="7" spans="1:7">
      <c r="A7" s="2"/>
      <c r="B7" s="2"/>
      <c r="C7" s="2"/>
      <c r="D7" s="2"/>
      <c r="E7" s="2"/>
      <c r="F7" s="2"/>
      <c r="G7" s="2"/>
    </row>
    <row r="8" spans="1:7" ht="18">
      <c r="A8" s="7" t="s">
        <v>1</v>
      </c>
      <c r="B8" s="16">
        <v>42064</v>
      </c>
    </row>
    <row r="9" spans="1:7" ht="9" customHeight="1" thickBot="1"/>
    <row r="10" spans="1:7" ht="15.6" thickTop="1" thickBot="1">
      <c r="A10" s="6" t="s">
        <v>11</v>
      </c>
      <c r="B10" s="4" t="s">
        <v>5</v>
      </c>
      <c r="C10" s="4" t="s">
        <v>10</v>
      </c>
      <c r="D10" s="4" t="s">
        <v>6</v>
      </c>
      <c r="E10" s="4" t="s">
        <v>7</v>
      </c>
      <c r="F10" s="4" t="s">
        <v>8</v>
      </c>
      <c r="G10" s="5" t="s">
        <v>9</v>
      </c>
    </row>
    <row r="11" spans="1:7" ht="15" thickBot="1">
      <c r="A11" s="3">
        <v>1</v>
      </c>
      <c r="B11" s="1"/>
      <c r="C11" s="1"/>
      <c r="D11" s="1"/>
      <c r="E11" s="1"/>
      <c r="F11" s="1"/>
      <c r="G11" s="11" t="s">
        <v>12</v>
      </c>
    </row>
    <row r="12" spans="1:7" ht="15" thickBot="1">
      <c r="A12" s="3">
        <v>2</v>
      </c>
      <c r="B12" s="1"/>
      <c r="C12" s="1"/>
      <c r="D12" s="1"/>
      <c r="E12" s="1"/>
      <c r="F12" s="1"/>
      <c r="G12" s="11" t="s">
        <v>12</v>
      </c>
    </row>
    <row r="13" spans="1:7" ht="15" thickBot="1">
      <c r="A13" s="3">
        <v>3</v>
      </c>
      <c r="B13" s="1"/>
      <c r="C13" s="1"/>
      <c r="D13" s="1"/>
      <c r="E13" s="1"/>
      <c r="F13" s="1"/>
      <c r="G13" s="11" t="s">
        <v>12</v>
      </c>
    </row>
    <row r="14" spans="1:7" ht="15" thickBot="1">
      <c r="A14" s="3">
        <v>4</v>
      </c>
      <c r="B14" s="1"/>
      <c r="C14" s="1"/>
      <c r="D14" s="1"/>
      <c r="E14" s="1"/>
      <c r="F14" s="1"/>
      <c r="G14" s="11" t="s">
        <v>12</v>
      </c>
    </row>
    <row r="15" spans="1:7" ht="15" thickBot="1">
      <c r="A15" s="3">
        <v>5</v>
      </c>
      <c r="B15" s="1"/>
      <c r="C15" s="1"/>
      <c r="D15" s="1"/>
      <c r="E15" s="1"/>
      <c r="F15" s="1"/>
      <c r="G15" s="11"/>
    </row>
    <row r="16" spans="1:7" ht="15" thickBot="1">
      <c r="A16" s="3">
        <v>6</v>
      </c>
      <c r="B16" s="1"/>
      <c r="C16" s="1"/>
      <c r="D16" s="1"/>
      <c r="E16" s="1"/>
      <c r="F16" s="1"/>
      <c r="G16" s="11"/>
    </row>
    <row r="17" spans="1:7" ht="15" thickBot="1">
      <c r="A17" s="3">
        <v>7</v>
      </c>
      <c r="B17" s="1"/>
      <c r="C17" s="1"/>
      <c r="D17" s="1"/>
      <c r="E17" s="1"/>
      <c r="F17" s="1"/>
      <c r="G17" s="11"/>
    </row>
    <row r="18" spans="1:7" ht="15" thickBot="1">
      <c r="A18" s="3">
        <v>8</v>
      </c>
      <c r="B18" s="1"/>
      <c r="C18" s="1"/>
      <c r="D18" s="1"/>
      <c r="E18" s="1"/>
      <c r="F18" s="1"/>
      <c r="G18" s="11"/>
    </row>
    <row r="19" spans="1:7" ht="15" thickBot="1">
      <c r="A19" s="3">
        <v>9</v>
      </c>
      <c r="B19" s="1"/>
      <c r="C19" s="1"/>
      <c r="D19" s="1"/>
      <c r="E19" s="1"/>
      <c r="F19" s="1"/>
      <c r="G19" s="11"/>
    </row>
    <row r="20" spans="1:7" ht="15" thickBot="1">
      <c r="A20" s="3">
        <v>10</v>
      </c>
      <c r="B20" s="1"/>
      <c r="C20" s="1"/>
      <c r="D20" s="1"/>
      <c r="E20" s="1"/>
      <c r="F20" s="1"/>
      <c r="G20" s="11"/>
    </row>
    <row r="21" spans="1:7" ht="15" thickBot="1">
      <c r="A21" s="3">
        <v>11</v>
      </c>
      <c r="B21" s="1"/>
      <c r="C21" s="1"/>
      <c r="D21" s="1"/>
      <c r="E21" s="1"/>
      <c r="F21" s="1"/>
      <c r="G21" s="11"/>
    </row>
    <row r="22" spans="1:7" ht="15" thickBot="1">
      <c r="A22" s="3">
        <v>12</v>
      </c>
      <c r="B22" s="1"/>
      <c r="C22" s="1"/>
      <c r="D22" s="1"/>
      <c r="E22" s="1"/>
      <c r="F22" s="1"/>
      <c r="G22" s="11"/>
    </row>
    <row r="23" spans="1:7" ht="15" thickBot="1">
      <c r="A23" s="3">
        <v>13</v>
      </c>
      <c r="B23" s="1"/>
      <c r="C23" s="1"/>
      <c r="D23" s="1"/>
      <c r="E23" s="1"/>
      <c r="F23" s="1"/>
      <c r="G23" s="11"/>
    </row>
    <row r="24" spans="1:7" ht="15" thickBot="1">
      <c r="A24" s="3">
        <v>14</v>
      </c>
      <c r="B24" s="1"/>
      <c r="C24" s="1"/>
      <c r="D24" s="1"/>
      <c r="E24" s="1"/>
      <c r="F24" s="1"/>
      <c r="G24" s="11"/>
    </row>
    <row r="25" spans="1:7" ht="15" thickBot="1">
      <c r="A25" s="3">
        <v>15</v>
      </c>
      <c r="B25" s="1"/>
      <c r="C25" s="1"/>
      <c r="D25" s="1"/>
      <c r="E25" s="1"/>
      <c r="F25" s="1"/>
      <c r="G25" s="11"/>
    </row>
    <row r="26" spans="1:7" ht="15" thickBot="1">
      <c r="A26" s="3">
        <v>16</v>
      </c>
      <c r="B26" s="1"/>
      <c r="C26" s="1"/>
      <c r="D26" s="1"/>
      <c r="E26" s="1"/>
      <c r="F26" s="1"/>
      <c r="G26" s="11"/>
    </row>
    <row r="27" spans="1:7" ht="15" thickBot="1">
      <c r="A27" s="3">
        <v>17</v>
      </c>
      <c r="B27" s="1"/>
      <c r="C27" s="1"/>
      <c r="D27" s="1"/>
      <c r="E27" s="1"/>
      <c r="F27" s="1"/>
      <c r="G27" s="11">
        <v>3.4722222222222224E-2</v>
      </c>
    </row>
    <row r="28" spans="1:7" ht="15" thickBot="1">
      <c r="A28" s="3">
        <v>18</v>
      </c>
      <c r="B28" s="1"/>
      <c r="C28" s="1"/>
      <c r="D28" s="1"/>
      <c r="E28" s="1"/>
      <c r="F28" s="1"/>
      <c r="G28" s="11">
        <v>3.125E-2</v>
      </c>
    </row>
    <row r="29" spans="1:7" ht="15" thickBot="1">
      <c r="A29" s="3">
        <v>19</v>
      </c>
      <c r="B29" s="1"/>
      <c r="C29" s="1"/>
      <c r="D29" s="1"/>
      <c r="E29" s="1"/>
      <c r="F29" s="1"/>
      <c r="G29" s="11">
        <v>4.8611111111111112E-2</v>
      </c>
    </row>
    <row r="30" spans="1:7" ht="15" thickBot="1">
      <c r="A30" s="3">
        <v>20</v>
      </c>
      <c r="B30" s="1"/>
      <c r="C30" s="1"/>
      <c r="D30" s="1"/>
      <c r="E30" s="1"/>
      <c r="F30" s="1"/>
      <c r="G30" s="11">
        <v>2.7777777777777776E-2</v>
      </c>
    </row>
    <row r="31" spans="1:7" ht="15" thickBot="1">
      <c r="A31" s="3">
        <v>21</v>
      </c>
      <c r="B31" s="1"/>
      <c r="C31" s="1"/>
      <c r="D31" s="1"/>
      <c r="E31" s="1"/>
      <c r="F31" s="1"/>
      <c r="G31" s="11">
        <v>2.0833333333333332E-2</v>
      </c>
    </row>
    <row r="32" spans="1:7" ht="15" thickBot="1">
      <c r="A32" s="3">
        <v>22</v>
      </c>
      <c r="B32" s="1"/>
      <c r="C32" s="1"/>
      <c r="D32" s="1"/>
      <c r="E32" s="1"/>
      <c r="F32" s="1"/>
      <c r="G32" s="11">
        <v>5.5555555555555552E-2</v>
      </c>
    </row>
    <row r="33" spans="1:7" ht="15" thickBot="1">
      <c r="A33" s="3">
        <v>23</v>
      </c>
      <c r="B33" s="1"/>
      <c r="C33" s="1"/>
      <c r="D33" s="1"/>
      <c r="E33" s="1"/>
      <c r="F33" s="1"/>
      <c r="G33" s="11">
        <v>5.2083333333333336E-2</v>
      </c>
    </row>
    <row r="34" spans="1:7" ht="15" thickBot="1">
      <c r="A34" s="3">
        <v>24</v>
      </c>
      <c r="B34" s="1"/>
      <c r="C34" s="1"/>
      <c r="D34" s="1"/>
      <c r="E34" s="1"/>
      <c r="F34" s="1"/>
      <c r="G34" s="11">
        <v>4.8611111111111112E-2</v>
      </c>
    </row>
    <row r="35" spans="1:7" ht="15" thickBot="1">
      <c r="A35" s="3">
        <v>25</v>
      </c>
      <c r="B35" s="1"/>
      <c r="C35" s="1"/>
      <c r="D35" s="1"/>
      <c r="E35" s="1"/>
      <c r="F35" s="1"/>
      <c r="G35" s="11">
        <v>6.5972222222222224E-2</v>
      </c>
    </row>
    <row r="36" spans="1:7" ht="15" thickBot="1">
      <c r="A36" s="3">
        <v>26</v>
      </c>
      <c r="B36" s="1"/>
      <c r="C36" s="1"/>
      <c r="D36" s="1"/>
      <c r="E36" s="1"/>
      <c r="F36" s="1"/>
      <c r="G36" s="11">
        <v>5.5555555555555552E-2</v>
      </c>
    </row>
    <row r="37" spans="1:7" ht="15" thickBot="1">
      <c r="A37" s="3">
        <v>27</v>
      </c>
      <c r="B37" s="1"/>
      <c r="C37" s="1"/>
      <c r="D37" s="1"/>
      <c r="E37" s="1"/>
      <c r="F37" s="1"/>
      <c r="G37" s="11">
        <v>1.3888888888888888E-2</v>
      </c>
    </row>
    <row r="38" spans="1:7" ht="15" thickBot="1">
      <c r="A38" s="3">
        <v>28</v>
      </c>
      <c r="B38" s="1"/>
      <c r="C38" s="1"/>
      <c r="D38" s="1"/>
      <c r="E38" s="1"/>
      <c r="F38" s="1"/>
      <c r="G38" s="11">
        <v>4.8611111111111112E-2</v>
      </c>
    </row>
    <row r="39" spans="1:7" ht="15" thickBot="1">
      <c r="A39" s="3">
        <v>29</v>
      </c>
      <c r="B39" s="1"/>
      <c r="C39" s="1"/>
      <c r="D39" s="1"/>
      <c r="E39" s="1"/>
      <c r="F39" s="1"/>
      <c r="G39" s="11">
        <v>4.1666666666666664E-2</v>
      </c>
    </row>
    <row r="40" spans="1:7" ht="15" thickBot="1">
      <c r="A40" s="3">
        <v>30</v>
      </c>
      <c r="B40" s="1"/>
      <c r="C40" s="1"/>
      <c r="D40" s="1"/>
      <c r="E40" s="1"/>
      <c r="F40" s="1"/>
      <c r="G40" s="11">
        <v>3.4722222222222224E-2</v>
      </c>
    </row>
    <row r="41" spans="1:7" ht="15" thickBot="1">
      <c r="A41" s="3">
        <v>31</v>
      </c>
      <c r="B41" s="1"/>
      <c r="C41" s="1"/>
      <c r="D41" s="1"/>
      <c r="E41" s="1"/>
      <c r="F41" s="1"/>
      <c r="G41" s="11">
        <v>4.8611111111111112E-2</v>
      </c>
    </row>
    <row r="42" spans="1:7" ht="16.2" thickBot="1">
      <c r="A42" s="25" t="s">
        <v>2</v>
      </c>
      <c r="B42" s="26"/>
      <c r="C42" s="26"/>
      <c r="D42" s="26"/>
      <c r="E42" s="26"/>
      <c r="F42" s="27"/>
      <c r="G42" s="17">
        <f>SUM(G11:G41)</f>
        <v>0.62847222222222221</v>
      </c>
    </row>
    <row r="43" spans="1:7" ht="16.2" thickBot="1">
      <c r="A43" s="25" t="s">
        <v>3</v>
      </c>
      <c r="B43" s="26"/>
      <c r="C43" s="26"/>
      <c r="D43" s="26"/>
      <c r="E43" s="26"/>
      <c r="F43" s="27"/>
      <c r="G43" s="18">
        <f>SUM(G42)</f>
        <v>0.62847222222222221</v>
      </c>
    </row>
    <row r="44" spans="1:7" ht="15" thickBot="1">
      <c r="A44" s="28" t="s">
        <v>13</v>
      </c>
      <c r="B44" s="29"/>
      <c r="C44" s="29"/>
      <c r="D44" s="29"/>
      <c r="E44" s="29"/>
      <c r="F44" s="30"/>
      <c r="G44" s="15">
        <v>3600</v>
      </c>
    </row>
    <row r="45" spans="1:7">
      <c r="A45" s="8"/>
      <c r="B45" s="9"/>
      <c r="C45" s="9"/>
      <c r="D45" s="9"/>
      <c r="E45" s="9"/>
      <c r="F45" s="9"/>
      <c r="G45" s="12" t="s">
        <v>12</v>
      </c>
    </row>
    <row r="48" spans="1:7" ht="15" thickBot="1"/>
    <row r="49" spans="4:5" ht="15" thickBot="1">
      <c r="D49" s="13">
        <f>G43</f>
        <v>0.62847222222222221</v>
      </c>
      <c r="E49" s="14">
        <v>150</v>
      </c>
    </row>
    <row r="50" spans="4:5">
      <c r="D50" s="10">
        <f>SUM(D49*100/E49)</f>
        <v>0.41898148148148145</v>
      </c>
      <c r="E50" s="10">
        <v>100</v>
      </c>
    </row>
  </sheetData>
  <mergeCells count="5">
    <mergeCell ref="A5:G5"/>
    <mergeCell ref="A6:G6"/>
    <mergeCell ref="A42:F42"/>
    <mergeCell ref="A43:F43"/>
    <mergeCell ref="A44:F44"/>
  </mergeCells>
  <pageMargins left="0.70866141732283472" right="0.31496062992125984" top="0.15748031496062992" bottom="0" header="0.31496062992125984" footer="0.31496062992125984"/>
  <pageSetup paperSize="9" orientation="portrait" horizontalDpi="300" verticalDpi="300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dimension ref="A4:G50"/>
  <sheetViews>
    <sheetView topLeftCell="A19" workbookViewId="0">
      <selection activeCell="I37" sqref="I37"/>
    </sheetView>
  </sheetViews>
  <sheetFormatPr baseColWidth="10" defaultRowHeight="14.4"/>
  <cols>
    <col min="1" max="1" width="9.5546875" customWidth="1"/>
    <col min="2" max="7" width="13" customWidth="1"/>
  </cols>
  <sheetData>
    <row r="4" spans="1:7" ht="33" customHeight="1"/>
    <row r="5" spans="1:7" ht="32.4" customHeight="1">
      <c r="A5" s="24" t="s">
        <v>4</v>
      </c>
      <c r="B5" s="24"/>
      <c r="C5" s="24"/>
      <c r="D5" s="24"/>
      <c r="E5" s="24"/>
      <c r="F5" s="24"/>
      <c r="G5" s="24"/>
    </row>
    <row r="6" spans="1:7" ht="21" customHeight="1">
      <c r="A6" s="24" t="s">
        <v>0</v>
      </c>
      <c r="B6" s="24"/>
      <c r="C6" s="24"/>
      <c r="D6" s="24"/>
      <c r="E6" s="24"/>
      <c r="F6" s="24"/>
      <c r="G6" s="24"/>
    </row>
    <row r="7" spans="1:7">
      <c r="A7" s="2"/>
      <c r="B7" s="2"/>
      <c r="C7" s="2"/>
      <c r="D7" s="2"/>
      <c r="E7" s="2"/>
      <c r="F7" s="2"/>
      <c r="G7" s="2"/>
    </row>
    <row r="8" spans="1:7" ht="18">
      <c r="A8" s="7" t="s">
        <v>1</v>
      </c>
      <c r="B8" s="16">
        <v>42095</v>
      </c>
    </row>
    <row r="9" spans="1:7" ht="9" customHeight="1" thickBot="1"/>
    <row r="10" spans="1:7" ht="15.6" thickTop="1" thickBot="1">
      <c r="A10" s="6" t="s">
        <v>11</v>
      </c>
      <c r="B10" s="4" t="s">
        <v>5</v>
      </c>
      <c r="C10" s="4" t="s">
        <v>10</v>
      </c>
      <c r="D10" s="4" t="s">
        <v>6</v>
      </c>
      <c r="E10" s="4" t="s">
        <v>7</v>
      </c>
      <c r="F10" s="4" t="s">
        <v>8</v>
      </c>
      <c r="G10" s="5" t="s">
        <v>9</v>
      </c>
    </row>
    <row r="11" spans="1:7" ht="15" thickBot="1">
      <c r="A11" s="3">
        <v>1</v>
      </c>
      <c r="B11" s="1"/>
      <c r="C11" s="1"/>
      <c r="D11" s="1"/>
      <c r="E11" s="1"/>
      <c r="F11" s="1"/>
      <c r="G11" s="11">
        <v>7.2916666666666671E-2</v>
      </c>
    </row>
    <row r="12" spans="1:7" ht="15" thickBot="1">
      <c r="A12" s="3">
        <v>2</v>
      </c>
      <c r="B12" s="1"/>
      <c r="C12" s="1"/>
      <c r="D12" s="1"/>
      <c r="E12" s="1"/>
      <c r="F12" s="1"/>
      <c r="G12" s="11">
        <v>4.5138888888888888E-2</v>
      </c>
    </row>
    <row r="13" spans="1:7" ht="15" thickBot="1">
      <c r="A13" s="3">
        <v>3</v>
      </c>
      <c r="B13" s="1"/>
      <c r="C13" s="1"/>
      <c r="D13" s="1"/>
      <c r="E13" s="1"/>
      <c r="F13" s="1"/>
      <c r="G13" s="11">
        <v>5.2083333333333336E-2</v>
      </c>
    </row>
    <row r="14" spans="1:7" ht="15" thickBot="1">
      <c r="A14" s="3">
        <v>4</v>
      </c>
      <c r="B14" s="1"/>
      <c r="C14" s="1"/>
      <c r="D14" s="1"/>
      <c r="E14" s="1"/>
      <c r="F14" s="1"/>
      <c r="G14" s="11">
        <v>4.5138888888888888E-2</v>
      </c>
    </row>
    <row r="15" spans="1:7" ht="15" thickBot="1">
      <c r="A15" s="3">
        <v>5</v>
      </c>
      <c r="B15" s="1"/>
      <c r="C15" s="1"/>
      <c r="D15" s="1"/>
      <c r="E15" s="1"/>
      <c r="F15" s="1"/>
      <c r="G15" s="11">
        <v>4.8611111111111112E-2</v>
      </c>
    </row>
    <row r="16" spans="1:7" ht="15" thickBot="1">
      <c r="A16" s="3">
        <v>6</v>
      </c>
      <c r="B16" s="1"/>
      <c r="C16" s="1"/>
      <c r="D16" s="1"/>
      <c r="E16" s="1"/>
      <c r="F16" s="1"/>
      <c r="G16" s="11">
        <v>6.9444444444444434E-2</v>
      </c>
    </row>
    <row r="17" spans="1:7" ht="15" thickBot="1">
      <c r="A17" s="3">
        <v>7</v>
      </c>
      <c r="B17" s="1"/>
      <c r="C17" s="1"/>
      <c r="D17" s="1"/>
      <c r="E17" s="1"/>
      <c r="F17" s="1"/>
      <c r="G17" s="11">
        <v>6.25E-2</v>
      </c>
    </row>
    <row r="18" spans="1:7" ht="15" thickBot="1">
      <c r="A18" s="3">
        <v>8</v>
      </c>
      <c r="B18" s="1"/>
      <c r="C18" s="1"/>
      <c r="D18" s="1"/>
      <c r="E18" s="1"/>
      <c r="F18" s="1"/>
      <c r="G18" s="11">
        <v>4.1666666666666664E-2</v>
      </c>
    </row>
    <row r="19" spans="1:7" ht="15" thickBot="1">
      <c r="A19" s="3">
        <v>9</v>
      </c>
      <c r="B19" s="1"/>
      <c r="C19" s="1"/>
      <c r="D19" s="1"/>
      <c r="E19" s="1"/>
      <c r="F19" s="1"/>
      <c r="G19" s="11">
        <v>3.8194444444444441E-2</v>
      </c>
    </row>
    <row r="20" spans="1:7" ht="15" thickBot="1">
      <c r="A20" s="3">
        <v>10</v>
      </c>
      <c r="B20" s="1"/>
      <c r="C20" s="1"/>
      <c r="D20" s="1"/>
      <c r="E20" s="1"/>
      <c r="F20" s="1"/>
      <c r="G20" s="11">
        <v>4.5138888888888888E-2</v>
      </c>
    </row>
    <row r="21" spans="1:7" ht="15" thickBot="1">
      <c r="A21" s="3">
        <v>11</v>
      </c>
      <c r="B21" s="1"/>
      <c r="C21" s="1"/>
      <c r="D21" s="1"/>
      <c r="E21" s="1"/>
      <c r="F21" s="1"/>
      <c r="G21" s="11">
        <v>8.6805555555555566E-2</v>
      </c>
    </row>
    <row r="22" spans="1:7" ht="15" thickBot="1">
      <c r="A22" s="3">
        <v>12</v>
      </c>
      <c r="B22" s="1"/>
      <c r="C22" s="1"/>
      <c r="D22" s="1"/>
      <c r="E22" s="1"/>
      <c r="F22" s="1"/>
      <c r="G22" s="11">
        <v>5.2083333333333336E-2</v>
      </c>
    </row>
    <row r="23" spans="1:7" ht="15" thickBot="1">
      <c r="A23" s="3">
        <v>13</v>
      </c>
      <c r="B23" s="1"/>
      <c r="C23" s="1"/>
      <c r="D23" s="1"/>
      <c r="E23" s="1"/>
      <c r="F23" s="1"/>
      <c r="G23" s="11">
        <v>4.1666666666666664E-2</v>
      </c>
    </row>
    <row r="24" spans="1:7" ht="15" thickBot="1">
      <c r="A24" s="3">
        <v>14</v>
      </c>
      <c r="B24" s="1"/>
      <c r="C24" s="1"/>
      <c r="D24" s="1"/>
      <c r="E24" s="1"/>
      <c r="F24" s="1"/>
      <c r="G24" s="11">
        <v>3.4722222222222224E-2</v>
      </c>
    </row>
    <row r="25" spans="1:7" ht="15" thickBot="1">
      <c r="A25" s="3">
        <v>15</v>
      </c>
      <c r="B25" s="1"/>
      <c r="C25" s="1"/>
      <c r="D25" s="1"/>
      <c r="E25" s="1"/>
      <c r="F25" s="1"/>
      <c r="G25" s="11">
        <v>6.9444444444444434E-2</v>
      </c>
    </row>
    <row r="26" spans="1:7" ht="15" thickBot="1">
      <c r="A26" s="3">
        <v>16</v>
      </c>
      <c r="B26" s="1"/>
      <c r="C26" s="1"/>
      <c r="D26" s="1"/>
      <c r="E26" s="1"/>
      <c r="F26" s="1"/>
      <c r="G26" s="11">
        <v>1.3888888888888888E-2</v>
      </c>
    </row>
    <row r="27" spans="1:7" ht="15" thickBot="1">
      <c r="A27" s="3">
        <v>17</v>
      </c>
      <c r="B27" s="1"/>
      <c r="C27" s="1"/>
      <c r="D27" s="1"/>
      <c r="E27" s="1"/>
      <c r="F27" s="1"/>
      <c r="G27" s="11">
        <v>3.8194444444444441E-2</v>
      </c>
    </row>
    <row r="28" spans="1:7" ht="15" thickBot="1">
      <c r="A28" s="3">
        <v>18</v>
      </c>
      <c r="B28" s="1"/>
      <c r="C28" s="1"/>
      <c r="D28" s="1"/>
      <c r="E28" s="1"/>
      <c r="F28" s="1"/>
      <c r="G28" s="11">
        <v>0</v>
      </c>
    </row>
    <row r="29" spans="1:7" ht="15" thickBot="1">
      <c r="A29" s="3">
        <v>19</v>
      </c>
      <c r="B29" s="1"/>
      <c r="C29" s="1"/>
      <c r="D29" s="1"/>
      <c r="E29" s="1"/>
      <c r="F29" s="1"/>
      <c r="G29" s="11">
        <v>2.7777777777777776E-2</v>
      </c>
    </row>
    <row r="30" spans="1:7" ht="15" thickBot="1">
      <c r="A30" s="3">
        <v>20</v>
      </c>
      <c r="B30" s="1"/>
      <c r="C30" s="1"/>
      <c r="D30" s="1"/>
      <c r="E30" s="1"/>
      <c r="F30" s="1"/>
      <c r="G30" s="11">
        <v>4.5138888888888888E-2</v>
      </c>
    </row>
    <row r="31" spans="1:7" ht="15" thickBot="1">
      <c r="A31" s="3">
        <v>21</v>
      </c>
      <c r="B31" s="1"/>
      <c r="C31" s="1"/>
      <c r="D31" s="1"/>
      <c r="E31" s="1"/>
      <c r="F31" s="1"/>
      <c r="G31" s="11">
        <v>2.0833333333333332E-2</v>
      </c>
    </row>
    <row r="32" spans="1:7" ht="15" thickBot="1">
      <c r="A32" s="3">
        <v>22</v>
      </c>
      <c r="B32" s="1"/>
      <c r="C32" s="1"/>
      <c r="D32" s="1"/>
      <c r="E32" s="1"/>
      <c r="F32" s="1"/>
      <c r="G32" s="11">
        <v>6.9444444444444441E-3</v>
      </c>
    </row>
    <row r="33" spans="1:7" ht="15" thickBot="1">
      <c r="A33" s="3">
        <v>23</v>
      </c>
      <c r="B33" s="1"/>
      <c r="C33" s="1"/>
      <c r="D33" s="1"/>
      <c r="E33" s="1"/>
      <c r="F33" s="1"/>
      <c r="G33" s="11">
        <v>6.9444444444444441E-3</v>
      </c>
    </row>
    <row r="34" spans="1:7" ht="15" thickBot="1">
      <c r="A34" s="3">
        <v>24</v>
      </c>
      <c r="B34" s="1"/>
      <c r="C34" s="1"/>
      <c r="D34" s="1"/>
      <c r="E34" s="1"/>
      <c r="F34" s="1"/>
      <c r="G34" s="11"/>
    </row>
    <row r="35" spans="1:7" ht="15" thickBot="1">
      <c r="A35" s="3">
        <v>25</v>
      </c>
      <c r="B35" s="1"/>
      <c r="C35" s="1"/>
      <c r="D35" s="1"/>
      <c r="E35" s="1"/>
      <c r="F35" s="1"/>
      <c r="G35" s="11" t="s">
        <v>12</v>
      </c>
    </row>
    <row r="36" spans="1:7" ht="15" thickBot="1">
      <c r="A36" s="3">
        <v>26</v>
      </c>
      <c r="B36" s="1"/>
      <c r="C36" s="1"/>
      <c r="D36" s="1"/>
      <c r="E36" s="1"/>
      <c r="F36" s="1"/>
      <c r="G36" s="11">
        <v>2.7777777777777776E-2</v>
      </c>
    </row>
    <row r="37" spans="1:7" ht="15" thickBot="1">
      <c r="A37" s="3">
        <v>27</v>
      </c>
      <c r="B37" s="1"/>
      <c r="C37" s="1"/>
      <c r="D37" s="1"/>
      <c r="E37" s="1"/>
      <c r="F37" s="1"/>
      <c r="G37" s="11">
        <v>3.8194444444444441E-2</v>
      </c>
    </row>
    <row r="38" spans="1:7" ht="15" thickBot="1">
      <c r="A38" s="3">
        <v>28</v>
      </c>
      <c r="B38" s="1"/>
      <c r="C38" s="1"/>
      <c r="D38" s="1"/>
      <c r="E38" s="1"/>
      <c r="F38" s="1"/>
      <c r="G38" s="11"/>
    </row>
    <row r="39" spans="1:7" ht="15" thickBot="1">
      <c r="A39" s="3">
        <v>29</v>
      </c>
      <c r="B39" s="1"/>
      <c r="C39" s="1"/>
      <c r="D39" s="1"/>
      <c r="E39" s="1"/>
      <c r="F39" s="1"/>
      <c r="G39" s="11"/>
    </row>
    <row r="40" spans="1:7" ht="15" thickBot="1">
      <c r="A40" s="3">
        <v>30</v>
      </c>
      <c r="B40" s="1"/>
      <c r="C40" s="1"/>
      <c r="D40" s="1"/>
      <c r="E40" s="1"/>
      <c r="F40" s="1"/>
      <c r="G40" s="11"/>
    </row>
    <row r="41" spans="1:7" ht="15" thickBot="1">
      <c r="A41" s="3">
        <v>31</v>
      </c>
      <c r="B41" s="1"/>
      <c r="C41" s="1"/>
      <c r="D41" s="1"/>
      <c r="E41" s="1"/>
      <c r="F41" s="1"/>
      <c r="G41" s="11"/>
    </row>
    <row r="42" spans="1:7" ht="16.2" thickBot="1">
      <c r="A42" s="25" t="s">
        <v>2</v>
      </c>
      <c r="B42" s="26"/>
      <c r="C42" s="26"/>
      <c r="D42" s="26"/>
      <c r="E42" s="26"/>
      <c r="F42" s="27"/>
      <c r="G42" s="17">
        <f>SUM(G11:G41)</f>
        <v>1.0312499999999998</v>
      </c>
    </row>
    <row r="43" spans="1:7" ht="16.2" thickBot="1">
      <c r="A43" s="25" t="s">
        <v>3</v>
      </c>
      <c r="B43" s="26"/>
      <c r="C43" s="26"/>
      <c r="D43" s="26"/>
      <c r="E43" s="26"/>
      <c r="F43" s="27"/>
      <c r="G43" s="17">
        <f>SUM(G42)+'Did mars 2015'!G43</f>
        <v>1.6597222222222219</v>
      </c>
    </row>
    <row r="44" spans="1:7" ht="15" thickBot="1">
      <c r="A44" s="28" t="s">
        <v>13</v>
      </c>
      <c r="B44" s="29"/>
      <c r="C44" s="29"/>
      <c r="D44" s="29"/>
      <c r="E44" s="29"/>
      <c r="F44" s="30"/>
      <c r="G44" s="15">
        <v>3600</v>
      </c>
    </row>
    <row r="45" spans="1:7">
      <c r="A45" s="8"/>
      <c r="B45" s="9"/>
      <c r="C45" s="9"/>
      <c r="D45" s="9"/>
      <c r="E45" s="9"/>
      <c r="F45" s="9"/>
      <c r="G45" s="12" t="s">
        <v>12</v>
      </c>
    </row>
    <row r="48" spans="1:7" ht="15" thickBot="1"/>
    <row r="49" spans="4:5" ht="15" thickBot="1">
      <c r="D49" s="13">
        <f>G43</f>
        <v>1.6597222222222219</v>
      </c>
      <c r="E49" s="14">
        <v>150</v>
      </c>
    </row>
    <row r="50" spans="4:5">
      <c r="D50" s="10">
        <f>SUM(D49*100/E49)</f>
        <v>1.1064814814814814</v>
      </c>
      <c r="E50" s="10">
        <v>100</v>
      </c>
    </row>
  </sheetData>
  <mergeCells count="5">
    <mergeCell ref="A5:G5"/>
    <mergeCell ref="A6:G6"/>
    <mergeCell ref="A42:F42"/>
    <mergeCell ref="A43:F43"/>
    <mergeCell ref="A44:F44"/>
  </mergeCells>
  <pageMargins left="0.70866141732283472" right="0.31496062992125984" top="0.15748031496062992" bottom="0" header="0.31496062992125984" footer="0.31496062992125984"/>
  <pageSetup paperSize="9" orientation="portrait" horizontalDpi="300" verticalDpi="300" r:id="rId1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>
  <dimension ref="A4:G50"/>
  <sheetViews>
    <sheetView topLeftCell="A16" workbookViewId="0">
      <selection activeCell="G43" sqref="G43"/>
    </sheetView>
  </sheetViews>
  <sheetFormatPr baseColWidth="10" defaultRowHeight="14.4"/>
  <cols>
    <col min="1" max="1" width="9.5546875" customWidth="1"/>
    <col min="2" max="7" width="13" customWidth="1"/>
  </cols>
  <sheetData>
    <row r="4" spans="1:7" ht="33" customHeight="1"/>
    <row r="5" spans="1:7" ht="32.4" customHeight="1">
      <c r="A5" s="24" t="s">
        <v>4</v>
      </c>
      <c r="B5" s="24"/>
      <c r="C5" s="24"/>
      <c r="D5" s="24"/>
      <c r="E5" s="24"/>
      <c r="F5" s="24"/>
      <c r="G5" s="24"/>
    </row>
    <row r="6" spans="1:7" ht="21" customHeight="1">
      <c r="A6" s="24" t="s">
        <v>0</v>
      </c>
      <c r="B6" s="24"/>
      <c r="C6" s="24"/>
      <c r="D6" s="24"/>
      <c r="E6" s="24"/>
      <c r="F6" s="24"/>
      <c r="G6" s="24"/>
    </row>
    <row r="7" spans="1:7">
      <c r="A7" s="2"/>
      <c r="B7" s="2"/>
      <c r="C7" s="2"/>
      <c r="D7" s="2"/>
      <c r="E7" s="2"/>
      <c r="F7" s="2"/>
      <c r="G7" s="2"/>
    </row>
    <row r="8" spans="1:7" ht="18">
      <c r="A8" s="7" t="s">
        <v>1</v>
      </c>
      <c r="B8" s="16">
        <v>42125</v>
      </c>
    </row>
    <row r="9" spans="1:7" ht="9" customHeight="1" thickBot="1"/>
    <row r="10" spans="1:7" ht="15.6" thickTop="1" thickBot="1">
      <c r="A10" s="6" t="s">
        <v>11</v>
      </c>
      <c r="B10" s="4" t="s">
        <v>5</v>
      </c>
      <c r="C10" s="4" t="s">
        <v>10</v>
      </c>
      <c r="D10" s="4" t="s">
        <v>6</v>
      </c>
      <c r="E10" s="4" t="s">
        <v>7</v>
      </c>
      <c r="F10" s="4" t="s">
        <v>8</v>
      </c>
      <c r="G10" s="5" t="s">
        <v>9</v>
      </c>
    </row>
    <row r="11" spans="1:7" ht="15" thickBot="1">
      <c r="A11" s="3">
        <v>1</v>
      </c>
      <c r="B11" s="1"/>
      <c r="C11" s="1"/>
      <c r="D11" s="1"/>
      <c r="E11" s="1"/>
      <c r="F11" s="1"/>
      <c r="G11" s="11">
        <v>0.12152777777777778</v>
      </c>
    </row>
    <row r="12" spans="1:7" ht="15" thickBot="1">
      <c r="A12" s="3">
        <v>2</v>
      </c>
      <c r="B12" s="1"/>
      <c r="C12" s="1"/>
      <c r="D12" s="1"/>
      <c r="E12" s="1"/>
      <c r="F12" s="1"/>
      <c r="G12" s="11">
        <v>0.14930555555555555</v>
      </c>
    </row>
    <row r="13" spans="1:7" ht="15" thickBot="1">
      <c r="A13" s="3">
        <v>3</v>
      </c>
      <c r="B13" s="1"/>
      <c r="C13" s="1"/>
      <c r="D13" s="1"/>
      <c r="E13" s="1"/>
      <c r="F13" s="1"/>
      <c r="G13" s="11">
        <v>0.1111111111111111</v>
      </c>
    </row>
    <row r="14" spans="1:7" ht="15" thickBot="1">
      <c r="A14" s="3">
        <v>4</v>
      </c>
      <c r="B14" s="1"/>
      <c r="C14" s="1"/>
      <c r="D14" s="1"/>
      <c r="E14" s="1"/>
      <c r="F14" s="1"/>
      <c r="G14" s="11">
        <v>0.1388888888888889</v>
      </c>
    </row>
    <row r="15" spans="1:7" ht="15" thickBot="1">
      <c r="A15" s="3">
        <v>5</v>
      </c>
      <c r="B15" s="1"/>
      <c r="C15" s="1"/>
      <c r="D15" s="1"/>
      <c r="E15" s="1"/>
      <c r="F15" s="1"/>
      <c r="G15" s="11">
        <v>0.11805555555555557</v>
      </c>
    </row>
    <row r="16" spans="1:7" ht="15" thickBot="1">
      <c r="A16" s="3">
        <v>6</v>
      </c>
      <c r="B16" s="1"/>
      <c r="C16" s="1"/>
      <c r="D16" s="1"/>
      <c r="E16" s="1"/>
      <c r="F16" s="1"/>
      <c r="G16" s="11">
        <v>1.0416666666666666E-2</v>
      </c>
    </row>
    <row r="17" spans="1:7" ht="15" thickBot="1">
      <c r="A17" s="3">
        <v>7</v>
      </c>
      <c r="B17" s="1"/>
      <c r="C17" s="1"/>
      <c r="D17" s="1"/>
      <c r="E17" s="1"/>
      <c r="F17" s="1"/>
      <c r="G17" s="11">
        <v>6.25E-2</v>
      </c>
    </row>
    <row r="18" spans="1:7" ht="15" thickBot="1">
      <c r="A18" s="3">
        <v>8</v>
      </c>
      <c r="B18" s="1"/>
      <c r="C18" s="1"/>
      <c r="D18" s="1"/>
      <c r="E18" s="1"/>
      <c r="F18" s="1"/>
      <c r="G18" s="11">
        <v>5.5555555555555552E-2</v>
      </c>
    </row>
    <row r="19" spans="1:7" ht="15" thickBot="1">
      <c r="A19" s="3">
        <v>9</v>
      </c>
      <c r="B19" s="1"/>
      <c r="C19" s="1"/>
      <c r="D19" s="1"/>
      <c r="E19" s="1"/>
      <c r="F19" s="1"/>
      <c r="G19" s="11">
        <v>2.0833333333333332E-2</v>
      </c>
    </row>
    <row r="20" spans="1:7" ht="15" thickBot="1">
      <c r="A20" s="3">
        <v>10</v>
      </c>
      <c r="B20" s="1"/>
      <c r="C20" s="1"/>
      <c r="D20" s="1"/>
      <c r="E20" s="1"/>
      <c r="F20" s="1"/>
      <c r="G20" s="11">
        <v>2.4305555555555556E-2</v>
      </c>
    </row>
    <row r="21" spans="1:7" ht="15" thickBot="1">
      <c r="A21" s="3">
        <v>11</v>
      </c>
      <c r="B21" s="1"/>
      <c r="C21" s="1"/>
      <c r="D21" s="1"/>
      <c r="E21" s="1"/>
      <c r="F21" s="1"/>
      <c r="G21" s="11">
        <v>2.0833333333333332E-2</v>
      </c>
    </row>
    <row r="22" spans="1:7" ht="15" thickBot="1">
      <c r="A22" s="3">
        <v>12</v>
      </c>
      <c r="B22" s="1"/>
      <c r="C22" s="1"/>
      <c r="D22" s="1"/>
      <c r="E22" s="1"/>
      <c r="F22" s="1"/>
      <c r="G22" s="11">
        <v>4.1666666666666664E-2</v>
      </c>
    </row>
    <row r="23" spans="1:7" ht="15" thickBot="1">
      <c r="A23" s="3">
        <v>13</v>
      </c>
      <c r="B23" s="1"/>
      <c r="C23" s="1"/>
      <c r="D23" s="1"/>
      <c r="E23" s="1"/>
      <c r="F23" s="1"/>
      <c r="G23" s="11">
        <v>4.1666666666666664E-2</v>
      </c>
    </row>
    <row r="24" spans="1:7" ht="15" thickBot="1">
      <c r="A24" s="3">
        <v>14</v>
      </c>
      <c r="B24" s="1"/>
      <c r="C24" s="1"/>
      <c r="D24" s="1"/>
      <c r="E24" s="1"/>
      <c r="F24" s="1"/>
      <c r="G24" s="11"/>
    </row>
    <row r="25" spans="1:7" ht="15" thickBot="1">
      <c r="A25" s="3">
        <v>15</v>
      </c>
      <c r="B25" s="1"/>
      <c r="C25" s="1"/>
      <c r="D25" s="1"/>
      <c r="E25" s="1"/>
      <c r="F25" s="1"/>
      <c r="G25" s="11" t="s">
        <v>12</v>
      </c>
    </row>
    <row r="26" spans="1:7" ht="15" thickBot="1">
      <c r="A26" s="3">
        <v>16</v>
      </c>
      <c r="B26" s="1"/>
      <c r="C26" s="1"/>
      <c r="D26" s="1"/>
      <c r="E26" s="1"/>
      <c r="F26" s="1"/>
      <c r="G26" s="11"/>
    </row>
    <row r="27" spans="1:7" ht="15" thickBot="1">
      <c r="A27" s="3">
        <v>17</v>
      </c>
      <c r="B27" s="1"/>
      <c r="C27" s="1"/>
      <c r="D27" s="1"/>
      <c r="E27" s="1"/>
      <c r="F27" s="1"/>
      <c r="G27" s="11" t="s">
        <v>12</v>
      </c>
    </row>
    <row r="28" spans="1:7" ht="15" thickBot="1">
      <c r="A28" s="3">
        <v>18</v>
      </c>
      <c r="B28" s="1"/>
      <c r="C28" s="1"/>
      <c r="D28" s="1"/>
      <c r="E28" s="1"/>
      <c r="F28" s="1"/>
      <c r="G28" s="11">
        <v>2.0833333333333332E-2</v>
      </c>
    </row>
    <row r="29" spans="1:7" ht="15" thickBot="1">
      <c r="A29" s="3">
        <v>19</v>
      </c>
      <c r="B29" s="1"/>
      <c r="C29" s="1"/>
      <c r="D29" s="1"/>
      <c r="E29" s="1"/>
      <c r="F29" s="1"/>
      <c r="G29" s="11">
        <v>4.1666666666666664E-2</v>
      </c>
    </row>
    <row r="30" spans="1:7" ht="15" thickBot="1">
      <c r="A30" s="3">
        <v>20</v>
      </c>
      <c r="B30" s="1"/>
      <c r="C30" s="1"/>
      <c r="D30" s="1"/>
      <c r="E30" s="1"/>
      <c r="F30" s="1"/>
      <c r="G30" s="11">
        <v>1.0416666666666666E-2</v>
      </c>
    </row>
    <row r="31" spans="1:7" ht="15" thickBot="1">
      <c r="A31" s="3">
        <v>21</v>
      </c>
      <c r="B31" s="1"/>
      <c r="C31" s="1"/>
      <c r="D31" s="1"/>
      <c r="E31" s="1"/>
      <c r="F31" s="1"/>
      <c r="G31" s="11" t="s">
        <v>12</v>
      </c>
    </row>
    <row r="32" spans="1:7" ht="15" thickBot="1">
      <c r="A32" s="3">
        <v>22</v>
      </c>
      <c r="B32" s="1"/>
      <c r="C32" s="1"/>
      <c r="D32" s="1"/>
      <c r="E32" s="1"/>
      <c r="F32" s="1"/>
      <c r="G32" s="11">
        <v>2.0833333333333332E-2</v>
      </c>
    </row>
    <row r="33" spans="1:7" ht="15" thickBot="1">
      <c r="A33" s="3">
        <v>23</v>
      </c>
      <c r="B33" s="1"/>
      <c r="C33" s="1"/>
      <c r="D33" s="1"/>
      <c r="E33" s="1"/>
      <c r="F33" s="1"/>
      <c r="G33" s="11"/>
    </row>
    <row r="34" spans="1:7" ht="15" thickBot="1">
      <c r="A34" s="3">
        <v>24</v>
      </c>
      <c r="B34" s="1"/>
      <c r="C34" s="1"/>
      <c r="D34" s="1"/>
      <c r="E34" s="1"/>
      <c r="F34" s="1"/>
      <c r="G34" s="11"/>
    </row>
    <row r="35" spans="1:7" ht="15" thickBot="1">
      <c r="A35" s="3">
        <v>25</v>
      </c>
      <c r="B35" s="1"/>
      <c r="C35" s="1"/>
      <c r="D35" s="1"/>
      <c r="E35" s="1"/>
      <c r="F35" s="1"/>
      <c r="G35" s="11"/>
    </row>
    <row r="36" spans="1:7" ht="15" thickBot="1">
      <c r="A36" s="3">
        <v>26</v>
      </c>
      <c r="B36" s="1"/>
      <c r="C36" s="1"/>
      <c r="D36" s="1"/>
      <c r="E36" s="1"/>
      <c r="F36" s="1"/>
      <c r="G36" s="11">
        <v>6.9444444444444441E-3</v>
      </c>
    </row>
    <row r="37" spans="1:7" ht="15" thickBot="1">
      <c r="A37" s="3">
        <v>27</v>
      </c>
      <c r="B37" s="1"/>
      <c r="C37" s="1"/>
      <c r="D37" s="1"/>
      <c r="E37" s="1"/>
      <c r="F37" s="1"/>
      <c r="G37" s="11">
        <v>1.7361111111111112E-2</v>
      </c>
    </row>
    <row r="38" spans="1:7" ht="15" thickBot="1">
      <c r="A38" s="3">
        <v>28</v>
      </c>
      <c r="B38" s="1"/>
      <c r="C38" s="1"/>
      <c r="D38" s="1"/>
      <c r="E38" s="1"/>
      <c r="F38" s="1"/>
      <c r="G38" s="11"/>
    </row>
    <row r="39" spans="1:7" ht="15" thickBot="1">
      <c r="A39" s="3">
        <v>29</v>
      </c>
      <c r="B39" s="1"/>
      <c r="C39" s="1"/>
      <c r="D39" s="1"/>
      <c r="E39" s="1"/>
      <c r="F39" s="1"/>
      <c r="G39" s="11"/>
    </row>
    <row r="40" spans="1:7" ht="15" thickBot="1">
      <c r="A40" s="3">
        <v>30</v>
      </c>
      <c r="B40" s="1"/>
      <c r="C40" s="1"/>
      <c r="D40" s="1"/>
      <c r="E40" s="1"/>
      <c r="F40" s="1"/>
      <c r="G40" s="11"/>
    </row>
    <row r="41" spans="1:7" ht="15" thickBot="1">
      <c r="A41" s="3">
        <v>31</v>
      </c>
      <c r="B41" s="1"/>
      <c r="C41" s="1"/>
      <c r="D41" s="1"/>
      <c r="E41" s="1"/>
      <c r="F41" s="1"/>
      <c r="G41" s="11">
        <v>2.0833333333333332E-2</v>
      </c>
    </row>
    <row r="42" spans="1:7" ht="15" thickBot="1">
      <c r="A42" s="25" t="s">
        <v>2</v>
      </c>
      <c r="B42" s="26"/>
      <c r="C42" s="26"/>
      <c r="D42" s="26"/>
      <c r="E42" s="26"/>
      <c r="F42" s="27"/>
      <c r="G42" s="11">
        <f>SUM(G11:G41)</f>
        <v>1.0555555555555554</v>
      </c>
    </row>
    <row r="43" spans="1:7" ht="16.2" thickBot="1">
      <c r="A43" s="25" t="s">
        <v>3</v>
      </c>
      <c r="B43" s="26"/>
      <c r="C43" s="26"/>
      <c r="D43" s="26"/>
      <c r="E43" s="26"/>
      <c r="F43" s="27"/>
      <c r="G43" s="17">
        <f>SUM(G42)+'Avril 2015'!G43</f>
        <v>2.7152777777777772</v>
      </c>
    </row>
    <row r="44" spans="1:7" ht="15" thickBot="1">
      <c r="A44" s="28" t="s">
        <v>13</v>
      </c>
      <c r="B44" s="29"/>
      <c r="C44" s="29"/>
      <c r="D44" s="29"/>
      <c r="E44" s="29"/>
      <c r="F44" s="30"/>
      <c r="G44" s="15">
        <v>3600</v>
      </c>
    </row>
    <row r="45" spans="1:7">
      <c r="A45" s="8"/>
      <c r="B45" s="9"/>
      <c r="C45" s="9"/>
      <c r="D45" s="9"/>
      <c r="E45" s="9"/>
      <c r="F45" s="9"/>
      <c r="G45" s="12" t="s">
        <v>12</v>
      </c>
    </row>
    <row r="48" spans="1:7" ht="15" thickBot="1"/>
    <row r="49" spans="4:5" ht="15" thickBot="1">
      <c r="D49" s="13">
        <f>G43</f>
        <v>2.7152777777777772</v>
      </c>
      <c r="E49" s="14">
        <v>150</v>
      </c>
    </row>
    <row r="50" spans="4:5">
      <c r="D50" s="10">
        <f>SUM(D49*100/E49)</f>
        <v>1.8101851851851847</v>
      </c>
      <c r="E50" s="10">
        <v>100</v>
      </c>
    </row>
  </sheetData>
  <mergeCells count="5">
    <mergeCell ref="A5:G5"/>
    <mergeCell ref="A6:G6"/>
    <mergeCell ref="A42:F42"/>
    <mergeCell ref="A43:F43"/>
    <mergeCell ref="A44:F44"/>
  </mergeCells>
  <pageMargins left="0.70866141732283472" right="0.31496062992125984" top="0.15748031496062992" bottom="0" header="0.31496062992125984" footer="0.31496062992125984"/>
  <pageSetup paperSize="9" orientation="portrait" horizontalDpi="300" verticalDpi="300" r:id="rId1"/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>
  <dimension ref="A4:G50"/>
  <sheetViews>
    <sheetView topLeftCell="A25" workbookViewId="0">
      <selection activeCell="J32" sqref="J32"/>
    </sheetView>
  </sheetViews>
  <sheetFormatPr baseColWidth="10" defaultRowHeight="14.4"/>
  <cols>
    <col min="1" max="1" width="9.5546875" customWidth="1"/>
    <col min="2" max="7" width="13" customWidth="1"/>
  </cols>
  <sheetData>
    <row r="4" spans="1:7" ht="33" customHeight="1"/>
    <row r="5" spans="1:7" ht="32.4" customHeight="1">
      <c r="A5" s="24" t="s">
        <v>4</v>
      </c>
      <c r="B5" s="24"/>
      <c r="C5" s="24"/>
      <c r="D5" s="24"/>
      <c r="E5" s="24"/>
      <c r="F5" s="24"/>
      <c r="G5" s="24"/>
    </row>
    <row r="6" spans="1:7" ht="21" customHeight="1">
      <c r="A6" s="24" t="s">
        <v>0</v>
      </c>
      <c r="B6" s="24"/>
      <c r="C6" s="24"/>
      <c r="D6" s="24"/>
      <c r="E6" s="24"/>
      <c r="F6" s="24"/>
      <c r="G6" s="24"/>
    </row>
    <row r="7" spans="1:7">
      <c r="A7" s="2"/>
      <c r="B7" s="2"/>
      <c r="C7" s="2"/>
      <c r="D7" s="2"/>
      <c r="E7" s="2"/>
      <c r="F7" s="2"/>
      <c r="G7" s="2"/>
    </row>
    <row r="8" spans="1:7" ht="18">
      <c r="A8" s="7" t="s">
        <v>1</v>
      </c>
      <c r="B8" s="16">
        <v>42156</v>
      </c>
    </row>
    <row r="9" spans="1:7" ht="9" customHeight="1" thickBot="1"/>
    <row r="10" spans="1:7" ht="15.6" thickTop="1" thickBot="1">
      <c r="A10" s="6" t="s">
        <v>11</v>
      </c>
      <c r="B10" s="4" t="s">
        <v>5</v>
      </c>
      <c r="C10" s="4" t="s">
        <v>10</v>
      </c>
      <c r="D10" s="4" t="s">
        <v>6</v>
      </c>
      <c r="E10" s="4" t="s">
        <v>7</v>
      </c>
      <c r="F10" s="4" t="s">
        <v>8</v>
      </c>
      <c r="G10" s="5" t="s">
        <v>9</v>
      </c>
    </row>
    <row r="11" spans="1:7" ht="15" thickBot="1">
      <c r="A11" s="3">
        <v>1</v>
      </c>
      <c r="B11" s="1"/>
      <c r="C11" s="1"/>
      <c r="D11" s="1"/>
      <c r="E11" s="1"/>
      <c r="F11" s="1"/>
      <c r="G11" s="11">
        <v>4.1666666666666664E-2</v>
      </c>
    </row>
    <row r="12" spans="1:7" ht="15" thickBot="1">
      <c r="A12" s="3">
        <v>2</v>
      </c>
      <c r="B12" s="1"/>
      <c r="C12" s="1"/>
      <c r="D12" s="1"/>
      <c r="E12" s="1"/>
      <c r="F12" s="1"/>
      <c r="G12" s="11">
        <v>2.0833333333333332E-2</v>
      </c>
    </row>
    <row r="13" spans="1:7" ht="15" thickBot="1">
      <c r="A13" s="3">
        <v>3</v>
      </c>
      <c r="B13" s="1"/>
      <c r="C13" s="1"/>
      <c r="D13" s="1"/>
      <c r="E13" s="1"/>
      <c r="F13" s="1"/>
      <c r="G13" s="11">
        <v>4.1666666666666664E-2</v>
      </c>
    </row>
    <row r="14" spans="1:7" ht="15" thickBot="1">
      <c r="A14" s="3">
        <v>4</v>
      </c>
      <c r="B14" s="1"/>
      <c r="C14" s="1"/>
      <c r="D14" s="1"/>
      <c r="E14" s="1"/>
      <c r="F14" s="1"/>
      <c r="G14" s="11">
        <v>4.1666666666666664E-2</v>
      </c>
    </row>
    <row r="15" spans="1:7" ht="15" thickBot="1">
      <c r="A15" s="3">
        <v>5</v>
      </c>
      <c r="B15" s="1"/>
      <c r="C15" s="1"/>
      <c r="D15" s="1"/>
      <c r="E15" s="1"/>
      <c r="F15" s="1"/>
      <c r="G15" s="11"/>
    </row>
    <row r="16" spans="1:7" ht="15" thickBot="1">
      <c r="A16" s="3">
        <v>6</v>
      </c>
      <c r="B16" s="1"/>
      <c r="C16" s="1"/>
      <c r="D16" s="1"/>
      <c r="E16" s="1"/>
      <c r="F16" s="1"/>
      <c r="G16" s="11"/>
    </row>
    <row r="17" spans="1:7" ht="15" thickBot="1">
      <c r="A17" s="3">
        <v>7</v>
      </c>
      <c r="B17" s="1"/>
      <c r="C17" s="1"/>
      <c r="D17" s="1"/>
      <c r="E17" s="1"/>
      <c r="F17" s="1"/>
      <c r="G17" s="11"/>
    </row>
    <row r="18" spans="1:7" ht="15" thickBot="1">
      <c r="A18" s="3">
        <v>8</v>
      </c>
      <c r="B18" s="1"/>
      <c r="C18" s="1"/>
      <c r="D18" s="1"/>
      <c r="E18" s="1"/>
      <c r="F18" s="1"/>
      <c r="G18" s="11"/>
    </row>
    <row r="19" spans="1:7" ht="15" thickBot="1">
      <c r="A19" s="3">
        <v>9</v>
      </c>
      <c r="B19" s="1"/>
      <c r="C19" s="1"/>
      <c r="D19" s="1"/>
      <c r="E19" s="1"/>
      <c r="F19" s="1"/>
      <c r="G19" s="11">
        <v>2.0833333333333332E-2</v>
      </c>
    </row>
    <row r="20" spans="1:7" ht="15" thickBot="1">
      <c r="A20" s="3">
        <v>10</v>
      </c>
      <c r="B20" s="1"/>
      <c r="C20" s="1"/>
      <c r="D20" s="1"/>
      <c r="E20" s="1"/>
      <c r="F20" s="1"/>
      <c r="G20" s="11">
        <v>3.8194444444444441E-2</v>
      </c>
    </row>
    <row r="21" spans="1:7" ht="15" thickBot="1">
      <c r="A21" s="3">
        <v>11</v>
      </c>
      <c r="B21" s="1"/>
      <c r="C21" s="1"/>
      <c r="D21" s="1"/>
      <c r="E21" s="1"/>
      <c r="F21" s="1"/>
      <c r="G21" s="11">
        <v>2.4305555555555556E-2</v>
      </c>
    </row>
    <row r="22" spans="1:7" ht="15" thickBot="1">
      <c r="A22" s="3">
        <v>12</v>
      </c>
      <c r="B22" s="1"/>
      <c r="C22" s="1"/>
      <c r="D22" s="1"/>
      <c r="E22" s="1"/>
      <c r="F22" s="1"/>
      <c r="G22" s="11"/>
    </row>
    <row r="23" spans="1:7" ht="15" thickBot="1">
      <c r="A23" s="3">
        <v>13</v>
      </c>
      <c r="B23" s="1"/>
      <c r="C23" s="1"/>
      <c r="D23" s="1"/>
      <c r="E23" s="1"/>
      <c r="F23" s="1"/>
      <c r="G23" s="11">
        <v>6.25E-2</v>
      </c>
    </row>
    <row r="24" spans="1:7" ht="15" thickBot="1">
      <c r="A24" s="3">
        <v>14</v>
      </c>
      <c r="B24" s="1"/>
      <c r="C24" s="1"/>
      <c r="D24" s="1"/>
      <c r="E24" s="1"/>
      <c r="F24" s="1"/>
      <c r="G24" s="11"/>
    </row>
    <row r="25" spans="1:7" ht="15" thickBot="1">
      <c r="A25" s="3">
        <v>15</v>
      </c>
      <c r="B25" s="1"/>
      <c r="C25" s="1"/>
      <c r="D25" s="1"/>
      <c r="E25" s="1"/>
      <c r="F25" s="1"/>
      <c r="G25" s="11">
        <v>6.25E-2</v>
      </c>
    </row>
    <row r="26" spans="1:7" ht="15" thickBot="1">
      <c r="A26" s="3">
        <v>16</v>
      </c>
      <c r="B26" s="1"/>
      <c r="C26" s="1"/>
      <c r="D26" s="1"/>
      <c r="E26" s="1"/>
      <c r="F26" s="1"/>
      <c r="G26" s="11"/>
    </row>
    <row r="27" spans="1:7" ht="15" thickBot="1">
      <c r="A27" s="3">
        <v>17</v>
      </c>
      <c r="B27" s="1"/>
      <c r="C27" s="1"/>
      <c r="D27" s="1"/>
      <c r="E27" s="1"/>
      <c r="F27" s="1"/>
      <c r="G27" s="11">
        <v>2.0833333333333332E-2</v>
      </c>
    </row>
    <row r="28" spans="1:7" ht="15" thickBot="1">
      <c r="A28" s="3">
        <v>18</v>
      </c>
      <c r="B28" s="1"/>
      <c r="C28" s="1"/>
      <c r="D28" s="1"/>
      <c r="E28" s="1"/>
      <c r="F28" s="1"/>
      <c r="G28" s="11" t="s">
        <v>12</v>
      </c>
    </row>
    <row r="29" spans="1:7" ht="15" thickBot="1">
      <c r="A29" s="3">
        <v>19</v>
      </c>
      <c r="B29" s="1"/>
      <c r="C29" s="1"/>
      <c r="D29" s="1"/>
      <c r="E29" s="1"/>
      <c r="F29" s="1"/>
      <c r="G29" s="11" t="s">
        <v>12</v>
      </c>
    </row>
    <row r="30" spans="1:7" ht="15" thickBot="1">
      <c r="A30" s="3">
        <v>20</v>
      </c>
      <c r="B30" s="1"/>
      <c r="C30" s="1"/>
      <c r="D30" s="1"/>
      <c r="E30" s="1"/>
      <c r="F30" s="1"/>
      <c r="G30" s="11">
        <v>2.4305555555555556E-2</v>
      </c>
    </row>
    <row r="31" spans="1:7" ht="15" thickBot="1">
      <c r="A31" s="3">
        <v>21</v>
      </c>
      <c r="B31" s="1"/>
      <c r="C31" s="1"/>
      <c r="D31" s="1"/>
      <c r="E31" s="1"/>
      <c r="F31" s="1"/>
      <c r="G31" s="11">
        <v>1.3888888888888888E-2</v>
      </c>
    </row>
    <row r="32" spans="1:7" ht="15" thickBot="1">
      <c r="A32" s="3">
        <v>22</v>
      </c>
      <c r="B32" s="1"/>
      <c r="C32" s="1"/>
      <c r="D32" s="1"/>
      <c r="E32" s="1"/>
      <c r="F32" s="1"/>
      <c r="G32" s="11">
        <v>2.7777777777777776E-2</v>
      </c>
    </row>
    <row r="33" spans="1:7" ht="15" thickBot="1">
      <c r="A33" s="3">
        <v>23</v>
      </c>
      <c r="B33" s="1"/>
      <c r="C33" s="1"/>
      <c r="D33" s="1"/>
      <c r="E33" s="1"/>
      <c r="F33" s="1"/>
      <c r="G33" s="11"/>
    </row>
    <row r="34" spans="1:7" ht="15" thickBot="1">
      <c r="A34" s="3">
        <v>24</v>
      </c>
      <c r="B34" s="1"/>
      <c r="C34" s="1"/>
      <c r="D34" s="1"/>
      <c r="E34" s="1"/>
      <c r="F34" s="1"/>
      <c r="G34" s="11"/>
    </row>
    <row r="35" spans="1:7" ht="15" thickBot="1">
      <c r="A35" s="3">
        <v>25</v>
      </c>
      <c r="B35" s="1"/>
      <c r="C35" s="1"/>
      <c r="D35" s="1"/>
      <c r="E35" s="1"/>
      <c r="F35" s="1"/>
      <c r="G35" s="11"/>
    </row>
    <row r="36" spans="1:7" ht="15" thickBot="1">
      <c r="A36" s="3">
        <v>26</v>
      </c>
      <c r="B36" s="1"/>
      <c r="C36" s="1"/>
      <c r="D36" s="1"/>
      <c r="E36" s="1"/>
      <c r="F36" s="1"/>
      <c r="G36" s="11">
        <v>3.125E-2</v>
      </c>
    </row>
    <row r="37" spans="1:7" ht="15" thickBot="1">
      <c r="A37" s="3">
        <v>27</v>
      </c>
      <c r="B37" s="1"/>
      <c r="C37" s="1"/>
      <c r="D37" s="1"/>
      <c r="E37" s="1"/>
      <c r="F37" s="1"/>
      <c r="G37" s="11"/>
    </row>
    <row r="38" spans="1:7" ht="15" thickBot="1">
      <c r="A38" s="3">
        <v>28</v>
      </c>
      <c r="B38" s="1"/>
      <c r="C38" s="1"/>
      <c r="D38" s="1"/>
      <c r="E38" s="1"/>
      <c r="F38" s="1"/>
      <c r="G38" s="11"/>
    </row>
    <row r="39" spans="1:7" ht="15" thickBot="1">
      <c r="A39" s="3">
        <v>29</v>
      </c>
      <c r="B39" s="1"/>
      <c r="C39" s="1"/>
      <c r="D39" s="1"/>
      <c r="E39" s="1"/>
      <c r="F39" s="1"/>
      <c r="G39" s="11"/>
    </row>
    <row r="40" spans="1:7" ht="15" thickBot="1">
      <c r="A40" s="3">
        <v>30</v>
      </c>
      <c r="B40" s="1"/>
      <c r="C40" s="1"/>
      <c r="D40" s="1"/>
      <c r="E40" s="1"/>
      <c r="F40" s="1"/>
      <c r="G40" s="11"/>
    </row>
    <row r="41" spans="1:7" ht="15" thickBot="1">
      <c r="A41" s="3">
        <v>31</v>
      </c>
      <c r="B41" s="1"/>
      <c r="C41" s="1"/>
      <c r="D41" s="1"/>
      <c r="E41" s="1"/>
      <c r="F41" s="1"/>
      <c r="G41" s="11"/>
    </row>
    <row r="42" spans="1:7" ht="15" thickBot="1">
      <c r="A42" s="25" t="s">
        <v>2</v>
      </c>
      <c r="B42" s="26"/>
      <c r="C42" s="26"/>
      <c r="D42" s="26"/>
      <c r="E42" s="26"/>
      <c r="F42" s="27"/>
      <c r="G42" s="11">
        <f>SUM(G11:G41)</f>
        <v>0.47222222222222221</v>
      </c>
    </row>
    <row r="43" spans="1:7" ht="16.2" thickBot="1">
      <c r="A43" s="25" t="s">
        <v>3</v>
      </c>
      <c r="B43" s="26"/>
      <c r="C43" s="26"/>
      <c r="D43" s="26"/>
      <c r="E43" s="26"/>
      <c r="F43" s="27"/>
      <c r="G43" s="17">
        <f>SUM(G42)+'Mai 2015'!G43</f>
        <v>3.1874999999999996</v>
      </c>
    </row>
    <row r="44" spans="1:7" ht="15" thickBot="1">
      <c r="A44" s="28" t="s">
        <v>13</v>
      </c>
      <c r="B44" s="29"/>
      <c r="C44" s="29"/>
      <c r="D44" s="29"/>
      <c r="E44" s="29"/>
      <c r="F44" s="30"/>
      <c r="G44" s="15">
        <v>3600</v>
      </c>
    </row>
    <row r="45" spans="1:7">
      <c r="A45" s="8"/>
      <c r="B45" s="9"/>
      <c r="C45" s="9"/>
      <c r="D45" s="9"/>
      <c r="E45" s="9"/>
      <c r="F45" s="9"/>
      <c r="G45" s="12" t="s">
        <v>12</v>
      </c>
    </row>
    <row r="48" spans="1:7" ht="15" thickBot="1"/>
    <row r="49" spans="4:5" ht="15" thickBot="1">
      <c r="D49" s="13">
        <f>G43</f>
        <v>3.1874999999999996</v>
      </c>
      <c r="E49" s="14">
        <v>150</v>
      </c>
    </row>
    <row r="50" spans="4:5">
      <c r="D50" s="10">
        <f>SUM(D49*100/E49)</f>
        <v>2.1249999999999996</v>
      </c>
      <c r="E50" s="10">
        <v>100</v>
      </c>
    </row>
  </sheetData>
  <mergeCells count="5">
    <mergeCell ref="A5:G5"/>
    <mergeCell ref="A6:G6"/>
    <mergeCell ref="A42:F42"/>
    <mergeCell ref="A43:F43"/>
    <mergeCell ref="A44:F44"/>
  </mergeCells>
  <pageMargins left="0.70866141732283472" right="0.31496062992125984" top="0.15748031496062992" bottom="0" header="0.31496062992125984" footer="0.31496062992125984"/>
  <pageSetup paperSize="9" orientation="portrait" horizontalDpi="300" verticalDpi="300" r:id="rId1"/>
  <drawing r:id="rId2"/>
  <legacyDrawing r:id="rId3"/>
</worksheet>
</file>

<file path=xl/worksheets/sheet6.xml><?xml version="1.0" encoding="utf-8"?>
<worksheet xmlns="http://schemas.openxmlformats.org/spreadsheetml/2006/main" xmlns:r="http://schemas.openxmlformats.org/officeDocument/2006/relationships">
  <dimension ref="A4:G50"/>
  <sheetViews>
    <sheetView topLeftCell="A25" workbookViewId="0">
      <selection activeCell="E53" sqref="E53"/>
    </sheetView>
  </sheetViews>
  <sheetFormatPr baseColWidth="10" defaultRowHeight="14.4"/>
  <cols>
    <col min="1" max="1" width="9.5546875" customWidth="1"/>
    <col min="2" max="7" width="13" customWidth="1"/>
  </cols>
  <sheetData>
    <row r="4" spans="1:7" ht="33" customHeight="1"/>
    <row r="5" spans="1:7" ht="32.4" customHeight="1">
      <c r="A5" s="24" t="s">
        <v>4</v>
      </c>
      <c r="B5" s="24"/>
      <c r="C5" s="24"/>
      <c r="D5" s="24"/>
      <c r="E5" s="24"/>
      <c r="F5" s="24"/>
      <c r="G5" s="24"/>
    </row>
    <row r="6" spans="1:7" ht="21" customHeight="1">
      <c r="A6" s="24" t="s">
        <v>0</v>
      </c>
      <c r="B6" s="24"/>
      <c r="C6" s="24"/>
      <c r="D6" s="24"/>
      <c r="E6" s="24"/>
      <c r="F6" s="24"/>
      <c r="G6" s="24"/>
    </row>
    <row r="7" spans="1:7">
      <c r="A7" s="2"/>
      <c r="B7" s="2"/>
      <c r="C7" s="2"/>
      <c r="D7" s="2"/>
      <c r="E7" s="2"/>
      <c r="F7" s="2"/>
      <c r="G7" s="2"/>
    </row>
    <row r="8" spans="1:7" ht="18">
      <c r="A8" s="7" t="s">
        <v>1</v>
      </c>
      <c r="B8" s="16">
        <v>42186</v>
      </c>
    </row>
    <row r="9" spans="1:7" ht="9" customHeight="1" thickBot="1"/>
    <row r="10" spans="1:7" ht="15.6" thickTop="1" thickBot="1">
      <c r="A10" s="6" t="s">
        <v>11</v>
      </c>
      <c r="B10" s="4" t="s">
        <v>5</v>
      </c>
      <c r="C10" s="4" t="s">
        <v>10</v>
      </c>
      <c r="D10" s="4" t="s">
        <v>6</v>
      </c>
      <c r="E10" s="4" t="s">
        <v>7</v>
      </c>
      <c r="F10" s="4" t="s">
        <v>8</v>
      </c>
      <c r="G10" s="5" t="s">
        <v>9</v>
      </c>
    </row>
    <row r="11" spans="1:7" ht="15" thickBot="1">
      <c r="A11" s="3">
        <v>1</v>
      </c>
      <c r="B11" s="1"/>
      <c r="C11" s="1"/>
      <c r="D11" s="1"/>
      <c r="E11" s="1"/>
      <c r="F11" s="1"/>
      <c r="G11" s="11">
        <v>4.1666666666666664E-2</v>
      </c>
    </row>
    <row r="12" spans="1:7" ht="15" thickBot="1">
      <c r="A12" s="3">
        <v>2</v>
      </c>
      <c r="B12" s="1"/>
      <c r="C12" s="1"/>
      <c r="D12" s="1"/>
      <c r="E12" s="1"/>
      <c r="F12" s="1"/>
      <c r="G12" s="11">
        <v>5.2083333333333336E-2</v>
      </c>
    </row>
    <row r="13" spans="1:7" ht="15" thickBot="1">
      <c r="A13" s="3">
        <v>3</v>
      </c>
      <c r="B13" s="1"/>
      <c r="C13" s="1"/>
      <c r="D13" s="1"/>
      <c r="E13" s="1"/>
      <c r="F13" s="1"/>
      <c r="G13" s="11" t="s">
        <v>12</v>
      </c>
    </row>
    <row r="14" spans="1:7" ht="15" thickBot="1">
      <c r="A14" s="3">
        <v>4</v>
      </c>
      <c r="B14" s="1"/>
      <c r="C14" s="1"/>
      <c r="D14" s="1"/>
      <c r="E14" s="1"/>
      <c r="F14" s="1"/>
      <c r="G14" s="11" t="s">
        <v>12</v>
      </c>
    </row>
    <row r="15" spans="1:7" ht="15" thickBot="1">
      <c r="A15" s="3">
        <v>5</v>
      </c>
      <c r="B15" s="1"/>
      <c r="C15" s="1"/>
      <c r="D15" s="1"/>
      <c r="E15" s="1"/>
      <c r="F15" s="1"/>
      <c r="G15" s="11"/>
    </row>
    <row r="16" spans="1:7" ht="15" thickBot="1">
      <c r="A16" s="3">
        <v>6</v>
      </c>
      <c r="B16" s="1"/>
      <c r="C16" s="1"/>
      <c r="D16" s="1"/>
      <c r="E16" s="1"/>
      <c r="F16" s="1"/>
      <c r="G16" s="11">
        <v>4.1666666666666664E-2</v>
      </c>
    </row>
    <row r="17" spans="1:7" ht="15" thickBot="1">
      <c r="A17" s="3">
        <v>7</v>
      </c>
      <c r="B17" s="1"/>
      <c r="C17" s="1"/>
      <c r="D17" s="1"/>
      <c r="E17" s="1"/>
      <c r="F17" s="1"/>
      <c r="G17" s="11"/>
    </row>
    <row r="18" spans="1:7" ht="15" thickBot="1">
      <c r="A18" s="3">
        <v>8</v>
      </c>
      <c r="B18" s="1"/>
      <c r="C18" s="1"/>
      <c r="D18" s="1"/>
      <c r="E18" s="1"/>
      <c r="F18" s="1"/>
      <c r="G18" s="11">
        <v>4.1666666666666664E-2</v>
      </c>
    </row>
    <row r="19" spans="1:7" ht="15" thickBot="1">
      <c r="A19" s="3">
        <v>9</v>
      </c>
      <c r="B19" s="1"/>
      <c r="C19" s="1"/>
      <c r="D19" s="1"/>
      <c r="E19" s="1"/>
      <c r="F19" s="1"/>
      <c r="G19" s="11"/>
    </row>
    <row r="20" spans="1:7" ht="15" thickBot="1">
      <c r="A20" s="3">
        <v>10</v>
      </c>
      <c r="B20" s="1"/>
      <c r="C20" s="1"/>
      <c r="D20" s="1"/>
      <c r="E20" s="1"/>
      <c r="F20" s="1"/>
      <c r="G20" s="11"/>
    </row>
    <row r="21" spans="1:7" ht="15" thickBot="1">
      <c r="A21" s="3">
        <v>11</v>
      </c>
      <c r="B21" s="1"/>
      <c r="C21" s="1"/>
      <c r="D21" s="1"/>
      <c r="E21" s="1"/>
      <c r="F21" s="1"/>
      <c r="G21" s="11"/>
    </row>
    <row r="22" spans="1:7" ht="15" thickBot="1">
      <c r="A22" s="3">
        <v>12</v>
      </c>
      <c r="B22" s="1"/>
      <c r="C22" s="1"/>
      <c r="D22" s="1"/>
      <c r="E22" s="1"/>
      <c r="F22" s="1"/>
      <c r="G22" s="11"/>
    </row>
    <row r="23" spans="1:7" ht="15" thickBot="1">
      <c r="A23" s="3">
        <v>13</v>
      </c>
      <c r="B23" s="1"/>
      <c r="C23" s="1"/>
      <c r="D23" s="1"/>
      <c r="E23" s="1"/>
      <c r="F23" s="1"/>
      <c r="G23" s="11"/>
    </row>
    <row r="24" spans="1:7" ht="15" thickBot="1">
      <c r="A24" s="3">
        <v>14</v>
      </c>
      <c r="B24" s="1"/>
      <c r="C24" s="1"/>
      <c r="D24" s="1"/>
      <c r="E24" s="1"/>
      <c r="F24" s="1"/>
      <c r="G24" s="11"/>
    </row>
    <row r="25" spans="1:7" ht="15" thickBot="1">
      <c r="A25" s="3">
        <v>15</v>
      </c>
      <c r="B25" s="1"/>
      <c r="C25" s="1"/>
      <c r="D25" s="1"/>
      <c r="E25" s="1"/>
      <c r="F25" s="1"/>
      <c r="G25" s="11">
        <v>4.1666666666666664E-2</v>
      </c>
    </row>
    <row r="26" spans="1:7" ht="15" thickBot="1">
      <c r="A26" s="3">
        <v>16</v>
      </c>
      <c r="B26" s="1"/>
      <c r="C26" s="1"/>
      <c r="D26" s="1"/>
      <c r="E26" s="1"/>
      <c r="F26" s="1"/>
      <c r="G26" s="11"/>
    </row>
    <row r="27" spans="1:7" ht="15" thickBot="1">
      <c r="A27" s="3">
        <v>17</v>
      </c>
      <c r="B27" s="1"/>
      <c r="C27" s="1"/>
      <c r="D27" s="1"/>
      <c r="E27" s="1"/>
      <c r="F27" s="1"/>
      <c r="G27" s="11" t="s">
        <v>12</v>
      </c>
    </row>
    <row r="28" spans="1:7" ht="15" thickBot="1">
      <c r="A28" s="3">
        <v>18</v>
      </c>
      <c r="B28" s="1"/>
      <c r="C28" s="1"/>
      <c r="D28" s="1"/>
      <c r="E28" s="1"/>
      <c r="F28" s="1"/>
      <c r="G28" s="11">
        <v>1.3888888888888888E-2</v>
      </c>
    </row>
    <row r="29" spans="1:7" ht="15" thickBot="1">
      <c r="A29" s="3">
        <v>19</v>
      </c>
      <c r="B29" s="1"/>
      <c r="C29" s="1"/>
      <c r="D29" s="1"/>
      <c r="E29" s="1"/>
      <c r="F29" s="1"/>
      <c r="G29" s="11">
        <v>1.3888888888888888E-2</v>
      </c>
    </row>
    <row r="30" spans="1:7" ht="15" thickBot="1">
      <c r="A30" s="3">
        <v>20</v>
      </c>
      <c r="B30" s="1"/>
      <c r="C30" s="1"/>
      <c r="D30" s="1"/>
      <c r="E30" s="1"/>
      <c r="F30" s="1"/>
      <c r="G30" s="11" t="s">
        <v>12</v>
      </c>
    </row>
    <row r="31" spans="1:7" ht="15" thickBot="1">
      <c r="A31" s="3">
        <v>21</v>
      </c>
      <c r="B31" s="1"/>
      <c r="C31" s="1"/>
      <c r="D31" s="1"/>
      <c r="E31" s="1"/>
      <c r="F31" s="1"/>
      <c r="G31" s="11" t="s">
        <v>12</v>
      </c>
    </row>
    <row r="32" spans="1:7" ht="15" thickBot="1">
      <c r="A32" s="3">
        <v>22</v>
      </c>
      <c r="B32" s="1"/>
      <c r="C32" s="1"/>
      <c r="D32" s="1"/>
      <c r="E32" s="1"/>
      <c r="F32" s="1"/>
      <c r="G32" s="11"/>
    </row>
    <row r="33" spans="1:7" ht="15" thickBot="1">
      <c r="A33" s="3">
        <v>23</v>
      </c>
      <c r="B33" s="1"/>
      <c r="C33" s="1"/>
      <c r="D33" s="1"/>
      <c r="E33" s="1"/>
      <c r="F33" s="1"/>
      <c r="G33" s="11"/>
    </row>
    <row r="34" spans="1:7" ht="15" thickBot="1">
      <c r="A34" s="3">
        <v>24</v>
      </c>
      <c r="B34" s="1"/>
      <c r="C34" s="1"/>
      <c r="D34" s="1"/>
      <c r="E34" s="1"/>
      <c r="F34" s="1"/>
      <c r="G34" s="11"/>
    </row>
    <row r="35" spans="1:7" ht="15" thickBot="1">
      <c r="A35" s="3">
        <v>25</v>
      </c>
      <c r="B35" s="1"/>
      <c r="C35" s="1"/>
      <c r="D35" s="1"/>
      <c r="E35" s="1"/>
      <c r="F35" s="1"/>
      <c r="G35" s="11"/>
    </row>
    <row r="36" spans="1:7" ht="15" thickBot="1">
      <c r="A36" s="3">
        <v>26</v>
      </c>
      <c r="B36" s="1"/>
      <c r="C36" s="1"/>
      <c r="D36" s="1"/>
      <c r="E36" s="1"/>
      <c r="F36" s="1"/>
      <c r="G36" s="11">
        <v>1.3888888888888888E-2</v>
      </c>
    </row>
    <row r="37" spans="1:7" ht="15" thickBot="1">
      <c r="A37" s="3">
        <v>27</v>
      </c>
      <c r="B37" s="1"/>
      <c r="C37" s="1"/>
      <c r="D37" s="1"/>
      <c r="E37" s="1"/>
      <c r="F37" s="1"/>
      <c r="G37" s="11">
        <v>4.1666666666666664E-2</v>
      </c>
    </row>
    <row r="38" spans="1:7" ht="15" thickBot="1">
      <c r="A38" s="3">
        <v>28</v>
      </c>
      <c r="B38" s="1"/>
      <c r="C38" s="1"/>
      <c r="D38" s="1"/>
      <c r="E38" s="1"/>
      <c r="F38" s="1"/>
      <c r="G38" s="11"/>
    </row>
    <row r="39" spans="1:7" ht="15" thickBot="1">
      <c r="A39" s="3">
        <v>29</v>
      </c>
      <c r="B39" s="1"/>
      <c r="C39" s="1"/>
      <c r="D39" s="1"/>
      <c r="E39" s="1"/>
      <c r="F39" s="1"/>
      <c r="G39" s="11">
        <v>8.3333333333333329E-2</v>
      </c>
    </row>
    <row r="40" spans="1:7" ht="15" thickBot="1">
      <c r="A40" s="3">
        <v>30</v>
      </c>
      <c r="B40" s="1"/>
      <c r="C40" s="1"/>
      <c r="D40" s="1"/>
      <c r="E40" s="1"/>
      <c r="F40" s="1"/>
      <c r="G40" s="11"/>
    </row>
    <row r="41" spans="1:7" ht="15" thickBot="1">
      <c r="A41" s="3">
        <v>31</v>
      </c>
      <c r="B41" s="1"/>
      <c r="C41" s="1"/>
      <c r="D41" s="1"/>
      <c r="E41" s="1"/>
      <c r="F41" s="1"/>
      <c r="G41" s="11"/>
    </row>
    <row r="42" spans="1:7" ht="15" thickBot="1">
      <c r="A42" s="25" t="s">
        <v>2</v>
      </c>
      <c r="B42" s="26"/>
      <c r="C42" s="26"/>
      <c r="D42" s="26"/>
      <c r="E42" s="26"/>
      <c r="F42" s="27"/>
      <c r="G42" s="11">
        <f>SUM(G11:G41)</f>
        <v>0.38541666666666663</v>
      </c>
    </row>
    <row r="43" spans="1:7" ht="16.2" thickBot="1">
      <c r="A43" s="25" t="s">
        <v>3</v>
      </c>
      <c r="B43" s="26"/>
      <c r="C43" s="26"/>
      <c r="D43" s="26"/>
      <c r="E43" s="26"/>
      <c r="F43" s="27"/>
      <c r="G43" s="17">
        <f>SUM(G42)+'Juin 2015'!G43</f>
        <v>3.5729166666666661</v>
      </c>
    </row>
    <row r="44" spans="1:7" ht="15" thickBot="1">
      <c r="A44" s="28" t="s">
        <v>13</v>
      </c>
      <c r="B44" s="29"/>
      <c r="C44" s="29"/>
      <c r="D44" s="29"/>
      <c r="E44" s="29"/>
      <c r="F44" s="30"/>
      <c r="G44" s="15">
        <v>3600</v>
      </c>
    </row>
    <row r="45" spans="1:7">
      <c r="A45" s="8"/>
      <c r="B45" s="9"/>
      <c r="C45" s="9"/>
      <c r="D45" s="9"/>
      <c r="E45" s="9"/>
      <c r="F45" s="9"/>
      <c r="G45" s="12" t="s">
        <v>12</v>
      </c>
    </row>
    <row r="48" spans="1:7" ht="15" thickBot="1"/>
    <row r="49" spans="4:5" ht="15" thickBot="1">
      <c r="D49" s="13">
        <f>G43</f>
        <v>3.5729166666666661</v>
      </c>
      <c r="E49" s="14">
        <v>150</v>
      </c>
    </row>
    <row r="50" spans="4:5">
      <c r="D50" s="10">
        <f>SUM(D49*100/E49)</f>
        <v>2.3819444444444442</v>
      </c>
      <c r="E50" s="10">
        <v>100</v>
      </c>
    </row>
  </sheetData>
  <mergeCells count="5">
    <mergeCell ref="A5:G5"/>
    <mergeCell ref="A6:G6"/>
    <mergeCell ref="A42:F42"/>
    <mergeCell ref="A43:F43"/>
    <mergeCell ref="A44:F44"/>
  </mergeCells>
  <pageMargins left="0.70866141732283472" right="0.31496062992125984" top="0.15748031496062992" bottom="0" header="0.31496062992125984" footer="0.31496062992125984"/>
  <pageSetup paperSize="9" orientation="portrait" horizontalDpi="300" verticalDpi="300" r:id="rId1"/>
  <drawing r:id="rId2"/>
  <legacyDrawing r:id="rId3"/>
</worksheet>
</file>

<file path=xl/worksheets/sheet7.xml><?xml version="1.0" encoding="utf-8"?>
<worksheet xmlns="http://schemas.openxmlformats.org/spreadsheetml/2006/main" xmlns:r="http://schemas.openxmlformats.org/officeDocument/2006/relationships">
  <dimension ref="A4:G50"/>
  <sheetViews>
    <sheetView topLeftCell="A25" workbookViewId="0">
      <selection activeCell="G43" sqref="G43"/>
    </sheetView>
  </sheetViews>
  <sheetFormatPr baseColWidth="10" defaultRowHeight="14.4"/>
  <cols>
    <col min="1" max="1" width="9.5546875" customWidth="1"/>
    <col min="2" max="6" width="13" customWidth="1"/>
    <col min="7" max="7" width="15.33203125" customWidth="1"/>
  </cols>
  <sheetData>
    <row r="4" spans="1:7" ht="33" customHeight="1"/>
    <row r="5" spans="1:7" ht="32.4" customHeight="1">
      <c r="A5" s="24" t="s">
        <v>4</v>
      </c>
      <c r="B5" s="24"/>
      <c r="C5" s="24"/>
      <c r="D5" s="24"/>
      <c r="E5" s="24"/>
      <c r="F5" s="24"/>
      <c r="G5" s="24"/>
    </row>
    <row r="6" spans="1:7" ht="21" customHeight="1">
      <c r="A6" s="24" t="s">
        <v>0</v>
      </c>
      <c r="B6" s="24"/>
      <c r="C6" s="24"/>
      <c r="D6" s="24"/>
      <c r="E6" s="24"/>
      <c r="F6" s="24"/>
      <c r="G6" s="24"/>
    </row>
    <row r="7" spans="1:7">
      <c r="A7" s="2"/>
      <c r="B7" s="2"/>
      <c r="C7" s="2"/>
      <c r="D7" s="2"/>
      <c r="E7" s="2"/>
      <c r="F7" s="2"/>
      <c r="G7" s="2"/>
    </row>
    <row r="8" spans="1:7" ht="18">
      <c r="A8" s="7" t="s">
        <v>1</v>
      </c>
      <c r="B8" s="16">
        <v>42217</v>
      </c>
    </row>
    <row r="9" spans="1:7" ht="9" customHeight="1" thickBot="1"/>
    <row r="10" spans="1:7" ht="15.6" thickTop="1" thickBot="1">
      <c r="A10" s="6" t="s">
        <v>11</v>
      </c>
      <c r="B10" s="4" t="s">
        <v>5</v>
      </c>
      <c r="C10" s="4" t="s">
        <v>10</v>
      </c>
      <c r="D10" s="4" t="s">
        <v>6</v>
      </c>
      <c r="E10" s="4" t="s">
        <v>7</v>
      </c>
      <c r="F10" s="4" t="s">
        <v>8</v>
      </c>
      <c r="G10" s="5" t="s">
        <v>9</v>
      </c>
    </row>
    <row r="11" spans="1:7" ht="15" thickBot="1">
      <c r="A11" s="3">
        <v>1</v>
      </c>
      <c r="B11" s="1"/>
      <c r="C11" s="1"/>
      <c r="D11" s="1"/>
      <c r="E11" s="1"/>
      <c r="F11" s="1"/>
      <c r="G11" s="11" t="s">
        <v>12</v>
      </c>
    </row>
    <row r="12" spans="1:7" ht="15" thickBot="1">
      <c r="A12" s="3">
        <v>2</v>
      </c>
      <c r="B12" s="1"/>
      <c r="C12" s="1"/>
      <c r="D12" s="1"/>
      <c r="E12" s="1"/>
      <c r="F12" s="1"/>
      <c r="G12" s="11">
        <v>1.7361111111111112E-2</v>
      </c>
    </row>
    <row r="13" spans="1:7" ht="15" thickBot="1">
      <c r="A13" s="3">
        <v>3</v>
      </c>
      <c r="B13" s="1"/>
      <c r="C13" s="1"/>
      <c r="D13" s="1"/>
      <c r="E13" s="1"/>
      <c r="F13" s="1"/>
      <c r="G13" s="11">
        <v>1.3888888888888888E-2</v>
      </c>
    </row>
    <row r="14" spans="1:7" ht="15" thickBot="1">
      <c r="A14" s="3">
        <v>4</v>
      </c>
      <c r="B14" s="1"/>
      <c r="C14" s="1"/>
      <c r="D14" s="1"/>
      <c r="E14" s="1"/>
      <c r="F14" s="1"/>
      <c r="G14" s="11">
        <v>1.3888888888888888E-2</v>
      </c>
    </row>
    <row r="15" spans="1:7" ht="15" thickBot="1">
      <c r="A15" s="3">
        <v>5</v>
      </c>
      <c r="B15" s="1"/>
      <c r="C15" s="1"/>
      <c r="D15" s="1"/>
      <c r="E15" s="1"/>
      <c r="F15" s="1"/>
      <c r="G15" s="11">
        <v>1.3888888888888888E-2</v>
      </c>
    </row>
    <row r="16" spans="1:7" ht="15" thickBot="1">
      <c r="A16" s="3">
        <v>6</v>
      </c>
      <c r="B16" s="1"/>
      <c r="C16" s="1"/>
      <c r="D16" s="1"/>
      <c r="E16" s="1"/>
      <c r="F16" s="1"/>
      <c r="G16" s="11" t="s">
        <v>12</v>
      </c>
    </row>
    <row r="17" spans="1:7" ht="15" thickBot="1">
      <c r="A17" s="3">
        <v>7</v>
      </c>
      <c r="B17" s="1"/>
      <c r="C17" s="1"/>
      <c r="D17" s="1"/>
      <c r="E17" s="1"/>
      <c r="F17" s="1"/>
      <c r="G17" s="11">
        <v>2.4305555555555556E-2</v>
      </c>
    </row>
    <row r="18" spans="1:7" ht="15" thickBot="1">
      <c r="A18" s="3">
        <v>8</v>
      </c>
      <c r="B18" s="1"/>
      <c r="C18" s="1"/>
      <c r="D18" s="1"/>
      <c r="E18" s="1"/>
      <c r="F18" s="1"/>
      <c r="G18" s="11" t="s">
        <v>12</v>
      </c>
    </row>
    <row r="19" spans="1:7" ht="15" thickBot="1">
      <c r="A19" s="3">
        <v>9</v>
      </c>
      <c r="B19" s="1"/>
      <c r="C19" s="1"/>
      <c r="D19" s="1"/>
      <c r="E19" s="1"/>
      <c r="F19" s="1"/>
      <c r="G19" s="11">
        <v>3.8194444444444441E-2</v>
      </c>
    </row>
    <row r="20" spans="1:7" ht="15" thickBot="1">
      <c r="A20" s="3">
        <v>10</v>
      </c>
      <c r="B20" s="1"/>
      <c r="C20" s="1"/>
      <c r="D20" s="1"/>
      <c r="E20" s="1"/>
      <c r="F20" s="1"/>
      <c r="G20" s="11">
        <v>2.0833333333333332E-2</v>
      </c>
    </row>
    <row r="21" spans="1:7" ht="15" thickBot="1">
      <c r="A21" s="3">
        <v>11</v>
      </c>
      <c r="B21" s="1"/>
      <c r="C21" s="1"/>
      <c r="D21" s="1"/>
      <c r="E21" s="1"/>
      <c r="F21" s="1"/>
      <c r="G21" s="11">
        <v>1.3888888888888888E-2</v>
      </c>
    </row>
    <row r="22" spans="1:7" ht="15" thickBot="1">
      <c r="A22" s="3">
        <v>12</v>
      </c>
      <c r="B22" s="1"/>
      <c r="C22" s="1"/>
      <c r="D22" s="1"/>
      <c r="E22" s="1"/>
      <c r="F22" s="1"/>
      <c r="G22" s="11">
        <v>1.0416666666666666E-2</v>
      </c>
    </row>
    <row r="23" spans="1:7" ht="15" thickBot="1">
      <c r="A23" s="3">
        <v>13</v>
      </c>
      <c r="B23" s="1"/>
      <c r="C23" s="1"/>
      <c r="D23" s="1"/>
      <c r="E23" s="1"/>
      <c r="F23" s="1"/>
      <c r="G23" s="11"/>
    </row>
    <row r="24" spans="1:7" ht="15" thickBot="1">
      <c r="A24" s="3">
        <v>14</v>
      </c>
      <c r="B24" s="1"/>
      <c r="C24" s="1"/>
      <c r="D24" s="1"/>
      <c r="E24" s="1"/>
      <c r="F24" s="1"/>
      <c r="G24" s="11"/>
    </row>
    <row r="25" spans="1:7" ht="15" thickBot="1">
      <c r="A25" s="3">
        <v>15</v>
      </c>
      <c r="B25" s="1"/>
      <c r="C25" s="1"/>
      <c r="D25" s="1"/>
      <c r="E25" s="1"/>
      <c r="F25" s="1"/>
      <c r="G25" s="11" t="s">
        <v>12</v>
      </c>
    </row>
    <row r="26" spans="1:7" ht="15" thickBot="1">
      <c r="A26" s="3">
        <v>16</v>
      </c>
      <c r="B26" s="1"/>
      <c r="C26" s="1"/>
      <c r="D26" s="1"/>
      <c r="E26" s="1"/>
      <c r="F26" s="1"/>
      <c r="G26" s="11"/>
    </row>
    <row r="27" spans="1:7" ht="15" thickBot="1">
      <c r="A27" s="3">
        <v>17</v>
      </c>
      <c r="B27" s="1"/>
      <c r="C27" s="1"/>
      <c r="D27" s="1"/>
      <c r="E27" s="1"/>
      <c r="F27" s="1"/>
      <c r="G27" s="11">
        <v>2.0833333333333332E-2</v>
      </c>
    </row>
    <row r="28" spans="1:7" ht="15" thickBot="1">
      <c r="A28" s="3">
        <v>18</v>
      </c>
      <c r="B28" s="1"/>
      <c r="C28" s="1"/>
      <c r="D28" s="1"/>
      <c r="E28" s="1"/>
      <c r="F28" s="1"/>
      <c r="G28" s="11" t="s">
        <v>12</v>
      </c>
    </row>
    <row r="29" spans="1:7" ht="15" thickBot="1">
      <c r="A29" s="3">
        <v>19</v>
      </c>
      <c r="B29" s="1"/>
      <c r="C29" s="1"/>
      <c r="D29" s="1"/>
      <c r="E29" s="1"/>
      <c r="F29" s="1"/>
      <c r="G29" s="11" t="s">
        <v>12</v>
      </c>
    </row>
    <row r="30" spans="1:7" ht="15" thickBot="1">
      <c r="A30" s="3">
        <v>20</v>
      </c>
      <c r="B30" s="1"/>
      <c r="C30" s="1"/>
      <c r="D30" s="1"/>
      <c r="E30" s="1"/>
      <c r="F30" s="1"/>
      <c r="G30" s="11" t="s">
        <v>12</v>
      </c>
    </row>
    <row r="31" spans="1:7" ht="15" thickBot="1">
      <c r="A31" s="3">
        <v>21</v>
      </c>
      <c r="B31" s="1"/>
      <c r="C31" s="1"/>
      <c r="D31" s="1"/>
      <c r="E31" s="1"/>
      <c r="F31" s="1"/>
      <c r="G31" s="11">
        <v>1.7361111111111112E-2</v>
      </c>
    </row>
    <row r="32" spans="1:7" ht="15" thickBot="1">
      <c r="A32" s="3">
        <v>22</v>
      </c>
      <c r="B32" s="1"/>
      <c r="C32" s="1"/>
      <c r="D32" s="1"/>
      <c r="E32" s="1"/>
      <c r="F32" s="1"/>
      <c r="G32" s="11"/>
    </row>
    <row r="33" spans="1:7" ht="15" thickBot="1">
      <c r="A33" s="3">
        <v>23</v>
      </c>
      <c r="B33" s="1"/>
      <c r="C33" s="1"/>
      <c r="D33" s="1"/>
      <c r="E33" s="1"/>
      <c r="F33" s="1"/>
      <c r="G33" s="11">
        <v>1.3888888888888888E-2</v>
      </c>
    </row>
    <row r="34" spans="1:7" ht="15" thickBot="1">
      <c r="A34" s="3">
        <v>24</v>
      </c>
      <c r="B34" s="1"/>
      <c r="C34" s="1"/>
      <c r="D34" s="1"/>
      <c r="E34" s="1"/>
      <c r="F34" s="1"/>
      <c r="G34" s="11">
        <v>4.1666666666666664E-2</v>
      </c>
    </row>
    <row r="35" spans="1:7" ht="15" thickBot="1">
      <c r="A35" s="3">
        <v>25</v>
      </c>
      <c r="B35" s="1"/>
      <c r="C35" s="1"/>
      <c r="D35" s="1"/>
      <c r="E35" s="1"/>
      <c r="F35" s="1"/>
      <c r="G35" s="11"/>
    </row>
    <row r="36" spans="1:7" ht="15" thickBot="1">
      <c r="A36" s="3">
        <v>26</v>
      </c>
      <c r="B36" s="1"/>
      <c r="C36" s="1"/>
      <c r="D36" s="1"/>
      <c r="E36" s="1"/>
      <c r="F36" s="1"/>
      <c r="G36" s="11">
        <v>2.7777777777777776E-2</v>
      </c>
    </row>
    <row r="37" spans="1:7" ht="15" thickBot="1">
      <c r="A37" s="3">
        <v>27</v>
      </c>
      <c r="B37" s="1"/>
      <c r="C37" s="1"/>
      <c r="D37" s="1"/>
      <c r="E37" s="1"/>
      <c r="F37" s="1"/>
      <c r="G37" s="11">
        <v>6.9444444444444441E-3</v>
      </c>
    </row>
    <row r="38" spans="1:7" ht="15" thickBot="1">
      <c r="A38" s="3">
        <v>28</v>
      </c>
      <c r="B38" s="1"/>
      <c r="C38" s="1"/>
      <c r="D38" s="1"/>
      <c r="E38" s="1"/>
      <c r="F38" s="1"/>
      <c r="G38" s="11">
        <v>1.7361111111111112E-2</v>
      </c>
    </row>
    <row r="39" spans="1:7" ht="15" thickBot="1">
      <c r="A39" s="3">
        <v>29</v>
      </c>
      <c r="B39" s="1"/>
      <c r="C39" s="1"/>
      <c r="D39" s="1"/>
      <c r="E39" s="1"/>
      <c r="F39" s="1"/>
      <c r="G39" s="11" t="s">
        <v>12</v>
      </c>
    </row>
    <row r="40" spans="1:7" ht="15" thickBot="1">
      <c r="A40" s="3">
        <v>30</v>
      </c>
      <c r="B40" s="1"/>
      <c r="C40" s="1"/>
      <c r="D40" s="1"/>
      <c r="E40" s="1"/>
      <c r="F40" s="1"/>
      <c r="G40" s="11"/>
    </row>
    <row r="41" spans="1:7" ht="15" thickBot="1">
      <c r="A41" s="3">
        <v>31</v>
      </c>
      <c r="B41" s="1"/>
      <c r="C41" s="1"/>
      <c r="D41" s="1"/>
      <c r="E41" s="1"/>
      <c r="F41" s="1"/>
      <c r="G41" s="11">
        <v>4.1666666666666664E-2</v>
      </c>
    </row>
    <row r="42" spans="1:7" ht="15" thickBot="1">
      <c r="A42" s="25" t="s">
        <v>2</v>
      </c>
      <c r="B42" s="26"/>
      <c r="C42" s="26"/>
      <c r="D42" s="26"/>
      <c r="E42" s="26"/>
      <c r="F42" s="27"/>
      <c r="G42" s="11">
        <f>SUM(G11:G41)</f>
        <v>0.35416666666666669</v>
      </c>
    </row>
    <row r="43" spans="1:7" ht="16.2" thickBot="1">
      <c r="A43" s="25" t="s">
        <v>3</v>
      </c>
      <c r="B43" s="26"/>
      <c r="C43" s="26"/>
      <c r="D43" s="26"/>
      <c r="E43" s="26"/>
      <c r="F43" s="27"/>
      <c r="G43" s="17">
        <f>SUM(G42)+'Juillet 2015 '!G43</f>
        <v>3.9270833333333326</v>
      </c>
    </row>
    <row r="44" spans="1:7" ht="15" thickBot="1">
      <c r="A44" s="28" t="s">
        <v>13</v>
      </c>
      <c r="B44" s="29"/>
      <c r="C44" s="29"/>
      <c r="D44" s="29"/>
      <c r="E44" s="29"/>
      <c r="F44" s="30"/>
      <c r="G44" s="15">
        <v>3600</v>
      </c>
    </row>
    <row r="45" spans="1:7">
      <c r="A45" s="8"/>
      <c r="B45" s="9"/>
      <c r="C45" s="9"/>
      <c r="D45" s="9"/>
      <c r="E45" s="9"/>
      <c r="F45" s="9"/>
      <c r="G45" s="12" t="s">
        <v>12</v>
      </c>
    </row>
    <row r="48" spans="1:7" ht="15" thickBot="1"/>
    <row r="49" spans="4:5" ht="15" thickBot="1">
      <c r="D49" s="13">
        <f>G43</f>
        <v>3.9270833333333326</v>
      </c>
      <c r="E49" s="14">
        <v>150</v>
      </c>
    </row>
    <row r="50" spans="4:5">
      <c r="D50" s="10">
        <f>SUM(D49*100/E49)</f>
        <v>2.6180555555555549</v>
      </c>
      <c r="E50" s="10">
        <v>100</v>
      </c>
    </row>
  </sheetData>
  <mergeCells count="5">
    <mergeCell ref="A5:G5"/>
    <mergeCell ref="A6:G6"/>
    <mergeCell ref="A42:F42"/>
    <mergeCell ref="A43:F43"/>
    <mergeCell ref="A44:F44"/>
  </mergeCells>
  <pageMargins left="0.70866141732283472" right="0.31496062992125984" top="0.15748031496062992" bottom="0" header="0.31496062992125984" footer="0.31496062992125984"/>
  <pageSetup paperSize="9" orientation="portrait" horizontalDpi="300" verticalDpi="300" r:id="rId1"/>
  <drawing r:id="rId2"/>
  <legacyDrawing r:id="rId3"/>
</worksheet>
</file>

<file path=xl/worksheets/sheet8.xml><?xml version="1.0" encoding="utf-8"?>
<worksheet xmlns="http://schemas.openxmlformats.org/spreadsheetml/2006/main" xmlns:r="http://schemas.openxmlformats.org/officeDocument/2006/relationships">
  <dimension ref="A4:G50"/>
  <sheetViews>
    <sheetView topLeftCell="A25" workbookViewId="0">
      <selection activeCell="C3" sqref="C3"/>
    </sheetView>
  </sheetViews>
  <sheetFormatPr baseColWidth="10" defaultRowHeight="14.4"/>
  <cols>
    <col min="1" max="1" width="9.5546875" customWidth="1"/>
    <col min="2" max="6" width="13" customWidth="1"/>
    <col min="7" max="7" width="15.33203125" customWidth="1"/>
  </cols>
  <sheetData>
    <row r="4" spans="1:7" ht="33" customHeight="1"/>
    <row r="5" spans="1:7" ht="32.4" customHeight="1">
      <c r="A5" s="24" t="s">
        <v>4</v>
      </c>
      <c r="B5" s="24"/>
      <c r="C5" s="24"/>
      <c r="D5" s="24"/>
      <c r="E5" s="24"/>
      <c r="F5" s="24"/>
      <c r="G5" s="24"/>
    </row>
    <row r="6" spans="1:7" ht="21" customHeight="1">
      <c r="A6" s="24" t="s">
        <v>0</v>
      </c>
      <c r="B6" s="24"/>
      <c r="C6" s="24"/>
      <c r="D6" s="24"/>
      <c r="E6" s="24"/>
      <c r="F6" s="24"/>
      <c r="G6" s="24"/>
    </row>
    <row r="7" spans="1:7">
      <c r="A7" s="2"/>
      <c r="B7" s="2"/>
      <c r="C7" s="2"/>
      <c r="D7" s="2"/>
      <c r="E7" s="2"/>
      <c r="F7" s="2"/>
      <c r="G7" s="2"/>
    </row>
    <row r="8" spans="1:7" ht="18">
      <c r="A8" s="7" t="s">
        <v>1</v>
      </c>
      <c r="B8" s="16">
        <v>42248</v>
      </c>
    </row>
    <row r="9" spans="1:7" ht="9" customHeight="1" thickBot="1"/>
    <row r="10" spans="1:7" ht="15.6" thickTop="1" thickBot="1">
      <c r="A10" s="6" t="s">
        <v>11</v>
      </c>
      <c r="B10" s="4" t="s">
        <v>5</v>
      </c>
      <c r="C10" s="4" t="s">
        <v>10</v>
      </c>
      <c r="D10" s="4" t="s">
        <v>6</v>
      </c>
      <c r="E10" s="4" t="s">
        <v>7</v>
      </c>
      <c r="F10" s="4" t="s">
        <v>8</v>
      </c>
      <c r="G10" s="5" t="s">
        <v>9</v>
      </c>
    </row>
    <row r="11" spans="1:7" ht="15" thickBot="1">
      <c r="A11" s="3">
        <v>1</v>
      </c>
      <c r="B11" s="1"/>
      <c r="C11" s="1"/>
      <c r="D11" s="1"/>
      <c r="E11" s="1"/>
      <c r="F11" s="1"/>
      <c r="G11" s="11" t="s">
        <v>12</v>
      </c>
    </row>
    <row r="12" spans="1:7" ht="15" thickBot="1">
      <c r="A12" s="3">
        <v>2</v>
      </c>
      <c r="B12" s="1"/>
      <c r="C12" s="1"/>
      <c r="D12" s="1"/>
      <c r="E12" s="1"/>
      <c r="F12" s="1"/>
      <c r="G12" s="11">
        <v>4.1666666666666664E-2</v>
      </c>
    </row>
    <row r="13" spans="1:7" ht="15" thickBot="1">
      <c r="A13" s="3">
        <v>3</v>
      </c>
      <c r="B13" s="1"/>
      <c r="C13" s="1"/>
      <c r="D13" s="1"/>
      <c r="E13" s="1"/>
      <c r="F13" s="1"/>
      <c r="G13" s="11" t="s">
        <v>12</v>
      </c>
    </row>
    <row r="14" spans="1:7" ht="15" thickBot="1">
      <c r="A14" s="3">
        <v>4</v>
      </c>
      <c r="B14" s="1"/>
      <c r="C14" s="1"/>
      <c r="D14" s="1"/>
      <c r="E14" s="1"/>
      <c r="F14" s="1"/>
      <c r="G14" s="11">
        <v>2.7777777777777776E-2</v>
      </c>
    </row>
    <row r="15" spans="1:7" ht="15" thickBot="1">
      <c r="A15" s="3">
        <v>5</v>
      </c>
      <c r="B15" s="1"/>
      <c r="C15" s="1"/>
      <c r="D15" s="1"/>
      <c r="E15" s="1"/>
      <c r="F15" s="1"/>
      <c r="G15" s="11" t="s">
        <v>12</v>
      </c>
    </row>
    <row r="16" spans="1:7" ht="15" thickBot="1">
      <c r="A16" s="3">
        <v>6</v>
      </c>
      <c r="B16" s="1"/>
      <c r="C16" s="1"/>
      <c r="D16" s="1"/>
      <c r="E16" s="1"/>
      <c r="F16" s="1"/>
      <c r="G16" s="11" t="s">
        <v>12</v>
      </c>
    </row>
    <row r="17" spans="1:7" ht="15" thickBot="1">
      <c r="A17" s="3">
        <v>7</v>
      </c>
      <c r="B17" s="1"/>
      <c r="C17" s="1"/>
      <c r="D17" s="1"/>
      <c r="E17" s="1"/>
      <c r="F17" s="1"/>
      <c r="G17" s="11" t="s">
        <v>12</v>
      </c>
    </row>
    <row r="18" spans="1:7" ht="15" thickBot="1">
      <c r="A18" s="3">
        <v>8</v>
      </c>
      <c r="B18" s="1"/>
      <c r="C18" s="1"/>
      <c r="D18" s="1"/>
      <c r="E18" s="1"/>
      <c r="F18" s="1"/>
      <c r="G18" s="11" t="s">
        <v>12</v>
      </c>
    </row>
    <row r="19" spans="1:7" ht="15" thickBot="1">
      <c r="A19" s="3">
        <v>9</v>
      </c>
      <c r="B19" s="1"/>
      <c r="C19" s="1"/>
      <c r="D19" s="1"/>
      <c r="E19" s="1"/>
      <c r="F19" s="1"/>
      <c r="G19" s="11">
        <v>4.1666666666666664E-2</v>
      </c>
    </row>
    <row r="20" spans="1:7" ht="15" thickBot="1">
      <c r="A20" s="3">
        <v>10</v>
      </c>
      <c r="B20" s="1"/>
      <c r="C20" s="1"/>
      <c r="D20" s="1"/>
      <c r="E20" s="1"/>
      <c r="F20" s="1"/>
      <c r="G20" s="11" t="s">
        <v>12</v>
      </c>
    </row>
    <row r="21" spans="1:7" ht="15" thickBot="1">
      <c r="A21" s="3">
        <v>11</v>
      </c>
      <c r="B21" s="1"/>
      <c r="C21" s="1"/>
      <c r="D21" s="1"/>
      <c r="E21" s="1"/>
      <c r="F21" s="1"/>
      <c r="G21" s="11"/>
    </row>
    <row r="22" spans="1:7" ht="15" thickBot="1">
      <c r="A22" s="3">
        <v>12</v>
      </c>
      <c r="B22" s="1"/>
      <c r="C22" s="1"/>
      <c r="D22" s="1"/>
      <c r="E22" s="1"/>
      <c r="F22" s="1"/>
      <c r="G22" s="11"/>
    </row>
    <row r="23" spans="1:7" ht="15" thickBot="1">
      <c r="A23" s="3">
        <v>13</v>
      </c>
      <c r="B23" s="1"/>
      <c r="C23" s="1"/>
      <c r="D23" s="1"/>
      <c r="E23" s="1"/>
      <c r="F23" s="1"/>
      <c r="G23" s="11">
        <v>2.0833333333333332E-2</v>
      </c>
    </row>
    <row r="24" spans="1:7" ht="15" thickBot="1">
      <c r="A24" s="3">
        <v>14</v>
      </c>
      <c r="B24" s="1"/>
      <c r="C24" s="1"/>
      <c r="D24" s="1"/>
      <c r="E24" s="1"/>
      <c r="F24" s="1"/>
      <c r="G24" s="11">
        <v>5.2083333333333336E-2</v>
      </c>
    </row>
    <row r="25" spans="1:7" ht="15" thickBot="1">
      <c r="A25" s="3">
        <v>15</v>
      </c>
      <c r="B25" s="1"/>
      <c r="C25" s="1"/>
      <c r="D25" s="1"/>
      <c r="E25" s="1"/>
      <c r="F25" s="1"/>
      <c r="G25" s="11" t="s">
        <v>12</v>
      </c>
    </row>
    <row r="26" spans="1:7" ht="15" thickBot="1">
      <c r="A26" s="3">
        <v>16</v>
      </c>
      <c r="B26" s="1"/>
      <c r="C26" s="1"/>
      <c r="D26" s="1"/>
      <c r="E26" s="1"/>
      <c r="F26" s="1"/>
      <c r="G26" s="11">
        <v>5.2083333333333336E-2</v>
      </c>
    </row>
    <row r="27" spans="1:7" ht="15" thickBot="1">
      <c r="A27" s="3">
        <v>17</v>
      </c>
      <c r="B27" s="1"/>
      <c r="C27" s="1"/>
      <c r="D27" s="1"/>
      <c r="E27" s="1"/>
      <c r="F27" s="1"/>
      <c r="G27" s="11" t="s">
        <v>12</v>
      </c>
    </row>
    <row r="28" spans="1:7" ht="15" thickBot="1">
      <c r="A28" s="3">
        <v>18</v>
      </c>
      <c r="B28" s="1"/>
      <c r="C28" s="1"/>
      <c r="D28" s="1"/>
      <c r="E28" s="1"/>
      <c r="F28" s="1"/>
      <c r="G28" s="11">
        <v>1.3888888888888888E-2</v>
      </c>
    </row>
    <row r="29" spans="1:7" ht="15" thickBot="1">
      <c r="A29" s="3">
        <v>19</v>
      </c>
      <c r="B29" s="1"/>
      <c r="C29" s="1"/>
      <c r="D29" s="1"/>
      <c r="E29" s="1"/>
      <c r="F29" s="1"/>
      <c r="G29" s="11">
        <v>1.7361111111111112E-2</v>
      </c>
    </row>
    <row r="30" spans="1:7" ht="15" thickBot="1">
      <c r="A30" s="3">
        <v>20</v>
      </c>
      <c r="B30" s="1"/>
      <c r="C30" s="1"/>
      <c r="D30" s="1"/>
      <c r="E30" s="1"/>
      <c r="F30" s="1"/>
      <c r="G30" s="11">
        <v>4.5138888888888888E-2</v>
      </c>
    </row>
    <row r="31" spans="1:7" ht="15" thickBot="1">
      <c r="A31" s="3">
        <v>21</v>
      </c>
      <c r="B31" s="1"/>
      <c r="C31" s="1"/>
      <c r="D31" s="1"/>
      <c r="E31" s="1"/>
      <c r="F31" s="1"/>
      <c r="G31" s="11">
        <v>2.7777777777777776E-2</v>
      </c>
    </row>
    <row r="32" spans="1:7" ht="15" thickBot="1">
      <c r="A32" s="3">
        <v>22</v>
      </c>
      <c r="B32" s="1"/>
      <c r="C32" s="1"/>
      <c r="D32" s="1"/>
      <c r="E32" s="1"/>
      <c r="F32" s="1"/>
      <c r="G32" s="11"/>
    </row>
    <row r="33" spans="1:7" ht="15" thickBot="1">
      <c r="A33" s="3">
        <v>23</v>
      </c>
      <c r="B33" s="1"/>
      <c r="C33" s="1"/>
      <c r="D33" s="1"/>
      <c r="E33" s="1"/>
      <c r="F33" s="1"/>
      <c r="G33" s="11">
        <v>4.1666666666666664E-2</v>
      </c>
    </row>
    <row r="34" spans="1:7" ht="15" thickBot="1">
      <c r="A34" s="3">
        <v>24</v>
      </c>
      <c r="B34" s="1"/>
      <c r="C34" s="1"/>
      <c r="D34" s="1"/>
      <c r="E34" s="1"/>
      <c r="F34" s="1"/>
      <c r="G34" s="11"/>
    </row>
    <row r="35" spans="1:7" ht="15" thickBot="1">
      <c r="A35" s="3">
        <v>25</v>
      </c>
      <c r="B35" s="1"/>
      <c r="C35" s="1"/>
      <c r="D35" s="1"/>
      <c r="E35" s="1"/>
      <c r="F35" s="1"/>
      <c r="G35" s="11">
        <v>2.0833333333333332E-2</v>
      </c>
    </row>
    <row r="36" spans="1:7" ht="15" thickBot="1">
      <c r="A36" s="3">
        <v>26</v>
      </c>
      <c r="B36" s="1"/>
      <c r="C36" s="1"/>
      <c r="D36" s="1"/>
      <c r="E36" s="1"/>
      <c r="F36" s="1"/>
      <c r="G36" s="11" t="s">
        <v>12</v>
      </c>
    </row>
    <row r="37" spans="1:7" ht="15" thickBot="1">
      <c r="A37" s="3">
        <v>27</v>
      </c>
      <c r="B37" s="1"/>
      <c r="C37" s="1"/>
      <c r="D37" s="1"/>
      <c r="E37" s="1"/>
      <c r="F37" s="1"/>
      <c r="G37" s="11">
        <v>1.3888888888888888E-2</v>
      </c>
    </row>
    <row r="38" spans="1:7" ht="15" thickBot="1">
      <c r="A38" s="3">
        <v>28</v>
      </c>
      <c r="B38" s="1"/>
      <c r="C38" s="1"/>
      <c r="D38" s="1"/>
      <c r="E38" s="1"/>
      <c r="F38" s="1"/>
      <c r="G38" s="11">
        <v>4.8611111111111112E-2</v>
      </c>
    </row>
    <row r="39" spans="1:7" ht="15" thickBot="1">
      <c r="A39" s="3">
        <v>29</v>
      </c>
      <c r="B39" s="1"/>
      <c r="C39" s="1"/>
      <c r="D39" s="1"/>
      <c r="E39" s="1"/>
      <c r="F39" s="1"/>
      <c r="G39" s="11" t="s">
        <v>12</v>
      </c>
    </row>
    <row r="40" spans="1:7" ht="15" thickBot="1">
      <c r="A40" s="3">
        <v>30</v>
      </c>
      <c r="B40" s="1"/>
      <c r="C40" s="1"/>
      <c r="D40" s="1"/>
      <c r="E40" s="1"/>
      <c r="F40" s="1"/>
      <c r="G40" s="11"/>
    </row>
    <row r="41" spans="1:7" ht="15" thickBot="1">
      <c r="A41" s="3">
        <v>31</v>
      </c>
      <c r="B41" s="1"/>
      <c r="C41" s="1"/>
      <c r="D41" s="1"/>
      <c r="E41" s="1"/>
      <c r="F41" s="1"/>
      <c r="G41" s="11"/>
    </row>
    <row r="42" spans="1:7" ht="15" thickBot="1">
      <c r="A42" s="25" t="s">
        <v>2</v>
      </c>
      <c r="B42" s="26"/>
      <c r="C42" s="26"/>
      <c r="D42" s="26"/>
      <c r="E42" s="26"/>
      <c r="F42" s="27"/>
      <c r="G42" s="11">
        <f>SUM(G11:G41)</f>
        <v>0.46527777777777779</v>
      </c>
    </row>
    <row r="43" spans="1:7" ht="16.2" thickBot="1">
      <c r="A43" s="25" t="s">
        <v>3</v>
      </c>
      <c r="B43" s="26"/>
      <c r="C43" s="26"/>
      <c r="D43" s="26"/>
      <c r="E43" s="26"/>
      <c r="F43" s="27"/>
      <c r="G43" s="17">
        <f>SUM(G42)+'Août 2015'!G43</f>
        <v>4.3923611111111107</v>
      </c>
    </row>
    <row r="44" spans="1:7" ht="15" thickBot="1">
      <c r="A44" s="28" t="s">
        <v>13</v>
      </c>
      <c r="B44" s="29"/>
      <c r="C44" s="29"/>
      <c r="D44" s="29"/>
      <c r="E44" s="29"/>
      <c r="F44" s="30"/>
      <c r="G44" s="15">
        <v>3600</v>
      </c>
    </row>
    <row r="45" spans="1:7">
      <c r="A45" s="8"/>
      <c r="B45" s="9"/>
      <c r="C45" s="9"/>
      <c r="D45" s="9"/>
      <c r="E45" s="9"/>
      <c r="F45" s="9"/>
      <c r="G45" s="12" t="s">
        <v>12</v>
      </c>
    </row>
    <row r="48" spans="1:7" ht="15" thickBot="1"/>
    <row r="49" spans="4:5" ht="15" thickBot="1">
      <c r="D49" s="13">
        <f>G43</f>
        <v>4.3923611111111107</v>
      </c>
      <c r="E49" s="14">
        <v>150</v>
      </c>
    </row>
    <row r="50" spans="4:5">
      <c r="D50" s="10">
        <f>SUM(D49*100/E49)</f>
        <v>2.9282407407407405</v>
      </c>
      <c r="E50" s="10">
        <v>100</v>
      </c>
    </row>
  </sheetData>
  <mergeCells count="5">
    <mergeCell ref="A5:G5"/>
    <mergeCell ref="A6:G6"/>
    <mergeCell ref="A42:F42"/>
    <mergeCell ref="A43:F43"/>
    <mergeCell ref="A44:F44"/>
  </mergeCells>
  <pageMargins left="0.70866141732283472" right="0.31496062992125984" top="0.15748031496062992" bottom="0" header="0.31496062992125984" footer="0.31496062992125984"/>
  <pageSetup paperSize="9" orientation="portrait" horizontalDpi="300" verticalDpi="300" r:id="rId1"/>
  <drawing r:id="rId2"/>
  <legacyDrawing r:id="rId3"/>
</worksheet>
</file>

<file path=xl/worksheets/sheet9.xml><?xml version="1.0" encoding="utf-8"?>
<worksheet xmlns="http://schemas.openxmlformats.org/spreadsheetml/2006/main" xmlns:r="http://schemas.openxmlformats.org/officeDocument/2006/relationships">
  <dimension ref="A4:J50"/>
  <sheetViews>
    <sheetView topLeftCell="A37" workbookViewId="0">
      <selection activeCell="I39" sqref="I39"/>
    </sheetView>
  </sheetViews>
  <sheetFormatPr baseColWidth="10" defaultRowHeight="14.4"/>
  <cols>
    <col min="1" max="1" width="9.5546875" customWidth="1"/>
    <col min="2" max="6" width="13" customWidth="1"/>
    <col min="7" max="7" width="15.33203125" customWidth="1"/>
  </cols>
  <sheetData>
    <row r="4" spans="1:7" ht="33" customHeight="1"/>
    <row r="5" spans="1:7" ht="32.4" customHeight="1">
      <c r="A5" s="24" t="s">
        <v>4</v>
      </c>
      <c r="B5" s="24"/>
      <c r="C5" s="24"/>
      <c r="D5" s="24"/>
      <c r="E5" s="24"/>
      <c r="F5" s="24"/>
      <c r="G5" s="24"/>
    </row>
    <row r="6" spans="1:7" ht="21" customHeight="1">
      <c r="A6" s="24" t="s">
        <v>0</v>
      </c>
      <c r="B6" s="24"/>
      <c r="C6" s="24"/>
      <c r="D6" s="24"/>
      <c r="E6" s="24"/>
      <c r="F6" s="24"/>
      <c r="G6" s="24"/>
    </row>
    <row r="7" spans="1:7">
      <c r="A7" s="2"/>
      <c r="B7" s="2"/>
      <c r="C7" s="2"/>
      <c r="D7" s="2"/>
      <c r="E7" s="2"/>
      <c r="F7" s="2"/>
      <c r="G7" s="2"/>
    </row>
    <row r="8" spans="1:7" ht="18">
      <c r="A8" s="7" t="s">
        <v>1</v>
      </c>
      <c r="B8" s="16">
        <v>42278</v>
      </c>
    </row>
    <row r="9" spans="1:7" ht="9" customHeight="1" thickBot="1"/>
    <row r="10" spans="1:7" ht="15.6" thickTop="1" thickBot="1">
      <c r="A10" s="6" t="s">
        <v>11</v>
      </c>
      <c r="B10" s="4" t="s">
        <v>5</v>
      </c>
      <c r="C10" s="4" t="s">
        <v>10</v>
      </c>
      <c r="D10" s="4" t="s">
        <v>6</v>
      </c>
      <c r="E10" s="4" t="s">
        <v>7</v>
      </c>
      <c r="F10" s="4" t="s">
        <v>8</v>
      </c>
      <c r="G10" s="5" t="s">
        <v>9</v>
      </c>
    </row>
    <row r="11" spans="1:7" ht="15" thickBot="1">
      <c r="A11" s="3">
        <v>1</v>
      </c>
      <c r="B11" s="1"/>
      <c r="C11" s="1"/>
      <c r="D11" s="1"/>
      <c r="E11" s="1"/>
      <c r="F11" s="1"/>
      <c r="G11" s="11">
        <v>2.0833333333333332E-2</v>
      </c>
    </row>
    <row r="12" spans="1:7" ht="15" thickBot="1">
      <c r="A12" s="3">
        <v>2</v>
      </c>
      <c r="B12" s="1"/>
      <c r="C12" s="1"/>
      <c r="D12" s="1"/>
      <c r="E12" s="1"/>
      <c r="F12" s="1"/>
      <c r="G12" s="11"/>
    </row>
    <row r="13" spans="1:7" ht="15" thickBot="1">
      <c r="A13" s="3">
        <v>3</v>
      </c>
      <c r="B13" s="1"/>
      <c r="C13" s="1"/>
      <c r="D13" s="1"/>
      <c r="E13" s="1"/>
      <c r="F13" s="1"/>
      <c r="G13" s="11"/>
    </row>
    <row r="14" spans="1:7" ht="15" thickBot="1">
      <c r="A14" s="3">
        <v>4</v>
      </c>
      <c r="B14" s="1"/>
      <c r="C14" s="1"/>
      <c r="D14" s="1"/>
      <c r="E14" s="1"/>
      <c r="F14" s="1"/>
      <c r="G14" s="11"/>
    </row>
    <row r="15" spans="1:7" ht="15" thickBot="1">
      <c r="A15" s="3">
        <v>5</v>
      </c>
      <c r="B15" s="1"/>
      <c r="C15" s="1"/>
      <c r="D15" s="1"/>
      <c r="E15" s="1"/>
      <c r="F15" s="1"/>
      <c r="G15" s="11">
        <v>2.4305555555555556E-2</v>
      </c>
    </row>
    <row r="16" spans="1:7" ht="15" thickBot="1">
      <c r="A16" s="3">
        <v>6</v>
      </c>
      <c r="B16" s="1"/>
      <c r="C16" s="1"/>
      <c r="D16" s="1"/>
      <c r="E16" s="1"/>
      <c r="F16" s="1"/>
      <c r="G16" s="11">
        <v>4.1666666666666664E-2</v>
      </c>
    </row>
    <row r="17" spans="1:7" ht="15" thickBot="1">
      <c r="A17" s="3">
        <v>7</v>
      </c>
      <c r="B17" s="1"/>
      <c r="C17" s="1"/>
      <c r="D17" s="1"/>
      <c r="E17" s="1"/>
      <c r="F17" s="1"/>
      <c r="G17" s="11">
        <v>4.1666666666666664E-2</v>
      </c>
    </row>
    <row r="18" spans="1:7" ht="15" thickBot="1">
      <c r="A18" s="3">
        <v>8</v>
      </c>
      <c r="B18" s="1"/>
      <c r="C18" s="1"/>
      <c r="D18" s="1"/>
      <c r="E18" s="1"/>
      <c r="F18" s="1"/>
      <c r="G18" s="11">
        <v>3.8194444444444441E-2</v>
      </c>
    </row>
    <row r="19" spans="1:7" ht="15" thickBot="1">
      <c r="A19" s="3">
        <v>9</v>
      </c>
      <c r="B19" s="1"/>
      <c r="C19" s="1"/>
      <c r="D19" s="1"/>
      <c r="E19" s="1"/>
      <c r="F19" s="1"/>
      <c r="G19" s="11"/>
    </row>
    <row r="20" spans="1:7" ht="15" thickBot="1">
      <c r="A20" s="3">
        <v>10</v>
      </c>
      <c r="B20" s="1"/>
      <c r="C20" s="1"/>
      <c r="D20" s="1"/>
      <c r="E20" s="1"/>
      <c r="F20" s="1"/>
      <c r="G20" s="11"/>
    </row>
    <row r="21" spans="1:7" ht="15" thickBot="1">
      <c r="A21" s="3">
        <v>11</v>
      </c>
      <c r="B21" s="1"/>
      <c r="C21" s="1"/>
      <c r="D21" s="1"/>
      <c r="E21" s="1"/>
      <c r="F21" s="1"/>
      <c r="G21" s="11">
        <v>3.125E-2</v>
      </c>
    </row>
    <row r="22" spans="1:7" ht="15" thickBot="1">
      <c r="A22" s="3">
        <v>12</v>
      </c>
      <c r="B22" s="1"/>
      <c r="C22" s="1"/>
      <c r="D22" s="1"/>
      <c r="E22" s="1"/>
      <c r="F22" s="1"/>
      <c r="G22" s="11">
        <v>5.2083333333333336E-2</v>
      </c>
    </row>
    <row r="23" spans="1:7" ht="15" thickBot="1">
      <c r="A23" s="3">
        <v>13</v>
      </c>
      <c r="B23" s="1"/>
      <c r="C23" s="1"/>
      <c r="D23" s="1"/>
      <c r="E23" s="1"/>
      <c r="F23" s="1"/>
      <c r="G23" s="11"/>
    </row>
    <row r="24" spans="1:7" ht="15" thickBot="1">
      <c r="A24" s="3">
        <v>14</v>
      </c>
      <c r="B24" s="1"/>
      <c r="C24" s="1"/>
      <c r="D24" s="1"/>
      <c r="E24" s="1"/>
      <c r="F24" s="1"/>
      <c r="G24" s="11">
        <v>6.25E-2</v>
      </c>
    </row>
    <row r="25" spans="1:7" ht="15" thickBot="1">
      <c r="A25" s="3">
        <v>15</v>
      </c>
      <c r="B25" s="1"/>
      <c r="C25" s="1"/>
      <c r="D25" s="1"/>
      <c r="E25" s="1"/>
      <c r="F25" s="1"/>
      <c r="G25" s="11"/>
    </row>
    <row r="26" spans="1:7" ht="15" thickBot="1">
      <c r="A26" s="3">
        <v>16</v>
      </c>
      <c r="B26" s="1"/>
      <c r="C26" s="1"/>
      <c r="D26" s="1"/>
      <c r="E26" s="1"/>
      <c r="F26" s="1"/>
      <c r="G26" s="11">
        <v>1.3888888888888888E-2</v>
      </c>
    </row>
    <row r="27" spans="1:7" ht="15" thickBot="1">
      <c r="A27" s="3">
        <v>17</v>
      </c>
      <c r="B27" s="1"/>
      <c r="C27" s="1"/>
      <c r="D27" s="1"/>
      <c r="E27" s="1"/>
      <c r="F27" s="1"/>
      <c r="G27" s="11">
        <v>2.0833333333333332E-2</v>
      </c>
    </row>
    <row r="28" spans="1:7" ht="15" thickBot="1">
      <c r="A28" s="3">
        <v>18</v>
      </c>
      <c r="B28" s="1"/>
      <c r="C28" s="1"/>
      <c r="D28" s="1"/>
      <c r="E28" s="1"/>
      <c r="F28" s="1"/>
      <c r="G28" s="11">
        <v>2.0833333333333332E-2</v>
      </c>
    </row>
    <row r="29" spans="1:7" ht="15" thickBot="1">
      <c r="A29" s="3">
        <v>19</v>
      </c>
      <c r="B29" s="1"/>
      <c r="C29" s="1"/>
      <c r="D29" s="1"/>
      <c r="E29" s="1"/>
      <c r="F29" s="1"/>
      <c r="G29" s="11">
        <v>4.1666666666666664E-2</v>
      </c>
    </row>
    <row r="30" spans="1:7" ht="15" thickBot="1">
      <c r="A30" s="3">
        <v>20</v>
      </c>
      <c r="B30" s="1"/>
      <c r="C30" s="1"/>
      <c r="D30" s="1"/>
      <c r="E30" s="1"/>
      <c r="F30" s="1"/>
      <c r="G30" s="11">
        <v>3.4722222222222224E-2</v>
      </c>
    </row>
    <row r="31" spans="1:7" ht="15" thickBot="1">
      <c r="A31" s="3">
        <v>21</v>
      </c>
      <c r="B31" s="1"/>
      <c r="C31" s="1"/>
      <c r="D31" s="1"/>
      <c r="E31" s="1"/>
      <c r="F31" s="1"/>
      <c r="G31" s="11">
        <v>1.7361111111111112E-2</v>
      </c>
    </row>
    <row r="32" spans="1:7" ht="15" thickBot="1">
      <c r="A32" s="3">
        <v>22</v>
      </c>
      <c r="B32" s="1"/>
      <c r="C32" s="1"/>
      <c r="D32" s="1"/>
      <c r="E32" s="1"/>
      <c r="F32" s="1"/>
      <c r="G32" s="11">
        <v>1.3888888888888888E-2</v>
      </c>
    </row>
    <row r="33" spans="1:10" ht="15" thickBot="1">
      <c r="A33" s="3">
        <v>23</v>
      </c>
      <c r="B33" s="1"/>
      <c r="C33" s="1"/>
      <c r="D33" s="1"/>
      <c r="E33" s="1"/>
      <c r="F33" s="1"/>
      <c r="G33" s="11">
        <v>2.0833333333333332E-2</v>
      </c>
    </row>
    <row r="34" spans="1:10" ht="15" thickBot="1">
      <c r="A34" s="3">
        <v>24</v>
      </c>
      <c r="B34" s="1"/>
      <c r="C34" s="1"/>
      <c r="D34" s="1"/>
      <c r="E34" s="1"/>
      <c r="F34" s="1"/>
      <c r="G34" s="11">
        <v>4.1666666666666664E-2</v>
      </c>
    </row>
    <row r="35" spans="1:10" ht="15" thickBot="1">
      <c r="A35" s="3">
        <v>25</v>
      </c>
      <c r="B35" s="1"/>
      <c r="C35" s="1"/>
      <c r="D35" s="1"/>
      <c r="E35" s="1"/>
      <c r="F35" s="1"/>
      <c r="G35" s="11">
        <v>2.7777777777777776E-2</v>
      </c>
    </row>
    <row r="36" spans="1:10" ht="15" thickBot="1">
      <c r="A36" s="3">
        <v>26</v>
      </c>
      <c r="B36" s="1"/>
      <c r="C36" s="1"/>
      <c r="D36" s="1"/>
      <c r="E36" s="1"/>
      <c r="F36" s="1"/>
      <c r="G36" s="11">
        <v>2.0833333333333332E-2</v>
      </c>
    </row>
    <row r="37" spans="1:10" ht="15" thickBot="1">
      <c r="A37" s="3">
        <v>27</v>
      </c>
      <c r="B37" s="1"/>
      <c r="C37" s="1"/>
      <c r="D37" s="1"/>
      <c r="E37" s="1"/>
      <c r="F37" s="1"/>
      <c r="G37" s="11">
        <v>1.3888888888888888E-2</v>
      </c>
    </row>
    <row r="38" spans="1:10" ht="15" thickBot="1">
      <c r="A38" s="3">
        <v>28</v>
      </c>
      <c r="B38" s="1"/>
      <c r="C38" s="1"/>
      <c r="D38" s="1"/>
      <c r="E38" s="1"/>
      <c r="F38" s="1"/>
      <c r="G38" s="11">
        <v>1.3888888888888888E-2</v>
      </c>
    </row>
    <row r="39" spans="1:10" ht="15" thickBot="1">
      <c r="A39" s="3">
        <v>29</v>
      </c>
      <c r="B39" s="1"/>
      <c r="C39" s="1"/>
      <c r="D39" s="1"/>
      <c r="E39" s="1"/>
      <c r="F39" s="1"/>
      <c r="G39" s="11">
        <v>6.9444444444444441E-3</v>
      </c>
    </row>
    <row r="40" spans="1:10" ht="15" thickBot="1">
      <c r="A40" s="3">
        <v>30</v>
      </c>
      <c r="B40" s="1"/>
      <c r="C40" s="1"/>
      <c r="D40" s="1"/>
      <c r="E40" s="1"/>
      <c r="F40" s="1"/>
      <c r="G40" s="11"/>
    </row>
    <row r="41" spans="1:10" ht="15" thickBot="1">
      <c r="A41" s="3">
        <v>31</v>
      </c>
      <c r="B41" s="1"/>
      <c r="C41" s="1"/>
      <c r="D41" s="1"/>
      <c r="E41" s="1"/>
      <c r="F41" s="1"/>
      <c r="G41" s="11"/>
      <c r="I41" t="s">
        <v>12</v>
      </c>
    </row>
    <row r="42" spans="1:10" ht="15" thickBot="1">
      <c r="A42" s="25" t="s">
        <v>2</v>
      </c>
      <c r="B42" s="26"/>
      <c r="C42" s="26"/>
      <c r="D42" s="26"/>
      <c r="E42" s="26"/>
      <c r="F42" s="27"/>
      <c r="G42" s="11">
        <f>SUM(G11:G41)</f>
        <v>0.62152777777777768</v>
      </c>
      <c r="J42" s="19" t="s">
        <v>12</v>
      </c>
    </row>
    <row r="43" spans="1:10" ht="16.2" thickBot="1">
      <c r="A43" s="25" t="s">
        <v>3</v>
      </c>
      <c r="B43" s="26"/>
      <c r="C43" s="26"/>
      <c r="D43" s="26"/>
      <c r="E43" s="26"/>
      <c r="F43" s="27"/>
      <c r="G43" s="17">
        <f>SUM(G42,'Septembre 2015'!G43)</f>
        <v>5.0138888888888884</v>
      </c>
    </row>
    <row r="44" spans="1:10" ht="15" thickBot="1">
      <c r="A44" s="28" t="s">
        <v>13</v>
      </c>
      <c r="B44" s="29"/>
      <c r="C44" s="29"/>
      <c r="D44" s="29"/>
      <c r="E44" s="29"/>
      <c r="F44" s="30"/>
      <c r="G44" s="15">
        <v>3600</v>
      </c>
    </row>
    <row r="45" spans="1:10">
      <c r="A45" s="8"/>
      <c r="B45" s="9"/>
      <c r="C45" s="9"/>
      <c r="D45" s="9"/>
      <c r="E45" s="9"/>
      <c r="F45" s="9"/>
      <c r="G45" s="12" t="s">
        <v>12</v>
      </c>
    </row>
    <row r="48" spans="1:10" ht="15" thickBot="1"/>
    <row r="49" spans="4:5" ht="15" thickBot="1">
      <c r="D49" s="13">
        <f>G43</f>
        <v>5.0138888888888884</v>
      </c>
      <c r="E49" s="14">
        <v>150</v>
      </c>
    </row>
    <row r="50" spans="4:5">
      <c r="D50" s="10">
        <f>SUM(D49*100/E49)</f>
        <v>3.3425925925925926</v>
      </c>
      <c r="E50" s="10">
        <v>100</v>
      </c>
    </row>
  </sheetData>
  <mergeCells count="5">
    <mergeCell ref="A5:G5"/>
    <mergeCell ref="A6:G6"/>
    <mergeCell ref="A42:F42"/>
    <mergeCell ref="A43:F43"/>
    <mergeCell ref="A44:F44"/>
  </mergeCells>
  <pageMargins left="0.70866141732283472" right="0.31496062992125984" top="0.15748031496062992" bottom="0" header="0.31496062992125984" footer="0.31496062992125984"/>
  <pageSetup paperSize="9" orientation="portrait" horizontalDpi="300" verticalDpi="300" r:id="rId1"/>
  <drawing r:id="rId2"/>
  <legacyDrawing r:id="rId3"/>
</worksheet>
</file>

<file path=xl/worksheets/sheet10.xml><?xml version="1.0" encoding="utf-8"?>
<worksheet xmlns="http://schemas.openxmlformats.org/spreadsheetml/2006/main" xmlns:r="http://schemas.openxmlformats.org/officeDocument/2006/relationships">
  <dimension ref="A4:J50"/>
  <sheetViews>
    <sheetView topLeftCell="A31" workbookViewId="0">
      <selection activeCell="I38" sqref="I38"/>
    </sheetView>
  </sheetViews>
  <sheetFormatPr baseColWidth="10" defaultRowHeight="14.4"/>
  <cols>
    <col min="1" max="1" width="9.5546875" customWidth="1"/>
    <col min="2" max="6" width="13" customWidth="1"/>
    <col min="7" max="7" width="15.33203125" customWidth="1"/>
  </cols>
  <sheetData>
    <row r="4" spans="1:7" ht="33" customHeight="1"/>
    <row r="5" spans="1:7" ht="32.4" customHeight="1">
      <c r="A5" s="24" t="s">
        <v>4</v>
      </c>
      <c r="B5" s="24"/>
      <c r="C5" s="24"/>
      <c r="D5" s="24"/>
      <c r="E5" s="24"/>
      <c r="F5" s="24"/>
      <c r="G5" s="24"/>
    </row>
    <row r="6" spans="1:7" ht="21" customHeight="1">
      <c r="A6" s="24" t="s">
        <v>0</v>
      </c>
      <c r="B6" s="24"/>
      <c r="C6" s="24"/>
      <c r="D6" s="24"/>
      <c r="E6" s="24"/>
      <c r="F6" s="24"/>
      <c r="G6" s="24"/>
    </row>
    <row r="7" spans="1:7">
      <c r="A7" s="2"/>
      <c r="B7" s="2"/>
      <c r="C7" s="2"/>
      <c r="D7" s="2"/>
      <c r="E7" s="2"/>
      <c r="F7" s="2"/>
      <c r="G7" s="2"/>
    </row>
    <row r="8" spans="1:7" ht="18">
      <c r="A8" s="7" t="s">
        <v>1</v>
      </c>
      <c r="B8" s="16">
        <v>42309</v>
      </c>
    </row>
    <row r="9" spans="1:7" ht="9" customHeight="1" thickBot="1"/>
    <row r="10" spans="1:7" ht="15.6" thickTop="1" thickBot="1">
      <c r="A10" s="6" t="s">
        <v>11</v>
      </c>
      <c r="B10" s="4" t="s">
        <v>5</v>
      </c>
      <c r="C10" s="4" t="s">
        <v>10</v>
      </c>
      <c r="D10" s="4" t="s">
        <v>6</v>
      </c>
      <c r="E10" s="4" t="s">
        <v>7</v>
      </c>
      <c r="F10" s="4" t="s">
        <v>8</v>
      </c>
      <c r="G10" s="5" t="s">
        <v>9</v>
      </c>
    </row>
    <row r="11" spans="1:7" ht="15" thickBot="1">
      <c r="A11" s="3">
        <v>1</v>
      </c>
      <c r="B11" s="1"/>
      <c r="C11" s="1"/>
      <c r="D11" s="1"/>
      <c r="E11" s="1"/>
      <c r="F11" s="1"/>
      <c r="G11" s="11">
        <v>2.0833333333333332E-2</v>
      </c>
    </row>
    <row r="12" spans="1:7" ht="15" thickBot="1">
      <c r="A12" s="3">
        <v>2</v>
      </c>
      <c r="B12" s="1"/>
      <c r="C12" s="1"/>
      <c r="D12" s="1"/>
      <c r="E12" s="1"/>
      <c r="F12" s="1"/>
      <c r="G12" s="11">
        <v>3.4722222222222224E-2</v>
      </c>
    </row>
    <row r="13" spans="1:7" ht="15" thickBot="1">
      <c r="A13" s="3">
        <v>3</v>
      </c>
      <c r="B13" s="1"/>
      <c r="C13" s="1"/>
      <c r="D13" s="1"/>
      <c r="E13" s="1"/>
      <c r="F13" s="1"/>
      <c r="G13" s="11"/>
    </row>
    <row r="14" spans="1:7" ht="15" thickBot="1">
      <c r="A14" s="3">
        <v>4</v>
      </c>
      <c r="B14" s="1"/>
      <c r="C14" s="1"/>
      <c r="D14" s="1"/>
      <c r="E14" s="1"/>
      <c r="F14" s="1"/>
      <c r="G14" s="11">
        <v>1.7361111111111112E-2</v>
      </c>
    </row>
    <row r="15" spans="1:7" ht="15" thickBot="1">
      <c r="A15" s="3">
        <v>5</v>
      </c>
      <c r="B15" s="1"/>
      <c r="C15" s="1"/>
      <c r="D15" s="1"/>
      <c r="E15" s="1"/>
      <c r="F15" s="1"/>
      <c r="G15" s="11"/>
    </row>
    <row r="16" spans="1:7" ht="15" thickBot="1">
      <c r="A16" s="3">
        <v>6</v>
      </c>
      <c r="B16" s="1"/>
      <c r="C16" s="1"/>
      <c r="D16" s="1"/>
      <c r="E16" s="1"/>
      <c r="F16" s="1"/>
      <c r="G16" s="11"/>
    </row>
    <row r="17" spans="1:7" ht="15" thickBot="1">
      <c r="A17" s="3">
        <v>7</v>
      </c>
      <c r="B17" s="1"/>
      <c r="C17" s="1"/>
      <c r="D17" s="1"/>
      <c r="E17" s="1"/>
      <c r="F17" s="1"/>
      <c r="G17" s="11"/>
    </row>
    <row r="18" spans="1:7" ht="15" thickBot="1">
      <c r="A18" s="3">
        <v>8</v>
      </c>
      <c r="B18" s="1"/>
      <c r="C18" s="1"/>
      <c r="D18" s="1"/>
      <c r="E18" s="1"/>
      <c r="F18" s="1"/>
      <c r="G18" s="11">
        <v>1.7361111111111112E-2</v>
      </c>
    </row>
    <row r="19" spans="1:7" ht="15" thickBot="1">
      <c r="A19" s="3">
        <v>9</v>
      </c>
      <c r="B19" s="1"/>
      <c r="C19" s="1"/>
      <c r="D19" s="1"/>
      <c r="E19" s="1"/>
      <c r="F19" s="1"/>
      <c r="G19" s="11">
        <v>2.7777777777777776E-2</v>
      </c>
    </row>
    <row r="20" spans="1:7" ht="15" thickBot="1">
      <c r="A20" s="3">
        <v>10</v>
      </c>
      <c r="B20" s="1"/>
      <c r="C20" s="1"/>
      <c r="D20" s="1"/>
      <c r="E20" s="1"/>
      <c r="F20" s="1"/>
      <c r="G20" s="11">
        <v>2.4305555555555556E-2</v>
      </c>
    </row>
    <row r="21" spans="1:7" ht="15" thickBot="1">
      <c r="A21" s="3">
        <v>11</v>
      </c>
      <c r="B21" s="1"/>
      <c r="C21" s="1"/>
      <c r="D21" s="1"/>
      <c r="E21" s="1"/>
      <c r="F21" s="1"/>
      <c r="G21" s="11">
        <v>2.0833333333333332E-2</v>
      </c>
    </row>
    <row r="22" spans="1:7" ht="15" thickBot="1">
      <c r="A22" s="3">
        <v>12</v>
      </c>
      <c r="B22" s="1"/>
      <c r="C22" s="1"/>
      <c r="D22" s="1"/>
      <c r="E22" s="1"/>
      <c r="F22" s="1"/>
      <c r="G22" s="11">
        <v>2.7777777777777776E-2</v>
      </c>
    </row>
    <row r="23" spans="1:7" ht="15" thickBot="1">
      <c r="A23" s="3">
        <v>13</v>
      </c>
      <c r="B23" s="1"/>
      <c r="C23" s="1"/>
      <c r="D23" s="1"/>
      <c r="E23" s="1"/>
      <c r="F23" s="1"/>
      <c r="G23" s="11"/>
    </row>
    <row r="24" spans="1:7" ht="15" thickBot="1">
      <c r="A24" s="3">
        <v>14</v>
      </c>
      <c r="B24" s="1"/>
      <c r="C24" s="1"/>
      <c r="D24" s="1"/>
      <c r="E24" s="1"/>
      <c r="F24" s="1"/>
      <c r="G24" s="11">
        <v>7.2916666666666671E-2</v>
      </c>
    </row>
    <row r="25" spans="1:7" ht="15" thickBot="1">
      <c r="A25" s="3">
        <v>15</v>
      </c>
      <c r="B25" s="1"/>
      <c r="C25" s="1"/>
      <c r="D25" s="1"/>
      <c r="E25" s="1"/>
      <c r="F25" s="1"/>
      <c r="G25" s="11">
        <v>7.2916666666666671E-2</v>
      </c>
    </row>
    <row r="26" spans="1:7" ht="15" thickBot="1">
      <c r="A26" s="3">
        <v>16</v>
      </c>
      <c r="B26" s="1"/>
      <c r="C26" s="1"/>
      <c r="D26" s="1"/>
      <c r="E26" s="1"/>
      <c r="F26" s="1"/>
      <c r="G26" s="11">
        <v>6.25E-2</v>
      </c>
    </row>
    <row r="27" spans="1:7" ht="15" thickBot="1">
      <c r="A27" s="3">
        <v>17</v>
      </c>
      <c r="B27" s="1"/>
      <c r="C27" s="1"/>
      <c r="D27" s="1"/>
      <c r="E27" s="1"/>
      <c r="F27" s="1"/>
      <c r="G27" s="11">
        <v>1.3888888888888888E-2</v>
      </c>
    </row>
    <row r="28" spans="1:7" ht="15" thickBot="1">
      <c r="A28" s="3">
        <v>18</v>
      </c>
      <c r="B28" s="1"/>
      <c r="C28" s="1"/>
      <c r="D28" s="1"/>
      <c r="E28" s="1"/>
      <c r="F28" s="1"/>
      <c r="G28" s="11">
        <v>5.5555555555555552E-2</v>
      </c>
    </row>
    <row r="29" spans="1:7" ht="15" thickBot="1">
      <c r="A29" s="3">
        <v>19</v>
      </c>
      <c r="B29" s="1"/>
      <c r="C29" s="1"/>
      <c r="D29" s="1"/>
      <c r="E29" s="1"/>
      <c r="F29" s="1"/>
      <c r="G29" s="11">
        <v>2.0833333333333332E-2</v>
      </c>
    </row>
    <row r="30" spans="1:7" ht="15" thickBot="1">
      <c r="A30" s="3">
        <v>20</v>
      </c>
      <c r="B30" s="1"/>
      <c r="C30" s="1"/>
      <c r="D30" s="1"/>
      <c r="E30" s="1"/>
      <c r="F30" s="1"/>
      <c r="G30" s="11">
        <v>3.8194444444444441E-2</v>
      </c>
    </row>
    <row r="31" spans="1:7" ht="15" thickBot="1">
      <c r="A31" s="3">
        <v>21</v>
      </c>
      <c r="B31" s="1"/>
      <c r="C31" s="1"/>
      <c r="D31" s="1"/>
      <c r="E31" s="1"/>
      <c r="F31" s="1"/>
      <c r="G31" s="11">
        <v>2.7777777777777776E-2</v>
      </c>
    </row>
    <row r="32" spans="1:7" ht="15" thickBot="1">
      <c r="A32" s="3">
        <v>22</v>
      </c>
      <c r="B32" s="1"/>
      <c r="C32" s="1"/>
      <c r="D32" s="1"/>
      <c r="E32" s="1"/>
      <c r="F32" s="1"/>
      <c r="G32" s="11">
        <v>4.1666666666666664E-2</v>
      </c>
    </row>
    <row r="33" spans="1:10" ht="15" thickBot="1">
      <c r="A33" s="3">
        <v>23</v>
      </c>
      <c r="B33" s="1"/>
      <c r="C33" s="1"/>
      <c r="D33" s="1"/>
      <c r="E33" s="1"/>
      <c r="F33" s="1"/>
      <c r="G33" s="11">
        <v>4.1666666666666664E-2</v>
      </c>
    </row>
    <row r="34" spans="1:10" ht="15" thickBot="1">
      <c r="A34" s="3">
        <v>24</v>
      </c>
      <c r="B34" s="1"/>
      <c r="C34" s="1"/>
      <c r="D34" s="1"/>
      <c r="E34" s="1"/>
      <c r="F34" s="1"/>
      <c r="G34" s="11">
        <v>4.1666666666666664E-2</v>
      </c>
    </row>
    <row r="35" spans="1:10" ht="15" thickBot="1">
      <c r="A35" s="3">
        <v>25</v>
      </c>
      <c r="B35" s="1"/>
      <c r="C35" s="1"/>
      <c r="D35" s="1"/>
      <c r="E35" s="1"/>
      <c r="F35" s="1"/>
      <c r="G35" s="11">
        <v>5.2083333333333336E-2</v>
      </c>
    </row>
    <row r="36" spans="1:10" ht="15" thickBot="1">
      <c r="A36" s="3">
        <v>26</v>
      </c>
      <c r="B36" s="1"/>
      <c r="C36" s="1"/>
      <c r="D36" s="1"/>
      <c r="E36" s="1"/>
      <c r="F36" s="1"/>
      <c r="G36" s="11">
        <v>1.3888888888888888E-2</v>
      </c>
    </row>
    <row r="37" spans="1:10" ht="15" thickBot="1">
      <c r="A37" s="3">
        <v>27</v>
      </c>
      <c r="B37" s="1"/>
      <c r="C37" s="1"/>
      <c r="D37" s="1"/>
      <c r="E37" s="1"/>
      <c r="F37" s="1"/>
      <c r="G37" s="11">
        <v>4.1666666666666664E-2</v>
      </c>
    </row>
    <row r="38" spans="1:10" ht="15" thickBot="1">
      <c r="A38" s="3">
        <v>28</v>
      </c>
      <c r="B38" s="1"/>
      <c r="C38" s="1"/>
      <c r="D38" s="1"/>
      <c r="E38" s="1"/>
      <c r="F38" s="1"/>
      <c r="G38" s="11">
        <v>3.4722222222222224E-2</v>
      </c>
    </row>
    <row r="39" spans="1:10" ht="15" thickBot="1">
      <c r="A39" s="3">
        <v>29</v>
      </c>
      <c r="B39" s="1"/>
      <c r="C39" s="1"/>
      <c r="D39" s="1"/>
      <c r="E39" s="1"/>
      <c r="F39" s="1"/>
      <c r="G39" s="11">
        <v>4.1666666666666664E-2</v>
      </c>
    </row>
    <row r="40" spans="1:10" ht="15" thickBot="1">
      <c r="A40" s="3">
        <v>30</v>
      </c>
      <c r="B40" s="1"/>
      <c r="C40" s="1"/>
      <c r="D40" s="1"/>
      <c r="E40" s="1"/>
      <c r="F40" s="1"/>
      <c r="G40" s="11">
        <v>2.0833333333333332E-2</v>
      </c>
    </row>
    <row r="41" spans="1:10" ht="15" thickBot="1">
      <c r="A41" s="3">
        <v>31</v>
      </c>
      <c r="B41" s="20"/>
      <c r="C41" s="20"/>
      <c r="D41" s="20"/>
      <c r="E41" s="20"/>
      <c r="F41" s="20"/>
      <c r="G41" s="21"/>
      <c r="I41" t="s">
        <v>12</v>
      </c>
    </row>
    <row r="42" spans="1:10" ht="15" thickBot="1">
      <c r="A42" s="25" t="s">
        <v>2</v>
      </c>
      <c r="B42" s="26"/>
      <c r="C42" s="26"/>
      <c r="D42" s="26"/>
      <c r="E42" s="26"/>
      <c r="F42" s="27"/>
      <c r="G42" s="11">
        <f>SUM(G11:G41)</f>
        <v>0.88541666666666652</v>
      </c>
      <c r="J42" s="19" t="s">
        <v>12</v>
      </c>
    </row>
    <row r="43" spans="1:10" ht="16.2" thickBot="1">
      <c r="A43" s="25" t="s">
        <v>3</v>
      </c>
      <c r="B43" s="26"/>
      <c r="C43" s="26"/>
      <c r="D43" s="26"/>
      <c r="E43" s="26"/>
      <c r="F43" s="27"/>
      <c r="G43" s="17">
        <f>SUM(G42,'Octobre 2015'!G43)</f>
        <v>5.8993055555555554</v>
      </c>
    </row>
    <row r="44" spans="1:10" ht="15" thickBot="1">
      <c r="A44" s="28" t="s">
        <v>13</v>
      </c>
      <c r="B44" s="29"/>
      <c r="C44" s="29"/>
      <c r="D44" s="29"/>
      <c r="E44" s="29"/>
      <c r="F44" s="30"/>
      <c r="G44" s="15">
        <v>3600</v>
      </c>
    </row>
    <row r="45" spans="1:10">
      <c r="A45" s="8"/>
      <c r="B45" s="9"/>
      <c r="C45" s="9"/>
      <c r="D45" s="9"/>
      <c r="E45" s="9"/>
      <c r="F45" s="9"/>
      <c r="G45" s="12" t="s">
        <v>12</v>
      </c>
    </row>
    <row r="48" spans="1:10" ht="15" thickBot="1"/>
    <row r="49" spans="4:5" ht="15" thickBot="1">
      <c r="D49" s="13">
        <f>G43</f>
        <v>5.8993055555555554</v>
      </c>
      <c r="E49" s="14">
        <v>150</v>
      </c>
    </row>
    <row r="50" spans="4:5">
      <c r="D50" s="10">
        <f>SUM(D49*100/E49)</f>
        <v>3.9328703703703702</v>
      </c>
      <c r="E50" s="10">
        <v>100</v>
      </c>
    </row>
  </sheetData>
  <mergeCells count="5">
    <mergeCell ref="A5:G5"/>
    <mergeCell ref="A6:G6"/>
    <mergeCell ref="A42:F42"/>
    <mergeCell ref="A43:F43"/>
    <mergeCell ref="A44:F44"/>
  </mergeCells>
  <pageMargins left="0.70866141732283472" right="0.31496062992125984" top="0.15748031496062992" bottom="0" header="0.31496062992125984" footer="0.31496062992125984"/>
  <pageSetup paperSize="9" orientation="portrait" horizontalDpi="300" verticalDpi="300" r:id="rId1"/>
  <drawing r:id="rId2"/>
  <legacyDrawing r:id="rId3"/>
</worksheet>
</file>

<file path=xl/worksheets/sheet11.xml><?xml version="1.0" encoding="utf-8"?>
<worksheet xmlns="http://schemas.openxmlformats.org/spreadsheetml/2006/main" xmlns:r="http://schemas.openxmlformats.org/officeDocument/2006/relationships">
  <dimension ref="A4:J50"/>
  <sheetViews>
    <sheetView topLeftCell="A31" workbookViewId="0">
      <selection activeCell="F61" sqref="F61"/>
    </sheetView>
  </sheetViews>
  <sheetFormatPr baseColWidth="10" defaultRowHeight="14.4"/>
  <cols>
    <col min="1" max="1" width="9.5546875" customWidth="1"/>
    <col min="2" max="6" width="13" customWidth="1"/>
    <col min="7" max="7" width="15.33203125" customWidth="1"/>
  </cols>
  <sheetData>
    <row r="4" spans="1:7" ht="33" customHeight="1"/>
    <row r="5" spans="1:7" ht="32.4" customHeight="1">
      <c r="A5" s="24" t="s">
        <v>4</v>
      </c>
      <c r="B5" s="24"/>
      <c r="C5" s="24"/>
      <c r="D5" s="24"/>
      <c r="E5" s="24"/>
      <c r="F5" s="24"/>
      <c r="G5" s="24"/>
    </row>
    <row r="6" spans="1:7" ht="21" customHeight="1">
      <c r="A6" s="24" t="s">
        <v>0</v>
      </c>
      <c r="B6" s="24"/>
      <c r="C6" s="24"/>
      <c r="D6" s="24"/>
      <c r="E6" s="24"/>
      <c r="F6" s="24"/>
      <c r="G6" s="24"/>
    </row>
    <row r="7" spans="1:7">
      <c r="A7" s="2"/>
      <c r="B7" s="2"/>
      <c r="C7" s="2"/>
      <c r="D7" s="2"/>
      <c r="E7" s="2"/>
      <c r="F7" s="2"/>
      <c r="G7" s="2"/>
    </row>
    <row r="8" spans="1:7" ht="18">
      <c r="A8" s="7" t="s">
        <v>1</v>
      </c>
      <c r="B8" s="16">
        <v>42339</v>
      </c>
    </row>
    <row r="9" spans="1:7" ht="9" customHeight="1" thickBot="1"/>
    <row r="10" spans="1:7" ht="15.6" thickTop="1" thickBot="1">
      <c r="A10" s="6" t="s">
        <v>11</v>
      </c>
      <c r="B10" s="4" t="s">
        <v>5</v>
      </c>
      <c r="C10" s="4" t="s">
        <v>10</v>
      </c>
      <c r="D10" s="4" t="s">
        <v>6</v>
      </c>
      <c r="E10" s="4" t="s">
        <v>7</v>
      </c>
      <c r="F10" s="4" t="s">
        <v>8</v>
      </c>
      <c r="G10" s="5" t="s">
        <v>9</v>
      </c>
    </row>
    <row r="11" spans="1:7" ht="15" thickBot="1">
      <c r="A11" s="3">
        <v>1</v>
      </c>
      <c r="B11" s="1"/>
      <c r="C11" s="1"/>
      <c r="D11" s="1"/>
      <c r="E11" s="1"/>
      <c r="F11" s="1"/>
      <c r="G11" s="11">
        <v>4.1666666666666664E-2</v>
      </c>
    </row>
    <row r="12" spans="1:7" ht="15" thickBot="1">
      <c r="A12" s="3">
        <v>2</v>
      </c>
      <c r="B12" s="1"/>
      <c r="C12" s="1"/>
      <c r="D12" s="1"/>
      <c r="E12" s="1"/>
      <c r="F12" s="1"/>
      <c r="G12" s="11">
        <v>6.9444444444444434E-2</v>
      </c>
    </row>
    <row r="13" spans="1:7" ht="15" thickBot="1">
      <c r="A13" s="3">
        <v>3</v>
      </c>
      <c r="B13" s="1"/>
      <c r="C13" s="1"/>
      <c r="D13" s="1"/>
      <c r="E13" s="1"/>
      <c r="F13" s="1"/>
      <c r="G13" s="11">
        <v>5.5555555555555552E-2</v>
      </c>
    </row>
    <row r="14" spans="1:7" ht="15" thickBot="1">
      <c r="A14" s="3">
        <v>4</v>
      </c>
      <c r="B14" s="1"/>
      <c r="C14" s="1"/>
      <c r="D14" s="1"/>
      <c r="E14" s="1"/>
      <c r="F14" s="1"/>
      <c r="G14" s="11">
        <v>3.4722222222222224E-2</v>
      </c>
    </row>
    <row r="15" spans="1:7" ht="15" thickBot="1">
      <c r="A15" s="3">
        <v>5</v>
      </c>
      <c r="B15" s="1"/>
      <c r="C15" s="1"/>
      <c r="D15" s="1"/>
      <c r="E15" s="1"/>
      <c r="F15" s="1"/>
      <c r="G15" s="11">
        <v>1.3888888888888888E-2</v>
      </c>
    </row>
    <row r="16" spans="1:7" ht="15" thickBot="1">
      <c r="A16" s="3">
        <v>6</v>
      </c>
      <c r="B16" s="1"/>
      <c r="C16" s="1"/>
      <c r="D16" s="1"/>
      <c r="E16" s="1"/>
      <c r="F16" s="1"/>
      <c r="G16" s="11">
        <v>3.4722222222222224E-2</v>
      </c>
    </row>
    <row r="17" spans="1:7" ht="15" thickBot="1">
      <c r="A17" s="3">
        <v>7</v>
      </c>
      <c r="B17" s="1"/>
      <c r="C17" s="1"/>
      <c r="D17" s="1"/>
      <c r="E17" s="1"/>
      <c r="F17" s="1"/>
      <c r="G17" s="11">
        <v>5.2083333333333336E-2</v>
      </c>
    </row>
    <row r="18" spans="1:7" ht="15" thickBot="1">
      <c r="A18" s="3">
        <v>8</v>
      </c>
      <c r="B18" s="1"/>
      <c r="C18" s="1"/>
      <c r="D18" s="1"/>
      <c r="E18" s="1"/>
      <c r="F18" s="1"/>
      <c r="G18" s="11">
        <v>2.7777777777777776E-2</v>
      </c>
    </row>
    <row r="19" spans="1:7" ht="15" thickBot="1">
      <c r="A19" s="3">
        <v>9</v>
      </c>
      <c r="B19" s="1"/>
      <c r="C19" s="1"/>
      <c r="D19" s="1"/>
      <c r="E19" s="1"/>
      <c r="F19" s="1"/>
      <c r="G19" s="11">
        <v>1.3888888888888888E-2</v>
      </c>
    </row>
    <row r="20" spans="1:7" ht="15" thickBot="1">
      <c r="A20" s="3">
        <v>10</v>
      </c>
      <c r="B20" s="1"/>
      <c r="C20" s="1"/>
      <c r="D20" s="1"/>
      <c r="E20" s="1"/>
      <c r="F20" s="1"/>
      <c r="G20" s="11">
        <v>3.125E-2</v>
      </c>
    </row>
    <row r="21" spans="1:7" ht="15" thickBot="1">
      <c r="A21" s="3">
        <v>11</v>
      </c>
      <c r="B21" s="1"/>
      <c r="C21" s="1"/>
      <c r="D21" s="1"/>
      <c r="E21" s="1"/>
      <c r="F21" s="1"/>
      <c r="G21" s="11">
        <v>2.4305555555555556E-2</v>
      </c>
    </row>
    <row r="22" spans="1:7" ht="15" thickBot="1">
      <c r="A22" s="3">
        <v>12</v>
      </c>
      <c r="B22" s="1"/>
      <c r="C22" s="1"/>
      <c r="D22" s="1"/>
      <c r="E22" s="1"/>
      <c r="F22" s="1"/>
      <c r="G22" s="11" t="s">
        <v>12</v>
      </c>
    </row>
    <row r="23" spans="1:7" ht="15" thickBot="1">
      <c r="A23" s="3">
        <v>13</v>
      </c>
      <c r="B23" s="1"/>
      <c r="C23" s="1"/>
      <c r="D23" s="1"/>
      <c r="E23" s="1"/>
      <c r="F23" s="1"/>
      <c r="G23" s="11">
        <v>5.5555555555555552E-2</v>
      </c>
    </row>
    <row r="24" spans="1:7" ht="15" thickBot="1">
      <c r="A24" s="3">
        <v>14</v>
      </c>
      <c r="B24" s="1"/>
      <c r="C24" s="1"/>
      <c r="D24" s="1"/>
      <c r="E24" s="1"/>
      <c r="F24" s="1"/>
      <c r="G24" s="11">
        <v>4.1666666666666664E-2</v>
      </c>
    </row>
    <row r="25" spans="1:7" ht="15" thickBot="1">
      <c r="A25" s="3">
        <v>15</v>
      </c>
      <c r="B25" s="1"/>
      <c r="C25" s="1"/>
      <c r="D25" s="1"/>
      <c r="E25" s="1"/>
      <c r="F25" s="1"/>
      <c r="G25" s="11">
        <v>4.1666666666666664E-2</v>
      </c>
    </row>
    <row r="26" spans="1:7" ht="15" thickBot="1">
      <c r="A26" s="3">
        <v>16</v>
      </c>
      <c r="B26" s="1"/>
      <c r="C26" s="1"/>
      <c r="D26" s="1"/>
      <c r="E26" s="1"/>
      <c r="F26" s="1"/>
      <c r="G26" s="11">
        <v>1.3888888888888888E-2</v>
      </c>
    </row>
    <row r="27" spans="1:7" ht="15" thickBot="1">
      <c r="A27" s="3">
        <v>17</v>
      </c>
      <c r="B27" s="1"/>
      <c r="C27" s="1"/>
      <c r="D27" s="1"/>
      <c r="E27" s="1"/>
      <c r="F27" s="1"/>
      <c r="G27" s="11">
        <v>2.0833333333333332E-2</v>
      </c>
    </row>
    <row r="28" spans="1:7" ht="15" thickBot="1">
      <c r="A28" s="3">
        <v>18</v>
      </c>
      <c r="B28" s="1"/>
      <c r="C28" s="1"/>
      <c r="D28" s="1"/>
      <c r="E28" s="1"/>
      <c r="F28" s="1"/>
      <c r="G28" s="11">
        <v>3.125E-2</v>
      </c>
    </row>
    <row r="29" spans="1:7" ht="15" thickBot="1">
      <c r="A29" s="3">
        <v>19</v>
      </c>
      <c r="B29" s="1"/>
      <c r="C29" s="1"/>
      <c r="D29" s="1"/>
      <c r="E29" s="1"/>
      <c r="F29" s="1"/>
      <c r="G29" s="11"/>
    </row>
    <row r="30" spans="1:7" ht="15" thickBot="1">
      <c r="A30" s="3">
        <v>20</v>
      </c>
      <c r="B30" s="1"/>
      <c r="C30" s="1"/>
      <c r="D30" s="1"/>
      <c r="E30" s="1"/>
      <c r="F30" s="1"/>
      <c r="G30" s="11">
        <v>5.9027777777777783E-2</v>
      </c>
    </row>
    <row r="31" spans="1:7" ht="15" thickBot="1">
      <c r="A31" s="3">
        <v>21</v>
      </c>
      <c r="B31" s="1"/>
      <c r="C31" s="1"/>
      <c r="D31" s="1"/>
      <c r="E31" s="1"/>
      <c r="F31" s="1"/>
      <c r="G31" s="11">
        <v>4.1666666666666664E-2</v>
      </c>
    </row>
    <row r="32" spans="1:7" ht="15" thickBot="1">
      <c r="A32" s="3">
        <v>22</v>
      </c>
      <c r="B32" s="1"/>
      <c r="C32" s="1"/>
      <c r="D32" s="1"/>
      <c r="E32" s="1"/>
      <c r="F32" s="1"/>
      <c r="G32" s="11">
        <v>1.0416666666666666E-2</v>
      </c>
    </row>
    <row r="33" spans="1:10" ht="15" thickBot="1">
      <c r="A33" s="3">
        <v>23</v>
      </c>
      <c r="B33" s="1"/>
      <c r="C33" s="1"/>
      <c r="D33" s="1"/>
      <c r="E33" s="1"/>
      <c r="F33" s="1"/>
      <c r="G33" s="11">
        <v>4.1666666666666664E-2</v>
      </c>
    </row>
    <row r="34" spans="1:10" ht="15" thickBot="1">
      <c r="A34" s="3">
        <v>24</v>
      </c>
      <c r="B34" s="1"/>
      <c r="C34" s="1"/>
      <c r="D34" s="1"/>
      <c r="E34" s="1"/>
      <c r="F34" s="1"/>
      <c r="G34" s="11">
        <v>2.4305555555555556E-2</v>
      </c>
    </row>
    <row r="35" spans="1:10" ht="15" thickBot="1">
      <c r="A35" s="3">
        <v>25</v>
      </c>
      <c r="B35" s="1"/>
      <c r="C35" s="1"/>
      <c r="D35" s="1"/>
      <c r="E35" s="1"/>
      <c r="F35" s="1"/>
      <c r="G35" s="11">
        <v>2.0833333333333332E-2</v>
      </c>
    </row>
    <row r="36" spans="1:10" ht="15" thickBot="1">
      <c r="A36" s="3">
        <v>26</v>
      </c>
      <c r="B36" s="1"/>
      <c r="C36" s="1"/>
      <c r="D36" s="1"/>
      <c r="E36" s="1"/>
      <c r="F36" s="1"/>
      <c r="G36" s="11">
        <v>3.8194444444444441E-2</v>
      </c>
    </row>
    <row r="37" spans="1:10" ht="15" thickBot="1">
      <c r="A37" s="3">
        <v>27</v>
      </c>
      <c r="B37" s="1"/>
      <c r="C37" s="1"/>
      <c r="D37" s="1"/>
      <c r="E37" s="1"/>
      <c r="F37" s="1"/>
      <c r="G37" s="11">
        <v>2.0833333333333332E-2</v>
      </c>
    </row>
    <row r="38" spans="1:10" ht="15" thickBot="1">
      <c r="A38" s="3">
        <v>28</v>
      </c>
      <c r="B38" s="1"/>
      <c r="C38" s="1"/>
      <c r="D38" s="1"/>
      <c r="E38" s="1"/>
      <c r="F38" s="1"/>
      <c r="G38" s="11">
        <v>5.9027777777777783E-2</v>
      </c>
    </row>
    <row r="39" spans="1:10" ht="15" thickBot="1">
      <c r="A39" s="3">
        <v>29</v>
      </c>
      <c r="B39" s="1"/>
      <c r="C39" s="1"/>
      <c r="D39" s="1"/>
      <c r="E39" s="1"/>
      <c r="F39" s="1"/>
      <c r="G39" s="11">
        <v>4.8611111111111112E-2</v>
      </c>
    </row>
    <row r="40" spans="1:10" ht="15" thickBot="1">
      <c r="A40" s="3">
        <v>30</v>
      </c>
      <c r="B40" s="1"/>
      <c r="C40" s="1"/>
      <c r="D40" s="1"/>
      <c r="E40" s="1"/>
      <c r="F40" s="1"/>
      <c r="G40" s="11">
        <v>4.8611111111111112E-2</v>
      </c>
    </row>
    <row r="41" spans="1:10" ht="15" thickBot="1">
      <c r="A41" s="3">
        <v>31</v>
      </c>
      <c r="B41" s="1"/>
      <c r="C41" s="1"/>
      <c r="D41" s="1"/>
      <c r="E41" s="1"/>
      <c r="F41" s="1"/>
      <c r="G41" s="11">
        <v>5.5555555555555552E-2</v>
      </c>
      <c r="I41" t="s">
        <v>12</v>
      </c>
    </row>
    <row r="42" spans="1:10" ht="15" thickBot="1">
      <c r="A42" s="25" t="s">
        <v>2</v>
      </c>
      <c r="B42" s="26"/>
      <c r="C42" s="26"/>
      <c r="D42" s="26"/>
      <c r="E42" s="26"/>
      <c r="F42" s="27"/>
      <c r="G42" s="11">
        <f>SUM(G11:G41)</f>
        <v>1.0729166666666667</v>
      </c>
      <c r="J42" s="19" t="s">
        <v>12</v>
      </c>
    </row>
    <row r="43" spans="1:10" ht="16.2" thickBot="1">
      <c r="A43" s="25" t="s">
        <v>3</v>
      </c>
      <c r="B43" s="26"/>
      <c r="C43" s="26"/>
      <c r="D43" s="26"/>
      <c r="E43" s="26"/>
      <c r="F43" s="27"/>
      <c r="G43" s="17">
        <f>SUM(G42,'Novembre 2015'!G43)</f>
        <v>6.9722222222222223</v>
      </c>
    </row>
    <row r="44" spans="1:10" ht="15" thickBot="1">
      <c r="A44" s="28" t="s">
        <v>13</v>
      </c>
      <c r="B44" s="29"/>
      <c r="C44" s="29"/>
      <c r="D44" s="29"/>
      <c r="E44" s="29"/>
      <c r="F44" s="30"/>
      <c r="G44" s="15">
        <v>3600</v>
      </c>
    </row>
    <row r="45" spans="1:10">
      <c r="A45" s="8"/>
      <c r="B45" s="9"/>
      <c r="C45" s="9"/>
      <c r="D45" s="9"/>
      <c r="E45" s="9"/>
      <c r="F45" s="9"/>
      <c r="G45" s="12" t="s">
        <v>12</v>
      </c>
    </row>
    <row r="48" spans="1:10" ht="15" thickBot="1"/>
    <row r="49" spans="4:5" ht="15" thickBot="1">
      <c r="D49" s="13">
        <f>G43</f>
        <v>6.9722222222222223</v>
      </c>
      <c r="E49" s="14">
        <v>150</v>
      </c>
    </row>
    <row r="50" spans="4:5">
      <c r="D50" s="10">
        <f>SUM(D49*100/E49)</f>
        <v>4.6481481481481488</v>
      </c>
      <c r="E50" s="10">
        <v>100</v>
      </c>
    </row>
  </sheetData>
  <mergeCells count="5">
    <mergeCell ref="A5:G5"/>
    <mergeCell ref="A6:G6"/>
    <mergeCell ref="A42:F42"/>
    <mergeCell ref="A43:F43"/>
    <mergeCell ref="A44:F44"/>
  </mergeCells>
  <pageMargins left="0.70866141732283472" right="0.31496062992125984" top="0.15748031496062992" bottom="0" header="0.31496062992125984" footer="0.31496062992125984"/>
  <pageSetup paperSize="9" orientation="portrait" horizontalDpi="300" verticalDpi="300" r:id="rId1"/>
  <drawing r:id="rId2"/>
  <legacyDrawing r:id="rId3"/>
</worksheet>
</file>

<file path=xl/worksheets/sheet12.xml><?xml version="1.0" encoding="utf-8"?>
<worksheet xmlns="http://schemas.openxmlformats.org/spreadsheetml/2006/main" xmlns:r="http://schemas.openxmlformats.org/officeDocument/2006/relationships">
  <dimension ref="A4:J50"/>
  <sheetViews>
    <sheetView topLeftCell="A28" workbookViewId="0">
      <selection activeCell="G43" sqref="G43"/>
    </sheetView>
  </sheetViews>
  <sheetFormatPr baseColWidth="10" defaultRowHeight="14.4"/>
  <cols>
    <col min="1" max="1" width="9.5546875" customWidth="1"/>
    <col min="2" max="6" width="13" customWidth="1"/>
    <col min="7" max="7" width="15.33203125" customWidth="1"/>
  </cols>
  <sheetData>
    <row r="4" spans="1:7" ht="33" customHeight="1"/>
    <row r="5" spans="1:7" ht="32.4" customHeight="1">
      <c r="A5" s="24" t="s">
        <v>4</v>
      </c>
      <c r="B5" s="24"/>
      <c r="C5" s="24"/>
      <c r="D5" s="24"/>
      <c r="E5" s="24"/>
      <c r="F5" s="24"/>
      <c r="G5" s="24"/>
    </row>
    <row r="6" spans="1:7" ht="21" customHeight="1">
      <c r="A6" s="24" t="s">
        <v>0</v>
      </c>
      <c r="B6" s="24"/>
      <c r="C6" s="24"/>
      <c r="D6" s="24"/>
      <c r="E6" s="24"/>
      <c r="F6" s="24"/>
      <c r="G6" s="24"/>
    </row>
    <row r="7" spans="1:7">
      <c r="A7" s="2"/>
      <c r="B7" s="2"/>
      <c r="C7" s="2"/>
      <c r="D7" s="2"/>
      <c r="E7" s="2"/>
      <c r="F7" s="2"/>
      <c r="G7" s="2"/>
    </row>
    <row r="8" spans="1:7" ht="18">
      <c r="A8" s="7" t="s">
        <v>1</v>
      </c>
      <c r="B8" s="16">
        <v>42370</v>
      </c>
    </row>
    <row r="9" spans="1:7" ht="9" customHeight="1" thickBot="1"/>
    <row r="10" spans="1:7" ht="15.6" thickTop="1" thickBot="1">
      <c r="A10" s="6" t="s">
        <v>11</v>
      </c>
      <c r="B10" s="4" t="s">
        <v>5</v>
      </c>
      <c r="C10" s="4" t="s">
        <v>10</v>
      </c>
      <c r="D10" s="4" t="s">
        <v>6</v>
      </c>
      <c r="E10" s="4" t="s">
        <v>7</v>
      </c>
      <c r="F10" s="4" t="s">
        <v>8</v>
      </c>
      <c r="G10" s="5" t="s">
        <v>9</v>
      </c>
    </row>
    <row r="11" spans="1:7" ht="15" thickBot="1">
      <c r="A11" s="3">
        <v>1</v>
      </c>
      <c r="B11" s="1"/>
      <c r="C11" s="1"/>
      <c r="D11" s="1"/>
      <c r="E11" s="1"/>
      <c r="F11" s="1"/>
      <c r="G11" s="11">
        <v>7.9861111111111105E-2</v>
      </c>
    </row>
    <row r="12" spans="1:7" ht="15" thickBot="1">
      <c r="A12" s="3">
        <v>2</v>
      </c>
      <c r="B12" s="1"/>
      <c r="C12" s="1"/>
      <c r="D12" s="1"/>
      <c r="E12" s="1"/>
      <c r="F12" s="1"/>
      <c r="G12" s="11">
        <v>5.2083333333333336E-2</v>
      </c>
    </row>
    <row r="13" spans="1:7" ht="15" thickBot="1">
      <c r="A13" s="3">
        <v>3</v>
      </c>
      <c r="B13" s="1"/>
      <c r="C13" s="1"/>
      <c r="D13" s="1"/>
      <c r="E13" s="1"/>
      <c r="F13" s="1"/>
      <c r="G13" s="11">
        <v>7.6388888888888895E-2</v>
      </c>
    </row>
    <row r="14" spans="1:7" ht="15" thickBot="1">
      <c r="A14" s="3">
        <v>4</v>
      </c>
      <c r="B14" s="1"/>
      <c r="C14" s="1"/>
      <c r="D14" s="1"/>
      <c r="E14" s="1"/>
      <c r="F14" s="1"/>
      <c r="G14" s="11">
        <v>4.8611111111111112E-2</v>
      </c>
    </row>
    <row r="15" spans="1:7" ht="15" thickBot="1">
      <c r="A15" s="3">
        <v>5</v>
      </c>
      <c r="B15" s="1"/>
      <c r="C15" s="1"/>
      <c r="D15" s="1"/>
      <c r="E15" s="1"/>
      <c r="F15" s="1"/>
      <c r="G15" s="11">
        <v>3.125E-2</v>
      </c>
    </row>
    <row r="16" spans="1:7" ht="15" thickBot="1">
      <c r="A16" s="3">
        <v>6</v>
      </c>
      <c r="B16" s="1"/>
      <c r="C16" s="1"/>
      <c r="D16" s="1"/>
      <c r="E16" s="1"/>
      <c r="F16" s="1"/>
      <c r="G16" s="11">
        <v>6.25E-2</v>
      </c>
    </row>
    <row r="17" spans="1:7" ht="15" thickBot="1">
      <c r="A17" s="3">
        <v>7</v>
      </c>
      <c r="B17" s="1"/>
      <c r="C17" s="1"/>
      <c r="D17" s="1"/>
      <c r="E17" s="1"/>
      <c r="F17" s="1"/>
      <c r="G17" s="11">
        <v>1.3888888888888888E-2</v>
      </c>
    </row>
    <row r="18" spans="1:7" ht="15" thickBot="1">
      <c r="A18" s="3">
        <v>8</v>
      </c>
      <c r="B18" s="1"/>
      <c r="C18" s="1"/>
      <c r="D18" s="1"/>
      <c r="E18" s="1"/>
      <c r="F18" s="1"/>
      <c r="G18" s="11">
        <v>3.125E-2</v>
      </c>
    </row>
    <row r="19" spans="1:7" ht="15" thickBot="1">
      <c r="A19" s="3">
        <v>9</v>
      </c>
      <c r="B19" s="1"/>
      <c r="C19" s="1"/>
      <c r="D19" s="1"/>
      <c r="E19" s="1"/>
      <c r="F19" s="1"/>
      <c r="G19" s="11">
        <v>2.4305555555555556E-2</v>
      </c>
    </row>
    <row r="20" spans="1:7" ht="15" thickBot="1">
      <c r="A20" s="3">
        <v>10</v>
      </c>
      <c r="B20" s="1"/>
      <c r="C20" s="1"/>
      <c r="D20" s="1"/>
      <c r="E20" s="1"/>
      <c r="F20" s="1"/>
      <c r="G20" s="11">
        <v>5.9027777777777783E-2</v>
      </c>
    </row>
    <row r="21" spans="1:7" ht="15" thickBot="1">
      <c r="A21" s="3">
        <v>11</v>
      </c>
      <c r="B21" s="1"/>
      <c r="C21" s="1"/>
      <c r="D21" s="1"/>
      <c r="E21" s="1"/>
      <c r="F21" s="1"/>
      <c r="G21" s="11">
        <v>1.7361111111111112E-2</v>
      </c>
    </row>
    <row r="22" spans="1:7" ht="15" thickBot="1">
      <c r="A22" s="3">
        <v>12</v>
      </c>
      <c r="B22" s="1"/>
      <c r="C22" s="1"/>
      <c r="D22" s="1"/>
      <c r="E22" s="1"/>
      <c r="F22" s="1"/>
      <c r="G22" s="11">
        <v>3.8194444444444441E-2</v>
      </c>
    </row>
    <row r="23" spans="1:7" ht="15" thickBot="1">
      <c r="A23" s="3">
        <v>13</v>
      </c>
      <c r="B23" s="1"/>
      <c r="C23" s="1"/>
      <c r="D23" s="1"/>
      <c r="E23" s="1"/>
      <c r="F23" s="1"/>
      <c r="G23" s="11">
        <v>6.25E-2</v>
      </c>
    </row>
    <row r="24" spans="1:7" ht="15" thickBot="1">
      <c r="A24" s="3">
        <v>14</v>
      </c>
      <c r="B24" s="1"/>
      <c r="C24" s="1"/>
      <c r="D24" s="1"/>
      <c r="E24" s="1"/>
      <c r="F24" s="1"/>
      <c r="G24" s="11">
        <v>3.125E-2</v>
      </c>
    </row>
    <row r="25" spans="1:7" ht="15" thickBot="1">
      <c r="A25" s="3">
        <v>15</v>
      </c>
      <c r="B25" s="1"/>
      <c r="C25" s="1"/>
      <c r="D25" s="1"/>
      <c r="E25" s="1"/>
      <c r="F25" s="1"/>
      <c r="G25" s="11">
        <v>2.4305555555555556E-2</v>
      </c>
    </row>
    <row r="26" spans="1:7" ht="15" thickBot="1">
      <c r="A26" s="3">
        <v>16</v>
      </c>
      <c r="B26" s="1"/>
      <c r="C26" s="1"/>
      <c r="D26" s="1"/>
      <c r="E26" s="1"/>
      <c r="F26" s="1"/>
      <c r="G26" s="11">
        <v>1.7361111111111112E-2</v>
      </c>
    </row>
    <row r="27" spans="1:7" ht="15" thickBot="1">
      <c r="A27" s="3">
        <v>17</v>
      </c>
      <c r="B27" s="1"/>
      <c r="C27" s="1"/>
      <c r="D27" s="1"/>
      <c r="E27" s="1"/>
      <c r="F27" s="1"/>
      <c r="G27" s="11">
        <v>4.5138888888888888E-2</v>
      </c>
    </row>
    <row r="28" spans="1:7" ht="15" thickBot="1">
      <c r="A28" s="3">
        <v>18</v>
      </c>
      <c r="B28" s="1"/>
      <c r="C28" s="1"/>
      <c r="D28" s="1"/>
      <c r="E28" s="1"/>
      <c r="F28" s="1"/>
      <c r="G28" s="11">
        <v>4.8611111111111112E-2</v>
      </c>
    </row>
    <row r="29" spans="1:7" ht="15" thickBot="1">
      <c r="A29" s="3">
        <v>19</v>
      </c>
      <c r="B29" s="1"/>
      <c r="C29" s="1"/>
      <c r="D29" s="1"/>
      <c r="E29" s="1"/>
      <c r="F29" s="1"/>
      <c r="G29" s="11">
        <v>3.125E-2</v>
      </c>
    </row>
    <row r="30" spans="1:7" ht="15" thickBot="1">
      <c r="A30" s="3">
        <v>20</v>
      </c>
      <c r="B30" s="1"/>
      <c r="C30" s="1"/>
      <c r="D30" s="1"/>
      <c r="E30" s="1"/>
      <c r="F30" s="1"/>
      <c r="G30" s="11">
        <v>3.4722222222222224E-2</v>
      </c>
    </row>
    <row r="31" spans="1:7" ht="15" thickBot="1">
      <c r="A31" s="3">
        <v>21</v>
      </c>
      <c r="B31" s="1"/>
      <c r="C31" s="1"/>
      <c r="D31" s="1"/>
      <c r="E31" s="1"/>
      <c r="F31" s="1"/>
      <c r="G31" s="11">
        <v>2.0833333333333332E-2</v>
      </c>
    </row>
    <row r="32" spans="1:7" ht="15" thickBot="1">
      <c r="A32" s="3">
        <v>22</v>
      </c>
      <c r="B32" s="1"/>
      <c r="C32" s="1"/>
      <c r="D32" s="1"/>
      <c r="E32" s="1"/>
      <c r="F32" s="1"/>
      <c r="G32" s="11">
        <v>1.7361111111111112E-2</v>
      </c>
    </row>
    <row r="33" spans="1:10" ht="15" thickBot="1">
      <c r="A33" s="3">
        <v>23</v>
      </c>
      <c r="B33" s="1"/>
      <c r="C33" s="1"/>
      <c r="D33" s="1"/>
      <c r="E33" s="1"/>
      <c r="F33" s="1"/>
      <c r="G33" s="11">
        <v>4.5138888888888888E-2</v>
      </c>
    </row>
    <row r="34" spans="1:10" ht="15" thickBot="1">
      <c r="A34" s="3">
        <v>24</v>
      </c>
      <c r="B34" s="1"/>
      <c r="C34" s="1"/>
      <c r="D34" s="1"/>
      <c r="E34" s="1"/>
      <c r="F34" s="1"/>
      <c r="G34" s="11">
        <v>6.25E-2</v>
      </c>
    </row>
    <row r="35" spans="1:10" ht="15" thickBot="1">
      <c r="A35" s="3">
        <v>25</v>
      </c>
      <c r="B35" s="1"/>
      <c r="C35" s="1"/>
      <c r="D35" s="1"/>
      <c r="E35" s="1"/>
      <c r="F35" s="1"/>
      <c r="G35" s="11">
        <v>2.0833333333333332E-2</v>
      </c>
    </row>
    <row r="36" spans="1:10" ht="15" thickBot="1">
      <c r="A36" s="3">
        <v>26</v>
      </c>
      <c r="B36" s="1"/>
      <c r="C36" s="1"/>
      <c r="D36" s="1"/>
      <c r="E36" s="1"/>
      <c r="F36" s="1"/>
      <c r="G36" s="11">
        <v>2.0833333333333332E-2</v>
      </c>
    </row>
    <row r="37" spans="1:10" ht="15" thickBot="1">
      <c r="A37" s="3">
        <v>27</v>
      </c>
      <c r="B37" s="1"/>
      <c r="C37" s="1"/>
      <c r="D37" s="1"/>
      <c r="E37" s="1"/>
      <c r="F37" s="1"/>
      <c r="G37" s="11">
        <v>5.5555555555555552E-2</v>
      </c>
    </row>
    <row r="38" spans="1:10" ht="15" thickBot="1">
      <c r="A38" s="3">
        <v>28</v>
      </c>
      <c r="B38" s="1"/>
      <c r="C38" s="1"/>
      <c r="D38" s="1"/>
      <c r="E38" s="1"/>
      <c r="F38" s="1"/>
      <c r="G38" s="11">
        <v>1.3888888888888888E-2</v>
      </c>
    </row>
    <row r="39" spans="1:10" ht="15" thickBot="1">
      <c r="A39" s="3">
        <v>29</v>
      </c>
      <c r="B39" s="1"/>
      <c r="C39" s="1"/>
      <c r="D39" s="1"/>
      <c r="E39" s="1"/>
      <c r="F39" s="1"/>
      <c r="G39" s="11">
        <v>2.4305555555555556E-2</v>
      </c>
    </row>
    <row r="40" spans="1:10" ht="15" thickBot="1">
      <c r="A40" s="3">
        <v>30</v>
      </c>
      <c r="B40" s="1"/>
      <c r="C40" s="1"/>
      <c r="D40" s="1"/>
      <c r="E40" s="1"/>
      <c r="F40" s="1"/>
      <c r="G40" s="11">
        <v>2.0833333333333332E-2</v>
      </c>
    </row>
    <row r="41" spans="1:10" ht="15" thickBot="1">
      <c r="A41" s="3">
        <v>31</v>
      </c>
      <c r="B41" s="1"/>
      <c r="C41" s="1"/>
      <c r="D41" s="1"/>
      <c r="E41" s="1"/>
      <c r="F41" s="1"/>
      <c r="G41" s="11">
        <v>5.5555555555555552E-2</v>
      </c>
      <c r="I41" t="s">
        <v>12</v>
      </c>
    </row>
    <row r="42" spans="1:10" ht="15" thickBot="1">
      <c r="A42" s="25" t="s">
        <v>2</v>
      </c>
      <c r="B42" s="26"/>
      <c r="C42" s="26"/>
      <c r="D42" s="26"/>
      <c r="E42" s="26"/>
      <c r="F42" s="27"/>
      <c r="G42" s="11">
        <f>SUM(G11:G41)</f>
        <v>1.1875000000000002</v>
      </c>
      <c r="J42" s="19" t="s">
        <v>12</v>
      </c>
    </row>
    <row r="43" spans="1:10" ht="16.2" thickBot="1">
      <c r="A43" s="25" t="s">
        <v>3</v>
      </c>
      <c r="B43" s="26"/>
      <c r="C43" s="26"/>
      <c r="D43" s="26"/>
      <c r="E43" s="26"/>
      <c r="F43" s="27"/>
      <c r="G43" s="17">
        <f>SUM('Décembre 2015  '!G43,G42)</f>
        <v>8.1597222222222232</v>
      </c>
    </row>
    <row r="44" spans="1:10" ht="15" thickBot="1">
      <c r="A44" s="28" t="s">
        <v>13</v>
      </c>
      <c r="B44" s="29"/>
      <c r="C44" s="29"/>
      <c r="D44" s="29"/>
      <c r="E44" s="29"/>
      <c r="F44" s="30"/>
      <c r="G44" s="15">
        <v>3600</v>
      </c>
    </row>
    <row r="45" spans="1:10">
      <c r="A45" s="8"/>
      <c r="B45" s="9"/>
      <c r="C45" s="9"/>
      <c r="D45" s="9"/>
      <c r="E45" s="9"/>
      <c r="F45" s="9"/>
      <c r="G45" s="12" t="s">
        <v>12</v>
      </c>
    </row>
    <row r="48" spans="1:10" ht="15" thickBot="1"/>
    <row r="49" spans="4:5" ht="15" thickBot="1">
      <c r="D49" s="13">
        <f>G43</f>
        <v>8.1597222222222232</v>
      </c>
      <c r="E49" s="14">
        <v>150</v>
      </c>
    </row>
    <row r="50" spans="4:5">
      <c r="D50" s="10">
        <f>SUM(D49*100/E49)</f>
        <v>5.4398148148148149</v>
      </c>
      <c r="E50" s="10">
        <v>100</v>
      </c>
    </row>
  </sheetData>
  <mergeCells count="5">
    <mergeCell ref="A5:G5"/>
    <mergeCell ref="A6:G6"/>
    <mergeCell ref="A42:F42"/>
    <mergeCell ref="A43:F43"/>
    <mergeCell ref="A44:F44"/>
  </mergeCells>
  <pageMargins left="0.70866141732283472" right="0.31496062992125984" top="0.15748031496062992" bottom="0" header="0.31496062992125984" footer="0.31496062992125984"/>
  <pageSetup paperSize="9" orientation="portrait" horizontalDpi="300" verticalDpi="300" r:id="rId1"/>
  <drawing r:id="rId2"/>
  <legacyDrawing r:id="rId3"/>
</worksheet>
</file>

<file path=xl/worksheets/sheet13.xml><?xml version="1.0" encoding="utf-8"?>
<worksheet xmlns="http://schemas.openxmlformats.org/spreadsheetml/2006/main" xmlns:r="http://schemas.openxmlformats.org/officeDocument/2006/relationships">
  <dimension ref="A4:J50"/>
  <sheetViews>
    <sheetView topLeftCell="A22" workbookViewId="0">
      <selection activeCell="J31" sqref="J31"/>
    </sheetView>
  </sheetViews>
  <sheetFormatPr baseColWidth="10" defaultRowHeight="14.4"/>
  <cols>
    <col min="1" max="1" width="9.5546875" customWidth="1"/>
    <col min="2" max="6" width="13" customWidth="1"/>
    <col min="7" max="7" width="15.33203125" customWidth="1"/>
  </cols>
  <sheetData>
    <row r="4" spans="1:7" ht="33" customHeight="1"/>
    <row r="5" spans="1:7" ht="32.4" customHeight="1">
      <c r="A5" s="24" t="s">
        <v>4</v>
      </c>
      <c r="B5" s="24"/>
      <c r="C5" s="24"/>
      <c r="D5" s="24"/>
      <c r="E5" s="24"/>
      <c r="F5" s="24"/>
      <c r="G5" s="24"/>
    </row>
    <row r="6" spans="1:7" ht="21" customHeight="1">
      <c r="A6" s="24" t="s">
        <v>0</v>
      </c>
      <c r="B6" s="24"/>
      <c r="C6" s="24"/>
      <c r="D6" s="24"/>
      <c r="E6" s="24"/>
      <c r="F6" s="24"/>
      <c r="G6" s="24"/>
    </row>
    <row r="7" spans="1:7">
      <c r="A7" s="2"/>
      <c r="B7" s="2"/>
      <c r="C7" s="2"/>
      <c r="D7" s="2"/>
      <c r="E7" s="2"/>
      <c r="F7" s="2"/>
      <c r="G7" s="2"/>
    </row>
    <row r="8" spans="1:7" ht="18">
      <c r="A8" s="7" t="s">
        <v>1</v>
      </c>
      <c r="B8" s="16">
        <v>42401</v>
      </c>
    </row>
    <row r="9" spans="1:7" ht="9" customHeight="1" thickBot="1"/>
    <row r="10" spans="1:7" ht="15.6" thickTop="1" thickBot="1">
      <c r="A10" s="6" t="s">
        <v>11</v>
      </c>
      <c r="B10" s="4" t="s">
        <v>5</v>
      </c>
      <c r="C10" s="4" t="s">
        <v>10</v>
      </c>
      <c r="D10" s="4" t="s">
        <v>6</v>
      </c>
      <c r="E10" s="4" t="s">
        <v>7</v>
      </c>
      <c r="F10" s="4" t="s">
        <v>8</v>
      </c>
      <c r="G10" s="5" t="s">
        <v>9</v>
      </c>
    </row>
    <row r="11" spans="1:7" ht="15" thickBot="1">
      <c r="A11" s="3">
        <v>1</v>
      </c>
      <c r="B11" s="1"/>
      <c r="C11" s="1"/>
      <c r="D11" s="1"/>
      <c r="E11" s="1"/>
      <c r="F11" s="1"/>
      <c r="G11" s="11">
        <v>2.7777777777777776E-2</v>
      </c>
    </row>
    <row r="12" spans="1:7" ht="15" thickBot="1">
      <c r="A12" s="3">
        <v>2</v>
      </c>
      <c r="B12" s="1"/>
      <c r="C12" s="1"/>
      <c r="D12" s="1"/>
      <c r="E12" s="1"/>
      <c r="F12" s="1"/>
      <c r="G12" s="11">
        <v>4.1666666666666664E-2</v>
      </c>
    </row>
    <row r="13" spans="1:7" ht="15" thickBot="1">
      <c r="A13" s="3">
        <v>3</v>
      </c>
      <c r="B13" s="1"/>
      <c r="C13" s="1"/>
      <c r="D13" s="1"/>
      <c r="E13" s="1"/>
      <c r="F13" s="1"/>
      <c r="G13" s="11">
        <v>4.1666666666666664E-2</v>
      </c>
    </row>
    <row r="14" spans="1:7" ht="15" thickBot="1">
      <c r="A14" s="3">
        <v>4</v>
      </c>
      <c r="B14" s="1"/>
      <c r="C14" s="1"/>
      <c r="D14" s="1"/>
      <c r="E14" s="1"/>
      <c r="F14" s="1"/>
      <c r="G14" s="11">
        <v>2.0833333333333332E-2</v>
      </c>
    </row>
    <row r="15" spans="1:7" ht="15" thickBot="1">
      <c r="A15" s="3">
        <v>5</v>
      </c>
      <c r="B15" s="1"/>
      <c r="C15" s="1"/>
      <c r="D15" s="1"/>
      <c r="E15" s="1"/>
      <c r="F15" s="1"/>
      <c r="G15" s="11">
        <v>1.3888888888888888E-2</v>
      </c>
    </row>
    <row r="16" spans="1:7" ht="15" thickBot="1">
      <c r="A16" s="3">
        <v>6</v>
      </c>
      <c r="B16" s="1"/>
      <c r="C16" s="1"/>
      <c r="D16" s="1"/>
      <c r="E16" s="1"/>
      <c r="F16" s="1"/>
      <c r="G16" s="11">
        <v>2.7777777777777776E-2</v>
      </c>
    </row>
    <row r="17" spans="1:7" ht="15" thickBot="1">
      <c r="A17" s="3">
        <v>7</v>
      </c>
      <c r="B17" s="1"/>
      <c r="C17" s="1"/>
      <c r="D17" s="1"/>
      <c r="E17" s="1"/>
      <c r="F17" s="1"/>
      <c r="G17" s="11">
        <v>4.8611111111111112E-2</v>
      </c>
    </row>
    <row r="18" spans="1:7" ht="15" thickBot="1">
      <c r="A18" s="3">
        <v>8</v>
      </c>
      <c r="B18" s="1"/>
      <c r="C18" s="1"/>
      <c r="D18" s="1"/>
      <c r="E18" s="1"/>
      <c r="F18" s="1"/>
      <c r="G18" s="11">
        <v>4.5138888888888888E-2</v>
      </c>
    </row>
    <row r="19" spans="1:7" ht="15" thickBot="1">
      <c r="A19" s="3">
        <v>9</v>
      </c>
      <c r="B19" s="1"/>
      <c r="C19" s="1"/>
      <c r="D19" s="1"/>
      <c r="E19" s="1"/>
      <c r="F19" s="1"/>
      <c r="G19" s="11">
        <v>1.0416666666666666E-2</v>
      </c>
    </row>
    <row r="20" spans="1:7" ht="15" thickBot="1">
      <c r="A20" s="3">
        <v>10</v>
      </c>
      <c r="B20" s="1"/>
      <c r="C20" s="1"/>
      <c r="D20" s="1"/>
      <c r="E20" s="1"/>
      <c r="F20" s="1"/>
      <c r="G20" s="11">
        <v>4.8611111111111112E-2</v>
      </c>
    </row>
    <row r="21" spans="1:7" ht="15" thickBot="1">
      <c r="A21" s="3">
        <v>11</v>
      </c>
      <c r="B21" s="1"/>
      <c r="C21" s="1"/>
      <c r="D21" s="1"/>
      <c r="E21" s="1"/>
      <c r="F21" s="1"/>
      <c r="G21" s="11">
        <v>1.3888888888888888E-2</v>
      </c>
    </row>
    <row r="22" spans="1:7" ht="15" thickBot="1">
      <c r="A22" s="3">
        <v>12</v>
      </c>
      <c r="B22" s="1"/>
      <c r="C22" s="1"/>
      <c r="D22" s="1"/>
      <c r="E22" s="1"/>
      <c r="F22" s="1"/>
      <c r="G22" s="11">
        <v>2.0833333333333332E-2</v>
      </c>
    </row>
    <row r="23" spans="1:7" ht="15" thickBot="1">
      <c r="A23" s="3">
        <v>13</v>
      </c>
      <c r="B23" s="1"/>
      <c r="C23" s="1"/>
      <c r="D23" s="1"/>
      <c r="E23" s="1"/>
      <c r="F23" s="1"/>
      <c r="G23" s="11"/>
    </row>
    <row r="24" spans="1:7" ht="15" thickBot="1">
      <c r="A24" s="3">
        <v>14</v>
      </c>
      <c r="B24" s="1"/>
      <c r="C24" s="1"/>
      <c r="D24" s="1"/>
      <c r="E24" s="1"/>
      <c r="F24" s="1"/>
      <c r="G24" s="11">
        <v>1.3888888888888888E-2</v>
      </c>
    </row>
    <row r="25" spans="1:7" ht="15" thickBot="1">
      <c r="A25" s="3">
        <v>15</v>
      </c>
      <c r="B25" s="1"/>
      <c r="C25" s="1"/>
      <c r="D25" s="1"/>
      <c r="E25" s="1"/>
      <c r="F25" s="1"/>
      <c r="G25" s="11">
        <v>5.5555555555555552E-2</v>
      </c>
    </row>
    <row r="26" spans="1:7" ht="15" thickBot="1">
      <c r="A26" s="3">
        <v>16</v>
      </c>
      <c r="B26" s="1"/>
      <c r="C26" s="1"/>
      <c r="D26" s="1"/>
      <c r="E26" s="1"/>
      <c r="F26" s="1"/>
      <c r="G26" s="11">
        <v>5.2083333333333336E-2</v>
      </c>
    </row>
    <row r="27" spans="1:7" ht="15" thickBot="1">
      <c r="A27" s="3">
        <v>17</v>
      </c>
      <c r="B27" s="1"/>
      <c r="C27" s="1"/>
      <c r="D27" s="1"/>
      <c r="E27" s="1"/>
      <c r="F27" s="1"/>
      <c r="G27" s="11">
        <v>4.1666666666666664E-2</v>
      </c>
    </row>
    <row r="28" spans="1:7" ht="15" thickBot="1">
      <c r="A28" s="3">
        <v>18</v>
      </c>
      <c r="B28" s="1"/>
      <c r="C28" s="1"/>
      <c r="D28" s="1"/>
      <c r="E28" s="1"/>
      <c r="F28" s="1"/>
      <c r="G28" s="11">
        <v>1.3888888888888888E-2</v>
      </c>
    </row>
    <row r="29" spans="1:7" ht="15" thickBot="1">
      <c r="A29" s="3">
        <v>19</v>
      </c>
      <c r="B29" s="1"/>
      <c r="C29" s="1"/>
      <c r="D29" s="1"/>
      <c r="E29" s="1"/>
      <c r="F29" s="1"/>
      <c r="G29" s="11">
        <v>5.5555555555555552E-2</v>
      </c>
    </row>
    <row r="30" spans="1:7" ht="15" thickBot="1">
      <c r="A30" s="3">
        <v>20</v>
      </c>
      <c r="B30" s="1"/>
      <c r="C30" s="1"/>
      <c r="D30" s="1"/>
      <c r="E30" s="1"/>
      <c r="F30" s="1"/>
      <c r="G30" s="11">
        <v>3.125E-2</v>
      </c>
    </row>
    <row r="31" spans="1:7" ht="15" thickBot="1">
      <c r="A31" s="3">
        <v>21</v>
      </c>
      <c r="B31" s="1"/>
      <c r="C31" s="1"/>
      <c r="D31" s="1"/>
      <c r="E31" s="1"/>
      <c r="F31" s="1"/>
      <c r="G31" s="11">
        <v>2.0833333333333332E-2</v>
      </c>
    </row>
    <row r="32" spans="1:7" ht="15" thickBot="1">
      <c r="A32" s="3">
        <v>22</v>
      </c>
      <c r="B32" s="1"/>
      <c r="C32" s="1"/>
      <c r="D32" s="1"/>
      <c r="E32" s="1"/>
      <c r="F32" s="1"/>
      <c r="G32" s="11">
        <v>2.4305555555555556E-2</v>
      </c>
    </row>
    <row r="33" spans="1:10" ht="15" thickBot="1">
      <c r="A33" s="3">
        <v>23</v>
      </c>
      <c r="B33" s="1"/>
      <c r="C33" s="1"/>
      <c r="D33" s="1"/>
      <c r="E33" s="1"/>
      <c r="F33" s="1"/>
      <c r="G33" s="11">
        <v>6.25E-2</v>
      </c>
    </row>
    <row r="34" spans="1:10" ht="15" thickBot="1">
      <c r="A34" s="3">
        <v>24</v>
      </c>
      <c r="B34" s="1"/>
      <c r="C34" s="1"/>
      <c r="D34" s="1"/>
      <c r="E34" s="1"/>
      <c r="F34" s="1"/>
      <c r="G34" s="11">
        <v>5.5555555555555552E-2</v>
      </c>
    </row>
    <row r="35" spans="1:10" ht="15" thickBot="1">
      <c r="A35" s="3">
        <v>25</v>
      </c>
      <c r="B35" s="1"/>
      <c r="C35" s="1"/>
      <c r="D35" s="1"/>
      <c r="E35" s="1"/>
      <c r="F35" s="1"/>
      <c r="G35" s="11">
        <v>1.7361111111111112E-2</v>
      </c>
    </row>
    <row r="36" spans="1:10" ht="15" thickBot="1">
      <c r="A36" s="3">
        <v>26</v>
      </c>
      <c r="B36" s="1"/>
      <c r="C36" s="1"/>
      <c r="D36" s="1"/>
      <c r="E36" s="1"/>
      <c r="F36" s="1"/>
      <c r="G36" s="11">
        <v>2.7777777777777776E-2</v>
      </c>
    </row>
    <row r="37" spans="1:10" ht="15" thickBot="1">
      <c r="A37" s="3">
        <v>27</v>
      </c>
      <c r="B37" s="1"/>
      <c r="C37" s="1"/>
      <c r="D37" s="1"/>
      <c r="E37" s="1"/>
      <c r="F37" s="1"/>
      <c r="G37" s="11">
        <v>4.5138888888888888E-2</v>
      </c>
    </row>
    <row r="38" spans="1:10" ht="15" thickBot="1">
      <c r="A38" s="3">
        <v>28</v>
      </c>
      <c r="B38" s="1"/>
      <c r="C38" s="1"/>
      <c r="D38" s="1"/>
      <c r="E38" s="1"/>
      <c r="F38" s="1"/>
      <c r="G38" s="11">
        <v>2.4305555555555556E-2</v>
      </c>
    </row>
    <row r="39" spans="1:10" ht="15" thickBot="1">
      <c r="A39" s="3">
        <v>29</v>
      </c>
      <c r="B39" s="1"/>
      <c r="C39" s="1"/>
      <c r="D39" s="1"/>
      <c r="E39" s="1"/>
      <c r="F39" s="1"/>
      <c r="G39" s="11">
        <v>5.5555555555555552E-2</v>
      </c>
    </row>
    <row r="40" spans="1:10" ht="15" thickBot="1">
      <c r="A40" s="22" t="s">
        <v>12</v>
      </c>
      <c r="B40" s="20"/>
      <c r="C40" s="20"/>
      <c r="D40" s="20"/>
      <c r="E40" s="20"/>
      <c r="F40" s="20"/>
      <c r="G40" s="21"/>
    </row>
    <row r="41" spans="1:10" ht="15" thickBot="1">
      <c r="A41" s="22" t="s">
        <v>12</v>
      </c>
      <c r="B41" s="20"/>
      <c r="C41" s="20"/>
      <c r="D41" s="20"/>
      <c r="E41" s="20"/>
      <c r="F41" s="20"/>
      <c r="G41" s="21" t="s">
        <v>12</v>
      </c>
      <c r="I41" t="s">
        <v>12</v>
      </c>
    </row>
    <row r="42" spans="1:10" ht="15" thickBot="1">
      <c r="A42" s="25" t="s">
        <v>2</v>
      </c>
      <c r="B42" s="26"/>
      <c r="C42" s="26"/>
      <c r="D42" s="26"/>
      <c r="E42" s="26"/>
      <c r="F42" s="27"/>
      <c r="G42" s="11">
        <f>SUM(G11:G41)</f>
        <v>0.95833333333333348</v>
      </c>
      <c r="J42" s="19" t="s">
        <v>12</v>
      </c>
    </row>
    <row r="43" spans="1:10" ht="16.2" thickBot="1">
      <c r="A43" s="25" t="s">
        <v>3</v>
      </c>
      <c r="B43" s="26"/>
      <c r="C43" s="26"/>
      <c r="D43" s="26"/>
      <c r="E43" s="26"/>
      <c r="F43" s="27"/>
      <c r="G43" s="17">
        <f>SUM(G42,'Janvier 2016'!G43)</f>
        <v>9.1180555555555571</v>
      </c>
    </row>
    <row r="44" spans="1:10" ht="15" thickBot="1">
      <c r="A44" s="28" t="s">
        <v>13</v>
      </c>
      <c r="B44" s="29"/>
      <c r="C44" s="29"/>
      <c r="D44" s="29"/>
      <c r="E44" s="29"/>
      <c r="F44" s="30"/>
      <c r="G44" s="15">
        <v>3600</v>
      </c>
    </row>
    <row r="45" spans="1:10">
      <c r="A45" s="8"/>
      <c r="B45" s="9"/>
      <c r="C45" s="9"/>
      <c r="D45" s="9"/>
      <c r="E45" s="9"/>
      <c r="F45" s="9"/>
      <c r="G45" s="12" t="s">
        <v>12</v>
      </c>
    </row>
    <row r="48" spans="1:10" ht="15" thickBot="1"/>
    <row r="49" spans="4:5" ht="15" thickBot="1">
      <c r="D49" s="13">
        <f>G43</f>
        <v>9.1180555555555571</v>
      </c>
      <c r="E49" s="14">
        <v>150</v>
      </c>
    </row>
    <row r="50" spans="4:5">
      <c r="D50" s="10">
        <f>SUM(D49*100/E49)</f>
        <v>6.0787037037037042</v>
      </c>
      <c r="E50" s="10">
        <v>100</v>
      </c>
    </row>
  </sheetData>
  <mergeCells count="5">
    <mergeCell ref="A5:G5"/>
    <mergeCell ref="A6:G6"/>
    <mergeCell ref="A42:F42"/>
    <mergeCell ref="A43:F43"/>
    <mergeCell ref="A44:F44"/>
  </mergeCells>
  <pageMargins left="0.70866141732283472" right="0.31496062992125984" top="0.15748031496062992" bottom="0" header="0.31496062992125984" footer="0.31496062992125984"/>
  <pageSetup paperSize="9" orientation="portrait" horizontalDpi="300" verticalDpi="300" r:id="rId1"/>
  <drawing r:id="rId2"/>
  <legacyDrawing r:id="rId3"/>
</worksheet>
</file>

<file path=xl/worksheets/sheet14.xml><?xml version="1.0" encoding="utf-8"?>
<worksheet xmlns="http://schemas.openxmlformats.org/spreadsheetml/2006/main" xmlns:r="http://schemas.openxmlformats.org/officeDocument/2006/relationships">
  <dimension ref="A4:J50"/>
  <sheetViews>
    <sheetView topLeftCell="A23" workbookViewId="0">
      <selection activeCell="G40" sqref="G40"/>
    </sheetView>
  </sheetViews>
  <sheetFormatPr baseColWidth="10" defaultRowHeight="14.4"/>
  <cols>
    <col min="1" max="1" width="9.5546875" customWidth="1"/>
    <col min="2" max="6" width="13" customWidth="1"/>
    <col min="7" max="7" width="15.33203125" customWidth="1"/>
  </cols>
  <sheetData>
    <row r="4" spans="1:7" ht="33" customHeight="1"/>
    <row r="5" spans="1:7" ht="32.4" customHeight="1">
      <c r="A5" s="24" t="s">
        <v>4</v>
      </c>
      <c r="B5" s="24"/>
      <c r="C5" s="24"/>
      <c r="D5" s="24"/>
      <c r="E5" s="24"/>
      <c r="F5" s="24"/>
      <c r="G5" s="24"/>
    </row>
    <row r="6" spans="1:7" ht="21" customHeight="1">
      <c r="A6" s="24" t="s">
        <v>0</v>
      </c>
      <c r="B6" s="24"/>
      <c r="C6" s="24"/>
      <c r="D6" s="24"/>
      <c r="E6" s="24"/>
      <c r="F6" s="24"/>
      <c r="G6" s="24"/>
    </row>
    <row r="7" spans="1:7">
      <c r="A7" s="2"/>
      <c r="B7" s="2"/>
      <c r="C7" s="2"/>
      <c r="D7" s="2"/>
      <c r="E7" s="2"/>
      <c r="F7" s="2"/>
      <c r="G7" s="2"/>
    </row>
    <row r="8" spans="1:7" ht="18">
      <c r="A8" s="7" t="s">
        <v>1</v>
      </c>
      <c r="B8" s="16">
        <v>42430</v>
      </c>
    </row>
    <row r="9" spans="1:7" ht="9" customHeight="1" thickBot="1"/>
    <row r="10" spans="1:7" ht="15.6" thickTop="1" thickBot="1">
      <c r="A10" s="6" t="s">
        <v>11</v>
      </c>
      <c r="B10" s="4" t="s">
        <v>5</v>
      </c>
      <c r="C10" s="4" t="s">
        <v>10</v>
      </c>
      <c r="D10" s="4" t="s">
        <v>6</v>
      </c>
      <c r="E10" s="4" t="s">
        <v>7</v>
      </c>
      <c r="F10" s="4" t="s">
        <v>8</v>
      </c>
      <c r="G10" s="5" t="s">
        <v>9</v>
      </c>
    </row>
    <row r="11" spans="1:7" ht="15" thickBot="1">
      <c r="A11" s="3">
        <v>1</v>
      </c>
      <c r="B11" s="1"/>
      <c r="C11" s="1"/>
      <c r="D11" s="1"/>
      <c r="E11" s="1"/>
      <c r="F11" s="1"/>
      <c r="G11" s="11">
        <v>6.25E-2</v>
      </c>
    </row>
    <row r="12" spans="1:7" ht="15" thickBot="1">
      <c r="A12" s="3">
        <v>2</v>
      </c>
      <c r="B12" s="1"/>
      <c r="C12" s="1"/>
      <c r="D12" s="1"/>
      <c r="E12" s="1"/>
      <c r="F12" s="1"/>
      <c r="G12" s="11">
        <v>2.4305555555555556E-2</v>
      </c>
    </row>
    <row r="13" spans="1:7" ht="15" thickBot="1">
      <c r="A13" s="3">
        <v>3</v>
      </c>
      <c r="B13" s="1"/>
      <c r="C13" s="1"/>
      <c r="D13" s="1"/>
      <c r="E13" s="1"/>
      <c r="F13" s="1"/>
      <c r="G13" s="11">
        <v>1.7361111111111112E-2</v>
      </c>
    </row>
    <row r="14" spans="1:7" ht="15" thickBot="1">
      <c r="A14" s="3">
        <v>4</v>
      </c>
      <c r="B14" s="1"/>
      <c r="C14" s="1"/>
      <c r="D14" s="1"/>
      <c r="E14" s="1"/>
      <c r="F14" s="1"/>
      <c r="G14" s="11">
        <v>6.9444444444444434E-2</v>
      </c>
    </row>
    <row r="15" spans="1:7" ht="15" thickBot="1">
      <c r="A15" s="3">
        <v>5</v>
      </c>
      <c r="B15" s="1"/>
      <c r="C15" s="1"/>
      <c r="D15" s="1"/>
      <c r="E15" s="1"/>
      <c r="F15" s="1"/>
      <c r="G15" s="11">
        <v>1.3888888888888888E-2</v>
      </c>
    </row>
    <row r="16" spans="1:7" ht="15" thickBot="1">
      <c r="A16" s="3">
        <v>6</v>
      </c>
      <c r="B16" s="1"/>
      <c r="C16" s="1"/>
      <c r="D16" s="1"/>
      <c r="E16" s="1"/>
      <c r="F16" s="1"/>
      <c r="G16" s="11"/>
    </row>
    <row r="17" spans="1:7" ht="15" thickBot="1">
      <c r="A17" s="3">
        <v>7</v>
      </c>
      <c r="B17" s="1"/>
      <c r="C17" s="1"/>
      <c r="D17" s="1"/>
      <c r="E17" s="1"/>
      <c r="F17" s="1"/>
      <c r="G17" s="11">
        <v>5.5555555555555552E-2</v>
      </c>
    </row>
    <row r="18" spans="1:7" ht="15" thickBot="1">
      <c r="A18" s="3">
        <v>8</v>
      </c>
      <c r="B18" s="1"/>
      <c r="C18" s="1"/>
      <c r="D18" s="1"/>
      <c r="E18" s="1"/>
      <c r="F18" s="1"/>
      <c r="G18" s="11"/>
    </row>
    <row r="19" spans="1:7" ht="15" thickBot="1">
      <c r="A19" s="3">
        <v>9</v>
      </c>
      <c r="B19" s="1"/>
      <c r="C19" s="1"/>
      <c r="D19" s="1"/>
      <c r="E19" s="1"/>
      <c r="F19" s="1"/>
      <c r="G19" s="11">
        <v>3.125E-2</v>
      </c>
    </row>
    <row r="20" spans="1:7" ht="15" thickBot="1">
      <c r="A20" s="3">
        <v>10</v>
      </c>
      <c r="B20" s="1"/>
      <c r="C20" s="1"/>
      <c r="D20" s="1"/>
      <c r="E20" s="1"/>
      <c r="F20" s="1"/>
      <c r="G20" s="11">
        <v>1.7361111111111112E-2</v>
      </c>
    </row>
    <row r="21" spans="1:7" ht="15" thickBot="1">
      <c r="A21" s="3">
        <v>11</v>
      </c>
      <c r="B21" s="1"/>
      <c r="C21" s="1"/>
      <c r="D21" s="1"/>
      <c r="E21" s="1"/>
      <c r="F21" s="1"/>
      <c r="G21" s="11"/>
    </row>
    <row r="22" spans="1:7" ht="15" thickBot="1">
      <c r="A22" s="3">
        <v>12</v>
      </c>
      <c r="B22" s="1"/>
      <c r="C22" s="1"/>
      <c r="D22" s="1"/>
      <c r="E22" s="1"/>
      <c r="F22" s="1"/>
      <c r="G22" s="11">
        <v>1.3888888888888888E-2</v>
      </c>
    </row>
    <row r="23" spans="1:7" ht="15" thickBot="1">
      <c r="A23" s="3">
        <v>13</v>
      </c>
      <c r="B23" s="1"/>
      <c r="C23" s="1"/>
      <c r="D23" s="1"/>
      <c r="E23" s="1"/>
      <c r="F23" s="1"/>
      <c r="G23" s="11"/>
    </row>
    <row r="24" spans="1:7" ht="15" thickBot="1">
      <c r="A24" s="3">
        <v>14</v>
      </c>
      <c r="B24" s="1"/>
      <c r="C24" s="1"/>
      <c r="D24" s="1"/>
      <c r="E24" s="1"/>
      <c r="F24" s="1"/>
      <c r="G24" s="11"/>
    </row>
    <row r="25" spans="1:7" ht="15" thickBot="1">
      <c r="A25" s="3">
        <v>15</v>
      </c>
      <c r="B25" s="1"/>
      <c r="C25" s="1"/>
      <c r="D25" s="1"/>
      <c r="E25" s="1"/>
      <c r="F25" s="1"/>
      <c r="G25" s="11">
        <v>2.4305555555555556E-2</v>
      </c>
    </row>
    <row r="26" spans="1:7" ht="15" thickBot="1">
      <c r="A26" s="3">
        <v>16</v>
      </c>
      <c r="B26" s="1"/>
      <c r="C26" s="1"/>
      <c r="D26" s="1"/>
      <c r="E26" s="1"/>
      <c r="F26" s="1"/>
      <c r="G26" s="11"/>
    </row>
    <row r="27" spans="1:7" ht="15" thickBot="1">
      <c r="A27" s="3">
        <v>17</v>
      </c>
      <c r="B27" s="1"/>
      <c r="C27" s="1"/>
      <c r="D27" s="1"/>
      <c r="E27" s="1"/>
      <c r="F27" s="1"/>
      <c r="G27" s="11">
        <v>2.4305555555555556E-2</v>
      </c>
    </row>
    <row r="28" spans="1:7" ht="15" thickBot="1">
      <c r="A28" s="3">
        <v>18</v>
      </c>
      <c r="B28" s="1"/>
      <c r="C28" s="1"/>
      <c r="D28" s="1"/>
      <c r="E28" s="1"/>
      <c r="F28" s="1"/>
      <c r="G28" s="11"/>
    </row>
    <row r="29" spans="1:7" ht="15" thickBot="1">
      <c r="A29" s="3">
        <v>19</v>
      </c>
      <c r="B29" s="1"/>
      <c r="C29" s="1"/>
      <c r="D29" s="1"/>
      <c r="E29" s="1"/>
      <c r="F29" s="1"/>
      <c r="G29" s="11"/>
    </row>
    <row r="30" spans="1:7" ht="15" thickBot="1">
      <c r="A30" s="3">
        <v>20</v>
      </c>
      <c r="B30" s="1"/>
      <c r="C30" s="1"/>
      <c r="D30" s="1"/>
      <c r="E30" s="1"/>
      <c r="F30" s="1"/>
      <c r="G30" s="11">
        <v>7.2916666666666671E-2</v>
      </c>
    </row>
    <row r="31" spans="1:7" ht="15" thickBot="1">
      <c r="A31" s="3">
        <v>21</v>
      </c>
      <c r="B31" s="1"/>
      <c r="C31" s="1"/>
      <c r="D31" s="1"/>
      <c r="E31" s="1"/>
      <c r="F31" s="1"/>
      <c r="G31" s="11">
        <v>2.0833333333333332E-2</v>
      </c>
    </row>
    <row r="32" spans="1:7" ht="15" thickBot="1">
      <c r="A32" s="3">
        <v>22</v>
      </c>
      <c r="B32" s="1"/>
      <c r="C32" s="1"/>
      <c r="D32" s="1"/>
      <c r="E32" s="1"/>
      <c r="F32" s="1"/>
      <c r="G32" s="11">
        <v>1.3888888888888888E-2</v>
      </c>
    </row>
    <row r="33" spans="1:10" ht="15" thickBot="1">
      <c r="A33" s="3">
        <v>23</v>
      </c>
      <c r="B33" s="1"/>
      <c r="C33" s="1"/>
      <c r="D33" s="1"/>
      <c r="E33" s="1"/>
      <c r="F33" s="1"/>
      <c r="G33" s="11"/>
    </row>
    <row r="34" spans="1:10" ht="15" thickBot="1">
      <c r="A34" s="3">
        <v>24</v>
      </c>
      <c r="B34" s="1"/>
      <c r="C34" s="1"/>
      <c r="D34" s="1"/>
      <c r="E34" s="1"/>
      <c r="F34" s="1"/>
      <c r="G34" s="11"/>
    </row>
    <row r="35" spans="1:10" ht="15" thickBot="1">
      <c r="A35" s="3">
        <v>25</v>
      </c>
      <c r="B35" s="1"/>
      <c r="C35" s="1"/>
      <c r="D35" s="1"/>
      <c r="E35" s="1"/>
      <c r="F35" s="1"/>
      <c r="G35" s="11">
        <v>1.3888888888888888E-2</v>
      </c>
    </row>
    <row r="36" spans="1:10" ht="15" thickBot="1">
      <c r="A36" s="3">
        <v>26</v>
      </c>
      <c r="B36" s="1"/>
      <c r="C36" s="1"/>
      <c r="D36" s="1"/>
      <c r="E36" s="1"/>
      <c r="F36" s="1"/>
      <c r="G36" s="11">
        <v>2.4305555555555556E-2</v>
      </c>
    </row>
    <row r="37" spans="1:10" ht="15" thickBot="1">
      <c r="A37" s="3">
        <v>27</v>
      </c>
      <c r="B37" s="1"/>
      <c r="C37" s="1"/>
      <c r="D37" s="1"/>
      <c r="E37" s="1"/>
      <c r="F37" s="1"/>
      <c r="G37" s="11">
        <v>1.3888888888888888E-2</v>
      </c>
    </row>
    <row r="38" spans="1:10" ht="15" thickBot="1">
      <c r="A38" s="3">
        <v>28</v>
      </c>
      <c r="B38" s="1"/>
      <c r="C38" s="1"/>
      <c r="D38" s="1"/>
      <c r="E38" s="1"/>
      <c r="F38" s="1"/>
      <c r="G38" s="11">
        <v>2.7777777777777776E-2</v>
      </c>
    </row>
    <row r="39" spans="1:10" ht="15" thickBot="1">
      <c r="A39" s="3">
        <v>29</v>
      </c>
      <c r="B39" s="1"/>
      <c r="C39" s="1"/>
      <c r="D39" s="1"/>
      <c r="E39" s="1"/>
      <c r="F39" s="1"/>
      <c r="G39" s="11">
        <v>5.9027777777777783E-2</v>
      </c>
    </row>
    <row r="40" spans="1:10" ht="15" thickBot="1">
      <c r="A40" s="3">
        <v>30</v>
      </c>
      <c r="B40" s="1"/>
      <c r="C40" s="1"/>
      <c r="D40" s="1"/>
      <c r="E40" s="1"/>
      <c r="F40" s="1"/>
      <c r="G40" s="11" t="s">
        <v>12</v>
      </c>
    </row>
    <row r="41" spans="1:10" ht="15" thickBot="1">
      <c r="A41" s="3">
        <v>31</v>
      </c>
      <c r="B41" s="1"/>
      <c r="C41" s="1"/>
      <c r="D41" s="1"/>
      <c r="E41" s="1"/>
      <c r="F41" s="1"/>
      <c r="G41" s="11" t="s">
        <v>12</v>
      </c>
      <c r="I41" t="s">
        <v>12</v>
      </c>
    </row>
    <row r="42" spans="1:10" ht="15" thickBot="1">
      <c r="A42" s="25" t="s">
        <v>2</v>
      </c>
      <c r="B42" s="26"/>
      <c r="C42" s="26"/>
      <c r="D42" s="26"/>
      <c r="E42" s="26"/>
      <c r="F42" s="27"/>
      <c r="G42" s="11">
        <f>SUM(G11:G41)</f>
        <v>0.60069444444444453</v>
      </c>
      <c r="J42" s="19" t="s">
        <v>12</v>
      </c>
    </row>
    <row r="43" spans="1:10" ht="16.2" thickBot="1">
      <c r="A43" s="25" t="s">
        <v>3</v>
      </c>
      <c r="B43" s="26"/>
      <c r="C43" s="26"/>
      <c r="D43" s="26"/>
      <c r="E43" s="26"/>
      <c r="F43" s="27"/>
      <c r="G43" s="17">
        <f>SUM(G42,'Février 2016'!G43)</f>
        <v>9.7187500000000018</v>
      </c>
    </row>
    <row r="44" spans="1:10" ht="15" thickBot="1">
      <c r="A44" s="28" t="s">
        <v>13</v>
      </c>
      <c r="B44" s="29"/>
      <c r="C44" s="29"/>
      <c r="D44" s="29"/>
      <c r="E44" s="29"/>
      <c r="F44" s="30"/>
      <c r="G44" s="15">
        <v>3600</v>
      </c>
    </row>
    <row r="45" spans="1:10">
      <c r="A45" s="8"/>
      <c r="B45" s="9"/>
      <c r="C45" s="9"/>
      <c r="D45" s="9"/>
      <c r="E45" s="9"/>
      <c r="F45" s="9"/>
      <c r="G45" s="12" t="s">
        <v>12</v>
      </c>
    </row>
    <row r="48" spans="1:10" ht="15" thickBot="1"/>
    <row r="49" spans="4:5" ht="15" thickBot="1">
      <c r="D49" s="13">
        <f>G43</f>
        <v>9.7187500000000018</v>
      </c>
      <c r="E49" s="14">
        <v>150</v>
      </c>
    </row>
    <row r="50" spans="4:5">
      <c r="D50" s="10">
        <f>SUM(D49*100/E49)</f>
        <v>6.4791666666666679</v>
      </c>
      <c r="E50" s="10">
        <v>100</v>
      </c>
    </row>
  </sheetData>
  <mergeCells count="5">
    <mergeCell ref="A5:G5"/>
    <mergeCell ref="A6:G6"/>
    <mergeCell ref="A42:F42"/>
    <mergeCell ref="A43:F43"/>
    <mergeCell ref="A44:F44"/>
  </mergeCells>
  <pageMargins left="0.70866141732283472" right="0.31496062992125984" top="0.15748031496062992" bottom="0" header="0.31496062992125984" footer="0.31496062992125984"/>
  <pageSetup paperSize="9" orientation="portrait" horizontalDpi="300" verticalDpi="300" r:id="rId1"/>
  <drawing r:id="rId2"/>
  <legacyDrawing r:id="rId3"/>
</worksheet>
</file>

<file path=xl/worksheets/sheet15.xml><?xml version="1.0" encoding="utf-8"?>
<worksheet xmlns="http://schemas.openxmlformats.org/spreadsheetml/2006/main" xmlns:r="http://schemas.openxmlformats.org/officeDocument/2006/relationships">
  <dimension ref="A4:G50"/>
  <sheetViews>
    <sheetView topLeftCell="A24" workbookViewId="0">
      <selection activeCell="F33" sqref="F33"/>
    </sheetView>
  </sheetViews>
  <sheetFormatPr baseColWidth="10" defaultRowHeight="14.4"/>
  <cols>
    <col min="1" max="1" width="9.5546875" customWidth="1"/>
    <col min="2" max="6" width="13" customWidth="1"/>
    <col min="7" max="7" width="15.33203125" customWidth="1"/>
  </cols>
  <sheetData>
    <row r="4" spans="1:7" ht="33" customHeight="1"/>
    <row r="5" spans="1:7" ht="32.4" customHeight="1">
      <c r="A5" s="24" t="s">
        <v>4</v>
      </c>
      <c r="B5" s="24"/>
      <c r="C5" s="24"/>
      <c r="D5" s="24"/>
      <c r="E5" s="24"/>
      <c r="F5" s="24"/>
      <c r="G5" s="24"/>
    </row>
    <row r="6" spans="1:7" ht="21" customHeight="1">
      <c r="A6" s="24" t="s">
        <v>0</v>
      </c>
      <c r="B6" s="24"/>
      <c r="C6" s="24"/>
      <c r="D6" s="24"/>
      <c r="E6" s="24"/>
      <c r="F6" s="24"/>
      <c r="G6" s="24"/>
    </row>
    <row r="7" spans="1:7">
      <c r="A7" s="2"/>
      <c r="B7" s="2"/>
      <c r="C7" s="2"/>
      <c r="D7" s="2"/>
      <c r="E7" s="2"/>
      <c r="F7" s="2"/>
      <c r="G7" s="2"/>
    </row>
    <row r="8" spans="1:7" ht="18">
      <c r="A8" s="7" t="s">
        <v>1</v>
      </c>
      <c r="B8" s="16">
        <v>42461</v>
      </c>
    </row>
    <row r="9" spans="1:7" ht="9" customHeight="1" thickBot="1"/>
    <row r="10" spans="1:7" ht="15.6" thickTop="1" thickBot="1">
      <c r="A10" s="6" t="s">
        <v>11</v>
      </c>
      <c r="B10" s="4" t="s">
        <v>5</v>
      </c>
      <c r="C10" s="4" t="s">
        <v>10</v>
      </c>
      <c r="D10" s="4" t="s">
        <v>6</v>
      </c>
      <c r="E10" s="4" t="s">
        <v>7</v>
      </c>
      <c r="F10" s="4" t="s">
        <v>8</v>
      </c>
      <c r="G10" s="5" t="s">
        <v>9</v>
      </c>
    </row>
    <row r="11" spans="1:7" ht="15" thickBot="1">
      <c r="A11" s="3">
        <v>1</v>
      </c>
      <c r="B11" s="1"/>
      <c r="C11" s="1"/>
      <c r="D11" s="1"/>
      <c r="E11" s="1"/>
      <c r="F11" s="1"/>
      <c r="G11" s="11"/>
    </row>
    <row r="12" spans="1:7" ht="15" thickBot="1">
      <c r="A12" s="3">
        <v>2</v>
      </c>
      <c r="B12" s="1"/>
      <c r="C12" s="1"/>
      <c r="D12" s="1"/>
      <c r="E12" s="1"/>
      <c r="F12" s="1"/>
      <c r="G12" s="11">
        <v>6.9444444444444441E-3</v>
      </c>
    </row>
    <row r="13" spans="1:7" ht="15" thickBot="1">
      <c r="A13" s="3">
        <v>3</v>
      </c>
      <c r="B13" s="1"/>
      <c r="C13" s="1"/>
      <c r="D13" s="1"/>
      <c r="E13" s="1"/>
      <c r="F13" s="1"/>
      <c r="G13" s="11"/>
    </row>
    <row r="14" spans="1:7" ht="15" thickBot="1">
      <c r="A14" s="3">
        <v>4</v>
      </c>
      <c r="B14" s="1"/>
      <c r="C14" s="1"/>
      <c r="D14" s="1"/>
      <c r="E14" s="1"/>
      <c r="F14" s="1"/>
      <c r="G14" s="11">
        <v>1.7361111111111112E-2</v>
      </c>
    </row>
    <row r="15" spans="1:7" ht="15" thickBot="1">
      <c r="A15" s="3">
        <v>5</v>
      </c>
      <c r="B15" s="1"/>
      <c r="C15" s="1"/>
      <c r="D15" s="1"/>
      <c r="E15" s="1"/>
      <c r="F15" s="1"/>
      <c r="G15" s="11">
        <v>1.7361111111111112E-2</v>
      </c>
    </row>
    <row r="16" spans="1:7" ht="15" thickBot="1">
      <c r="A16" s="3">
        <v>6</v>
      </c>
      <c r="B16" s="1"/>
      <c r="C16" s="1"/>
      <c r="D16" s="1"/>
      <c r="E16" s="1"/>
      <c r="F16" s="1"/>
      <c r="G16" s="11"/>
    </row>
    <row r="17" spans="1:7" ht="15" thickBot="1">
      <c r="A17" s="3">
        <v>7</v>
      </c>
      <c r="B17" s="1"/>
      <c r="C17" s="1"/>
      <c r="D17" s="1"/>
      <c r="E17" s="1"/>
      <c r="F17" s="1"/>
      <c r="G17" s="11"/>
    </row>
    <row r="18" spans="1:7" ht="15" thickBot="1">
      <c r="A18" s="3">
        <v>8</v>
      </c>
      <c r="B18" s="1"/>
      <c r="C18" s="1"/>
      <c r="D18" s="1"/>
      <c r="E18" s="1"/>
      <c r="F18" s="1"/>
      <c r="G18" s="11"/>
    </row>
    <row r="19" spans="1:7" ht="15" thickBot="1">
      <c r="A19" s="3">
        <v>9</v>
      </c>
      <c r="B19" s="1"/>
      <c r="C19" s="1"/>
      <c r="D19" s="1"/>
      <c r="E19" s="1"/>
      <c r="F19" s="1"/>
      <c r="G19" s="11">
        <v>1.7361111111111112E-2</v>
      </c>
    </row>
    <row r="20" spans="1:7" ht="15" thickBot="1">
      <c r="A20" s="3">
        <v>10</v>
      </c>
      <c r="B20" s="1"/>
      <c r="C20" s="1"/>
      <c r="D20" s="1"/>
      <c r="E20" s="1"/>
      <c r="F20" s="1"/>
      <c r="G20" s="11"/>
    </row>
    <row r="21" spans="1:7" ht="15" thickBot="1">
      <c r="A21" s="3">
        <v>11</v>
      </c>
      <c r="B21" s="1"/>
      <c r="C21" s="1"/>
      <c r="D21" s="1"/>
      <c r="E21" s="1"/>
      <c r="F21" s="1"/>
      <c r="G21" s="11">
        <v>1.3888888888888888E-2</v>
      </c>
    </row>
    <row r="22" spans="1:7" ht="15" thickBot="1">
      <c r="A22" s="3">
        <v>12</v>
      </c>
      <c r="B22" s="1"/>
      <c r="C22" s="1"/>
      <c r="D22" s="1"/>
      <c r="E22" s="1"/>
      <c r="F22" s="1"/>
      <c r="G22" s="11"/>
    </row>
    <row r="23" spans="1:7" ht="15" thickBot="1">
      <c r="A23" s="3">
        <v>13</v>
      </c>
      <c r="B23" s="1"/>
      <c r="C23" s="1"/>
      <c r="D23" s="1"/>
      <c r="E23" s="1"/>
      <c r="F23" s="1"/>
      <c r="G23" s="11"/>
    </row>
    <row r="24" spans="1:7" ht="15" thickBot="1">
      <c r="A24" s="3">
        <v>14</v>
      </c>
      <c r="B24" s="1"/>
      <c r="C24" s="1"/>
      <c r="D24" s="1"/>
      <c r="E24" s="1"/>
      <c r="F24" s="1"/>
      <c r="G24" s="11"/>
    </row>
    <row r="25" spans="1:7" ht="15" thickBot="1">
      <c r="A25" s="3">
        <v>15</v>
      </c>
      <c r="B25" s="1"/>
      <c r="C25" s="1"/>
      <c r="D25" s="1"/>
      <c r="E25" s="1"/>
      <c r="F25" s="1"/>
      <c r="G25" s="11"/>
    </row>
    <row r="26" spans="1:7" ht="15" thickBot="1">
      <c r="A26" s="3">
        <v>16</v>
      </c>
      <c r="B26" s="1"/>
      <c r="C26" s="1"/>
      <c r="D26" s="1"/>
      <c r="E26" s="1"/>
      <c r="F26" s="1"/>
      <c r="G26" s="11"/>
    </row>
    <row r="27" spans="1:7" ht="15" thickBot="1">
      <c r="A27" s="3">
        <v>17</v>
      </c>
      <c r="B27" s="1"/>
      <c r="C27" s="1"/>
      <c r="D27" s="1"/>
      <c r="E27" s="1"/>
      <c r="F27" s="1"/>
      <c r="G27" s="11">
        <v>1.0416666666666666E-2</v>
      </c>
    </row>
    <row r="28" spans="1:7" ht="15" thickBot="1">
      <c r="A28" s="3">
        <v>18</v>
      </c>
      <c r="B28" s="1"/>
      <c r="C28" s="1"/>
      <c r="D28" s="1"/>
      <c r="E28" s="1"/>
      <c r="F28" s="1"/>
      <c r="G28" s="11">
        <v>3.4722222222222224E-2</v>
      </c>
    </row>
    <row r="29" spans="1:7" ht="15" thickBot="1">
      <c r="A29" s="3">
        <v>19</v>
      </c>
      <c r="B29" s="1"/>
      <c r="C29" s="1"/>
      <c r="D29" s="1"/>
      <c r="E29" s="1"/>
      <c r="F29" s="1"/>
      <c r="G29" s="11">
        <v>2.0833333333333332E-2</v>
      </c>
    </row>
    <row r="30" spans="1:7" ht="15" thickBot="1">
      <c r="A30" s="3">
        <v>20</v>
      </c>
      <c r="B30" s="1"/>
      <c r="C30" s="1"/>
      <c r="D30" s="1"/>
      <c r="E30" s="1"/>
      <c r="F30" s="1"/>
      <c r="G30" s="11">
        <v>2.7777777777777776E-2</v>
      </c>
    </row>
    <row r="31" spans="1:7" ht="15" thickBot="1">
      <c r="A31" s="3">
        <v>21</v>
      </c>
      <c r="B31" s="1"/>
      <c r="C31" s="1"/>
      <c r="D31" s="1"/>
      <c r="E31" s="1"/>
      <c r="F31" s="1"/>
      <c r="G31" s="11">
        <v>5.2083333333333336E-2</v>
      </c>
    </row>
    <row r="32" spans="1:7" ht="15" thickBot="1">
      <c r="A32" s="3">
        <v>22</v>
      </c>
      <c r="B32" s="1"/>
      <c r="C32" s="1"/>
      <c r="D32" s="1"/>
      <c r="E32" s="1"/>
      <c r="F32" s="1"/>
      <c r="G32" s="11">
        <v>1.0416666666666666E-2</v>
      </c>
    </row>
    <row r="33" spans="1:7" ht="15" thickBot="1">
      <c r="A33" s="3">
        <v>23</v>
      </c>
      <c r="B33" s="1"/>
      <c r="C33" s="1"/>
      <c r="D33" s="1"/>
      <c r="E33" s="1"/>
      <c r="F33" s="1"/>
      <c r="G33" s="11"/>
    </row>
    <row r="34" spans="1:7" ht="15" thickBot="1">
      <c r="A34" s="3">
        <v>24</v>
      </c>
      <c r="B34" s="1"/>
      <c r="C34" s="1"/>
      <c r="D34" s="1"/>
      <c r="E34" s="1"/>
      <c r="F34" s="1"/>
      <c r="G34" s="11"/>
    </row>
    <row r="35" spans="1:7" ht="15" thickBot="1">
      <c r="A35" s="3">
        <v>25</v>
      </c>
      <c r="B35" s="1"/>
      <c r="C35" s="1"/>
      <c r="D35" s="1"/>
      <c r="E35" s="1"/>
      <c r="F35" s="1"/>
      <c r="G35" s="11"/>
    </row>
    <row r="36" spans="1:7" ht="15" thickBot="1">
      <c r="A36" s="3">
        <v>26</v>
      </c>
      <c r="B36" s="1"/>
      <c r="C36" s="1"/>
      <c r="D36" s="1"/>
      <c r="E36" s="1"/>
      <c r="F36" s="1"/>
      <c r="G36" s="11"/>
    </row>
    <row r="37" spans="1:7" ht="15" thickBot="1">
      <c r="A37" s="3">
        <v>27</v>
      </c>
      <c r="B37" s="1"/>
      <c r="C37" s="1"/>
      <c r="D37" s="1"/>
      <c r="E37" s="1"/>
      <c r="F37" s="1"/>
      <c r="G37" s="11"/>
    </row>
    <row r="38" spans="1:7" ht="15" thickBot="1">
      <c r="A38" s="3">
        <v>28</v>
      </c>
      <c r="B38" s="1"/>
      <c r="C38" s="1"/>
      <c r="D38" s="1"/>
      <c r="E38" s="1"/>
      <c r="F38" s="1"/>
      <c r="G38" s="11"/>
    </row>
    <row r="39" spans="1:7" ht="15" thickBot="1">
      <c r="A39" s="3">
        <v>29</v>
      </c>
      <c r="B39" s="1"/>
      <c r="C39" s="1"/>
      <c r="D39" s="1"/>
      <c r="E39" s="1"/>
      <c r="F39" s="1"/>
      <c r="G39" s="11"/>
    </row>
    <row r="40" spans="1:7" ht="15" thickBot="1">
      <c r="A40" s="3">
        <v>30</v>
      </c>
      <c r="B40" s="1"/>
      <c r="C40" s="1"/>
      <c r="D40" s="1"/>
      <c r="E40" s="1"/>
      <c r="F40" s="1"/>
      <c r="G40" s="11"/>
    </row>
    <row r="41" spans="1:7" ht="15" thickBot="1">
      <c r="A41" s="3">
        <v>31</v>
      </c>
      <c r="B41" s="1"/>
      <c r="C41" s="1"/>
      <c r="D41" s="1"/>
      <c r="E41" s="1"/>
      <c r="F41" s="1"/>
      <c r="G41" s="11"/>
    </row>
    <row r="42" spans="1:7" ht="15" thickBot="1">
      <c r="A42" s="25" t="s">
        <v>2</v>
      </c>
      <c r="B42" s="26"/>
      <c r="C42" s="26"/>
      <c r="D42" s="26"/>
      <c r="E42" s="26"/>
      <c r="F42" s="27"/>
      <c r="G42" s="11">
        <f>SUM(G11:G41)</f>
        <v>0.22916666666666669</v>
      </c>
    </row>
    <row r="43" spans="1:7" ht="16.2" thickBot="1">
      <c r="A43" s="25" t="s">
        <v>3</v>
      </c>
      <c r="B43" s="26"/>
      <c r="C43" s="26"/>
      <c r="D43" s="26"/>
      <c r="E43" s="26"/>
      <c r="F43" s="27"/>
      <c r="G43" s="17">
        <f>SUM(G42,'Mars 2016'!G43)</f>
        <v>9.9479166666666679</v>
      </c>
    </row>
    <row r="44" spans="1:7" ht="15" thickBot="1">
      <c r="A44" s="28" t="s">
        <v>13</v>
      </c>
      <c r="B44" s="29"/>
      <c r="C44" s="29"/>
      <c r="D44" s="29"/>
      <c r="E44" s="29"/>
      <c r="F44" s="30"/>
      <c r="G44" s="15">
        <v>3600</v>
      </c>
    </row>
    <row r="45" spans="1:7">
      <c r="A45" s="8"/>
      <c r="B45" s="9"/>
      <c r="C45" s="9"/>
      <c r="D45" s="9"/>
      <c r="E45" s="9"/>
      <c r="F45" s="9"/>
      <c r="G45" s="12" t="s">
        <v>12</v>
      </c>
    </row>
    <row r="48" spans="1:7" ht="15" thickBot="1"/>
    <row r="49" spans="4:5" ht="15" thickBot="1">
      <c r="D49" s="13">
        <f>G43</f>
        <v>9.9479166666666679</v>
      </c>
      <c r="E49" s="14">
        <v>150</v>
      </c>
    </row>
    <row r="50" spans="4:5">
      <c r="D50" s="10">
        <f>SUM(D49*100/E49)</f>
        <v>6.6319444444444446</v>
      </c>
      <c r="E50" s="10">
        <v>100</v>
      </c>
    </row>
  </sheetData>
  <mergeCells count="5">
    <mergeCell ref="A5:G5"/>
    <mergeCell ref="A6:G6"/>
    <mergeCell ref="A42:F42"/>
    <mergeCell ref="A43:F43"/>
    <mergeCell ref="A44:F44"/>
  </mergeCells>
  <pageMargins left="0.70866141732283472" right="0.31496062992125984" top="0.15748031496062992" bottom="0" header="0.31496062992125984" footer="0.31496062992125984"/>
  <pageSetup paperSize="9" orientation="portrait" horizontalDpi="300" verticalDpi="300" r:id="rId1"/>
  <drawing r:id="rId2"/>
  <legacyDrawing r:id="rId3"/>
</worksheet>
</file>

<file path=xl/worksheets/sheet16.xml><?xml version="1.0" encoding="utf-8"?>
<worksheet xmlns="http://schemas.openxmlformats.org/spreadsheetml/2006/main" xmlns:r="http://schemas.openxmlformats.org/officeDocument/2006/relationships">
  <dimension ref="A4:G50"/>
  <sheetViews>
    <sheetView topLeftCell="A24" workbookViewId="0">
      <selection activeCell="J46" sqref="J46"/>
    </sheetView>
  </sheetViews>
  <sheetFormatPr baseColWidth="10" defaultRowHeight="14.4"/>
  <cols>
    <col min="1" max="1" width="9.5546875" customWidth="1"/>
    <col min="2" max="6" width="13" customWidth="1"/>
    <col min="7" max="7" width="15.33203125" customWidth="1"/>
  </cols>
  <sheetData>
    <row r="4" spans="1:7" ht="33" customHeight="1"/>
    <row r="5" spans="1:7" ht="32.4" customHeight="1">
      <c r="A5" s="24" t="s">
        <v>4</v>
      </c>
      <c r="B5" s="24"/>
      <c r="C5" s="24"/>
      <c r="D5" s="24"/>
      <c r="E5" s="24"/>
      <c r="F5" s="24"/>
      <c r="G5" s="24"/>
    </row>
    <row r="6" spans="1:7" ht="21" customHeight="1">
      <c r="A6" s="24" t="s">
        <v>0</v>
      </c>
      <c r="B6" s="24"/>
      <c r="C6" s="24"/>
      <c r="D6" s="24"/>
      <c r="E6" s="24"/>
      <c r="F6" s="24"/>
      <c r="G6" s="24"/>
    </row>
    <row r="7" spans="1:7">
      <c r="A7" s="2"/>
      <c r="B7" s="2"/>
      <c r="C7" s="2"/>
      <c r="D7" s="2"/>
      <c r="E7" s="2"/>
      <c r="F7" s="2"/>
      <c r="G7" s="2"/>
    </row>
    <row r="8" spans="1:7" ht="18">
      <c r="A8" s="7" t="s">
        <v>1</v>
      </c>
      <c r="B8" s="16">
        <v>42856</v>
      </c>
    </row>
    <row r="9" spans="1:7" ht="9" customHeight="1" thickBot="1"/>
    <row r="10" spans="1:7" ht="15.6" thickTop="1" thickBot="1">
      <c r="A10" s="6" t="s">
        <v>11</v>
      </c>
      <c r="B10" s="4" t="s">
        <v>5</v>
      </c>
      <c r="C10" s="4" t="s">
        <v>10</v>
      </c>
      <c r="D10" s="4" t="s">
        <v>6</v>
      </c>
      <c r="E10" s="4" t="s">
        <v>14</v>
      </c>
      <c r="F10" s="4" t="s">
        <v>8</v>
      </c>
      <c r="G10" s="5" t="s">
        <v>9</v>
      </c>
    </row>
    <row r="11" spans="1:7" ht="15" thickBot="1">
      <c r="A11" s="3">
        <v>1</v>
      </c>
      <c r="B11" s="1"/>
      <c r="C11" s="1"/>
      <c r="D11" s="1"/>
      <c r="E11" s="1"/>
      <c r="F11" s="1"/>
      <c r="G11" s="11">
        <f>SUM(B11:E11)</f>
        <v>0</v>
      </c>
    </row>
    <row r="12" spans="1:7" ht="15" thickBot="1">
      <c r="A12" s="3">
        <v>2</v>
      </c>
      <c r="B12" s="1"/>
      <c r="C12" s="1"/>
      <c r="D12" s="1"/>
      <c r="E12" s="1"/>
      <c r="F12" s="1"/>
      <c r="G12" s="11">
        <f>SUM(B12:E12)</f>
        <v>0</v>
      </c>
    </row>
    <row r="13" spans="1:7" ht="15" thickBot="1">
      <c r="A13" s="3">
        <v>3</v>
      </c>
      <c r="B13" s="1"/>
      <c r="C13" s="1"/>
      <c r="D13" s="1"/>
      <c r="E13" s="1"/>
      <c r="F13" s="1"/>
      <c r="G13" s="11">
        <f t="shared" ref="G13:G38" si="0">SUM(B13:E13)</f>
        <v>0</v>
      </c>
    </row>
    <row r="14" spans="1:7" ht="15" thickBot="1">
      <c r="A14" s="3">
        <v>4</v>
      </c>
      <c r="B14" s="1"/>
      <c r="C14" s="23"/>
      <c r="D14" s="23"/>
      <c r="E14" s="1"/>
      <c r="F14" s="1"/>
      <c r="G14" s="11">
        <f t="shared" si="0"/>
        <v>0</v>
      </c>
    </row>
    <row r="15" spans="1:7" ht="15" thickBot="1">
      <c r="A15" s="3">
        <v>5</v>
      </c>
      <c r="B15" s="1"/>
      <c r="C15" s="23"/>
      <c r="D15" s="1"/>
      <c r="E15" s="1"/>
      <c r="F15" s="1"/>
      <c r="G15" s="11">
        <f t="shared" si="0"/>
        <v>0</v>
      </c>
    </row>
    <row r="16" spans="1:7" ht="15" thickBot="1">
      <c r="A16" s="3">
        <v>6</v>
      </c>
      <c r="B16" s="1"/>
      <c r="C16" s="23"/>
      <c r="D16" s="1"/>
      <c r="E16" s="1"/>
      <c r="F16" s="1"/>
      <c r="G16" s="11">
        <f t="shared" si="0"/>
        <v>0</v>
      </c>
    </row>
    <row r="17" spans="1:7" ht="15" thickBot="1">
      <c r="A17" s="3">
        <v>7</v>
      </c>
      <c r="B17" s="1"/>
      <c r="C17" s="23"/>
      <c r="D17" s="1"/>
      <c r="E17" s="1"/>
      <c r="F17" s="1"/>
      <c r="G17" s="11">
        <f t="shared" si="0"/>
        <v>0</v>
      </c>
    </row>
    <row r="18" spans="1:7" ht="15" thickBot="1">
      <c r="A18" s="3">
        <v>8</v>
      </c>
      <c r="B18" s="1"/>
      <c r="C18" s="1"/>
      <c r="D18" s="1"/>
      <c r="E18" s="1"/>
      <c r="F18" s="1"/>
      <c r="G18" s="11">
        <f t="shared" si="0"/>
        <v>0</v>
      </c>
    </row>
    <row r="19" spans="1:7" ht="15" thickBot="1">
      <c r="A19" s="3">
        <v>9</v>
      </c>
      <c r="B19" s="1"/>
      <c r="C19" s="1"/>
      <c r="D19" s="1"/>
      <c r="E19" s="1"/>
      <c r="F19" s="1"/>
      <c r="G19" s="11">
        <f t="shared" si="0"/>
        <v>0</v>
      </c>
    </row>
    <row r="20" spans="1:7" ht="15" thickBot="1">
      <c r="A20" s="3">
        <v>10</v>
      </c>
      <c r="B20" s="1"/>
      <c r="C20" s="1"/>
      <c r="D20" s="1"/>
      <c r="E20" s="1"/>
      <c r="F20" s="1"/>
      <c r="G20" s="11">
        <f t="shared" si="0"/>
        <v>0</v>
      </c>
    </row>
    <row r="21" spans="1:7" ht="15" thickBot="1">
      <c r="A21" s="3">
        <v>11</v>
      </c>
      <c r="B21" s="1"/>
      <c r="C21" s="23"/>
      <c r="D21" s="1"/>
      <c r="E21" s="1"/>
      <c r="F21" s="1"/>
      <c r="G21" s="11">
        <f t="shared" si="0"/>
        <v>0</v>
      </c>
    </row>
    <row r="22" spans="1:7" ht="15" thickBot="1">
      <c r="A22" s="3">
        <v>12</v>
      </c>
      <c r="B22" s="1"/>
      <c r="C22" s="1"/>
      <c r="D22" s="1"/>
      <c r="E22" s="23"/>
      <c r="F22" s="1"/>
      <c r="G22" s="11">
        <f t="shared" si="0"/>
        <v>0</v>
      </c>
    </row>
    <row r="23" spans="1:7" ht="15" thickBot="1">
      <c r="A23" s="3">
        <v>13</v>
      </c>
      <c r="B23" s="1"/>
      <c r="C23" s="23"/>
      <c r="D23" s="1"/>
      <c r="E23" s="1"/>
      <c r="F23" s="1"/>
      <c r="G23" s="11">
        <f t="shared" si="0"/>
        <v>0</v>
      </c>
    </row>
    <row r="24" spans="1:7" ht="15" thickBot="1">
      <c r="A24" s="3">
        <v>14</v>
      </c>
      <c r="B24" s="1"/>
      <c r="C24" s="23"/>
      <c r="D24" s="1"/>
      <c r="E24" s="1"/>
      <c r="F24" s="1"/>
      <c r="G24" s="11">
        <f t="shared" si="0"/>
        <v>0</v>
      </c>
    </row>
    <row r="25" spans="1:7" ht="15" thickBot="1">
      <c r="A25" s="3">
        <v>15</v>
      </c>
      <c r="B25" s="1"/>
      <c r="C25" s="1"/>
      <c r="D25" s="1"/>
      <c r="E25" s="1"/>
      <c r="F25" s="1"/>
      <c r="G25" s="11">
        <f t="shared" si="0"/>
        <v>0</v>
      </c>
    </row>
    <row r="26" spans="1:7" ht="15" thickBot="1">
      <c r="A26" s="3">
        <v>16</v>
      </c>
      <c r="B26" s="1"/>
      <c r="C26" s="23"/>
      <c r="D26" s="23"/>
      <c r="E26" s="1"/>
      <c r="F26" s="1"/>
      <c r="G26" s="11">
        <f t="shared" si="0"/>
        <v>0</v>
      </c>
    </row>
    <row r="27" spans="1:7" ht="15" thickBot="1">
      <c r="A27" s="3">
        <v>17</v>
      </c>
      <c r="B27" s="1"/>
      <c r="C27" s="23"/>
      <c r="D27" s="1"/>
      <c r="E27" s="1"/>
      <c r="F27" s="1"/>
      <c r="G27" s="11">
        <f t="shared" si="0"/>
        <v>0</v>
      </c>
    </row>
    <row r="28" spans="1:7" ht="15" thickBot="1">
      <c r="A28" s="3">
        <v>18</v>
      </c>
      <c r="B28" s="1"/>
      <c r="C28" s="23"/>
      <c r="D28" s="1"/>
      <c r="E28" s="1"/>
      <c r="F28" s="1"/>
      <c r="G28" s="11">
        <f t="shared" si="0"/>
        <v>0</v>
      </c>
    </row>
    <row r="29" spans="1:7" ht="15" thickBot="1">
      <c r="A29" s="3">
        <v>19</v>
      </c>
      <c r="B29" s="1"/>
      <c r="C29" s="23"/>
      <c r="D29" s="23"/>
      <c r="E29" s="1"/>
      <c r="F29" s="1"/>
      <c r="G29" s="11">
        <f t="shared" si="0"/>
        <v>0</v>
      </c>
    </row>
    <row r="30" spans="1:7" ht="15" thickBot="1">
      <c r="A30" s="3">
        <v>20</v>
      </c>
      <c r="B30" s="1"/>
      <c r="C30" s="23"/>
      <c r="D30" s="1"/>
      <c r="E30" s="1"/>
      <c r="F30" s="1"/>
      <c r="G30" s="11">
        <f t="shared" si="0"/>
        <v>0</v>
      </c>
    </row>
    <row r="31" spans="1:7" ht="15" thickBot="1">
      <c r="A31" s="3">
        <v>21</v>
      </c>
      <c r="B31" s="1"/>
      <c r="C31" s="23"/>
      <c r="D31" s="1"/>
      <c r="E31" s="23"/>
      <c r="F31" s="1"/>
      <c r="G31" s="11">
        <f t="shared" si="0"/>
        <v>0</v>
      </c>
    </row>
    <row r="32" spans="1:7" ht="15" thickBot="1">
      <c r="A32" s="3">
        <v>22</v>
      </c>
      <c r="B32" s="1"/>
      <c r="C32" s="23"/>
      <c r="D32" s="1"/>
      <c r="E32" s="1"/>
      <c r="F32" s="1"/>
      <c r="G32" s="11">
        <f t="shared" si="0"/>
        <v>0</v>
      </c>
    </row>
    <row r="33" spans="1:7" ht="15" thickBot="1">
      <c r="A33" s="3">
        <v>23</v>
      </c>
      <c r="B33" s="1"/>
      <c r="C33" s="1"/>
      <c r="D33" s="1"/>
      <c r="E33" s="1"/>
      <c r="F33" s="1"/>
      <c r="G33" s="11">
        <f t="shared" si="0"/>
        <v>0</v>
      </c>
    </row>
    <row r="34" spans="1:7" ht="15" thickBot="1">
      <c r="A34" s="3">
        <v>24</v>
      </c>
      <c r="B34" s="1"/>
      <c r="C34" s="1"/>
      <c r="D34" s="1"/>
      <c r="E34" s="23" t="s">
        <v>12</v>
      </c>
      <c r="F34" s="1"/>
      <c r="G34" s="11">
        <f t="shared" si="0"/>
        <v>0</v>
      </c>
    </row>
    <row r="35" spans="1:7" ht="15" thickBot="1">
      <c r="A35" s="3">
        <v>25</v>
      </c>
      <c r="B35" s="1"/>
      <c r="C35" s="1"/>
      <c r="D35" s="1"/>
      <c r="E35" s="1"/>
      <c r="F35" s="1"/>
      <c r="G35" s="11">
        <f t="shared" si="0"/>
        <v>0</v>
      </c>
    </row>
    <row r="36" spans="1:7" ht="15" thickBot="1">
      <c r="A36" s="3">
        <v>26</v>
      </c>
      <c r="B36" s="1"/>
      <c r="C36" s="1"/>
      <c r="D36" s="1"/>
      <c r="E36" s="1"/>
      <c r="F36" s="1"/>
      <c r="G36" s="11">
        <f t="shared" si="0"/>
        <v>0</v>
      </c>
    </row>
    <row r="37" spans="1:7" ht="15" thickBot="1">
      <c r="A37" s="3">
        <v>27</v>
      </c>
      <c r="B37" s="1"/>
      <c r="C37" s="1"/>
      <c r="D37" s="1"/>
      <c r="E37" s="1"/>
      <c r="F37" s="1"/>
      <c r="G37" s="11">
        <f t="shared" si="0"/>
        <v>0</v>
      </c>
    </row>
    <row r="38" spans="1:7" ht="15" thickBot="1">
      <c r="A38" s="3">
        <v>28</v>
      </c>
      <c r="B38" s="1"/>
      <c r="C38" s="1"/>
      <c r="D38" s="1"/>
      <c r="E38" s="1"/>
      <c r="F38" s="1"/>
      <c r="G38" s="11">
        <f t="shared" si="0"/>
        <v>0</v>
      </c>
    </row>
    <row r="39" spans="1:7" ht="15" thickBot="1">
      <c r="A39" s="3">
        <v>29</v>
      </c>
      <c r="B39" s="1"/>
      <c r="C39" s="1"/>
      <c r="D39" s="1"/>
      <c r="E39" s="1"/>
      <c r="F39" s="1"/>
      <c r="G39" s="11">
        <f>SUM(B39:E39)</f>
        <v>0</v>
      </c>
    </row>
    <row r="40" spans="1:7" ht="15" thickBot="1">
      <c r="A40" s="3">
        <v>30</v>
      </c>
      <c r="B40" s="1"/>
      <c r="C40" s="1"/>
      <c r="D40" s="1"/>
      <c r="E40" s="1"/>
      <c r="F40" s="1"/>
      <c r="G40" s="11">
        <f>SUM(B40:E40)</f>
        <v>0</v>
      </c>
    </row>
    <row r="41" spans="1:7" ht="15" thickBot="1">
      <c r="A41" s="3">
        <v>31</v>
      </c>
      <c r="B41" s="1"/>
      <c r="C41" s="1"/>
      <c r="D41" s="1"/>
      <c r="E41" s="1"/>
      <c r="F41" s="1"/>
      <c r="G41" s="11">
        <f>SUM(B41:E41)</f>
        <v>0</v>
      </c>
    </row>
    <row r="42" spans="1:7" ht="15" thickBot="1">
      <c r="A42" s="25" t="s">
        <v>2</v>
      </c>
      <c r="B42" s="26"/>
      <c r="C42" s="26"/>
      <c r="D42" s="26"/>
      <c r="E42" s="26"/>
      <c r="F42" s="27"/>
      <c r="G42" s="11">
        <f>SUM(G11:G41)</f>
        <v>0</v>
      </c>
    </row>
    <row r="43" spans="1:7" ht="16.2" thickBot="1">
      <c r="A43" s="25" t="s">
        <v>3</v>
      </c>
      <c r="B43" s="26"/>
      <c r="C43" s="26"/>
      <c r="D43" s="26"/>
      <c r="E43" s="26"/>
      <c r="F43" s="27"/>
      <c r="G43" s="17">
        <f>SUM(G42,'Fév 2017  '!G43)</f>
        <v>15.756944444444443</v>
      </c>
    </row>
    <row r="44" spans="1:7" ht="15" thickBot="1">
      <c r="A44" s="28" t="s">
        <v>13</v>
      </c>
      <c r="B44" s="29"/>
      <c r="C44" s="29"/>
      <c r="D44" s="29"/>
      <c r="E44" s="29"/>
      <c r="F44" s="30"/>
      <c r="G44" s="15">
        <v>3600</v>
      </c>
    </row>
    <row r="45" spans="1:7">
      <c r="A45" s="8"/>
      <c r="B45" s="9"/>
      <c r="C45" s="9"/>
      <c r="D45" s="9"/>
      <c r="E45" s="9"/>
      <c r="F45" s="9"/>
      <c r="G45" s="12" t="s">
        <v>12</v>
      </c>
    </row>
    <row r="48" spans="1:7" ht="15" thickBot="1"/>
    <row r="49" spans="4:5" ht="15" thickBot="1">
      <c r="D49" s="13">
        <f>G43</f>
        <v>15.756944444444443</v>
      </c>
      <c r="E49" s="14">
        <v>150</v>
      </c>
    </row>
    <row r="50" spans="4:5">
      <c r="D50" s="10">
        <f>SUM(D49*100/E49)</f>
        <v>10.50462962962963</v>
      </c>
      <c r="E50" s="10">
        <v>100</v>
      </c>
    </row>
  </sheetData>
  <mergeCells count="5">
    <mergeCell ref="A5:G5"/>
    <mergeCell ref="A6:G6"/>
    <mergeCell ref="A42:F42"/>
    <mergeCell ref="A43:F43"/>
    <mergeCell ref="A44:F44"/>
  </mergeCells>
  <pageMargins left="0.70866141732283472" right="0.31496062992125984" top="0.15748031496062992" bottom="0" header="0.31496062992125984" footer="0.31496062992125984"/>
  <pageSetup paperSize="9" orientation="portrait" horizontalDpi="300" verticalDpi="300" r:id="rId1"/>
  <drawing r:id="rId2"/>
  <legacyDrawing r:id="rId3"/>
</worksheet>
</file>

<file path=xl/worksheets/sheet17.xml><?xml version="1.0" encoding="utf-8"?>
<worksheet xmlns="http://schemas.openxmlformats.org/spreadsheetml/2006/main" xmlns:r="http://schemas.openxmlformats.org/officeDocument/2006/relationships">
  <dimension ref="A4:G50"/>
  <sheetViews>
    <sheetView topLeftCell="A20" workbookViewId="0">
      <selection activeCell="I17" sqref="I17"/>
    </sheetView>
  </sheetViews>
  <sheetFormatPr baseColWidth="10" defaultRowHeight="14.4"/>
  <cols>
    <col min="1" max="1" width="9.5546875" customWidth="1"/>
    <col min="2" max="6" width="13" customWidth="1"/>
    <col min="7" max="7" width="15.33203125" customWidth="1"/>
  </cols>
  <sheetData>
    <row r="4" spans="1:7" ht="33" customHeight="1"/>
    <row r="5" spans="1:7" ht="32.4" customHeight="1">
      <c r="A5" s="24" t="s">
        <v>4</v>
      </c>
      <c r="B5" s="24"/>
      <c r="C5" s="24"/>
      <c r="D5" s="24"/>
      <c r="E5" s="24"/>
      <c r="F5" s="24"/>
      <c r="G5" s="24"/>
    </row>
    <row r="6" spans="1:7" ht="21" customHeight="1">
      <c r="A6" s="24" t="s">
        <v>0</v>
      </c>
      <c r="B6" s="24"/>
      <c r="C6" s="24"/>
      <c r="D6" s="24"/>
      <c r="E6" s="24"/>
      <c r="F6" s="24"/>
      <c r="G6" s="24"/>
    </row>
    <row r="7" spans="1:7">
      <c r="A7" s="2"/>
      <c r="B7" s="2"/>
      <c r="C7" s="2"/>
      <c r="D7" s="2"/>
      <c r="E7" s="2"/>
      <c r="F7" s="2"/>
      <c r="G7" s="2"/>
    </row>
    <row r="8" spans="1:7" ht="18">
      <c r="A8" s="7" t="s">
        <v>1</v>
      </c>
      <c r="B8" s="16">
        <v>42491</v>
      </c>
    </row>
    <row r="9" spans="1:7" ht="9" customHeight="1" thickBot="1"/>
    <row r="10" spans="1:7" ht="15.6" thickTop="1" thickBot="1">
      <c r="A10" s="6" t="s">
        <v>11</v>
      </c>
      <c r="B10" s="4" t="s">
        <v>5</v>
      </c>
      <c r="C10" s="4" t="s">
        <v>10</v>
      </c>
      <c r="D10" s="4" t="s">
        <v>6</v>
      </c>
      <c r="E10" s="4" t="s">
        <v>7</v>
      </c>
      <c r="F10" s="4" t="s">
        <v>8</v>
      </c>
      <c r="G10" s="5" t="s">
        <v>9</v>
      </c>
    </row>
    <row r="11" spans="1:7" ht="15" thickBot="1">
      <c r="A11" s="3">
        <v>1</v>
      </c>
      <c r="B11" s="1"/>
      <c r="C11" s="1"/>
      <c r="D11" s="1"/>
      <c r="E11" s="1"/>
      <c r="F11" s="1"/>
      <c r="G11" s="11">
        <v>1.7361111111111112E-2</v>
      </c>
    </row>
    <row r="12" spans="1:7" ht="15" thickBot="1">
      <c r="A12" s="3">
        <v>2</v>
      </c>
      <c r="B12" s="1"/>
      <c r="C12" s="1"/>
      <c r="D12" s="1"/>
      <c r="E12" s="1"/>
      <c r="F12" s="1"/>
      <c r="G12" s="11"/>
    </row>
    <row r="13" spans="1:7" ht="15" thickBot="1">
      <c r="A13" s="3">
        <v>3</v>
      </c>
      <c r="B13" s="1"/>
      <c r="C13" s="1"/>
      <c r="D13" s="1"/>
      <c r="E13" s="1"/>
      <c r="F13" s="1"/>
      <c r="G13" s="11"/>
    </row>
    <row r="14" spans="1:7" ht="15" thickBot="1">
      <c r="A14" s="3">
        <v>4</v>
      </c>
      <c r="B14" s="1"/>
      <c r="C14" s="1"/>
      <c r="D14" s="1"/>
      <c r="E14" s="1"/>
      <c r="F14" s="1"/>
      <c r="G14" s="11"/>
    </row>
    <row r="15" spans="1:7" ht="15" thickBot="1">
      <c r="A15" s="3">
        <v>5</v>
      </c>
      <c r="B15" s="1"/>
      <c r="C15" s="1"/>
      <c r="D15" s="1"/>
      <c r="E15" s="1"/>
      <c r="F15" s="1"/>
      <c r="G15" s="11"/>
    </row>
    <row r="16" spans="1:7" ht="15" thickBot="1">
      <c r="A16" s="3">
        <v>6</v>
      </c>
      <c r="B16" s="1"/>
      <c r="C16" s="1"/>
      <c r="D16" s="1"/>
      <c r="E16" s="1"/>
      <c r="F16" s="1"/>
      <c r="G16" s="11"/>
    </row>
    <row r="17" spans="1:7" ht="15" thickBot="1">
      <c r="A17" s="3">
        <v>7</v>
      </c>
      <c r="B17" s="1"/>
      <c r="C17" s="1"/>
      <c r="D17" s="1"/>
      <c r="E17" s="1"/>
      <c r="F17" s="1"/>
      <c r="G17" s="11"/>
    </row>
    <row r="18" spans="1:7" ht="15" thickBot="1">
      <c r="A18" s="3">
        <v>8</v>
      </c>
      <c r="B18" s="1"/>
      <c r="C18" s="1"/>
      <c r="D18" s="1"/>
      <c r="E18" s="1"/>
      <c r="F18" s="1"/>
      <c r="G18" s="11"/>
    </row>
    <row r="19" spans="1:7" ht="15" thickBot="1">
      <c r="A19" s="3">
        <v>9</v>
      </c>
      <c r="B19" s="1"/>
      <c r="C19" s="1"/>
      <c r="D19" s="1"/>
      <c r="E19" s="1"/>
      <c r="F19" s="1"/>
      <c r="G19" s="11"/>
    </row>
    <row r="20" spans="1:7" ht="15" thickBot="1">
      <c r="A20" s="3">
        <v>10</v>
      </c>
      <c r="B20" s="1"/>
      <c r="C20" s="1"/>
      <c r="D20" s="1"/>
      <c r="E20" s="1"/>
      <c r="F20" s="1"/>
      <c r="G20" s="11">
        <v>2.0833333333333332E-2</v>
      </c>
    </row>
    <row r="21" spans="1:7" ht="15" thickBot="1">
      <c r="A21" s="3">
        <v>11</v>
      </c>
      <c r="B21" s="1"/>
      <c r="C21" s="1"/>
      <c r="D21" s="1"/>
      <c r="E21" s="1"/>
      <c r="F21" s="1"/>
      <c r="G21" s="11">
        <v>5.2083333333333336E-2</v>
      </c>
    </row>
    <row r="22" spans="1:7" ht="15" thickBot="1">
      <c r="A22" s="3">
        <v>12</v>
      </c>
      <c r="B22" s="1"/>
      <c r="C22" s="1"/>
      <c r="D22" s="1"/>
      <c r="E22" s="1"/>
      <c r="F22" s="1"/>
      <c r="G22" s="11"/>
    </row>
    <row r="23" spans="1:7" ht="15" thickBot="1">
      <c r="A23" s="3">
        <v>13</v>
      </c>
      <c r="B23" s="1"/>
      <c r="C23" s="1"/>
      <c r="D23" s="1"/>
      <c r="E23" s="1"/>
      <c r="F23" s="1"/>
      <c r="G23" s="11">
        <v>1.3888888888888888E-2</v>
      </c>
    </row>
    <row r="24" spans="1:7" ht="15" thickBot="1">
      <c r="A24" s="3">
        <v>14</v>
      </c>
      <c r="B24" s="1"/>
      <c r="C24" s="1"/>
      <c r="D24" s="1"/>
      <c r="E24" s="1"/>
      <c r="F24" s="1"/>
      <c r="G24" s="11">
        <v>6.9444444444444441E-3</v>
      </c>
    </row>
    <row r="25" spans="1:7" ht="15" thickBot="1">
      <c r="A25" s="3">
        <v>15</v>
      </c>
      <c r="B25" s="1"/>
      <c r="C25" s="1"/>
      <c r="D25" s="1"/>
      <c r="E25" s="1"/>
      <c r="F25" s="1"/>
      <c r="G25" s="11"/>
    </row>
    <row r="26" spans="1:7" ht="15" thickBot="1">
      <c r="A26" s="3">
        <v>16</v>
      </c>
      <c r="B26" s="1"/>
      <c r="C26" s="1"/>
      <c r="D26" s="1"/>
      <c r="E26" s="1"/>
      <c r="F26" s="1"/>
      <c r="G26" s="11">
        <v>1.3888888888888888E-2</v>
      </c>
    </row>
    <row r="27" spans="1:7" ht="15" thickBot="1">
      <c r="A27" s="3">
        <v>17</v>
      </c>
      <c r="B27" s="1"/>
      <c r="C27" s="1"/>
      <c r="D27" s="1"/>
      <c r="E27" s="1"/>
      <c r="F27" s="1"/>
      <c r="G27" s="11">
        <v>1.3888888888888888E-2</v>
      </c>
    </row>
    <row r="28" spans="1:7" ht="15" thickBot="1">
      <c r="A28" s="3">
        <v>18</v>
      </c>
      <c r="B28" s="1"/>
      <c r="C28" s="1"/>
      <c r="D28" s="1"/>
      <c r="E28" s="1"/>
      <c r="F28" s="1"/>
      <c r="G28" s="11">
        <v>4.8611111111111112E-2</v>
      </c>
    </row>
    <row r="29" spans="1:7" ht="15" thickBot="1">
      <c r="A29" s="3">
        <v>19</v>
      </c>
      <c r="B29" s="1"/>
      <c r="C29" s="1"/>
      <c r="D29" s="1"/>
      <c r="E29" s="1"/>
      <c r="F29" s="1"/>
      <c r="G29" s="11"/>
    </row>
    <row r="30" spans="1:7" ht="15" thickBot="1">
      <c r="A30" s="3">
        <v>20</v>
      </c>
      <c r="B30" s="1"/>
      <c r="C30" s="1"/>
      <c r="D30" s="1"/>
      <c r="E30" s="1"/>
      <c r="F30" s="1"/>
      <c r="G30" s="11"/>
    </row>
    <row r="31" spans="1:7" ht="15" thickBot="1">
      <c r="A31" s="3">
        <v>21</v>
      </c>
      <c r="B31" s="1"/>
      <c r="C31" s="1"/>
      <c r="D31" s="1"/>
      <c r="E31" s="1"/>
      <c r="F31" s="1"/>
      <c r="G31" s="11"/>
    </row>
    <row r="32" spans="1:7" ht="15" thickBot="1">
      <c r="A32" s="3">
        <v>22</v>
      </c>
      <c r="B32" s="1"/>
      <c r="C32" s="1"/>
      <c r="D32" s="1"/>
      <c r="E32" s="1"/>
      <c r="F32" s="1"/>
      <c r="G32" s="11"/>
    </row>
    <row r="33" spans="1:7" ht="15" thickBot="1">
      <c r="A33" s="3">
        <v>23</v>
      </c>
      <c r="B33" s="1"/>
      <c r="C33" s="1"/>
      <c r="D33" s="1"/>
      <c r="E33" s="1"/>
      <c r="F33" s="1"/>
      <c r="G33" s="11"/>
    </row>
    <row r="34" spans="1:7" ht="15" thickBot="1">
      <c r="A34" s="3">
        <v>24</v>
      </c>
      <c r="B34" s="1"/>
      <c r="C34" s="1"/>
      <c r="D34" s="1"/>
      <c r="E34" s="1"/>
      <c r="F34" s="1"/>
      <c r="G34" s="11"/>
    </row>
    <row r="35" spans="1:7" ht="15" thickBot="1">
      <c r="A35" s="3">
        <v>25</v>
      </c>
      <c r="B35" s="1"/>
      <c r="C35" s="1"/>
      <c r="D35" s="1"/>
      <c r="E35" s="1"/>
      <c r="F35" s="1"/>
      <c r="G35" s="11"/>
    </row>
    <row r="36" spans="1:7" ht="15" thickBot="1">
      <c r="A36" s="3">
        <v>26</v>
      </c>
      <c r="B36" s="1"/>
      <c r="C36" s="1"/>
      <c r="D36" s="1"/>
      <c r="E36" s="1"/>
      <c r="F36" s="1"/>
      <c r="G36" s="11"/>
    </row>
    <row r="37" spans="1:7" ht="15" thickBot="1">
      <c r="A37" s="3">
        <v>27</v>
      </c>
      <c r="B37" s="1"/>
      <c r="C37" s="1"/>
      <c r="D37" s="1"/>
      <c r="E37" s="1"/>
      <c r="F37" s="1"/>
      <c r="G37" s="11"/>
    </row>
    <row r="38" spans="1:7" ht="15" thickBot="1">
      <c r="A38" s="3">
        <v>28</v>
      </c>
      <c r="B38" s="1"/>
      <c r="C38" s="1"/>
      <c r="D38" s="1"/>
      <c r="E38" s="1"/>
      <c r="F38" s="1"/>
      <c r="G38" s="11">
        <v>2.0833333333333332E-2</v>
      </c>
    </row>
    <row r="39" spans="1:7" ht="15" thickBot="1">
      <c r="A39" s="3">
        <v>29</v>
      </c>
      <c r="B39" s="1"/>
      <c r="C39" s="1"/>
      <c r="D39" s="1"/>
      <c r="E39" s="1"/>
      <c r="F39" s="1"/>
      <c r="G39" s="11"/>
    </row>
    <row r="40" spans="1:7" ht="15" thickBot="1">
      <c r="A40" s="3">
        <v>30</v>
      </c>
      <c r="B40" s="1"/>
      <c r="C40" s="1"/>
      <c r="D40" s="1"/>
      <c r="E40" s="1"/>
      <c r="F40" s="1"/>
      <c r="G40" s="11">
        <v>4.1666666666666664E-2</v>
      </c>
    </row>
    <row r="41" spans="1:7" ht="15" thickBot="1">
      <c r="A41" s="3">
        <v>31</v>
      </c>
      <c r="B41" s="1"/>
      <c r="C41" s="1"/>
      <c r="D41" s="1"/>
      <c r="E41" s="1"/>
      <c r="F41" s="1"/>
      <c r="G41" s="11"/>
    </row>
    <row r="42" spans="1:7" ht="15" thickBot="1">
      <c r="A42" s="25" t="s">
        <v>2</v>
      </c>
      <c r="B42" s="26"/>
      <c r="C42" s="26"/>
      <c r="D42" s="26"/>
      <c r="E42" s="26"/>
      <c r="F42" s="27"/>
      <c r="G42" s="11">
        <f>SUM(G11:G41)</f>
        <v>0.25000000000000006</v>
      </c>
    </row>
    <row r="43" spans="1:7" ht="16.2" thickBot="1">
      <c r="A43" s="25" t="s">
        <v>3</v>
      </c>
      <c r="B43" s="26"/>
      <c r="C43" s="26"/>
      <c r="D43" s="26"/>
      <c r="E43" s="26"/>
      <c r="F43" s="27"/>
      <c r="G43" s="17">
        <f>SUM(G42,'Avril 2016'!G43)</f>
        <v>10.197916666666668</v>
      </c>
    </row>
    <row r="44" spans="1:7" ht="15" thickBot="1">
      <c r="A44" s="28" t="s">
        <v>13</v>
      </c>
      <c r="B44" s="29"/>
      <c r="C44" s="29"/>
      <c r="D44" s="29"/>
      <c r="E44" s="29"/>
      <c r="F44" s="30"/>
      <c r="G44" s="15">
        <v>3600</v>
      </c>
    </row>
    <row r="45" spans="1:7">
      <c r="A45" s="8"/>
      <c r="B45" s="9"/>
      <c r="C45" s="9"/>
      <c r="D45" s="9"/>
      <c r="E45" s="9"/>
      <c r="F45" s="9"/>
      <c r="G45" s="12" t="s">
        <v>12</v>
      </c>
    </row>
    <row r="48" spans="1:7" ht="15" thickBot="1"/>
    <row r="49" spans="4:5" ht="15" thickBot="1">
      <c r="D49" s="13">
        <f>G43</f>
        <v>10.197916666666668</v>
      </c>
      <c r="E49" s="14">
        <v>150</v>
      </c>
    </row>
    <row r="50" spans="4:5">
      <c r="D50" s="10">
        <f>SUM(D49*100/E49)</f>
        <v>6.7986111111111116</v>
      </c>
      <c r="E50" s="10">
        <v>100</v>
      </c>
    </row>
  </sheetData>
  <mergeCells count="5">
    <mergeCell ref="A5:G5"/>
    <mergeCell ref="A6:G6"/>
    <mergeCell ref="A42:F42"/>
    <mergeCell ref="A43:F43"/>
    <mergeCell ref="A44:F44"/>
  </mergeCells>
  <pageMargins left="0.70866141732283472" right="0.31496062992125984" top="0.15748031496062992" bottom="0" header="0.31496062992125984" footer="0.31496062992125984"/>
  <pageSetup paperSize="9" orientation="portrait" horizontalDpi="300" verticalDpi="300" r:id="rId1"/>
  <drawing r:id="rId2"/>
  <legacyDrawing r:id="rId3"/>
</worksheet>
</file>

<file path=xl/worksheets/sheet18.xml><?xml version="1.0" encoding="utf-8"?>
<worksheet xmlns="http://schemas.openxmlformats.org/spreadsheetml/2006/main" xmlns:r="http://schemas.openxmlformats.org/officeDocument/2006/relationships">
  <dimension ref="A4:G50"/>
  <sheetViews>
    <sheetView topLeftCell="A26" workbookViewId="0">
      <selection activeCell="G30" sqref="G30"/>
    </sheetView>
  </sheetViews>
  <sheetFormatPr baseColWidth="10" defaultRowHeight="14.4"/>
  <cols>
    <col min="1" max="1" width="9.5546875" customWidth="1"/>
    <col min="2" max="6" width="13" customWidth="1"/>
    <col min="7" max="7" width="15.33203125" customWidth="1"/>
  </cols>
  <sheetData>
    <row r="4" spans="1:7" ht="33" customHeight="1"/>
    <row r="5" spans="1:7" ht="32.4" customHeight="1">
      <c r="A5" s="24" t="s">
        <v>4</v>
      </c>
      <c r="B5" s="24"/>
      <c r="C5" s="24"/>
      <c r="D5" s="24"/>
      <c r="E5" s="24"/>
      <c r="F5" s="24"/>
      <c r="G5" s="24"/>
    </row>
    <row r="6" spans="1:7" ht="21" customHeight="1">
      <c r="A6" s="24" t="s">
        <v>0</v>
      </c>
      <c r="B6" s="24"/>
      <c r="C6" s="24"/>
      <c r="D6" s="24"/>
      <c r="E6" s="24"/>
      <c r="F6" s="24"/>
      <c r="G6" s="24"/>
    </row>
    <row r="7" spans="1:7">
      <c r="A7" s="2"/>
      <c r="B7" s="2"/>
      <c r="C7" s="2"/>
      <c r="D7" s="2"/>
      <c r="E7" s="2"/>
      <c r="F7" s="2"/>
      <c r="G7" s="2"/>
    </row>
    <row r="8" spans="1:7" ht="18">
      <c r="A8" s="7" t="s">
        <v>1</v>
      </c>
      <c r="B8" s="16">
        <v>42491</v>
      </c>
    </row>
    <row r="9" spans="1:7" ht="9" customHeight="1" thickBot="1"/>
    <row r="10" spans="1:7" ht="15.6" thickTop="1" thickBot="1">
      <c r="A10" s="6" t="s">
        <v>11</v>
      </c>
      <c r="B10" s="4" t="s">
        <v>5</v>
      </c>
      <c r="C10" s="4" t="s">
        <v>10</v>
      </c>
      <c r="D10" s="4" t="s">
        <v>6</v>
      </c>
      <c r="E10" s="4" t="s">
        <v>7</v>
      </c>
      <c r="F10" s="4" t="s">
        <v>8</v>
      </c>
      <c r="G10" s="5" t="s">
        <v>9</v>
      </c>
    </row>
    <row r="11" spans="1:7" ht="15" thickBot="1">
      <c r="A11" s="3">
        <v>1</v>
      </c>
      <c r="B11" s="1"/>
      <c r="C11" s="1"/>
      <c r="D11" s="1"/>
      <c r="E11" s="1"/>
      <c r="F11" s="1"/>
      <c r="G11" s="11"/>
    </row>
    <row r="12" spans="1:7" ht="15" thickBot="1">
      <c r="A12" s="3">
        <v>2</v>
      </c>
      <c r="B12" s="1"/>
      <c r="C12" s="1"/>
      <c r="D12" s="1"/>
      <c r="E12" s="1"/>
      <c r="F12" s="1"/>
      <c r="G12" s="11"/>
    </row>
    <row r="13" spans="1:7" ht="15" thickBot="1">
      <c r="A13" s="3">
        <v>3</v>
      </c>
      <c r="B13" s="1"/>
      <c r="C13" s="1"/>
      <c r="D13" s="1"/>
      <c r="E13" s="1"/>
      <c r="F13" s="1"/>
      <c r="G13" s="11"/>
    </row>
    <row r="14" spans="1:7" ht="15" thickBot="1">
      <c r="A14" s="3">
        <v>4</v>
      </c>
      <c r="B14" s="1"/>
      <c r="C14" s="1"/>
      <c r="D14" s="1"/>
      <c r="E14" s="1"/>
      <c r="F14" s="1"/>
      <c r="G14" s="11"/>
    </row>
    <row r="15" spans="1:7" ht="15" thickBot="1">
      <c r="A15" s="3">
        <v>5</v>
      </c>
      <c r="B15" s="1"/>
      <c r="C15" s="1"/>
      <c r="D15" s="1"/>
      <c r="E15" s="1"/>
      <c r="F15" s="1"/>
      <c r="G15" s="11"/>
    </row>
    <row r="16" spans="1:7" ht="15" thickBot="1">
      <c r="A16" s="3">
        <v>6</v>
      </c>
      <c r="B16" s="1"/>
      <c r="C16" s="1"/>
      <c r="D16" s="1"/>
      <c r="E16" s="1"/>
      <c r="F16" s="1"/>
      <c r="G16" s="11"/>
    </row>
    <row r="17" spans="1:7" ht="15" thickBot="1">
      <c r="A17" s="3">
        <v>7</v>
      </c>
      <c r="B17" s="1"/>
      <c r="C17" s="1"/>
      <c r="D17" s="1"/>
      <c r="E17" s="1"/>
      <c r="F17" s="1"/>
      <c r="G17" s="11"/>
    </row>
    <row r="18" spans="1:7" ht="15" thickBot="1">
      <c r="A18" s="3">
        <v>8</v>
      </c>
      <c r="B18" s="1"/>
      <c r="C18" s="1"/>
      <c r="D18" s="1"/>
      <c r="E18" s="1"/>
      <c r="F18" s="1"/>
      <c r="G18" s="11"/>
    </row>
    <row r="19" spans="1:7" ht="15" thickBot="1">
      <c r="A19" s="3">
        <v>9</v>
      </c>
      <c r="B19" s="1"/>
      <c r="C19" s="1"/>
      <c r="D19" s="1"/>
      <c r="E19" s="1"/>
      <c r="F19" s="1"/>
      <c r="G19" s="11"/>
    </row>
    <row r="20" spans="1:7" ht="15" thickBot="1">
      <c r="A20" s="3">
        <v>10</v>
      </c>
      <c r="B20" s="1"/>
      <c r="C20" s="1"/>
      <c r="D20" s="1"/>
      <c r="E20" s="1"/>
      <c r="F20" s="1"/>
      <c r="G20" s="11"/>
    </row>
    <row r="21" spans="1:7" ht="15" thickBot="1">
      <c r="A21" s="3">
        <v>11</v>
      </c>
      <c r="B21" s="1"/>
      <c r="C21" s="1"/>
      <c r="D21" s="1"/>
      <c r="E21" s="1"/>
      <c r="F21" s="1"/>
      <c r="G21" s="11"/>
    </row>
    <row r="22" spans="1:7" ht="15" thickBot="1">
      <c r="A22" s="3">
        <v>12</v>
      </c>
      <c r="B22" s="1"/>
      <c r="C22" s="1"/>
      <c r="D22" s="1"/>
      <c r="E22" s="1"/>
      <c r="F22" s="1"/>
      <c r="G22" s="11">
        <v>1.3888888888888888E-2</v>
      </c>
    </row>
    <row r="23" spans="1:7" ht="15" thickBot="1">
      <c r="A23" s="3">
        <v>13</v>
      </c>
      <c r="B23" s="1"/>
      <c r="C23" s="1"/>
      <c r="D23" s="1"/>
      <c r="E23" s="1"/>
      <c r="F23" s="1"/>
      <c r="G23" s="11">
        <v>4.1666666666666664E-2</v>
      </c>
    </row>
    <row r="24" spans="1:7" ht="15" thickBot="1">
      <c r="A24" s="3">
        <v>14</v>
      </c>
      <c r="B24" s="1"/>
      <c r="C24" s="1"/>
      <c r="D24" s="1"/>
      <c r="E24" s="1"/>
      <c r="F24" s="1"/>
      <c r="G24" s="11">
        <v>6.9444444444444441E-3</v>
      </c>
    </row>
    <row r="25" spans="1:7" ht="15" thickBot="1">
      <c r="A25" s="3">
        <v>15</v>
      </c>
      <c r="B25" s="1"/>
      <c r="C25" s="1"/>
      <c r="D25" s="1"/>
      <c r="E25" s="1"/>
      <c r="F25" s="1"/>
      <c r="G25" s="11">
        <v>4.1666666666666664E-2</v>
      </c>
    </row>
    <row r="26" spans="1:7" ht="15" thickBot="1">
      <c r="A26" s="3">
        <v>16</v>
      </c>
      <c r="B26" s="1"/>
      <c r="C26" s="1"/>
      <c r="D26" s="1"/>
      <c r="E26" s="1"/>
      <c r="F26" s="1"/>
      <c r="G26" s="11"/>
    </row>
    <row r="27" spans="1:7" ht="15" thickBot="1">
      <c r="A27" s="3">
        <v>17</v>
      </c>
      <c r="B27" s="1"/>
      <c r="C27" s="1"/>
      <c r="D27" s="1"/>
      <c r="E27" s="1"/>
      <c r="F27" s="1"/>
      <c r="G27" s="11"/>
    </row>
    <row r="28" spans="1:7" ht="15" thickBot="1">
      <c r="A28" s="3">
        <v>18</v>
      </c>
      <c r="B28" s="1"/>
      <c r="C28" s="1"/>
      <c r="D28" s="1"/>
      <c r="E28" s="1"/>
      <c r="F28" s="1"/>
      <c r="G28" s="11"/>
    </row>
    <row r="29" spans="1:7" ht="15" thickBot="1">
      <c r="A29" s="3">
        <v>19</v>
      </c>
      <c r="B29" s="1"/>
      <c r="C29" s="1"/>
      <c r="D29" s="1"/>
      <c r="E29" s="1"/>
      <c r="F29" s="1"/>
      <c r="G29" s="11"/>
    </row>
    <row r="30" spans="1:7" ht="15" thickBot="1">
      <c r="A30" s="3">
        <v>20</v>
      </c>
      <c r="B30" s="1"/>
      <c r="C30" s="1"/>
      <c r="D30" s="1"/>
      <c r="E30" s="1"/>
      <c r="F30" s="1"/>
      <c r="G30" s="11"/>
    </row>
    <row r="31" spans="1:7" ht="15" thickBot="1">
      <c r="A31" s="3">
        <v>21</v>
      </c>
      <c r="B31" s="1"/>
      <c r="C31" s="1"/>
      <c r="D31" s="1"/>
      <c r="E31" s="1"/>
      <c r="F31" s="1"/>
      <c r="G31" s="11"/>
    </row>
    <row r="32" spans="1:7" ht="15" thickBot="1">
      <c r="A32" s="3">
        <v>22</v>
      </c>
      <c r="B32" s="1"/>
      <c r="C32" s="1"/>
      <c r="D32" s="1"/>
      <c r="E32" s="1"/>
      <c r="F32" s="1"/>
      <c r="G32" s="11"/>
    </row>
    <row r="33" spans="1:7" ht="15" thickBot="1">
      <c r="A33" s="3">
        <v>23</v>
      </c>
      <c r="B33" s="1"/>
      <c r="C33" s="1"/>
      <c r="D33" s="1"/>
      <c r="E33" s="1"/>
      <c r="F33" s="1"/>
      <c r="G33" s="11"/>
    </row>
    <row r="34" spans="1:7" ht="15" thickBot="1">
      <c r="A34" s="3">
        <v>24</v>
      </c>
      <c r="B34" s="1"/>
      <c r="C34" s="1"/>
      <c r="D34" s="1"/>
      <c r="E34" s="1"/>
      <c r="F34" s="1"/>
      <c r="G34" s="11"/>
    </row>
    <row r="35" spans="1:7" ht="15" thickBot="1">
      <c r="A35" s="3">
        <v>25</v>
      </c>
      <c r="B35" s="1"/>
      <c r="C35" s="1"/>
      <c r="D35" s="1"/>
      <c r="E35" s="1"/>
      <c r="F35" s="1"/>
      <c r="G35" s="11"/>
    </row>
    <row r="36" spans="1:7" ht="15" thickBot="1">
      <c r="A36" s="3">
        <v>26</v>
      </c>
      <c r="B36" s="1"/>
      <c r="C36" s="1"/>
      <c r="D36" s="1"/>
      <c r="E36" s="1"/>
      <c r="F36" s="1"/>
      <c r="G36" s="11"/>
    </row>
    <row r="37" spans="1:7" ht="15" thickBot="1">
      <c r="A37" s="3">
        <v>27</v>
      </c>
      <c r="B37" s="1"/>
      <c r="C37" s="1"/>
      <c r="D37" s="1"/>
      <c r="E37" s="1"/>
      <c r="F37" s="1"/>
      <c r="G37" s="11"/>
    </row>
    <row r="38" spans="1:7" ht="15" thickBot="1">
      <c r="A38" s="3">
        <v>28</v>
      </c>
      <c r="B38" s="1"/>
      <c r="C38" s="1"/>
      <c r="D38" s="1"/>
      <c r="E38" s="1"/>
      <c r="F38" s="1"/>
      <c r="G38" s="11" t="s">
        <v>12</v>
      </c>
    </row>
    <row r="39" spans="1:7" ht="15" thickBot="1">
      <c r="A39" s="3">
        <v>29</v>
      </c>
      <c r="B39" s="1"/>
      <c r="C39" s="1"/>
      <c r="D39" s="1"/>
      <c r="E39" s="1"/>
      <c r="F39" s="1"/>
      <c r="G39" s="11"/>
    </row>
    <row r="40" spans="1:7" ht="15" thickBot="1">
      <c r="A40" s="3">
        <v>30</v>
      </c>
      <c r="B40" s="1"/>
      <c r="C40" s="1"/>
      <c r="D40" s="1"/>
      <c r="E40" s="1"/>
      <c r="F40" s="1"/>
      <c r="G40" s="11" t="s">
        <v>12</v>
      </c>
    </row>
    <row r="41" spans="1:7" ht="15" thickBot="1">
      <c r="A41" s="3">
        <v>31</v>
      </c>
      <c r="B41" s="1"/>
      <c r="C41" s="1"/>
      <c r="D41" s="1"/>
      <c r="E41" s="1"/>
      <c r="F41" s="1"/>
      <c r="G41" s="11"/>
    </row>
    <row r="42" spans="1:7" ht="15" thickBot="1">
      <c r="A42" s="25" t="s">
        <v>2</v>
      </c>
      <c r="B42" s="26"/>
      <c r="C42" s="26"/>
      <c r="D42" s="26"/>
      <c r="E42" s="26"/>
      <c r="F42" s="27"/>
      <c r="G42" s="11">
        <f>SUM(G11:G41)</f>
        <v>0.10416666666666666</v>
      </c>
    </row>
    <row r="43" spans="1:7" ht="16.2" thickBot="1">
      <c r="A43" s="25" t="s">
        <v>3</v>
      </c>
      <c r="B43" s="26"/>
      <c r="C43" s="26"/>
      <c r="D43" s="26"/>
      <c r="E43" s="26"/>
      <c r="F43" s="27"/>
      <c r="G43" s="17">
        <f>SUM(G42,'Mai 2016'!G43)</f>
        <v>10.302083333333334</v>
      </c>
    </row>
    <row r="44" spans="1:7" ht="15" thickBot="1">
      <c r="A44" s="28" t="s">
        <v>13</v>
      </c>
      <c r="B44" s="29"/>
      <c r="C44" s="29"/>
      <c r="D44" s="29"/>
      <c r="E44" s="29"/>
      <c r="F44" s="30"/>
      <c r="G44" s="15">
        <v>3600</v>
      </c>
    </row>
    <row r="45" spans="1:7">
      <c r="A45" s="8"/>
      <c r="B45" s="9"/>
      <c r="C45" s="9"/>
      <c r="D45" s="9"/>
      <c r="E45" s="9"/>
      <c r="F45" s="9"/>
      <c r="G45" s="12" t="s">
        <v>12</v>
      </c>
    </row>
    <row r="48" spans="1:7" ht="15" thickBot="1"/>
    <row r="49" spans="4:5" ht="15" thickBot="1">
      <c r="D49" s="13">
        <f>G43</f>
        <v>10.302083333333334</v>
      </c>
      <c r="E49" s="14">
        <v>150</v>
      </c>
    </row>
    <row r="50" spans="4:5">
      <c r="D50" s="10">
        <f>SUM(D49*100/E49)</f>
        <v>6.8680555555555562</v>
      </c>
      <c r="E50" s="10">
        <v>100</v>
      </c>
    </row>
  </sheetData>
  <mergeCells count="5">
    <mergeCell ref="A5:G5"/>
    <mergeCell ref="A6:G6"/>
    <mergeCell ref="A42:F42"/>
    <mergeCell ref="A43:F43"/>
    <mergeCell ref="A44:F44"/>
  </mergeCells>
  <pageMargins left="0.70866141732283472" right="0.31496062992125984" top="0.15748031496062992" bottom="0" header="0.31496062992125984" footer="0.31496062992125984"/>
  <pageSetup paperSize="9" orientation="portrait" horizontalDpi="300" verticalDpi="300" r:id="rId1"/>
  <drawing r:id="rId2"/>
  <legacyDrawing r:id="rId3"/>
</worksheet>
</file>

<file path=xl/worksheets/sheet19.xml><?xml version="1.0" encoding="utf-8"?>
<worksheet xmlns="http://schemas.openxmlformats.org/spreadsheetml/2006/main" xmlns:r="http://schemas.openxmlformats.org/officeDocument/2006/relationships">
  <dimension ref="A4:G50"/>
  <sheetViews>
    <sheetView topLeftCell="A24" workbookViewId="0">
      <selection activeCell="G36" sqref="G36"/>
    </sheetView>
  </sheetViews>
  <sheetFormatPr baseColWidth="10" defaultRowHeight="14.4"/>
  <cols>
    <col min="1" max="1" width="9.5546875" customWidth="1"/>
    <col min="2" max="6" width="13" customWidth="1"/>
    <col min="7" max="7" width="15.33203125" customWidth="1"/>
  </cols>
  <sheetData>
    <row r="4" spans="1:7" ht="33" customHeight="1"/>
    <row r="5" spans="1:7" ht="32.4" customHeight="1">
      <c r="A5" s="24" t="s">
        <v>4</v>
      </c>
      <c r="B5" s="24"/>
      <c r="C5" s="24"/>
      <c r="D5" s="24"/>
      <c r="E5" s="24"/>
      <c r="F5" s="24"/>
      <c r="G5" s="24"/>
    </row>
    <row r="6" spans="1:7" ht="21" customHeight="1">
      <c r="A6" s="24" t="s">
        <v>0</v>
      </c>
      <c r="B6" s="24"/>
      <c r="C6" s="24"/>
      <c r="D6" s="24"/>
      <c r="E6" s="24"/>
      <c r="F6" s="24"/>
      <c r="G6" s="24"/>
    </row>
    <row r="7" spans="1:7">
      <c r="A7" s="2"/>
      <c r="B7" s="2"/>
      <c r="C7" s="2"/>
      <c r="D7" s="2"/>
      <c r="E7" s="2"/>
      <c r="F7" s="2"/>
      <c r="G7" s="2"/>
    </row>
    <row r="8" spans="1:7" ht="18">
      <c r="A8" s="7" t="s">
        <v>1</v>
      </c>
      <c r="B8" s="16">
        <v>42552</v>
      </c>
    </row>
    <row r="9" spans="1:7" ht="9" customHeight="1" thickBot="1"/>
    <row r="10" spans="1:7" ht="15.6" thickTop="1" thickBot="1">
      <c r="A10" s="6" t="s">
        <v>11</v>
      </c>
      <c r="B10" s="4" t="s">
        <v>5</v>
      </c>
      <c r="C10" s="4" t="s">
        <v>10</v>
      </c>
      <c r="D10" s="4" t="s">
        <v>6</v>
      </c>
      <c r="E10" s="4" t="s">
        <v>7</v>
      </c>
      <c r="F10" s="4" t="s">
        <v>8</v>
      </c>
      <c r="G10" s="5" t="s">
        <v>9</v>
      </c>
    </row>
    <row r="11" spans="1:7" ht="15" thickBot="1">
      <c r="A11" s="3">
        <v>1</v>
      </c>
      <c r="B11" s="1"/>
      <c r="C11" s="1"/>
      <c r="D11" s="1"/>
      <c r="E11" s="1"/>
      <c r="F11" s="1"/>
      <c r="G11" s="11"/>
    </row>
    <row r="12" spans="1:7" ht="15" thickBot="1">
      <c r="A12" s="3">
        <v>2</v>
      </c>
      <c r="B12" s="1"/>
      <c r="C12" s="1"/>
      <c r="D12" s="1"/>
      <c r="E12" s="1"/>
      <c r="F12" s="1"/>
      <c r="G12" s="11">
        <v>4.1666666666666664E-2</v>
      </c>
    </row>
    <row r="13" spans="1:7" ht="15" thickBot="1">
      <c r="A13" s="3">
        <v>3</v>
      </c>
      <c r="B13" s="1"/>
      <c r="C13" s="1"/>
      <c r="D13" s="1"/>
      <c r="E13" s="1"/>
      <c r="F13" s="1"/>
      <c r="G13" s="11"/>
    </row>
    <row r="14" spans="1:7" ht="15" thickBot="1">
      <c r="A14" s="3">
        <v>4</v>
      </c>
      <c r="B14" s="1"/>
      <c r="C14" s="1"/>
      <c r="D14" s="1"/>
      <c r="E14" s="1"/>
      <c r="F14" s="1"/>
      <c r="G14" s="11"/>
    </row>
    <row r="15" spans="1:7" ht="15" thickBot="1">
      <c r="A15" s="3">
        <v>5</v>
      </c>
      <c r="B15" s="1"/>
      <c r="C15" s="1"/>
      <c r="D15" s="1"/>
      <c r="E15" s="1"/>
      <c r="F15" s="1"/>
      <c r="G15" s="11"/>
    </row>
    <row r="16" spans="1:7" ht="15" thickBot="1">
      <c r="A16" s="3">
        <v>6</v>
      </c>
      <c r="B16" s="1"/>
      <c r="C16" s="1"/>
      <c r="D16" s="1"/>
      <c r="E16" s="1"/>
      <c r="F16" s="1"/>
      <c r="G16" s="11"/>
    </row>
    <row r="17" spans="1:7" ht="15" thickBot="1">
      <c r="A17" s="3">
        <v>7</v>
      </c>
      <c r="B17" s="1"/>
      <c r="C17" s="1"/>
      <c r="D17" s="1"/>
      <c r="E17" s="1"/>
      <c r="F17" s="1"/>
      <c r="G17" s="11"/>
    </row>
    <row r="18" spans="1:7" ht="15" thickBot="1">
      <c r="A18" s="3">
        <v>8</v>
      </c>
      <c r="B18" s="1"/>
      <c r="C18" s="1"/>
      <c r="D18" s="1"/>
      <c r="E18" s="1"/>
      <c r="F18" s="1"/>
      <c r="G18" s="11"/>
    </row>
    <row r="19" spans="1:7" ht="15" thickBot="1">
      <c r="A19" s="3">
        <v>9</v>
      </c>
      <c r="B19" s="1"/>
      <c r="C19" s="1"/>
      <c r="D19" s="1"/>
      <c r="E19" s="1"/>
      <c r="F19" s="1"/>
      <c r="G19" s="11"/>
    </row>
    <row r="20" spans="1:7" ht="15" thickBot="1">
      <c r="A20" s="3">
        <v>10</v>
      </c>
      <c r="B20" s="1"/>
      <c r="C20" s="1"/>
      <c r="D20" s="1"/>
      <c r="E20" s="1"/>
      <c r="F20" s="1"/>
      <c r="G20" s="11"/>
    </row>
    <row r="21" spans="1:7" ht="15" thickBot="1">
      <c r="A21" s="3">
        <v>11</v>
      </c>
      <c r="B21" s="1"/>
      <c r="C21" s="1"/>
      <c r="D21" s="1"/>
      <c r="E21" s="1"/>
      <c r="F21" s="1"/>
      <c r="G21" s="11"/>
    </row>
    <row r="22" spans="1:7" ht="15" thickBot="1">
      <c r="A22" s="3">
        <v>12</v>
      </c>
      <c r="B22" s="1"/>
      <c r="C22" s="1"/>
      <c r="D22" s="1"/>
      <c r="E22" s="1"/>
      <c r="F22" s="1"/>
      <c r="G22" s="11" t="s">
        <v>12</v>
      </c>
    </row>
    <row r="23" spans="1:7" ht="15" thickBot="1">
      <c r="A23" s="3">
        <v>13</v>
      </c>
      <c r="B23" s="1"/>
      <c r="C23" s="1"/>
      <c r="D23" s="1"/>
      <c r="E23" s="1"/>
      <c r="F23" s="1"/>
      <c r="G23" s="11" t="s">
        <v>12</v>
      </c>
    </row>
    <row r="24" spans="1:7" ht="15" thickBot="1">
      <c r="A24" s="3">
        <v>14</v>
      </c>
      <c r="B24" s="1"/>
      <c r="C24" s="1"/>
      <c r="D24" s="1"/>
      <c r="E24" s="1"/>
      <c r="F24" s="1"/>
      <c r="G24" s="11" t="s">
        <v>12</v>
      </c>
    </row>
    <row r="25" spans="1:7" ht="15" thickBot="1">
      <c r="A25" s="3">
        <v>15</v>
      </c>
      <c r="B25" s="1"/>
      <c r="C25" s="1"/>
      <c r="D25" s="1"/>
      <c r="E25" s="1"/>
      <c r="F25" s="1"/>
      <c r="G25" s="11" t="s">
        <v>12</v>
      </c>
    </row>
    <row r="26" spans="1:7" ht="15" thickBot="1">
      <c r="A26" s="3">
        <v>16</v>
      </c>
      <c r="B26" s="1"/>
      <c r="C26" s="1"/>
      <c r="D26" s="1"/>
      <c r="E26" s="1"/>
      <c r="F26" s="1"/>
      <c r="G26" s="11">
        <v>6.9444444444444441E-3</v>
      </c>
    </row>
    <row r="27" spans="1:7" ht="15" thickBot="1">
      <c r="A27" s="3">
        <v>17</v>
      </c>
      <c r="B27" s="1"/>
      <c r="C27" s="1"/>
      <c r="D27" s="1"/>
      <c r="E27" s="1"/>
      <c r="F27" s="1"/>
      <c r="G27" s="11">
        <v>6.9444444444444441E-3</v>
      </c>
    </row>
    <row r="28" spans="1:7" ht="15" thickBot="1">
      <c r="A28" s="3">
        <v>18</v>
      </c>
      <c r="B28" s="1"/>
      <c r="C28" s="1"/>
      <c r="D28" s="1"/>
      <c r="E28" s="1"/>
      <c r="F28" s="1"/>
      <c r="G28" s="11">
        <v>1.3888888888888888E-2</v>
      </c>
    </row>
    <row r="29" spans="1:7" ht="15" thickBot="1">
      <c r="A29" s="3">
        <v>19</v>
      </c>
      <c r="B29" s="1"/>
      <c r="C29" s="1"/>
      <c r="D29" s="1"/>
      <c r="E29" s="1"/>
      <c r="F29" s="1"/>
      <c r="G29" s="11">
        <v>2.0833333333333332E-2</v>
      </c>
    </row>
    <row r="30" spans="1:7" ht="15" thickBot="1">
      <c r="A30" s="3">
        <v>20</v>
      </c>
      <c r="B30" s="1"/>
      <c r="C30" s="1"/>
      <c r="D30" s="1"/>
      <c r="E30" s="1"/>
      <c r="F30" s="1"/>
      <c r="G30" s="11">
        <v>1.3888888888888888E-2</v>
      </c>
    </row>
    <row r="31" spans="1:7" ht="15" thickBot="1">
      <c r="A31" s="3">
        <v>21</v>
      </c>
      <c r="B31" s="1"/>
      <c r="C31" s="1"/>
      <c r="D31" s="1"/>
      <c r="E31" s="1"/>
      <c r="F31" s="1"/>
      <c r="G31" s="11">
        <v>2.0833333333333332E-2</v>
      </c>
    </row>
    <row r="32" spans="1:7" ht="15" thickBot="1">
      <c r="A32" s="3">
        <v>22</v>
      </c>
      <c r="B32" s="1"/>
      <c r="C32" s="1"/>
      <c r="D32" s="1"/>
      <c r="E32" s="1"/>
      <c r="F32" s="1"/>
      <c r="G32" s="11"/>
    </row>
    <row r="33" spans="1:7" ht="15" thickBot="1">
      <c r="A33" s="3">
        <v>23</v>
      </c>
      <c r="B33" s="1"/>
      <c r="C33" s="1"/>
      <c r="D33" s="1"/>
      <c r="E33" s="1"/>
      <c r="F33" s="1"/>
      <c r="G33" s="11">
        <v>6.9444444444444441E-3</v>
      </c>
    </row>
    <row r="34" spans="1:7" ht="15" thickBot="1">
      <c r="A34" s="3">
        <v>24</v>
      </c>
      <c r="B34" s="1"/>
      <c r="C34" s="1"/>
      <c r="D34" s="1"/>
      <c r="E34" s="1"/>
      <c r="F34" s="1"/>
      <c r="G34" s="11">
        <v>6.9444444444444441E-3</v>
      </c>
    </row>
    <row r="35" spans="1:7" ht="15" thickBot="1">
      <c r="A35" s="3">
        <v>25</v>
      </c>
      <c r="B35" s="1"/>
      <c r="C35" s="1"/>
      <c r="D35" s="1"/>
      <c r="E35" s="1"/>
      <c r="F35" s="1"/>
      <c r="G35" s="11">
        <v>1.7361111111111112E-2</v>
      </c>
    </row>
    <row r="36" spans="1:7" ht="15" thickBot="1">
      <c r="A36" s="3">
        <v>26</v>
      </c>
      <c r="B36" s="1"/>
      <c r="C36" s="1"/>
      <c r="D36" s="1"/>
      <c r="E36" s="1"/>
      <c r="F36" s="1"/>
      <c r="G36" s="11">
        <v>3.125E-2</v>
      </c>
    </row>
    <row r="37" spans="1:7" ht="15" thickBot="1">
      <c r="A37" s="3">
        <v>27</v>
      </c>
      <c r="B37" s="1"/>
      <c r="C37" s="1"/>
      <c r="D37" s="1"/>
      <c r="E37" s="1"/>
      <c r="F37" s="1"/>
      <c r="G37" s="11"/>
    </row>
    <row r="38" spans="1:7" ht="15" thickBot="1">
      <c r="A38" s="3">
        <v>28</v>
      </c>
      <c r="B38" s="1"/>
      <c r="C38" s="1"/>
      <c r="D38" s="1"/>
      <c r="E38" s="1"/>
      <c r="F38" s="1"/>
      <c r="G38" s="11" t="s">
        <v>12</v>
      </c>
    </row>
    <row r="39" spans="1:7" ht="15" thickBot="1">
      <c r="A39" s="3">
        <v>29</v>
      </c>
      <c r="B39" s="1"/>
      <c r="C39" s="1"/>
      <c r="D39" s="1"/>
      <c r="E39" s="1"/>
      <c r="F39" s="1"/>
      <c r="G39" s="11"/>
    </row>
    <row r="40" spans="1:7" ht="15" thickBot="1">
      <c r="A40" s="3">
        <v>30</v>
      </c>
      <c r="B40" s="1"/>
      <c r="C40" s="1"/>
      <c r="D40" s="1"/>
      <c r="E40" s="1"/>
      <c r="F40" s="1"/>
      <c r="G40" s="11">
        <v>6.9444444444444441E-3</v>
      </c>
    </row>
    <row r="41" spans="1:7" ht="15" thickBot="1">
      <c r="A41" s="3">
        <v>31</v>
      </c>
      <c r="B41" s="1"/>
      <c r="C41" s="1"/>
      <c r="D41" s="1"/>
      <c r="E41" s="1"/>
      <c r="F41" s="1"/>
      <c r="G41" s="11">
        <v>2.4305555555555556E-2</v>
      </c>
    </row>
    <row r="42" spans="1:7" ht="15" thickBot="1">
      <c r="A42" s="25" t="s">
        <v>2</v>
      </c>
      <c r="B42" s="26"/>
      <c r="C42" s="26"/>
      <c r="D42" s="26"/>
      <c r="E42" s="26"/>
      <c r="F42" s="27"/>
      <c r="G42" s="11">
        <f>SUM(G11:G41)</f>
        <v>0.21874999999999997</v>
      </c>
    </row>
    <row r="43" spans="1:7" ht="16.2" thickBot="1">
      <c r="A43" s="25" t="s">
        <v>3</v>
      </c>
      <c r="B43" s="26"/>
      <c r="C43" s="26"/>
      <c r="D43" s="26"/>
      <c r="E43" s="26"/>
      <c r="F43" s="27"/>
      <c r="G43" s="17">
        <f>SUM(G42,'juin 2016  '!G43)</f>
        <v>10.520833333333334</v>
      </c>
    </row>
    <row r="44" spans="1:7" ht="15" thickBot="1">
      <c r="A44" s="28" t="s">
        <v>13</v>
      </c>
      <c r="B44" s="29"/>
      <c r="C44" s="29"/>
      <c r="D44" s="29"/>
      <c r="E44" s="29"/>
      <c r="F44" s="30"/>
      <c r="G44" s="15">
        <v>3600</v>
      </c>
    </row>
    <row r="45" spans="1:7">
      <c r="A45" s="8"/>
      <c r="B45" s="9"/>
      <c r="C45" s="9"/>
      <c r="D45" s="9"/>
      <c r="E45" s="9"/>
      <c r="F45" s="9"/>
      <c r="G45" s="12" t="s">
        <v>12</v>
      </c>
    </row>
    <row r="48" spans="1:7" ht="15" thickBot="1"/>
    <row r="49" spans="4:5" ht="15" thickBot="1">
      <c r="D49" s="13">
        <f>G43</f>
        <v>10.520833333333334</v>
      </c>
      <c r="E49" s="14">
        <v>150</v>
      </c>
    </row>
    <row r="50" spans="4:5">
      <c r="D50" s="10">
        <f>SUM(D49*100/E49)</f>
        <v>7.0138888888888902</v>
      </c>
      <c r="E50" s="10">
        <v>100</v>
      </c>
    </row>
  </sheetData>
  <mergeCells count="5">
    <mergeCell ref="A5:G5"/>
    <mergeCell ref="A6:G6"/>
    <mergeCell ref="A42:F42"/>
    <mergeCell ref="A43:F43"/>
    <mergeCell ref="A44:F44"/>
  </mergeCells>
  <pageMargins left="0.70866141732283472" right="0.31496062992125984" top="0.15748031496062992" bottom="0" header="0.31496062992125984" footer="0.31496062992125984"/>
  <pageSetup paperSize="9" orientation="portrait" horizontalDpi="300" verticalDpi="300" r:id="rId1"/>
  <drawing r:id="rId2"/>
  <legacyDrawing r:id="rId3"/>
</worksheet>
</file>

<file path=xl/worksheets/sheet20.xml><?xml version="1.0" encoding="utf-8"?>
<worksheet xmlns="http://schemas.openxmlformats.org/spreadsheetml/2006/main" xmlns:r="http://schemas.openxmlformats.org/officeDocument/2006/relationships">
  <dimension ref="A4:G50"/>
  <sheetViews>
    <sheetView topLeftCell="A22" workbookViewId="0">
      <selection activeCell="G40" sqref="G40"/>
    </sheetView>
  </sheetViews>
  <sheetFormatPr baseColWidth="10" defaultRowHeight="14.4"/>
  <cols>
    <col min="1" max="1" width="9.5546875" customWidth="1"/>
    <col min="2" max="6" width="13" customWidth="1"/>
    <col min="7" max="7" width="15.33203125" customWidth="1"/>
  </cols>
  <sheetData>
    <row r="4" spans="1:7" ht="33" customHeight="1"/>
    <row r="5" spans="1:7" ht="32.4" customHeight="1">
      <c r="A5" s="24" t="s">
        <v>4</v>
      </c>
      <c r="B5" s="24"/>
      <c r="C5" s="24"/>
      <c r="D5" s="24"/>
      <c r="E5" s="24"/>
      <c r="F5" s="24"/>
      <c r="G5" s="24"/>
    </row>
    <row r="6" spans="1:7" ht="21" customHeight="1">
      <c r="A6" s="24" t="s">
        <v>0</v>
      </c>
      <c r="B6" s="24"/>
      <c r="C6" s="24"/>
      <c r="D6" s="24"/>
      <c r="E6" s="24"/>
      <c r="F6" s="24"/>
      <c r="G6" s="24"/>
    </row>
    <row r="7" spans="1:7">
      <c r="A7" s="2"/>
      <c r="B7" s="2"/>
      <c r="C7" s="2"/>
      <c r="D7" s="2"/>
      <c r="E7" s="2"/>
      <c r="F7" s="2"/>
      <c r="G7" s="2"/>
    </row>
    <row r="8" spans="1:7" ht="18">
      <c r="A8" s="7" t="s">
        <v>1</v>
      </c>
      <c r="B8" s="16">
        <v>42583</v>
      </c>
    </row>
    <row r="9" spans="1:7" ht="9" customHeight="1" thickBot="1"/>
    <row r="10" spans="1:7" ht="15.6" thickTop="1" thickBot="1">
      <c r="A10" s="6" t="s">
        <v>11</v>
      </c>
      <c r="B10" s="4" t="s">
        <v>5</v>
      </c>
      <c r="C10" s="4" t="s">
        <v>10</v>
      </c>
      <c r="D10" s="4" t="s">
        <v>6</v>
      </c>
      <c r="E10" s="4" t="s">
        <v>7</v>
      </c>
      <c r="F10" s="4" t="s">
        <v>8</v>
      </c>
      <c r="G10" s="5" t="s">
        <v>9</v>
      </c>
    </row>
    <row r="11" spans="1:7" ht="15" thickBot="1">
      <c r="A11" s="3">
        <v>1</v>
      </c>
      <c r="B11" s="1"/>
      <c r="C11" s="1"/>
      <c r="D11" s="1"/>
      <c r="E11" s="1"/>
      <c r="F11" s="1"/>
      <c r="G11" s="11">
        <v>1.3888888888888888E-2</v>
      </c>
    </row>
    <row r="12" spans="1:7" ht="15" thickBot="1">
      <c r="A12" s="3">
        <v>2</v>
      </c>
      <c r="B12" s="1"/>
      <c r="C12" s="1"/>
      <c r="D12" s="1"/>
      <c r="E12" s="1"/>
      <c r="F12" s="1"/>
      <c r="G12" s="11" t="s">
        <v>12</v>
      </c>
    </row>
    <row r="13" spans="1:7" ht="15" thickBot="1">
      <c r="A13" s="3">
        <v>3</v>
      </c>
      <c r="B13" s="1"/>
      <c r="C13" s="1"/>
      <c r="D13" s="1"/>
      <c r="E13" s="1"/>
      <c r="F13" s="1"/>
      <c r="G13" s="11">
        <v>1.0416666666666666E-2</v>
      </c>
    </row>
    <row r="14" spans="1:7" ht="15" thickBot="1">
      <c r="A14" s="3">
        <v>4</v>
      </c>
      <c r="B14" s="1"/>
      <c r="C14" s="1"/>
      <c r="D14" s="1"/>
      <c r="E14" s="1"/>
      <c r="F14" s="1"/>
      <c r="G14" s="11">
        <v>2.4305555555555556E-2</v>
      </c>
    </row>
    <row r="15" spans="1:7" ht="15" thickBot="1">
      <c r="A15" s="3">
        <v>5</v>
      </c>
      <c r="B15" s="1"/>
      <c r="C15" s="1"/>
      <c r="D15" s="1"/>
      <c r="E15" s="1"/>
      <c r="F15" s="1"/>
      <c r="G15" s="11">
        <v>1.3888888888888888E-2</v>
      </c>
    </row>
    <row r="16" spans="1:7" ht="15" thickBot="1">
      <c r="A16" s="3">
        <v>6</v>
      </c>
      <c r="B16" s="1"/>
      <c r="C16" s="1"/>
      <c r="D16" s="1"/>
      <c r="E16" s="1"/>
      <c r="F16" s="1"/>
      <c r="G16" s="11"/>
    </row>
    <row r="17" spans="1:7" ht="15" thickBot="1">
      <c r="A17" s="3">
        <v>7</v>
      </c>
      <c r="B17" s="1"/>
      <c r="C17" s="1"/>
      <c r="D17" s="1"/>
      <c r="E17" s="1"/>
      <c r="F17" s="1"/>
      <c r="G17" s="11">
        <v>3.125E-2</v>
      </c>
    </row>
    <row r="18" spans="1:7" ht="15" thickBot="1">
      <c r="A18" s="3">
        <v>8</v>
      </c>
      <c r="B18" s="1"/>
      <c r="C18" s="1"/>
      <c r="D18" s="1"/>
      <c r="E18" s="1"/>
      <c r="F18" s="1"/>
      <c r="G18" s="11">
        <v>4.1666666666666664E-2</v>
      </c>
    </row>
    <row r="19" spans="1:7" ht="15" thickBot="1">
      <c r="A19" s="3">
        <v>9</v>
      </c>
      <c r="B19" s="1"/>
      <c r="C19" s="1"/>
      <c r="D19" s="1"/>
      <c r="E19" s="1"/>
      <c r="F19" s="1"/>
      <c r="G19" s="11"/>
    </row>
    <row r="20" spans="1:7" ht="15" thickBot="1">
      <c r="A20" s="3">
        <v>10</v>
      </c>
      <c r="B20" s="1"/>
      <c r="C20" s="1"/>
      <c r="D20" s="1"/>
      <c r="E20" s="1"/>
      <c r="F20" s="1"/>
      <c r="G20" s="11">
        <v>4.1666666666666664E-2</v>
      </c>
    </row>
    <row r="21" spans="1:7" ht="15" thickBot="1">
      <c r="A21" s="3">
        <v>11</v>
      </c>
      <c r="B21" s="1"/>
      <c r="C21" s="1"/>
      <c r="D21" s="1"/>
      <c r="E21" s="1"/>
      <c r="F21" s="1"/>
      <c r="G21" s="11"/>
    </row>
    <row r="22" spans="1:7" ht="15" thickBot="1">
      <c r="A22" s="3">
        <v>12</v>
      </c>
      <c r="B22" s="1"/>
      <c r="C22" s="1"/>
      <c r="D22" s="1"/>
      <c r="E22" s="1"/>
      <c r="F22" s="1"/>
      <c r="G22" s="11" t="s">
        <v>12</v>
      </c>
    </row>
    <row r="23" spans="1:7" ht="15" thickBot="1">
      <c r="A23" s="3">
        <v>13</v>
      </c>
      <c r="B23" s="1"/>
      <c r="C23" s="1"/>
      <c r="D23" s="1"/>
      <c r="E23" s="1"/>
      <c r="F23" s="1"/>
      <c r="G23" s="11" t="s">
        <v>12</v>
      </c>
    </row>
    <row r="24" spans="1:7" ht="15" thickBot="1">
      <c r="A24" s="3">
        <v>14</v>
      </c>
      <c r="B24" s="1"/>
      <c r="C24" s="1"/>
      <c r="D24" s="1"/>
      <c r="E24" s="1"/>
      <c r="F24" s="1"/>
      <c r="G24" s="11" t="s">
        <v>12</v>
      </c>
    </row>
    <row r="25" spans="1:7" ht="15" thickBot="1">
      <c r="A25" s="3">
        <v>15</v>
      </c>
      <c r="B25" s="1"/>
      <c r="C25" s="1"/>
      <c r="D25" s="1"/>
      <c r="E25" s="1"/>
      <c r="F25" s="1"/>
      <c r="G25" s="11" t="s">
        <v>12</v>
      </c>
    </row>
    <row r="26" spans="1:7" ht="15" thickBot="1">
      <c r="A26" s="3">
        <v>16</v>
      </c>
      <c r="B26" s="1"/>
      <c r="C26" s="1"/>
      <c r="D26" s="1"/>
      <c r="E26" s="1"/>
      <c r="F26" s="1"/>
      <c r="G26" s="11">
        <v>1.3888888888888888E-2</v>
      </c>
    </row>
    <row r="27" spans="1:7" ht="15" thickBot="1">
      <c r="A27" s="3">
        <v>17</v>
      </c>
      <c r="B27" s="1"/>
      <c r="C27" s="1"/>
      <c r="D27" s="1"/>
      <c r="E27" s="1"/>
      <c r="F27" s="1"/>
      <c r="G27" s="11">
        <v>2.0833333333333332E-2</v>
      </c>
    </row>
    <row r="28" spans="1:7" ht="15" thickBot="1">
      <c r="A28" s="3">
        <v>18</v>
      </c>
      <c r="B28" s="1"/>
      <c r="C28" s="1"/>
      <c r="D28" s="1"/>
      <c r="E28" s="1"/>
      <c r="F28" s="1"/>
      <c r="G28" s="11">
        <v>1.7361111111111112E-2</v>
      </c>
    </row>
    <row r="29" spans="1:7" ht="15" thickBot="1">
      <c r="A29" s="3">
        <v>19</v>
      </c>
      <c r="B29" s="1"/>
      <c r="C29" s="1"/>
      <c r="D29" s="1"/>
      <c r="E29" s="1"/>
      <c r="F29" s="1"/>
      <c r="G29" s="11">
        <v>2.7777777777777776E-2</v>
      </c>
    </row>
    <row r="30" spans="1:7" ht="15" thickBot="1">
      <c r="A30" s="3">
        <v>20</v>
      </c>
      <c r="B30" s="1"/>
      <c r="C30" s="1"/>
      <c r="D30" s="1"/>
      <c r="E30" s="1"/>
      <c r="F30" s="1"/>
      <c r="G30" s="11"/>
    </row>
    <row r="31" spans="1:7" ht="15" thickBot="1">
      <c r="A31" s="3">
        <v>21</v>
      </c>
      <c r="B31" s="1"/>
      <c r="C31" s="1"/>
      <c r="D31" s="1"/>
      <c r="E31" s="1"/>
      <c r="F31" s="1"/>
      <c r="G31" s="11">
        <v>2.0833333333333332E-2</v>
      </c>
    </row>
    <row r="32" spans="1:7" ht="15" thickBot="1">
      <c r="A32" s="3">
        <v>22</v>
      </c>
      <c r="B32" s="1"/>
      <c r="C32" s="1"/>
      <c r="D32" s="1"/>
      <c r="E32" s="1"/>
      <c r="F32" s="1"/>
      <c r="G32" s="11">
        <v>4.1666666666666664E-2</v>
      </c>
    </row>
    <row r="33" spans="1:7" ht="15" thickBot="1">
      <c r="A33" s="3">
        <v>23</v>
      </c>
      <c r="B33" s="1"/>
      <c r="C33" s="1"/>
      <c r="D33" s="1"/>
      <c r="E33" s="1"/>
      <c r="F33" s="1"/>
      <c r="G33" s="11">
        <v>1.3888888888888888E-2</v>
      </c>
    </row>
    <row r="34" spans="1:7" ht="15" thickBot="1">
      <c r="A34" s="3">
        <v>24</v>
      </c>
      <c r="B34" s="1"/>
      <c r="C34" s="1"/>
      <c r="D34" s="1"/>
      <c r="E34" s="1"/>
      <c r="F34" s="1"/>
      <c r="G34" s="11">
        <v>4.1666666666666664E-2</v>
      </c>
    </row>
    <row r="35" spans="1:7" ht="15" thickBot="1">
      <c r="A35" s="3">
        <v>25</v>
      </c>
      <c r="B35" s="1"/>
      <c r="C35" s="1"/>
      <c r="D35" s="1"/>
      <c r="E35" s="1"/>
      <c r="F35" s="1"/>
      <c r="G35" s="11"/>
    </row>
    <row r="36" spans="1:7" ht="15" thickBot="1">
      <c r="A36" s="3">
        <v>26</v>
      </c>
      <c r="B36" s="1"/>
      <c r="C36" s="1"/>
      <c r="D36" s="1"/>
      <c r="E36" s="1"/>
      <c r="F36" s="1"/>
      <c r="G36" s="11"/>
    </row>
    <row r="37" spans="1:7" ht="15" thickBot="1">
      <c r="A37" s="3">
        <v>27</v>
      </c>
      <c r="B37" s="1"/>
      <c r="C37" s="1"/>
      <c r="D37" s="1"/>
      <c r="E37" s="1"/>
      <c r="F37" s="1"/>
      <c r="G37" s="11"/>
    </row>
    <row r="38" spans="1:7" ht="15" thickBot="1">
      <c r="A38" s="3">
        <v>28</v>
      </c>
      <c r="B38" s="1"/>
      <c r="C38" s="1"/>
      <c r="D38" s="1"/>
      <c r="E38" s="1"/>
      <c r="F38" s="1"/>
      <c r="G38" s="11">
        <v>1.3888888888888888E-2</v>
      </c>
    </row>
    <row r="39" spans="1:7" ht="15" thickBot="1">
      <c r="A39" s="3">
        <v>29</v>
      </c>
      <c r="B39" s="1"/>
      <c r="C39" s="1"/>
      <c r="D39" s="1"/>
      <c r="E39" s="1"/>
      <c r="F39" s="1"/>
      <c r="G39" s="11">
        <v>4.1666666666666664E-2</v>
      </c>
    </row>
    <row r="40" spans="1:7" ht="15" thickBot="1">
      <c r="A40" s="3">
        <v>30</v>
      </c>
      <c r="B40" s="1"/>
      <c r="C40" s="1"/>
      <c r="D40" s="1"/>
      <c r="E40" s="1"/>
      <c r="F40" s="1"/>
      <c r="G40" s="11"/>
    </row>
    <row r="41" spans="1:7" ht="15" thickBot="1">
      <c r="A41" s="3">
        <v>31</v>
      </c>
      <c r="B41" s="1"/>
      <c r="C41" s="1"/>
      <c r="D41" s="1"/>
      <c r="E41" s="1"/>
      <c r="F41" s="1"/>
      <c r="G41" s="11"/>
    </row>
    <row r="42" spans="1:7" ht="15" thickBot="1">
      <c r="A42" s="25" t="s">
        <v>2</v>
      </c>
      <c r="B42" s="26"/>
      <c r="C42" s="26"/>
      <c r="D42" s="26"/>
      <c r="E42" s="26"/>
      <c r="F42" s="27"/>
      <c r="G42" s="11">
        <f>SUM(G11:G41)</f>
        <v>0.43055555555555558</v>
      </c>
    </row>
    <row r="43" spans="1:7" ht="16.2" thickBot="1">
      <c r="A43" s="25" t="s">
        <v>3</v>
      </c>
      <c r="B43" s="26"/>
      <c r="C43" s="26"/>
      <c r="D43" s="26"/>
      <c r="E43" s="26"/>
      <c r="F43" s="27"/>
      <c r="G43" s="17">
        <f>SUM(G42,'juillet 2016   '!G43)</f>
        <v>10.951388888888889</v>
      </c>
    </row>
    <row r="44" spans="1:7" ht="15" thickBot="1">
      <c r="A44" s="28" t="s">
        <v>13</v>
      </c>
      <c r="B44" s="29"/>
      <c r="C44" s="29"/>
      <c r="D44" s="29"/>
      <c r="E44" s="29"/>
      <c r="F44" s="30"/>
      <c r="G44" s="15">
        <v>3600</v>
      </c>
    </row>
    <row r="45" spans="1:7">
      <c r="A45" s="8"/>
      <c r="B45" s="9"/>
      <c r="C45" s="9"/>
      <c r="D45" s="9"/>
      <c r="E45" s="9"/>
      <c r="F45" s="9"/>
      <c r="G45" s="12" t="s">
        <v>12</v>
      </c>
    </row>
    <row r="48" spans="1:7" ht="15" thickBot="1"/>
    <row r="49" spans="4:5" ht="15" thickBot="1">
      <c r="D49" s="13">
        <f>G43</f>
        <v>10.951388888888889</v>
      </c>
      <c r="E49" s="14">
        <v>150</v>
      </c>
    </row>
    <row r="50" spans="4:5">
      <c r="D50" s="10">
        <f>SUM(D49*100/E49)</f>
        <v>7.3009259259259265</v>
      </c>
      <c r="E50" s="10">
        <v>100</v>
      </c>
    </row>
  </sheetData>
  <mergeCells count="5">
    <mergeCell ref="A5:G5"/>
    <mergeCell ref="A6:G6"/>
    <mergeCell ref="A42:F42"/>
    <mergeCell ref="A43:F43"/>
    <mergeCell ref="A44:F44"/>
  </mergeCells>
  <pageMargins left="0.70866141732283472" right="0.31496062992125984" top="0.15748031496062992" bottom="0" header="0.31496062992125984" footer="0.31496062992125984"/>
  <pageSetup paperSize="9" orientation="portrait" horizontalDpi="300" verticalDpi="300" r:id="rId1"/>
  <drawing r:id="rId2"/>
  <legacyDrawing r:id="rId3"/>
</worksheet>
</file>

<file path=xl/worksheets/sheet21.xml><?xml version="1.0" encoding="utf-8"?>
<worksheet xmlns="http://schemas.openxmlformats.org/spreadsheetml/2006/main" xmlns:r="http://schemas.openxmlformats.org/officeDocument/2006/relationships">
  <dimension ref="A4:G50"/>
  <sheetViews>
    <sheetView topLeftCell="A34" workbookViewId="0">
      <selection activeCell="I39" sqref="I39"/>
    </sheetView>
  </sheetViews>
  <sheetFormatPr baseColWidth="10" defaultRowHeight="14.4"/>
  <cols>
    <col min="1" max="1" width="9.5546875" customWidth="1"/>
    <col min="2" max="6" width="13" customWidth="1"/>
    <col min="7" max="7" width="15.33203125" customWidth="1"/>
  </cols>
  <sheetData>
    <row r="4" spans="1:7" ht="33" customHeight="1"/>
    <row r="5" spans="1:7" ht="32.4" customHeight="1">
      <c r="A5" s="24" t="s">
        <v>4</v>
      </c>
      <c r="B5" s="24"/>
      <c r="C5" s="24"/>
      <c r="D5" s="24"/>
      <c r="E5" s="24"/>
      <c r="F5" s="24"/>
      <c r="G5" s="24"/>
    </row>
    <row r="6" spans="1:7" ht="21" customHeight="1">
      <c r="A6" s="24" t="s">
        <v>0</v>
      </c>
      <c r="B6" s="24"/>
      <c r="C6" s="24"/>
      <c r="D6" s="24"/>
      <c r="E6" s="24"/>
      <c r="F6" s="24"/>
      <c r="G6" s="24"/>
    </row>
    <row r="7" spans="1:7">
      <c r="A7" s="2"/>
      <c r="B7" s="2"/>
      <c r="C7" s="2"/>
      <c r="D7" s="2"/>
      <c r="E7" s="2"/>
      <c r="F7" s="2"/>
      <c r="G7" s="2"/>
    </row>
    <row r="8" spans="1:7" ht="18">
      <c r="A8" s="7" t="s">
        <v>1</v>
      </c>
      <c r="B8" s="16">
        <v>42614</v>
      </c>
    </row>
    <row r="9" spans="1:7" ht="9" customHeight="1" thickBot="1"/>
    <row r="10" spans="1:7" ht="15.6" thickTop="1" thickBot="1">
      <c r="A10" s="6" t="s">
        <v>11</v>
      </c>
      <c r="B10" s="4" t="s">
        <v>5</v>
      </c>
      <c r="C10" s="4" t="s">
        <v>10</v>
      </c>
      <c r="D10" s="4" t="s">
        <v>6</v>
      </c>
      <c r="E10" s="4" t="s">
        <v>7</v>
      </c>
      <c r="F10" s="4" t="s">
        <v>8</v>
      </c>
      <c r="G10" s="5" t="s">
        <v>9</v>
      </c>
    </row>
    <row r="11" spans="1:7" ht="15" thickBot="1">
      <c r="A11" s="3">
        <v>1</v>
      </c>
      <c r="B11" s="1"/>
      <c r="C11" s="1"/>
      <c r="D11" s="1"/>
      <c r="E11" s="1"/>
      <c r="F11" s="1"/>
      <c r="G11" s="11">
        <v>1.0416666666666666E-2</v>
      </c>
    </row>
    <row r="12" spans="1:7" ht="15" thickBot="1">
      <c r="A12" s="3">
        <v>2</v>
      </c>
      <c r="B12" s="1"/>
      <c r="C12" s="1"/>
      <c r="D12" s="1"/>
      <c r="E12" s="1"/>
      <c r="F12" s="1"/>
      <c r="G12" s="11">
        <v>1.3888888888888888E-2</v>
      </c>
    </row>
    <row r="13" spans="1:7" ht="15" thickBot="1">
      <c r="A13" s="3">
        <v>3</v>
      </c>
      <c r="B13" s="1"/>
      <c r="C13" s="1"/>
      <c r="D13" s="1"/>
      <c r="E13" s="1"/>
      <c r="F13" s="1"/>
      <c r="G13" s="11">
        <v>1.0416666666666666E-2</v>
      </c>
    </row>
    <row r="14" spans="1:7" ht="15" thickBot="1">
      <c r="A14" s="3">
        <v>4</v>
      </c>
      <c r="B14" s="1"/>
      <c r="C14" s="1"/>
      <c r="D14" s="1"/>
      <c r="E14" s="1"/>
      <c r="F14" s="1"/>
      <c r="G14" s="11">
        <v>2.4305555555555556E-2</v>
      </c>
    </row>
    <row r="15" spans="1:7" ht="15" thickBot="1">
      <c r="A15" s="3">
        <v>5</v>
      </c>
      <c r="B15" s="1"/>
      <c r="C15" s="1"/>
      <c r="D15" s="1"/>
      <c r="E15" s="1"/>
      <c r="F15" s="1"/>
      <c r="G15" s="11">
        <v>3.472222222222222E-3</v>
      </c>
    </row>
    <row r="16" spans="1:7" ht="15" thickBot="1">
      <c r="A16" s="3">
        <v>6</v>
      </c>
      <c r="B16" s="1"/>
      <c r="C16" s="1"/>
      <c r="D16" s="1"/>
      <c r="E16" s="1"/>
      <c r="F16" s="1"/>
      <c r="G16" s="11">
        <v>1.0416666666666666E-2</v>
      </c>
    </row>
    <row r="17" spans="1:7" ht="15" thickBot="1">
      <c r="A17" s="3">
        <v>7</v>
      </c>
      <c r="B17" s="1"/>
      <c r="C17" s="1"/>
      <c r="D17" s="1"/>
      <c r="E17" s="1"/>
      <c r="F17" s="1"/>
      <c r="G17" s="11"/>
    </row>
    <row r="18" spans="1:7" ht="15" thickBot="1">
      <c r="A18" s="3">
        <v>8</v>
      </c>
      <c r="B18" s="1"/>
      <c r="C18" s="1"/>
      <c r="D18" s="1"/>
      <c r="E18" s="1"/>
      <c r="F18" s="1"/>
      <c r="G18" s="11">
        <v>6.9444444444444441E-3</v>
      </c>
    </row>
    <row r="19" spans="1:7" ht="15" thickBot="1">
      <c r="A19" s="3">
        <v>9</v>
      </c>
      <c r="B19" s="1"/>
      <c r="C19" s="1"/>
      <c r="D19" s="1"/>
      <c r="E19" s="1"/>
      <c r="F19" s="1"/>
      <c r="G19" s="11"/>
    </row>
    <row r="20" spans="1:7" ht="15" thickBot="1">
      <c r="A20" s="3">
        <v>10</v>
      </c>
      <c r="B20" s="1"/>
      <c r="C20" s="1"/>
      <c r="D20" s="1"/>
      <c r="E20" s="1"/>
      <c r="F20" s="1"/>
      <c r="G20" s="11" t="s">
        <v>12</v>
      </c>
    </row>
    <row r="21" spans="1:7" ht="15" thickBot="1">
      <c r="A21" s="3">
        <v>11</v>
      </c>
      <c r="B21" s="1"/>
      <c r="C21" s="1"/>
      <c r="D21" s="1"/>
      <c r="E21" s="1"/>
      <c r="F21" s="1"/>
      <c r="G21" s="11"/>
    </row>
    <row r="22" spans="1:7" ht="15" thickBot="1">
      <c r="A22" s="3">
        <v>12</v>
      </c>
      <c r="B22" s="1"/>
      <c r="C22" s="1"/>
      <c r="D22" s="1"/>
      <c r="E22" s="1"/>
      <c r="F22" s="1"/>
      <c r="G22" s="11" t="s">
        <v>12</v>
      </c>
    </row>
    <row r="23" spans="1:7" ht="15" thickBot="1">
      <c r="A23" s="3">
        <v>13</v>
      </c>
      <c r="B23" s="1"/>
      <c r="C23" s="1"/>
      <c r="D23" s="1"/>
      <c r="E23" s="1"/>
      <c r="F23" s="1"/>
      <c r="G23" s="11">
        <v>3.125E-2</v>
      </c>
    </row>
    <row r="24" spans="1:7" ht="15" thickBot="1">
      <c r="A24" s="3">
        <v>14</v>
      </c>
      <c r="B24" s="1"/>
      <c r="C24" s="1"/>
      <c r="D24" s="1"/>
      <c r="E24" s="1"/>
      <c r="F24" s="1"/>
      <c r="G24" s="11" t="s">
        <v>12</v>
      </c>
    </row>
    <row r="25" spans="1:7" ht="15" thickBot="1">
      <c r="A25" s="3">
        <v>15</v>
      </c>
      <c r="B25" s="1"/>
      <c r="C25" s="1"/>
      <c r="D25" s="1"/>
      <c r="E25" s="1"/>
      <c r="F25" s="1"/>
      <c r="G25" s="11">
        <v>1.3888888888888888E-2</v>
      </c>
    </row>
    <row r="26" spans="1:7" ht="15" thickBot="1">
      <c r="A26" s="3">
        <v>16</v>
      </c>
      <c r="B26" s="1"/>
      <c r="C26" s="1"/>
      <c r="D26" s="1"/>
      <c r="E26" s="1"/>
      <c r="F26" s="1"/>
      <c r="G26" s="11">
        <v>2.4305555555555556E-2</v>
      </c>
    </row>
    <row r="27" spans="1:7" ht="15" thickBot="1">
      <c r="A27" s="3">
        <v>17</v>
      </c>
      <c r="B27" s="1"/>
      <c r="C27" s="1"/>
      <c r="D27" s="1"/>
      <c r="E27" s="1"/>
      <c r="F27" s="1"/>
      <c r="G27" s="11">
        <v>3.4722222222222224E-2</v>
      </c>
    </row>
    <row r="28" spans="1:7" ht="15" thickBot="1">
      <c r="A28" s="3">
        <v>18</v>
      </c>
      <c r="B28" s="1"/>
      <c r="C28" s="1"/>
      <c r="D28" s="1"/>
      <c r="E28" s="1"/>
      <c r="F28" s="1"/>
      <c r="G28" s="11">
        <v>3.8194444444444441E-2</v>
      </c>
    </row>
    <row r="29" spans="1:7" ht="15" thickBot="1">
      <c r="A29" s="3">
        <v>19</v>
      </c>
      <c r="B29" s="1"/>
      <c r="C29" s="1"/>
      <c r="D29" s="1"/>
      <c r="E29" s="1"/>
      <c r="F29" s="1"/>
      <c r="G29" s="11">
        <v>1.3888888888888888E-2</v>
      </c>
    </row>
    <row r="30" spans="1:7" ht="15" thickBot="1">
      <c r="A30" s="3">
        <v>20</v>
      </c>
      <c r="B30" s="1"/>
      <c r="C30" s="1"/>
      <c r="D30" s="1"/>
      <c r="E30" s="1"/>
      <c r="F30" s="1"/>
      <c r="G30" s="11"/>
    </row>
    <row r="31" spans="1:7" ht="15" thickBot="1">
      <c r="A31" s="3">
        <v>21</v>
      </c>
      <c r="B31" s="1"/>
      <c r="C31" s="1"/>
      <c r="D31" s="1"/>
      <c r="E31" s="1"/>
      <c r="F31" s="1"/>
      <c r="G31" s="11">
        <v>1.0416666666666666E-2</v>
      </c>
    </row>
    <row r="32" spans="1:7" ht="15" thickBot="1">
      <c r="A32" s="3">
        <v>22</v>
      </c>
      <c r="B32" s="1"/>
      <c r="C32" s="1"/>
      <c r="D32" s="1"/>
      <c r="E32" s="1"/>
      <c r="F32" s="1"/>
      <c r="G32" s="11">
        <v>3.4722222222222224E-2</v>
      </c>
    </row>
    <row r="33" spans="1:7" ht="15" thickBot="1">
      <c r="A33" s="3">
        <v>23</v>
      </c>
      <c r="B33" s="1"/>
      <c r="C33" s="1"/>
      <c r="D33" s="1"/>
      <c r="E33" s="1"/>
      <c r="F33" s="1"/>
      <c r="G33" s="11">
        <v>3.125E-2</v>
      </c>
    </row>
    <row r="34" spans="1:7" ht="15" thickBot="1">
      <c r="A34" s="3">
        <v>24</v>
      </c>
      <c r="B34" s="1"/>
      <c r="C34" s="1"/>
      <c r="D34" s="1"/>
      <c r="E34" s="1"/>
      <c r="F34" s="1"/>
      <c r="G34" s="11">
        <v>2.0833333333333332E-2</v>
      </c>
    </row>
    <row r="35" spans="1:7" ht="15" thickBot="1">
      <c r="A35" s="3">
        <v>25</v>
      </c>
      <c r="B35" s="1"/>
      <c r="C35" s="1"/>
      <c r="D35" s="1"/>
      <c r="E35" s="1"/>
      <c r="F35" s="1"/>
      <c r="G35" s="11">
        <v>2.4305555555555556E-2</v>
      </c>
    </row>
    <row r="36" spans="1:7" ht="15" thickBot="1">
      <c r="A36" s="3">
        <v>26</v>
      </c>
      <c r="B36" s="1"/>
      <c r="C36" s="1"/>
      <c r="D36" s="1"/>
      <c r="E36" s="1"/>
      <c r="F36" s="1"/>
      <c r="G36" s="11">
        <v>1.7361111111111112E-2</v>
      </c>
    </row>
    <row r="37" spans="1:7" ht="15" thickBot="1">
      <c r="A37" s="3">
        <v>27</v>
      </c>
      <c r="B37" s="1"/>
      <c r="C37" s="1"/>
      <c r="D37" s="1"/>
      <c r="E37" s="1"/>
      <c r="F37" s="1"/>
      <c r="G37" s="11">
        <v>1.0416666666666666E-2</v>
      </c>
    </row>
    <row r="38" spans="1:7" ht="15" thickBot="1">
      <c r="A38" s="3">
        <v>28</v>
      </c>
      <c r="B38" s="1"/>
      <c r="C38" s="1"/>
      <c r="D38" s="1"/>
      <c r="E38" s="1"/>
      <c r="F38" s="1"/>
      <c r="G38" s="11">
        <v>3.8194444444444441E-2</v>
      </c>
    </row>
    <row r="39" spans="1:7" ht="15" thickBot="1">
      <c r="A39" s="3">
        <v>29</v>
      </c>
      <c r="B39" s="1"/>
      <c r="C39" s="1"/>
      <c r="D39" s="1"/>
      <c r="E39" s="1"/>
      <c r="F39" s="1"/>
      <c r="G39" s="11">
        <v>1.3888888888888888E-2</v>
      </c>
    </row>
    <row r="40" spans="1:7" ht="15" thickBot="1">
      <c r="A40" s="3">
        <v>30</v>
      </c>
      <c r="B40" s="1"/>
      <c r="C40" s="1"/>
      <c r="D40" s="1"/>
      <c r="E40" s="1"/>
      <c r="F40" s="1"/>
      <c r="G40" s="11">
        <v>1.7361111111111112E-2</v>
      </c>
    </row>
    <row r="41" spans="1:7" ht="15" thickBot="1">
      <c r="A41" s="3">
        <v>31</v>
      </c>
      <c r="B41" s="1"/>
      <c r="C41" s="1"/>
      <c r="D41" s="1"/>
      <c r="E41" s="1"/>
      <c r="F41" s="1"/>
      <c r="G41" s="21"/>
    </row>
    <row r="42" spans="1:7" ht="15" thickBot="1">
      <c r="A42" s="25" t="s">
        <v>2</v>
      </c>
      <c r="B42" s="26"/>
      <c r="C42" s="26"/>
      <c r="D42" s="26"/>
      <c r="E42" s="26"/>
      <c r="F42" s="27"/>
      <c r="G42" s="11">
        <f>SUM(G11:G41)</f>
        <v>0.4548611111111111</v>
      </c>
    </row>
    <row r="43" spans="1:7" ht="16.2" thickBot="1">
      <c r="A43" s="25" t="s">
        <v>3</v>
      </c>
      <c r="B43" s="26"/>
      <c r="C43" s="26"/>
      <c r="D43" s="26"/>
      <c r="E43" s="26"/>
      <c r="F43" s="27"/>
      <c r="G43" s="17">
        <f>SUM(G42,'août 2016'!G43)</f>
        <v>11.40625</v>
      </c>
    </row>
    <row r="44" spans="1:7" ht="15" thickBot="1">
      <c r="A44" s="28" t="s">
        <v>13</v>
      </c>
      <c r="B44" s="29"/>
      <c r="C44" s="29"/>
      <c r="D44" s="29"/>
      <c r="E44" s="29"/>
      <c r="F44" s="30"/>
      <c r="G44" s="15">
        <v>3600</v>
      </c>
    </row>
    <row r="45" spans="1:7">
      <c r="A45" s="8"/>
      <c r="B45" s="9"/>
      <c r="C45" s="9"/>
      <c r="D45" s="9"/>
      <c r="E45" s="9"/>
      <c r="F45" s="9"/>
      <c r="G45" s="12" t="s">
        <v>12</v>
      </c>
    </row>
    <row r="48" spans="1:7" ht="15" thickBot="1"/>
    <row r="49" spans="4:5" ht="15" thickBot="1">
      <c r="D49" s="13">
        <f>G43</f>
        <v>11.40625</v>
      </c>
      <c r="E49" s="14">
        <v>150</v>
      </c>
    </row>
    <row r="50" spans="4:5">
      <c r="D50" s="10">
        <f>SUM(D49*100/E49)</f>
        <v>7.604166666666667</v>
      </c>
      <c r="E50" s="10">
        <v>100</v>
      </c>
    </row>
  </sheetData>
  <mergeCells count="5">
    <mergeCell ref="A5:G5"/>
    <mergeCell ref="A6:G6"/>
    <mergeCell ref="A42:F42"/>
    <mergeCell ref="A43:F43"/>
    <mergeCell ref="A44:F44"/>
  </mergeCells>
  <pageMargins left="0.70866141732283472" right="0.31496062992125984" top="0.15748031496062992" bottom="0" header="0.31496062992125984" footer="0.31496062992125984"/>
  <pageSetup paperSize="9" orientation="portrait" horizontalDpi="300" verticalDpi="300" r:id="rId1"/>
  <drawing r:id="rId2"/>
  <legacyDrawing r:id="rId3"/>
</worksheet>
</file>

<file path=xl/worksheets/sheet22.xml><?xml version="1.0" encoding="utf-8"?>
<worksheet xmlns="http://schemas.openxmlformats.org/spreadsheetml/2006/main" xmlns:r="http://schemas.openxmlformats.org/officeDocument/2006/relationships">
  <dimension ref="A4:G50"/>
  <sheetViews>
    <sheetView topLeftCell="A17" workbookViewId="0">
      <selection activeCell="I35" sqref="I35"/>
    </sheetView>
  </sheetViews>
  <sheetFormatPr baseColWidth="10" defaultRowHeight="14.4"/>
  <cols>
    <col min="1" max="1" width="9.5546875" customWidth="1"/>
    <col min="2" max="6" width="13" customWidth="1"/>
    <col min="7" max="7" width="15.33203125" customWidth="1"/>
  </cols>
  <sheetData>
    <row r="4" spans="1:7" ht="33" customHeight="1"/>
    <row r="5" spans="1:7" ht="32.4" customHeight="1">
      <c r="A5" s="24" t="s">
        <v>4</v>
      </c>
      <c r="B5" s="24"/>
      <c r="C5" s="24"/>
      <c r="D5" s="24"/>
      <c r="E5" s="24"/>
      <c r="F5" s="24"/>
      <c r="G5" s="24"/>
    </row>
    <row r="6" spans="1:7" ht="21" customHeight="1">
      <c r="A6" s="24" t="s">
        <v>0</v>
      </c>
      <c r="B6" s="24"/>
      <c r="C6" s="24"/>
      <c r="D6" s="24"/>
      <c r="E6" s="24"/>
      <c r="F6" s="24"/>
      <c r="G6" s="24"/>
    </row>
    <row r="7" spans="1:7">
      <c r="A7" s="2"/>
      <c r="B7" s="2"/>
      <c r="C7" s="2"/>
      <c r="D7" s="2"/>
      <c r="E7" s="2"/>
      <c r="F7" s="2"/>
      <c r="G7" s="2"/>
    </row>
    <row r="8" spans="1:7" ht="18">
      <c r="A8" s="7" t="s">
        <v>1</v>
      </c>
      <c r="B8" s="16">
        <v>42644</v>
      </c>
    </row>
    <row r="9" spans="1:7" ht="9" customHeight="1" thickBot="1"/>
    <row r="10" spans="1:7" ht="15.6" thickTop="1" thickBot="1">
      <c r="A10" s="6" t="s">
        <v>11</v>
      </c>
      <c r="B10" s="4" t="s">
        <v>5</v>
      </c>
      <c r="C10" s="4" t="s">
        <v>10</v>
      </c>
      <c r="D10" s="4" t="s">
        <v>6</v>
      </c>
      <c r="E10" s="4" t="s">
        <v>7</v>
      </c>
      <c r="F10" s="4" t="s">
        <v>8</v>
      </c>
      <c r="G10" s="5" t="s">
        <v>9</v>
      </c>
    </row>
    <row r="11" spans="1:7" ht="15" thickBot="1">
      <c r="A11" s="3">
        <v>1</v>
      </c>
      <c r="B11" s="1"/>
      <c r="C11" s="1"/>
      <c r="D11" s="1"/>
      <c r="E11" s="1"/>
      <c r="F11" s="1"/>
      <c r="G11" s="11">
        <v>3.125E-2</v>
      </c>
    </row>
    <row r="12" spans="1:7" ht="15" thickBot="1">
      <c r="A12" s="3">
        <v>2</v>
      </c>
      <c r="B12" s="1"/>
      <c r="C12" s="1"/>
      <c r="D12" s="1"/>
      <c r="E12" s="1"/>
      <c r="F12" s="1"/>
      <c r="G12" s="11">
        <v>2.7777777777777776E-2</v>
      </c>
    </row>
    <row r="13" spans="1:7" ht="15" thickBot="1">
      <c r="A13" s="3">
        <v>3</v>
      </c>
      <c r="B13" s="1"/>
      <c r="C13" s="1"/>
      <c r="D13" s="1"/>
      <c r="E13" s="1"/>
      <c r="F13" s="1"/>
      <c r="G13" s="11" t="s">
        <v>12</v>
      </c>
    </row>
    <row r="14" spans="1:7" ht="15" thickBot="1">
      <c r="A14" s="3">
        <v>4</v>
      </c>
      <c r="B14" s="1"/>
      <c r="C14" s="1"/>
      <c r="D14" s="1"/>
      <c r="E14" s="1"/>
      <c r="F14" s="1"/>
      <c r="G14" s="11">
        <v>1.3888888888888888E-2</v>
      </c>
    </row>
    <row r="15" spans="1:7" ht="15" thickBot="1">
      <c r="A15" s="3">
        <v>5</v>
      </c>
      <c r="B15" s="1"/>
      <c r="C15" s="1"/>
      <c r="D15" s="1"/>
      <c r="E15" s="1"/>
      <c r="F15" s="1"/>
      <c r="G15" s="11">
        <v>3.4722222222222224E-2</v>
      </c>
    </row>
    <row r="16" spans="1:7" ht="15" thickBot="1">
      <c r="A16" s="3">
        <v>6</v>
      </c>
      <c r="B16" s="1"/>
      <c r="C16" s="1"/>
      <c r="D16" s="1"/>
      <c r="E16" s="1"/>
      <c r="F16" s="1"/>
      <c r="G16" s="11">
        <v>3.4722222222222224E-2</v>
      </c>
    </row>
    <row r="17" spans="1:7" ht="15" thickBot="1">
      <c r="A17" s="3">
        <v>7</v>
      </c>
      <c r="B17" s="1"/>
      <c r="C17" s="1"/>
      <c r="D17" s="1"/>
      <c r="E17" s="1"/>
      <c r="F17" s="1"/>
      <c r="G17" s="11">
        <v>3.125E-2</v>
      </c>
    </row>
    <row r="18" spans="1:7" ht="15" thickBot="1">
      <c r="A18" s="3">
        <v>8</v>
      </c>
      <c r="B18" s="1"/>
      <c r="C18" s="1"/>
      <c r="D18" s="1"/>
      <c r="E18" s="1"/>
      <c r="F18" s="1"/>
      <c r="G18" s="11">
        <v>2.7777777777777776E-2</v>
      </c>
    </row>
    <row r="19" spans="1:7" ht="15" thickBot="1">
      <c r="A19" s="3">
        <v>9</v>
      </c>
      <c r="B19" s="1"/>
      <c r="C19" s="1"/>
      <c r="D19" s="1"/>
      <c r="E19" s="1"/>
      <c r="F19" s="1"/>
      <c r="G19" s="11">
        <v>4.8611111111111112E-2</v>
      </c>
    </row>
    <row r="20" spans="1:7" ht="15" thickBot="1">
      <c r="A20" s="3">
        <v>10</v>
      </c>
      <c r="B20" s="1"/>
      <c r="C20" s="1"/>
      <c r="D20" s="1"/>
      <c r="E20" s="1"/>
      <c r="F20" s="1"/>
      <c r="G20" s="11">
        <v>4.1666666666666664E-2</v>
      </c>
    </row>
    <row r="21" spans="1:7" ht="15" thickBot="1">
      <c r="A21" s="3">
        <v>11</v>
      </c>
      <c r="B21" s="1"/>
      <c r="C21" s="1"/>
      <c r="D21" s="1"/>
      <c r="E21" s="1"/>
      <c r="F21" s="1"/>
      <c r="G21" s="11"/>
    </row>
    <row r="22" spans="1:7" ht="15" thickBot="1">
      <c r="A22" s="3">
        <v>12</v>
      </c>
      <c r="B22" s="1"/>
      <c r="C22" s="1"/>
      <c r="D22" s="1"/>
      <c r="E22" s="1"/>
      <c r="F22" s="1"/>
      <c r="G22" s="11">
        <v>3.4722222222222224E-2</v>
      </c>
    </row>
    <row r="23" spans="1:7" ht="15" thickBot="1">
      <c r="A23" s="3">
        <v>13</v>
      </c>
      <c r="B23" s="1"/>
      <c r="C23" s="1"/>
      <c r="D23" s="1"/>
      <c r="E23" s="1"/>
      <c r="F23" s="1"/>
      <c r="G23" s="11">
        <v>3.4722222222222224E-2</v>
      </c>
    </row>
    <row r="24" spans="1:7" ht="15" thickBot="1">
      <c r="A24" s="3">
        <v>14</v>
      </c>
      <c r="B24" s="1"/>
      <c r="C24" s="1"/>
      <c r="D24" s="1"/>
      <c r="E24" s="1"/>
      <c r="F24" s="1"/>
      <c r="G24" s="11">
        <v>1.0416666666666666E-2</v>
      </c>
    </row>
    <row r="25" spans="1:7" ht="15" thickBot="1">
      <c r="A25" s="3">
        <v>15</v>
      </c>
      <c r="B25" s="1"/>
      <c r="C25" s="1"/>
      <c r="D25" s="1"/>
      <c r="E25" s="1"/>
      <c r="F25" s="1"/>
      <c r="G25" s="11">
        <v>3.4722222222222224E-2</v>
      </c>
    </row>
    <row r="26" spans="1:7" ht="15" thickBot="1">
      <c r="A26" s="3">
        <v>16</v>
      </c>
      <c r="B26" s="1"/>
      <c r="C26" s="1"/>
      <c r="D26" s="1"/>
      <c r="E26" s="1"/>
      <c r="F26" s="1"/>
      <c r="G26" s="11">
        <v>2.4305555555555556E-2</v>
      </c>
    </row>
    <row r="27" spans="1:7" ht="15" thickBot="1">
      <c r="A27" s="3">
        <v>17</v>
      </c>
      <c r="B27" s="1"/>
      <c r="C27" s="1"/>
      <c r="D27" s="1"/>
      <c r="E27" s="1"/>
      <c r="F27" s="1"/>
      <c r="G27" s="11">
        <v>4.1666666666666664E-2</v>
      </c>
    </row>
    <row r="28" spans="1:7" ht="15" thickBot="1">
      <c r="A28" s="3">
        <v>18</v>
      </c>
      <c r="B28" s="1"/>
      <c r="C28" s="1"/>
      <c r="D28" s="1"/>
      <c r="E28" s="1"/>
      <c r="F28" s="1"/>
      <c r="G28" s="11">
        <v>1.3888888888888888E-2</v>
      </c>
    </row>
    <row r="29" spans="1:7" ht="15" thickBot="1">
      <c r="A29" s="3">
        <v>19</v>
      </c>
      <c r="B29" s="1"/>
      <c r="C29" s="1"/>
      <c r="D29" s="1"/>
      <c r="E29" s="1"/>
      <c r="F29" s="1"/>
      <c r="G29" s="11" t="s">
        <v>12</v>
      </c>
    </row>
    <row r="30" spans="1:7" ht="15" thickBot="1">
      <c r="A30" s="3">
        <v>20</v>
      </c>
      <c r="B30" s="1"/>
      <c r="C30" s="1"/>
      <c r="D30" s="1"/>
      <c r="E30" s="1"/>
      <c r="F30" s="1"/>
      <c r="G30" s="11"/>
    </row>
    <row r="31" spans="1:7" ht="15" thickBot="1">
      <c r="A31" s="3">
        <v>21</v>
      </c>
      <c r="B31" s="1"/>
      <c r="C31" s="1"/>
      <c r="D31" s="1"/>
      <c r="E31" s="1"/>
      <c r="F31" s="1"/>
      <c r="G31" s="11"/>
    </row>
    <row r="32" spans="1:7" ht="15" thickBot="1">
      <c r="A32" s="3">
        <v>22</v>
      </c>
      <c r="B32" s="1"/>
      <c r="C32" s="1"/>
      <c r="D32" s="1"/>
      <c r="E32" s="1"/>
      <c r="F32" s="1"/>
      <c r="G32" s="11">
        <v>1.0416666666666666E-2</v>
      </c>
    </row>
    <row r="33" spans="1:7" ht="15" thickBot="1">
      <c r="A33" s="3">
        <v>23</v>
      </c>
      <c r="B33" s="1"/>
      <c r="C33" s="1"/>
      <c r="D33" s="1"/>
      <c r="E33" s="1"/>
      <c r="F33" s="1"/>
      <c r="G33" s="11">
        <v>1.3888888888888888E-2</v>
      </c>
    </row>
    <row r="34" spans="1:7" ht="15" thickBot="1">
      <c r="A34" s="3">
        <v>24</v>
      </c>
      <c r="B34" s="1"/>
      <c r="C34" s="1"/>
      <c r="D34" s="1"/>
      <c r="E34" s="1"/>
      <c r="F34" s="1"/>
      <c r="G34" s="11">
        <v>6.9444444444444441E-3</v>
      </c>
    </row>
    <row r="35" spans="1:7" ht="15" thickBot="1">
      <c r="A35" s="3">
        <v>25</v>
      </c>
      <c r="B35" s="1"/>
      <c r="C35" s="1"/>
      <c r="D35" s="1"/>
      <c r="E35" s="1"/>
      <c r="F35" s="1"/>
      <c r="G35" s="11"/>
    </row>
    <row r="36" spans="1:7" ht="15" thickBot="1">
      <c r="A36" s="3">
        <v>26</v>
      </c>
      <c r="B36" s="1"/>
      <c r="C36" s="1"/>
      <c r="D36" s="1"/>
      <c r="E36" s="1"/>
      <c r="F36" s="1"/>
      <c r="G36" s="11"/>
    </row>
    <row r="37" spans="1:7" ht="15" thickBot="1">
      <c r="A37" s="3">
        <v>27</v>
      </c>
      <c r="B37" s="1"/>
      <c r="C37" s="1"/>
      <c r="D37" s="1"/>
      <c r="E37" s="1"/>
      <c r="F37" s="1"/>
      <c r="G37" s="11">
        <v>6.9444444444444441E-3</v>
      </c>
    </row>
    <row r="38" spans="1:7" ht="15" thickBot="1">
      <c r="A38" s="3">
        <v>28</v>
      </c>
      <c r="B38" s="1"/>
      <c r="C38" s="1"/>
      <c r="D38" s="1"/>
      <c r="E38" s="1"/>
      <c r="F38" s="1"/>
      <c r="G38" s="11"/>
    </row>
    <row r="39" spans="1:7" ht="15" thickBot="1">
      <c r="A39" s="3">
        <v>29</v>
      </c>
      <c r="B39" s="1"/>
      <c r="C39" s="1"/>
      <c r="D39" s="1"/>
      <c r="E39" s="1"/>
      <c r="F39" s="1"/>
      <c r="G39" s="11"/>
    </row>
    <row r="40" spans="1:7" ht="15" thickBot="1">
      <c r="A40" s="3">
        <v>30</v>
      </c>
      <c r="B40" s="1"/>
      <c r="C40" s="1"/>
      <c r="D40" s="1"/>
      <c r="E40" s="1"/>
      <c r="F40" s="1"/>
      <c r="G40" s="11"/>
    </row>
    <row r="41" spans="1:7" ht="15" thickBot="1">
      <c r="A41" s="3">
        <v>31</v>
      </c>
      <c r="B41" s="1"/>
      <c r="C41" s="1"/>
      <c r="D41" s="1"/>
      <c r="E41" s="1"/>
      <c r="F41" s="1"/>
      <c r="G41" s="11"/>
    </row>
    <row r="42" spans="1:7" ht="15" thickBot="1">
      <c r="A42" s="25" t="s">
        <v>2</v>
      </c>
      <c r="B42" s="26"/>
      <c r="C42" s="26"/>
      <c r="D42" s="26"/>
      <c r="E42" s="26"/>
      <c r="F42" s="27"/>
      <c r="G42" s="11">
        <f>SUM(G11:G41)</f>
        <v>0.52430555555555558</v>
      </c>
    </row>
    <row r="43" spans="1:7" ht="16.2" thickBot="1">
      <c r="A43" s="25" t="s">
        <v>3</v>
      </c>
      <c r="B43" s="26"/>
      <c r="C43" s="26"/>
      <c r="D43" s="26"/>
      <c r="E43" s="26"/>
      <c r="F43" s="27"/>
      <c r="G43" s="17">
        <f>SUM(G42,'sept 2016 '!G43)</f>
        <v>11.930555555555555</v>
      </c>
    </row>
    <row r="44" spans="1:7" ht="15" thickBot="1">
      <c r="A44" s="28" t="s">
        <v>13</v>
      </c>
      <c r="B44" s="29"/>
      <c r="C44" s="29"/>
      <c r="D44" s="29"/>
      <c r="E44" s="29"/>
      <c r="F44" s="30"/>
      <c r="G44" s="15">
        <v>3600</v>
      </c>
    </row>
    <row r="45" spans="1:7">
      <c r="A45" s="8"/>
      <c r="B45" s="9"/>
      <c r="C45" s="9"/>
      <c r="D45" s="9"/>
      <c r="E45" s="9"/>
      <c r="F45" s="9"/>
      <c r="G45" s="12" t="s">
        <v>12</v>
      </c>
    </row>
    <row r="48" spans="1:7" ht="15" thickBot="1"/>
    <row r="49" spans="4:5" ht="15" thickBot="1">
      <c r="D49" s="13">
        <f>G43</f>
        <v>11.930555555555555</v>
      </c>
      <c r="E49" s="14">
        <v>150</v>
      </c>
    </row>
    <row r="50" spans="4:5">
      <c r="D50" s="10">
        <f>SUM(D49*100/E49)</f>
        <v>7.9537037037037033</v>
      </c>
      <c r="E50" s="10">
        <v>100</v>
      </c>
    </row>
  </sheetData>
  <mergeCells count="5">
    <mergeCell ref="A5:G5"/>
    <mergeCell ref="A6:G6"/>
    <mergeCell ref="A42:F42"/>
    <mergeCell ref="A43:F43"/>
    <mergeCell ref="A44:F44"/>
  </mergeCells>
  <pageMargins left="0.70866141732283472" right="0.31496062992125984" top="0.15748031496062992" bottom="0" header="0.31496062992125984" footer="0.31496062992125984"/>
  <pageSetup paperSize="9" orientation="portrait" horizontalDpi="300" verticalDpi="300" r:id="rId1"/>
  <drawing r:id="rId2"/>
  <legacyDrawing r:id="rId3"/>
</worksheet>
</file>

<file path=xl/worksheets/sheet23.xml><?xml version="1.0" encoding="utf-8"?>
<worksheet xmlns="http://schemas.openxmlformats.org/spreadsheetml/2006/main" xmlns:r="http://schemas.openxmlformats.org/officeDocument/2006/relationships">
  <dimension ref="A4:G50"/>
  <sheetViews>
    <sheetView topLeftCell="A25" workbookViewId="0">
      <selection activeCell="H39" sqref="H39"/>
    </sheetView>
  </sheetViews>
  <sheetFormatPr baseColWidth="10" defaultRowHeight="14.4"/>
  <cols>
    <col min="1" max="1" width="9.5546875" customWidth="1"/>
    <col min="2" max="6" width="13" customWidth="1"/>
    <col min="7" max="7" width="15.33203125" customWidth="1"/>
  </cols>
  <sheetData>
    <row r="4" spans="1:7" ht="33" customHeight="1"/>
    <row r="5" spans="1:7" ht="32.4" customHeight="1">
      <c r="A5" s="24" t="s">
        <v>4</v>
      </c>
      <c r="B5" s="24"/>
      <c r="C5" s="24"/>
      <c r="D5" s="24"/>
      <c r="E5" s="24"/>
      <c r="F5" s="24"/>
      <c r="G5" s="24"/>
    </row>
    <row r="6" spans="1:7" ht="21" customHeight="1">
      <c r="A6" s="24" t="s">
        <v>0</v>
      </c>
      <c r="B6" s="24"/>
      <c r="C6" s="24"/>
      <c r="D6" s="24"/>
      <c r="E6" s="24"/>
      <c r="F6" s="24"/>
      <c r="G6" s="24"/>
    </row>
    <row r="7" spans="1:7">
      <c r="A7" s="2"/>
      <c r="B7" s="2"/>
      <c r="C7" s="2"/>
      <c r="D7" s="2"/>
      <c r="E7" s="2"/>
      <c r="F7" s="2"/>
      <c r="G7" s="2"/>
    </row>
    <row r="8" spans="1:7" ht="18">
      <c r="A8" s="7" t="s">
        <v>1</v>
      </c>
      <c r="B8" s="16">
        <v>42675</v>
      </c>
    </row>
    <row r="9" spans="1:7" ht="9" customHeight="1" thickBot="1"/>
    <row r="10" spans="1:7" ht="15.6" thickTop="1" thickBot="1">
      <c r="A10" s="6" t="s">
        <v>11</v>
      </c>
      <c r="B10" s="4" t="s">
        <v>5</v>
      </c>
      <c r="C10" s="4" t="s">
        <v>10</v>
      </c>
      <c r="D10" s="4" t="s">
        <v>6</v>
      </c>
      <c r="E10" s="4" t="s">
        <v>7</v>
      </c>
      <c r="F10" s="4" t="s">
        <v>8</v>
      </c>
      <c r="G10" s="5" t="s">
        <v>9</v>
      </c>
    </row>
    <row r="11" spans="1:7" ht="15" thickBot="1">
      <c r="A11" s="3">
        <v>1</v>
      </c>
      <c r="B11" s="1"/>
      <c r="C11" s="1"/>
      <c r="D11" s="1"/>
      <c r="E11" s="1"/>
      <c r="F11" s="1"/>
      <c r="G11" s="11">
        <v>6.9444444444444441E-3</v>
      </c>
    </row>
    <row r="12" spans="1:7" ht="15" thickBot="1">
      <c r="A12" s="3">
        <v>2</v>
      </c>
      <c r="B12" s="1"/>
      <c r="C12" s="1"/>
      <c r="D12" s="1"/>
      <c r="E12" s="1"/>
      <c r="F12" s="1"/>
      <c r="G12" s="11" t="s">
        <v>12</v>
      </c>
    </row>
    <row r="13" spans="1:7" ht="15" thickBot="1">
      <c r="A13" s="3">
        <v>3</v>
      </c>
      <c r="B13" s="1"/>
      <c r="C13" s="1"/>
      <c r="D13" s="1"/>
      <c r="E13" s="1"/>
      <c r="F13" s="1"/>
      <c r="G13" s="11" t="s">
        <v>12</v>
      </c>
    </row>
    <row r="14" spans="1:7" ht="15" thickBot="1">
      <c r="A14" s="3">
        <v>4</v>
      </c>
      <c r="B14" s="1"/>
      <c r="C14" s="1"/>
      <c r="D14" s="1"/>
      <c r="E14" s="1"/>
      <c r="F14" s="1"/>
      <c r="G14" s="11" t="s">
        <v>12</v>
      </c>
    </row>
    <row r="15" spans="1:7" ht="15" thickBot="1">
      <c r="A15" s="3">
        <v>5</v>
      </c>
      <c r="B15" s="1"/>
      <c r="C15" s="1"/>
      <c r="D15" s="1"/>
      <c r="E15" s="1"/>
      <c r="F15" s="1"/>
      <c r="G15" s="11">
        <v>2.0833333333333332E-2</v>
      </c>
    </row>
    <row r="16" spans="1:7" ht="15" thickBot="1">
      <c r="A16" s="3">
        <v>6</v>
      </c>
      <c r="B16" s="1"/>
      <c r="C16" s="1"/>
      <c r="D16" s="1"/>
      <c r="E16" s="1"/>
      <c r="F16" s="1"/>
      <c r="G16" s="11">
        <v>0.10416666666666667</v>
      </c>
    </row>
    <row r="17" spans="1:7" ht="15" thickBot="1">
      <c r="A17" s="3">
        <v>7</v>
      </c>
      <c r="B17" s="1"/>
      <c r="C17" s="1"/>
      <c r="D17" s="1"/>
      <c r="E17" s="1"/>
      <c r="F17" s="1"/>
      <c r="G17" s="11">
        <v>4.1666666666666664E-2</v>
      </c>
    </row>
    <row r="18" spans="1:7" ht="15" thickBot="1">
      <c r="A18" s="3">
        <v>8</v>
      </c>
      <c r="B18" s="1"/>
      <c r="C18" s="1"/>
      <c r="D18" s="1"/>
      <c r="E18" s="1"/>
      <c r="F18" s="1"/>
      <c r="G18" s="11">
        <v>6.25E-2</v>
      </c>
    </row>
    <row r="19" spans="1:7" ht="15" thickBot="1">
      <c r="A19" s="3">
        <v>9</v>
      </c>
      <c r="B19" s="1"/>
      <c r="C19" s="1"/>
      <c r="D19" s="1"/>
      <c r="E19" s="1"/>
      <c r="F19" s="1"/>
      <c r="G19" s="11">
        <v>5.2083333333333336E-2</v>
      </c>
    </row>
    <row r="20" spans="1:7" ht="15" thickBot="1">
      <c r="A20" s="3">
        <v>10</v>
      </c>
      <c r="B20" s="1"/>
      <c r="C20" s="1"/>
      <c r="D20" s="1"/>
      <c r="E20" s="1"/>
      <c r="F20" s="1"/>
      <c r="G20" s="11">
        <v>3.8194444444444441E-2</v>
      </c>
    </row>
    <row r="21" spans="1:7" ht="15" thickBot="1">
      <c r="A21" s="3">
        <v>11</v>
      </c>
      <c r="B21" s="1"/>
      <c r="C21" s="1"/>
      <c r="D21" s="1"/>
      <c r="E21" s="1"/>
      <c r="F21" s="1"/>
      <c r="G21" s="11">
        <v>2.7777777777777776E-2</v>
      </c>
    </row>
    <row r="22" spans="1:7" ht="15" thickBot="1">
      <c r="A22" s="3">
        <v>12</v>
      </c>
      <c r="B22" s="1"/>
      <c r="C22" s="1"/>
      <c r="D22" s="1"/>
      <c r="E22" s="1"/>
      <c r="F22" s="1"/>
      <c r="G22" s="11">
        <v>6.9444444444444441E-3</v>
      </c>
    </row>
    <row r="23" spans="1:7" ht="15" thickBot="1">
      <c r="A23" s="3">
        <v>13</v>
      </c>
      <c r="B23" s="1"/>
      <c r="C23" s="1"/>
      <c r="D23" s="1"/>
      <c r="E23" s="1"/>
      <c r="F23" s="1"/>
      <c r="G23" s="11">
        <v>2.7777777777777776E-2</v>
      </c>
    </row>
    <row r="24" spans="1:7" ht="15" thickBot="1">
      <c r="A24" s="3">
        <v>14</v>
      </c>
      <c r="B24" s="1"/>
      <c r="C24" s="1"/>
      <c r="D24" s="1"/>
      <c r="E24" s="1"/>
      <c r="F24" s="1"/>
      <c r="G24" s="11">
        <v>3.8194444444444441E-2</v>
      </c>
    </row>
    <row r="25" spans="1:7" ht="15" thickBot="1">
      <c r="A25" s="3">
        <v>15</v>
      </c>
      <c r="B25" s="1"/>
      <c r="C25" s="1"/>
      <c r="D25" s="1"/>
      <c r="E25" s="1"/>
      <c r="F25" s="1"/>
      <c r="G25" s="11">
        <v>2.7777777777777776E-2</v>
      </c>
    </row>
    <row r="26" spans="1:7" ht="15" thickBot="1">
      <c r="A26" s="3">
        <v>16</v>
      </c>
      <c r="B26" s="1"/>
      <c r="C26" s="1"/>
      <c r="D26" s="1"/>
      <c r="E26" s="1"/>
      <c r="F26" s="1"/>
      <c r="G26" s="11">
        <v>2.4305555555555556E-2</v>
      </c>
    </row>
    <row r="27" spans="1:7" ht="15" thickBot="1">
      <c r="A27" s="3">
        <v>17</v>
      </c>
      <c r="B27" s="1"/>
      <c r="C27" s="1"/>
      <c r="D27" s="1"/>
      <c r="E27" s="1"/>
      <c r="F27" s="1"/>
      <c r="G27" s="11">
        <v>3.8194444444444441E-2</v>
      </c>
    </row>
    <row r="28" spans="1:7" ht="15" thickBot="1">
      <c r="A28" s="3">
        <v>18</v>
      </c>
      <c r="B28" s="1"/>
      <c r="C28" s="1"/>
      <c r="D28" s="1"/>
      <c r="E28" s="1"/>
      <c r="F28" s="1"/>
      <c r="G28" s="11" t="s">
        <v>12</v>
      </c>
    </row>
    <row r="29" spans="1:7" ht="15" thickBot="1">
      <c r="A29" s="3">
        <v>19</v>
      </c>
      <c r="B29" s="1"/>
      <c r="C29" s="1"/>
      <c r="D29" s="1"/>
      <c r="E29" s="1"/>
      <c r="F29" s="1"/>
      <c r="G29" s="11" t="s">
        <v>12</v>
      </c>
    </row>
    <row r="30" spans="1:7" ht="15" thickBot="1">
      <c r="A30" s="3">
        <v>20</v>
      </c>
      <c r="B30" s="1"/>
      <c r="C30" s="1"/>
      <c r="D30" s="1"/>
      <c r="E30" s="1"/>
      <c r="F30" s="1"/>
      <c r="G30" s="11">
        <v>3.4722222222222224E-2</v>
      </c>
    </row>
    <row r="31" spans="1:7" ht="15" thickBot="1">
      <c r="A31" s="3">
        <v>21</v>
      </c>
      <c r="B31" s="1"/>
      <c r="C31" s="1"/>
      <c r="D31" s="1"/>
      <c r="E31" s="1"/>
      <c r="F31" s="1"/>
      <c r="G31" s="11">
        <v>5.5555555555555552E-2</v>
      </c>
    </row>
    <row r="32" spans="1:7" ht="15" thickBot="1">
      <c r="A32" s="3">
        <v>22</v>
      </c>
      <c r="B32" s="1"/>
      <c r="C32" s="1"/>
      <c r="D32" s="1"/>
      <c r="E32" s="1"/>
      <c r="F32" s="1"/>
      <c r="G32" s="11">
        <v>3.125E-2</v>
      </c>
    </row>
    <row r="33" spans="1:7" ht="15" thickBot="1">
      <c r="A33" s="3">
        <v>23</v>
      </c>
      <c r="B33" s="1"/>
      <c r="C33" s="1"/>
      <c r="D33" s="1"/>
      <c r="E33" s="1"/>
      <c r="F33" s="1"/>
      <c r="G33" s="11">
        <v>4.1666666666666664E-2</v>
      </c>
    </row>
    <row r="34" spans="1:7" ht="15" thickBot="1">
      <c r="A34" s="3">
        <v>24</v>
      </c>
      <c r="B34" s="1"/>
      <c r="C34" s="1"/>
      <c r="D34" s="1"/>
      <c r="E34" s="1"/>
      <c r="F34" s="1"/>
      <c r="G34" s="11"/>
    </row>
    <row r="35" spans="1:7" ht="15" thickBot="1">
      <c r="A35" s="3">
        <v>25</v>
      </c>
      <c r="B35" s="1"/>
      <c r="C35" s="1"/>
      <c r="D35" s="1"/>
      <c r="E35" s="1"/>
      <c r="F35" s="1"/>
      <c r="G35" s="11">
        <v>4.1666666666666664E-2</v>
      </c>
    </row>
    <row r="36" spans="1:7" ht="15" thickBot="1">
      <c r="A36" s="3">
        <v>26</v>
      </c>
      <c r="B36" s="1"/>
      <c r="C36" s="1"/>
      <c r="D36" s="1"/>
      <c r="E36" s="1"/>
      <c r="F36" s="1"/>
      <c r="G36" s="11">
        <v>9.375E-2</v>
      </c>
    </row>
    <row r="37" spans="1:7" ht="15" thickBot="1">
      <c r="A37" s="3">
        <v>27</v>
      </c>
      <c r="B37" s="1"/>
      <c r="C37" s="1"/>
      <c r="D37" s="1"/>
      <c r="E37" s="1"/>
      <c r="F37" s="1"/>
      <c r="G37" s="11">
        <v>8.3333333333333329E-2</v>
      </c>
    </row>
    <row r="38" spans="1:7" ht="15" thickBot="1">
      <c r="A38" s="3">
        <v>28</v>
      </c>
      <c r="B38" s="1"/>
      <c r="C38" s="1"/>
      <c r="D38" s="1"/>
      <c r="E38" s="1"/>
      <c r="F38" s="1"/>
      <c r="G38" s="11">
        <v>4.1666666666666664E-2</v>
      </c>
    </row>
    <row r="39" spans="1:7" ht="15" thickBot="1">
      <c r="A39" s="3">
        <v>29</v>
      </c>
      <c r="B39" s="1"/>
      <c r="C39" s="1"/>
      <c r="D39" s="1"/>
      <c r="E39" s="1"/>
      <c r="F39" s="1"/>
      <c r="G39" s="11">
        <v>1.3888888888888888E-2</v>
      </c>
    </row>
    <row r="40" spans="1:7" ht="15" thickBot="1">
      <c r="A40" s="3">
        <v>30</v>
      </c>
      <c r="B40" s="1"/>
      <c r="C40" s="1"/>
      <c r="D40" s="1"/>
      <c r="E40" s="1"/>
      <c r="F40" s="1"/>
      <c r="G40" s="11"/>
    </row>
    <row r="41" spans="1:7" ht="15" thickBot="1">
      <c r="A41" s="3">
        <v>31</v>
      </c>
      <c r="B41" s="1"/>
      <c r="C41" s="1"/>
      <c r="D41" s="1"/>
      <c r="E41" s="1"/>
      <c r="F41" s="1"/>
      <c r="G41" s="11"/>
    </row>
    <row r="42" spans="1:7" ht="15" thickBot="1">
      <c r="A42" s="25" t="s">
        <v>2</v>
      </c>
      <c r="B42" s="26"/>
      <c r="C42" s="26"/>
      <c r="D42" s="26"/>
      <c r="E42" s="26"/>
      <c r="F42" s="27"/>
      <c r="G42" s="11">
        <f>SUM(G11:G41)</f>
        <v>0.95486111111111094</v>
      </c>
    </row>
    <row r="43" spans="1:7" ht="16.2" thickBot="1">
      <c r="A43" s="25" t="s">
        <v>3</v>
      </c>
      <c r="B43" s="26"/>
      <c r="C43" s="26"/>
      <c r="D43" s="26"/>
      <c r="E43" s="26"/>
      <c r="F43" s="27"/>
      <c r="G43" s="17">
        <f>SUM(G42,'Oct 2016   '!G43)</f>
        <v>12.885416666666666</v>
      </c>
    </row>
    <row r="44" spans="1:7" ht="15" thickBot="1">
      <c r="A44" s="28" t="s">
        <v>13</v>
      </c>
      <c r="B44" s="29"/>
      <c r="C44" s="29"/>
      <c r="D44" s="29"/>
      <c r="E44" s="29"/>
      <c r="F44" s="30"/>
      <c r="G44" s="15">
        <v>3600</v>
      </c>
    </row>
    <row r="45" spans="1:7">
      <c r="A45" s="8"/>
      <c r="B45" s="9"/>
      <c r="C45" s="9"/>
      <c r="D45" s="9"/>
      <c r="E45" s="9"/>
      <c r="F45" s="9"/>
      <c r="G45" s="12" t="s">
        <v>12</v>
      </c>
    </row>
    <row r="48" spans="1:7" ht="15" thickBot="1"/>
    <row r="49" spans="4:5" ht="15" thickBot="1">
      <c r="D49" s="13">
        <f>G43</f>
        <v>12.885416666666666</v>
      </c>
      <c r="E49" s="14">
        <v>150</v>
      </c>
    </row>
    <row r="50" spans="4:5">
      <c r="D50" s="10">
        <f>SUM(D49*100/E49)</f>
        <v>8.5902777777777768</v>
      </c>
      <c r="E50" s="10">
        <v>100</v>
      </c>
    </row>
  </sheetData>
  <mergeCells count="5">
    <mergeCell ref="A5:G5"/>
    <mergeCell ref="A6:G6"/>
    <mergeCell ref="A42:F42"/>
    <mergeCell ref="A43:F43"/>
    <mergeCell ref="A44:F44"/>
  </mergeCells>
  <pageMargins left="0.70866141732283472" right="0.31496062992125984" top="0.15748031496062992" bottom="0" header="0.31496062992125984" footer="0.31496062992125984"/>
  <pageSetup paperSize="9" orientation="portrait" horizontalDpi="300" verticalDpi="300" r:id="rId1"/>
  <drawing r:id="rId2"/>
  <legacyDrawing r:id="rId3"/>
</worksheet>
</file>

<file path=xl/worksheets/sheet24.xml><?xml version="1.0" encoding="utf-8"?>
<worksheet xmlns="http://schemas.openxmlformats.org/spreadsheetml/2006/main" xmlns:r="http://schemas.openxmlformats.org/officeDocument/2006/relationships">
  <dimension ref="A4:G50"/>
  <sheetViews>
    <sheetView topLeftCell="A34" workbookViewId="0">
      <selection activeCell="H42" sqref="H42"/>
    </sheetView>
  </sheetViews>
  <sheetFormatPr baseColWidth="10" defaultRowHeight="14.4"/>
  <cols>
    <col min="1" max="1" width="9.5546875" customWidth="1"/>
    <col min="2" max="6" width="13" customWidth="1"/>
    <col min="7" max="7" width="15.33203125" customWidth="1"/>
  </cols>
  <sheetData>
    <row r="4" spans="1:7" ht="33" customHeight="1"/>
    <row r="5" spans="1:7" ht="32.4" customHeight="1">
      <c r="A5" s="24" t="s">
        <v>4</v>
      </c>
      <c r="B5" s="24"/>
      <c r="C5" s="24"/>
      <c r="D5" s="24"/>
      <c r="E5" s="24"/>
      <c r="F5" s="24"/>
      <c r="G5" s="24"/>
    </row>
    <row r="6" spans="1:7" ht="21" customHeight="1">
      <c r="A6" s="24" t="s">
        <v>0</v>
      </c>
      <c r="B6" s="24"/>
      <c r="C6" s="24"/>
      <c r="D6" s="24"/>
      <c r="E6" s="24"/>
      <c r="F6" s="24"/>
      <c r="G6" s="24"/>
    </row>
    <row r="7" spans="1:7">
      <c r="A7" s="2"/>
      <c r="B7" s="2"/>
      <c r="C7" s="2"/>
      <c r="D7" s="2"/>
      <c r="E7" s="2"/>
      <c r="F7" s="2"/>
      <c r="G7" s="2"/>
    </row>
    <row r="8" spans="1:7" ht="18">
      <c r="A8" s="7" t="s">
        <v>1</v>
      </c>
      <c r="B8" s="16">
        <v>42705</v>
      </c>
    </row>
    <row r="9" spans="1:7" ht="9" customHeight="1" thickBot="1"/>
    <row r="10" spans="1:7" ht="15.6" thickTop="1" thickBot="1">
      <c r="A10" s="6" t="s">
        <v>11</v>
      </c>
      <c r="B10" s="4" t="s">
        <v>5</v>
      </c>
      <c r="C10" s="4" t="s">
        <v>10</v>
      </c>
      <c r="D10" s="4" t="s">
        <v>6</v>
      </c>
      <c r="E10" s="4" t="s">
        <v>7</v>
      </c>
      <c r="F10" s="4" t="s">
        <v>8</v>
      </c>
      <c r="G10" s="5" t="s">
        <v>9</v>
      </c>
    </row>
    <row r="11" spans="1:7" ht="15" thickBot="1">
      <c r="A11" s="3">
        <v>1</v>
      </c>
      <c r="B11" s="1"/>
      <c r="C11" s="1"/>
      <c r="D11" s="1"/>
      <c r="E11" s="1"/>
      <c r="F11" s="1"/>
      <c r="G11" s="11">
        <v>3.125E-2</v>
      </c>
    </row>
    <row r="12" spans="1:7" ht="15" thickBot="1">
      <c r="A12" s="3">
        <v>2</v>
      </c>
      <c r="B12" s="1"/>
      <c r="C12" s="1"/>
      <c r="D12" s="1"/>
      <c r="E12" s="1"/>
      <c r="F12" s="1"/>
      <c r="G12" s="11" t="s">
        <v>12</v>
      </c>
    </row>
    <row r="13" spans="1:7" ht="15" thickBot="1">
      <c r="A13" s="3">
        <v>3</v>
      </c>
      <c r="B13" s="1"/>
      <c r="C13" s="1"/>
      <c r="D13" s="1"/>
      <c r="E13" s="1"/>
      <c r="F13" s="1"/>
      <c r="G13" s="11" t="s">
        <v>12</v>
      </c>
    </row>
    <row r="14" spans="1:7" ht="15" thickBot="1">
      <c r="A14" s="3">
        <v>4</v>
      </c>
      <c r="B14" s="1"/>
      <c r="C14" s="1"/>
      <c r="D14" s="1"/>
      <c r="E14" s="1"/>
      <c r="F14" s="1"/>
      <c r="G14" s="11">
        <v>3.125E-2</v>
      </c>
    </row>
    <row r="15" spans="1:7" ht="15" thickBot="1">
      <c r="A15" s="3">
        <v>5</v>
      </c>
      <c r="B15" s="1"/>
      <c r="C15" s="1"/>
      <c r="D15" s="1"/>
      <c r="E15" s="1"/>
      <c r="F15" s="1"/>
      <c r="G15" s="11">
        <v>3.125E-2</v>
      </c>
    </row>
    <row r="16" spans="1:7" ht="15" thickBot="1">
      <c r="A16" s="3">
        <v>6</v>
      </c>
      <c r="B16" s="1"/>
      <c r="C16" s="1"/>
      <c r="D16" s="1"/>
      <c r="E16" s="1"/>
      <c r="F16" s="1"/>
      <c r="G16" s="11">
        <v>2.4305555555555556E-2</v>
      </c>
    </row>
    <row r="17" spans="1:7" ht="15" thickBot="1">
      <c r="A17" s="3">
        <v>7</v>
      </c>
      <c r="B17" s="1"/>
      <c r="C17" s="1"/>
      <c r="D17" s="1"/>
      <c r="E17" s="1"/>
      <c r="F17" s="1"/>
      <c r="G17" s="11">
        <v>6.5972222222222224E-2</v>
      </c>
    </row>
    <row r="18" spans="1:7" ht="15" thickBot="1">
      <c r="A18" s="3">
        <v>8</v>
      </c>
      <c r="B18" s="1"/>
      <c r="C18" s="1"/>
      <c r="D18" s="1"/>
      <c r="E18" s="1"/>
      <c r="F18" s="1"/>
      <c r="G18" s="11">
        <v>3.125E-2</v>
      </c>
    </row>
    <row r="19" spans="1:7" ht="15" thickBot="1">
      <c r="A19" s="3">
        <v>9</v>
      </c>
      <c r="B19" s="1"/>
      <c r="C19" s="1"/>
      <c r="D19" s="1"/>
      <c r="E19" s="1"/>
      <c r="F19" s="1"/>
      <c r="G19" s="11">
        <v>3.4722222222222224E-2</v>
      </c>
    </row>
    <row r="20" spans="1:7" ht="15" thickBot="1">
      <c r="A20" s="3">
        <v>10</v>
      </c>
      <c r="B20" s="1"/>
      <c r="C20" s="1"/>
      <c r="D20" s="1"/>
      <c r="E20" s="1"/>
      <c r="F20" s="1"/>
      <c r="G20" s="11">
        <v>4.5138888888888888E-2</v>
      </c>
    </row>
    <row r="21" spans="1:7" ht="15" thickBot="1">
      <c r="A21" s="3">
        <v>11</v>
      </c>
      <c r="B21" s="1"/>
      <c r="C21" s="1"/>
      <c r="D21" s="1"/>
      <c r="E21" s="1"/>
      <c r="F21" s="1"/>
      <c r="G21" s="11">
        <v>6.9444444444444434E-2</v>
      </c>
    </row>
    <row r="22" spans="1:7" ht="15" thickBot="1">
      <c r="A22" s="3">
        <v>12</v>
      </c>
      <c r="B22" s="1"/>
      <c r="C22" s="1"/>
      <c r="D22" s="1"/>
      <c r="E22" s="1"/>
      <c r="F22" s="1"/>
      <c r="G22" s="11">
        <v>5.5555555555555552E-2</v>
      </c>
    </row>
    <row r="23" spans="1:7" ht="15" thickBot="1">
      <c r="A23" s="3">
        <v>13</v>
      </c>
      <c r="B23" s="1"/>
      <c r="C23" s="1"/>
      <c r="D23" s="1"/>
      <c r="E23" s="1"/>
      <c r="F23" s="1"/>
      <c r="G23" s="11">
        <v>4.1666666666666664E-2</v>
      </c>
    </row>
    <row r="24" spans="1:7" ht="15" thickBot="1">
      <c r="A24" s="3">
        <v>14</v>
      </c>
      <c r="B24" s="1"/>
      <c r="C24" s="1"/>
      <c r="D24" s="1"/>
      <c r="E24" s="1"/>
      <c r="F24" s="1"/>
      <c r="G24" s="11">
        <v>4.1666666666666664E-2</v>
      </c>
    </row>
    <row r="25" spans="1:7" ht="15" thickBot="1">
      <c r="A25" s="3">
        <v>15</v>
      </c>
      <c r="B25" s="1"/>
      <c r="C25" s="1"/>
      <c r="D25" s="1"/>
      <c r="E25" s="1"/>
      <c r="F25" s="1"/>
      <c r="G25" s="11">
        <v>2.7777777777777776E-2</v>
      </c>
    </row>
    <row r="26" spans="1:7" ht="15" thickBot="1">
      <c r="A26" s="3">
        <v>16</v>
      </c>
      <c r="B26" s="1"/>
      <c r="C26" s="1"/>
      <c r="D26" s="1"/>
      <c r="E26" s="1"/>
      <c r="F26" s="1"/>
      <c r="G26" s="11">
        <v>3.8194444444444441E-2</v>
      </c>
    </row>
    <row r="27" spans="1:7" ht="15" thickBot="1">
      <c r="A27" s="3">
        <v>17</v>
      </c>
      <c r="B27" s="1"/>
      <c r="C27" s="1"/>
      <c r="D27" s="1"/>
      <c r="E27" s="1"/>
      <c r="F27" s="1"/>
      <c r="G27" s="11">
        <v>6.25E-2</v>
      </c>
    </row>
    <row r="28" spans="1:7" ht="15" thickBot="1">
      <c r="A28" s="3">
        <v>18</v>
      </c>
      <c r="B28" s="1"/>
      <c r="C28" s="1"/>
      <c r="D28" s="1"/>
      <c r="E28" s="1"/>
      <c r="F28" s="1"/>
      <c r="G28" s="11">
        <v>5.5555555555555552E-2</v>
      </c>
    </row>
    <row r="29" spans="1:7" ht="15" thickBot="1">
      <c r="A29" s="3">
        <v>19</v>
      </c>
      <c r="B29" s="1"/>
      <c r="C29" s="1"/>
      <c r="D29" s="1"/>
      <c r="E29" s="1"/>
      <c r="F29" s="1"/>
      <c r="G29" s="11">
        <v>3.8194444444444441E-2</v>
      </c>
    </row>
    <row r="30" spans="1:7" ht="15" thickBot="1">
      <c r="A30" s="3">
        <v>20</v>
      </c>
      <c r="B30" s="1"/>
      <c r="C30" s="1"/>
      <c r="D30" s="1"/>
      <c r="E30" s="1"/>
      <c r="F30" s="1"/>
      <c r="G30" s="11">
        <v>2.4305555555555556E-2</v>
      </c>
    </row>
    <row r="31" spans="1:7" ht="15" thickBot="1">
      <c r="A31" s="3">
        <v>21</v>
      </c>
      <c r="B31" s="1"/>
      <c r="C31" s="1"/>
      <c r="D31" s="1"/>
      <c r="E31" s="1"/>
      <c r="F31" s="1"/>
      <c r="G31" s="11">
        <v>4.1666666666666664E-2</v>
      </c>
    </row>
    <row r="32" spans="1:7" ht="15" thickBot="1">
      <c r="A32" s="3">
        <v>22</v>
      </c>
      <c r="B32" s="1"/>
      <c r="C32" s="1"/>
      <c r="D32" s="1"/>
      <c r="E32" s="1"/>
      <c r="F32" s="1"/>
      <c r="G32" s="11">
        <v>7.9861111111111105E-2</v>
      </c>
    </row>
    <row r="33" spans="1:7" ht="15" thickBot="1">
      <c r="A33" s="3">
        <v>23</v>
      </c>
      <c r="B33" s="1"/>
      <c r="C33" s="1"/>
      <c r="D33" s="1"/>
      <c r="E33" s="1"/>
      <c r="F33" s="1"/>
      <c r="G33" s="11"/>
    </row>
    <row r="34" spans="1:7" ht="15" thickBot="1">
      <c r="A34" s="3">
        <v>24</v>
      </c>
      <c r="B34" s="1"/>
      <c r="C34" s="1"/>
      <c r="D34" s="1"/>
      <c r="E34" s="1"/>
      <c r="F34" s="1"/>
      <c r="G34" s="11"/>
    </row>
    <row r="35" spans="1:7" ht="15" thickBot="1">
      <c r="A35" s="3">
        <v>25</v>
      </c>
      <c r="B35" s="1"/>
      <c r="C35" s="1"/>
      <c r="D35" s="1"/>
      <c r="E35" s="1"/>
      <c r="F35" s="1"/>
      <c r="G35" s="11"/>
    </row>
    <row r="36" spans="1:7" ht="15" thickBot="1">
      <c r="A36" s="3">
        <v>26</v>
      </c>
      <c r="B36" s="1"/>
      <c r="C36" s="1"/>
      <c r="D36" s="1"/>
      <c r="E36" s="1"/>
      <c r="F36" s="1"/>
      <c r="G36" s="11">
        <v>1.3888888888888888E-2</v>
      </c>
    </row>
    <row r="37" spans="1:7" ht="15" thickBot="1">
      <c r="A37" s="3">
        <v>27</v>
      </c>
      <c r="B37" s="1"/>
      <c r="C37" s="1"/>
      <c r="D37" s="1"/>
      <c r="E37" s="1"/>
      <c r="F37" s="1"/>
      <c r="G37" s="11">
        <v>3.8194444444444441E-2</v>
      </c>
    </row>
    <row r="38" spans="1:7" ht="15" thickBot="1">
      <c r="A38" s="3">
        <v>28</v>
      </c>
      <c r="B38" s="1"/>
      <c r="C38" s="1"/>
      <c r="D38" s="1"/>
      <c r="E38" s="1"/>
      <c r="F38" s="1"/>
      <c r="G38" s="11">
        <v>3.125E-2</v>
      </c>
    </row>
    <row r="39" spans="1:7" ht="15" thickBot="1">
      <c r="A39" s="3">
        <v>29</v>
      </c>
      <c r="B39" s="1"/>
      <c r="C39" s="1"/>
      <c r="D39" s="1"/>
      <c r="E39" s="1"/>
      <c r="F39" s="1"/>
      <c r="G39" s="11">
        <v>4.5138888888888888E-2</v>
      </c>
    </row>
    <row r="40" spans="1:7" ht="15" thickBot="1">
      <c r="A40" s="3">
        <v>30</v>
      </c>
      <c r="B40" s="1"/>
      <c r="C40" s="1"/>
      <c r="D40" s="1"/>
      <c r="E40" s="1"/>
      <c r="F40" s="1"/>
      <c r="G40" s="11">
        <v>2.0833333333333332E-2</v>
      </c>
    </row>
    <row r="41" spans="1:7" ht="15" thickBot="1">
      <c r="A41" s="3">
        <v>31</v>
      </c>
      <c r="B41" s="1"/>
      <c r="C41" s="1"/>
      <c r="D41" s="1"/>
      <c r="E41" s="1"/>
      <c r="F41" s="1"/>
      <c r="G41" s="11">
        <v>2.7777777777777776E-2</v>
      </c>
    </row>
    <row r="42" spans="1:7" ht="15" thickBot="1">
      <c r="A42" s="25" t="s">
        <v>2</v>
      </c>
      <c r="B42" s="26"/>
      <c r="C42" s="26"/>
      <c r="D42" s="26"/>
      <c r="E42" s="26"/>
      <c r="F42" s="27"/>
      <c r="G42" s="11">
        <f>SUM(G11:G41)</f>
        <v>1.0486111111111107</v>
      </c>
    </row>
    <row r="43" spans="1:7" ht="16.2" thickBot="1">
      <c r="A43" s="25" t="s">
        <v>3</v>
      </c>
      <c r="B43" s="26"/>
      <c r="C43" s="26"/>
      <c r="D43" s="26"/>
      <c r="E43" s="26"/>
      <c r="F43" s="27"/>
      <c r="G43" s="17">
        <f>SUM(G42,'Nov 2016    '!G43)</f>
        <v>13.934027777777777</v>
      </c>
    </row>
    <row r="44" spans="1:7" ht="15" thickBot="1">
      <c r="A44" s="28" t="s">
        <v>13</v>
      </c>
      <c r="B44" s="29"/>
      <c r="C44" s="29"/>
      <c r="D44" s="29"/>
      <c r="E44" s="29"/>
      <c r="F44" s="30"/>
      <c r="G44" s="15">
        <v>3600</v>
      </c>
    </row>
    <row r="45" spans="1:7">
      <c r="A45" s="8"/>
      <c r="B45" s="9"/>
      <c r="C45" s="9"/>
      <c r="D45" s="9"/>
      <c r="E45" s="9"/>
      <c r="F45" s="9"/>
      <c r="G45" s="12" t="s">
        <v>12</v>
      </c>
    </row>
    <row r="48" spans="1:7" ht="15" thickBot="1"/>
    <row r="49" spans="4:5" ht="15" thickBot="1">
      <c r="D49" s="13">
        <f>G43</f>
        <v>13.934027777777777</v>
      </c>
      <c r="E49" s="14">
        <v>150</v>
      </c>
    </row>
    <row r="50" spans="4:5">
      <c r="D50" s="10">
        <f>SUM(D49*100/E49)</f>
        <v>9.2893518518518512</v>
      </c>
      <c r="E50" s="10">
        <v>100</v>
      </c>
    </row>
  </sheetData>
  <mergeCells count="5">
    <mergeCell ref="A5:G5"/>
    <mergeCell ref="A6:G6"/>
    <mergeCell ref="A42:F42"/>
    <mergeCell ref="A43:F43"/>
    <mergeCell ref="A44:F44"/>
  </mergeCells>
  <pageMargins left="0.70866141732283472" right="0.31496062992125984" top="0.15748031496062992" bottom="0" header="0.31496062992125984" footer="0.31496062992125984"/>
  <pageSetup paperSize="9" orientation="portrait" horizontalDpi="300" verticalDpi="300" r:id="rId1"/>
  <drawing r:id="rId2"/>
  <legacyDrawing r:id="rId3"/>
</worksheet>
</file>

<file path=xl/worksheets/sheet25.xml><?xml version="1.0" encoding="utf-8"?>
<worksheet xmlns="http://schemas.openxmlformats.org/spreadsheetml/2006/main" xmlns:r="http://schemas.openxmlformats.org/officeDocument/2006/relationships">
  <dimension ref="A4:I50"/>
  <sheetViews>
    <sheetView topLeftCell="A35" workbookViewId="0">
      <pane ySplit="3132" topLeftCell="A37" activePane="bottomLeft"/>
      <selection activeCell="J7" sqref="J7"/>
      <selection pane="bottomLeft" activeCell="F35" sqref="F35"/>
    </sheetView>
  </sheetViews>
  <sheetFormatPr baseColWidth="10" defaultRowHeight="14.4"/>
  <cols>
    <col min="1" max="1" width="9.5546875" customWidth="1"/>
    <col min="2" max="6" width="13" customWidth="1"/>
    <col min="7" max="7" width="15.33203125" customWidth="1"/>
  </cols>
  <sheetData>
    <row r="4" spans="1:9" ht="33" customHeight="1"/>
    <row r="5" spans="1:9" ht="32.4" customHeight="1">
      <c r="A5" s="24" t="s">
        <v>4</v>
      </c>
      <c r="B5" s="24"/>
      <c r="C5" s="24"/>
      <c r="D5" s="24"/>
      <c r="E5" s="24"/>
      <c r="F5" s="24"/>
      <c r="G5" s="24"/>
    </row>
    <row r="6" spans="1:9" ht="21" customHeight="1">
      <c r="A6" s="24" t="s">
        <v>0</v>
      </c>
      <c r="B6" s="24"/>
      <c r="C6" s="24"/>
      <c r="D6" s="24"/>
      <c r="E6" s="24"/>
      <c r="F6" s="24"/>
      <c r="G6" s="24"/>
    </row>
    <row r="7" spans="1:9">
      <c r="A7" s="2"/>
      <c r="B7" s="2"/>
      <c r="C7" s="2"/>
      <c r="D7" s="2"/>
      <c r="E7" s="2"/>
      <c r="F7" s="2"/>
      <c r="G7" s="2"/>
    </row>
    <row r="8" spans="1:9" ht="18">
      <c r="A8" s="7" t="s">
        <v>1</v>
      </c>
      <c r="B8" s="16">
        <v>42736</v>
      </c>
    </row>
    <row r="9" spans="1:9" ht="9" customHeight="1" thickBot="1"/>
    <row r="10" spans="1:9" ht="15.6" thickTop="1" thickBot="1">
      <c r="A10" s="6" t="s">
        <v>11</v>
      </c>
      <c r="B10" s="4" t="s">
        <v>5</v>
      </c>
      <c r="C10" s="4" t="s">
        <v>10</v>
      </c>
      <c r="D10" s="4" t="s">
        <v>6</v>
      </c>
      <c r="E10" s="4" t="s">
        <v>14</v>
      </c>
      <c r="F10" s="4" t="s">
        <v>8</v>
      </c>
      <c r="G10" s="5" t="s">
        <v>9</v>
      </c>
    </row>
    <row r="11" spans="1:9" ht="15" thickBot="1">
      <c r="A11" s="3">
        <v>1</v>
      </c>
      <c r="B11" s="1"/>
      <c r="C11" s="1"/>
      <c r="D11" s="1"/>
      <c r="E11" s="1"/>
      <c r="F11" s="1"/>
      <c r="G11" s="11">
        <v>1.0416666666666666E-2</v>
      </c>
    </row>
    <row r="12" spans="1:9" ht="15" thickBot="1">
      <c r="A12" s="3">
        <v>2</v>
      </c>
      <c r="B12" s="1"/>
      <c r="C12" s="1"/>
      <c r="D12" s="1"/>
      <c r="E12" s="1"/>
      <c r="F12" s="1"/>
      <c r="G12" s="11">
        <v>4.1666666666666664E-2</v>
      </c>
    </row>
    <row r="13" spans="1:9" ht="15" thickBot="1">
      <c r="A13" s="3">
        <v>3</v>
      </c>
      <c r="B13" s="1"/>
      <c r="C13" s="1"/>
      <c r="D13" s="1"/>
      <c r="E13" s="1"/>
      <c r="F13" s="1"/>
      <c r="G13" s="11">
        <v>1.3888888888888888E-2</v>
      </c>
    </row>
    <row r="14" spans="1:9" ht="15" thickBot="1">
      <c r="A14" s="3">
        <v>4</v>
      </c>
      <c r="B14" s="1"/>
      <c r="C14" s="1"/>
      <c r="D14" s="1"/>
      <c r="E14" s="1"/>
      <c r="F14" s="1"/>
      <c r="G14" s="11">
        <v>1.3888888888888888E-2</v>
      </c>
    </row>
    <row r="15" spans="1:9" ht="15" thickBot="1">
      <c r="A15" s="3">
        <v>5</v>
      </c>
      <c r="B15" s="1"/>
      <c r="C15" s="23">
        <v>2.4305555555555556E-2</v>
      </c>
      <c r="D15" s="1"/>
      <c r="E15" s="23">
        <v>2.7777777777777776E-2</v>
      </c>
      <c r="F15" s="1"/>
      <c r="G15" s="11">
        <f>SUM(B15:F15)</f>
        <v>5.2083333333333329E-2</v>
      </c>
      <c r="H15" s="19" t="s">
        <v>12</v>
      </c>
      <c r="I15" t="s">
        <v>12</v>
      </c>
    </row>
    <row r="16" spans="1:9" ht="15" thickBot="1">
      <c r="A16" s="3">
        <v>6</v>
      </c>
      <c r="B16" s="1"/>
      <c r="C16" s="23">
        <v>6.9444444444444441E-3</v>
      </c>
      <c r="D16" s="23">
        <v>4.1666666666666664E-2</v>
      </c>
      <c r="E16" s="23"/>
      <c r="F16" s="1"/>
      <c r="G16" s="11">
        <f t="shared" ref="G16:G41" si="0">SUM(B16:F16)</f>
        <v>4.8611111111111105E-2</v>
      </c>
    </row>
    <row r="17" spans="1:7" ht="15" thickBot="1">
      <c r="A17" s="3">
        <v>7</v>
      </c>
      <c r="B17" s="1"/>
      <c r="C17" s="23"/>
      <c r="D17" s="1"/>
      <c r="E17" s="23"/>
      <c r="F17" s="1"/>
      <c r="G17" s="11" t="s">
        <v>12</v>
      </c>
    </row>
    <row r="18" spans="1:7" ht="15" thickBot="1">
      <c r="A18" s="3">
        <v>8</v>
      </c>
      <c r="B18" s="1"/>
      <c r="C18" s="23">
        <v>2.4305555555555556E-2</v>
      </c>
      <c r="D18" s="23">
        <v>3.125E-2</v>
      </c>
      <c r="E18" s="23" t="s">
        <v>12</v>
      </c>
      <c r="F18" s="1"/>
      <c r="G18" s="11">
        <f t="shared" si="0"/>
        <v>5.5555555555555552E-2</v>
      </c>
    </row>
    <row r="19" spans="1:7" ht="15" thickBot="1">
      <c r="A19" s="3">
        <v>9</v>
      </c>
      <c r="B19" s="1"/>
      <c r="C19" s="23">
        <v>2.0833333333333332E-2</v>
      </c>
      <c r="D19" s="1"/>
      <c r="E19" s="23"/>
      <c r="F19" s="1"/>
      <c r="G19" s="11">
        <f t="shared" si="0"/>
        <v>2.0833333333333332E-2</v>
      </c>
    </row>
    <row r="20" spans="1:7" ht="15" thickBot="1">
      <c r="A20" s="3">
        <v>10</v>
      </c>
      <c r="B20" s="1"/>
      <c r="C20" s="23">
        <v>3.472222222222222E-3</v>
      </c>
      <c r="D20" s="1"/>
      <c r="E20" s="23"/>
      <c r="F20" s="1"/>
      <c r="G20" s="11">
        <f t="shared" si="0"/>
        <v>3.472222222222222E-3</v>
      </c>
    </row>
    <row r="21" spans="1:7" ht="15" thickBot="1">
      <c r="A21" s="3">
        <v>11</v>
      </c>
      <c r="B21" s="1"/>
      <c r="C21" s="23"/>
      <c r="D21" s="1"/>
      <c r="E21" s="23"/>
      <c r="F21" s="1"/>
      <c r="G21" s="11" t="s">
        <v>12</v>
      </c>
    </row>
    <row r="22" spans="1:7" ht="15" thickBot="1">
      <c r="A22" s="3">
        <v>12</v>
      </c>
      <c r="B22" s="1"/>
      <c r="C22" s="23">
        <v>3.8194444444444441E-2</v>
      </c>
      <c r="D22" s="1"/>
      <c r="E22" s="23">
        <v>3.125E-2</v>
      </c>
      <c r="F22" s="1"/>
      <c r="G22" s="11">
        <f t="shared" si="0"/>
        <v>6.9444444444444448E-2</v>
      </c>
    </row>
    <row r="23" spans="1:7" ht="15" thickBot="1">
      <c r="A23" s="3">
        <v>13</v>
      </c>
      <c r="B23" s="1"/>
      <c r="C23" s="23">
        <v>1.8055555555555557E-2</v>
      </c>
      <c r="D23" s="23">
        <v>3.0555555555555555E-2</v>
      </c>
      <c r="E23" s="23"/>
      <c r="F23" s="1"/>
      <c r="G23" s="11">
        <f t="shared" si="0"/>
        <v>4.8611111111111112E-2</v>
      </c>
    </row>
    <row r="24" spans="1:7" ht="15" thickBot="1">
      <c r="A24" s="3">
        <v>14</v>
      </c>
      <c r="B24" s="1"/>
      <c r="C24" s="23">
        <v>2.4305555555555556E-2</v>
      </c>
      <c r="D24" s="23">
        <v>1.7361111111111112E-2</v>
      </c>
      <c r="E24" s="23"/>
      <c r="F24" s="1"/>
      <c r="G24" s="11">
        <f t="shared" si="0"/>
        <v>4.1666666666666671E-2</v>
      </c>
    </row>
    <row r="25" spans="1:7" ht="15" thickBot="1">
      <c r="A25" s="3">
        <v>15</v>
      </c>
      <c r="B25" s="1"/>
      <c r="C25" s="23">
        <v>2.7777777777777776E-2</v>
      </c>
      <c r="D25" s="23">
        <v>3.4722222222222224E-2</v>
      </c>
      <c r="E25" s="23"/>
      <c r="F25" s="1"/>
      <c r="G25" s="11">
        <f t="shared" si="0"/>
        <v>6.25E-2</v>
      </c>
    </row>
    <row r="26" spans="1:7" ht="15" thickBot="1">
      <c r="A26" s="3">
        <v>16</v>
      </c>
      <c r="B26" s="1"/>
      <c r="C26" s="23">
        <v>1.0416666666666666E-2</v>
      </c>
      <c r="D26" s="1"/>
      <c r="E26" s="23"/>
      <c r="F26" s="1"/>
      <c r="G26" s="11">
        <f t="shared" si="0"/>
        <v>1.0416666666666666E-2</v>
      </c>
    </row>
    <row r="27" spans="1:7" ht="15" thickBot="1">
      <c r="A27" s="3">
        <v>17</v>
      </c>
      <c r="B27" s="1"/>
      <c r="C27" s="23"/>
      <c r="D27" s="1"/>
      <c r="E27" s="23"/>
      <c r="F27" s="1"/>
      <c r="G27" s="11">
        <f t="shared" si="0"/>
        <v>0</v>
      </c>
    </row>
    <row r="28" spans="1:7" ht="15" thickBot="1">
      <c r="A28" s="3">
        <v>18</v>
      </c>
      <c r="B28" s="1"/>
      <c r="C28" s="23">
        <v>1.7361111111111112E-2</v>
      </c>
      <c r="D28" s="1"/>
      <c r="E28" s="23"/>
      <c r="F28" s="1"/>
      <c r="G28" s="11">
        <f t="shared" si="0"/>
        <v>1.7361111111111112E-2</v>
      </c>
    </row>
    <row r="29" spans="1:7" ht="15" thickBot="1">
      <c r="A29" s="3">
        <v>19</v>
      </c>
      <c r="B29" s="1"/>
      <c r="C29" s="23">
        <v>1.3888888888888888E-2</v>
      </c>
      <c r="D29" s="1"/>
      <c r="E29" s="23"/>
      <c r="F29" s="1"/>
      <c r="G29" s="11">
        <f t="shared" si="0"/>
        <v>1.3888888888888888E-2</v>
      </c>
    </row>
    <row r="30" spans="1:7" ht="15" thickBot="1">
      <c r="A30" s="3">
        <v>20</v>
      </c>
      <c r="B30" s="1"/>
      <c r="C30" s="23"/>
      <c r="D30" s="1"/>
      <c r="E30" s="23"/>
      <c r="F30" s="1"/>
      <c r="G30" s="11">
        <f t="shared" si="0"/>
        <v>0</v>
      </c>
    </row>
    <row r="31" spans="1:7" ht="15" thickBot="1">
      <c r="A31" s="3">
        <v>21</v>
      </c>
      <c r="B31" s="1"/>
      <c r="C31" s="23"/>
      <c r="D31" s="1"/>
      <c r="E31" s="23"/>
      <c r="F31" s="1"/>
      <c r="G31" s="11">
        <f t="shared" si="0"/>
        <v>0</v>
      </c>
    </row>
    <row r="32" spans="1:7" ht="15" thickBot="1">
      <c r="A32" s="3">
        <v>22</v>
      </c>
      <c r="B32" s="1"/>
      <c r="C32" s="23">
        <v>3.4722222222222224E-2</v>
      </c>
      <c r="D32" s="1"/>
      <c r="E32" s="23">
        <v>3.125E-2</v>
      </c>
      <c r="F32" s="1"/>
      <c r="G32" s="11">
        <f t="shared" si="0"/>
        <v>6.5972222222222224E-2</v>
      </c>
    </row>
    <row r="33" spans="1:7" ht="15" thickBot="1">
      <c r="A33" s="3">
        <v>23</v>
      </c>
      <c r="B33" s="1"/>
      <c r="C33" s="23">
        <v>4.1666666666666664E-2</v>
      </c>
      <c r="D33" s="1"/>
      <c r="E33" s="23"/>
      <c r="F33" s="23" t="s">
        <v>12</v>
      </c>
      <c r="G33" s="11">
        <f t="shared" si="0"/>
        <v>4.1666666666666664E-2</v>
      </c>
    </row>
    <row r="34" spans="1:7" ht="15" thickBot="1">
      <c r="A34" s="3">
        <v>24</v>
      </c>
      <c r="B34" s="1"/>
      <c r="C34" s="23"/>
      <c r="D34" s="1"/>
      <c r="E34" s="23"/>
      <c r="F34" s="1"/>
      <c r="G34" s="11">
        <f t="shared" si="0"/>
        <v>0</v>
      </c>
    </row>
    <row r="35" spans="1:7" ht="15" thickBot="1">
      <c r="A35" s="3">
        <v>25</v>
      </c>
      <c r="B35" s="1"/>
      <c r="C35" s="23">
        <v>3.4722222222222224E-2</v>
      </c>
      <c r="D35" s="1"/>
      <c r="E35" s="23"/>
      <c r="F35" s="1"/>
      <c r="G35" s="11">
        <f t="shared" si="0"/>
        <v>3.4722222222222224E-2</v>
      </c>
    </row>
    <row r="36" spans="1:7" ht="15" thickBot="1">
      <c r="A36" s="3">
        <v>26</v>
      </c>
      <c r="B36" s="1"/>
      <c r="C36" s="23">
        <v>2.7777777777777776E-2</v>
      </c>
      <c r="D36" s="23">
        <v>1.7361111111111112E-2</v>
      </c>
      <c r="E36" s="23"/>
      <c r="F36" s="1"/>
      <c r="G36" s="11">
        <f t="shared" si="0"/>
        <v>4.5138888888888888E-2</v>
      </c>
    </row>
    <row r="37" spans="1:7" ht="15" thickBot="1">
      <c r="A37" s="3">
        <v>27</v>
      </c>
      <c r="B37" s="1"/>
      <c r="C37" s="23">
        <v>3.125E-2</v>
      </c>
      <c r="D37" s="1"/>
      <c r="E37" s="23"/>
      <c r="F37" s="1"/>
      <c r="G37" s="11">
        <f t="shared" si="0"/>
        <v>3.125E-2</v>
      </c>
    </row>
    <row r="38" spans="1:7" ht="15" thickBot="1">
      <c r="A38" s="3">
        <v>28</v>
      </c>
      <c r="B38" s="1"/>
      <c r="C38" s="23"/>
      <c r="D38" s="1"/>
      <c r="E38" s="23">
        <v>3.125E-2</v>
      </c>
      <c r="F38" s="1"/>
      <c r="G38" s="11">
        <f t="shared" si="0"/>
        <v>3.125E-2</v>
      </c>
    </row>
    <row r="39" spans="1:7" ht="15" thickBot="1">
      <c r="A39" s="3">
        <v>29</v>
      </c>
      <c r="B39" s="1"/>
      <c r="C39" s="23">
        <v>2.7777777777777776E-2</v>
      </c>
      <c r="D39" s="1"/>
      <c r="E39" s="23" t="s">
        <v>12</v>
      </c>
      <c r="F39" s="1"/>
      <c r="G39" s="11">
        <f t="shared" si="0"/>
        <v>2.7777777777777776E-2</v>
      </c>
    </row>
    <row r="40" spans="1:7" ht="15" thickBot="1">
      <c r="A40" s="3">
        <v>30</v>
      </c>
      <c r="B40" s="1"/>
      <c r="C40" s="23">
        <v>4.1666666666666664E-2</v>
      </c>
      <c r="D40" s="1"/>
      <c r="E40" s="1"/>
      <c r="F40" s="1"/>
      <c r="G40" s="11">
        <f t="shared" si="0"/>
        <v>4.1666666666666664E-2</v>
      </c>
    </row>
    <row r="41" spans="1:7" ht="15" thickBot="1">
      <c r="A41" s="3">
        <v>31</v>
      </c>
      <c r="B41" s="1"/>
      <c r="C41" s="23">
        <v>1.7361111111111112E-2</v>
      </c>
      <c r="D41" s="1"/>
      <c r="E41" s="1"/>
      <c r="F41" s="1"/>
      <c r="G41" s="11">
        <f t="shared" si="0"/>
        <v>1.7361111111111112E-2</v>
      </c>
    </row>
    <row r="42" spans="1:7" ht="15" thickBot="1">
      <c r="A42" s="25" t="s">
        <v>2</v>
      </c>
      <c r="B42" s="26"/>
      <c r="C42" s="26"/>
      <c r="D42" s="26"/>
      <c r="E42" s="26"/>
      <c r="F42" s="27"/>
      <c r="G42" s="11">
        <f>SUM(G11:G41)</f>
        <v>0.86111111111111094</v>
      </c>
    </row>
    <row r="43" spans="1:7" ht="16.2" thickBot="1">
      <c r="A43" s="25" t="s">
        <v>3</v>
      </c>
      <c r="B43" s="26"/>
      <c r="C43" s="26"/>
      <c r="D43" s="26"/>
      <c r="E43" s="26"/>
      <c r="F43" s="27"/>
      <c r="G43" s="17">
        <f>SUM(G42,'Dec 2016'!G43)</f>
        <v>14.795138888888888</v>
      </c>
    </row>
    <row r="44" spans="1:7" ht="15" thickBot="1">
      <c r="A44" s="28" t="s">
        <v>13</v>
      </c>
      <c r="B44" s="29"/>
      <c r="C44" s="29"/>
      <c r="D44" s="29"/>
      <c r="E44" s="29"/>
      <c r="F44" s="30"/>
      <c r="G44" s="15">
        <v>3600</v>
      </c>
    </row>
    <row r="45" spans="1:7">
      <c r="A45" s="8"/>
      <c r="B45" s="9"/>
      <c r="C45" s="9"/>
      <c r="D45" s="9"/>
      <c r="E45" s="9"/>
      <c r="F45" s="9"/>
      <c r="G45" s="12" t="s">
        <v>12</v>
      </c>
    </row>
    <row r="48" spans="1:7" ht="15" thickBot="1"/>
    <row r="49" spans="4:5" ht="15" thickBot="1">
      <c r="D49" s="13">
        <f>G43</f>
        <v>14.795138888888888</v>
      </c>
      <c r="E49" s="14">
        <v>150</v>
      </c>
    </row>
    <row r="50" spans="4:5">
      <c r="D50" s="10">
        <f>SUM(D49*100/E49)</f>
        <v>9.8634259259259238</v>
      </c>
      <c r="E50" s="10">
        <v>100</v>
      </c>
    </row>
  </sheetData>
  <mergeCells count="5">
    <mergeCell ref="A5:G5"/>
    <mergeCell ref="A6:G6"/>
    <mergeCell ref="A42:F42"/>
    <mergeCell ref="A43:F43"/>
    <mergeCell ref="A44:F44"/>
  </mergeCells>
  <pageMargins left="0.70866141732283472" right="0.31496062992125984" top="0.15748031496062992" bottom="0" header="0.31496062992125984" footer="0.31496062992125984"/>
  <pageSetup paperSize="9" orientation="portrait" horizontalDpi="300" verticalDpi="300" r:id="rId1"/>
  <drawing r:id="rId2"/>
  <legacyDrawing r:id="rId3"/>
</worksheet>
</file>

<file path=xl/worksheets/sheet26.xml><?xml version="1.0" encoding="utf-8"?>
<worksheet xmlns="http://schemas.openxmlformats.org/spreadsheetml/2006/main" xmlns:r="http://schemas.openxmlformats.org/officeDocument/2006/relationships">
  <dimension ref="A4:G50"/>
  <sheetViews>
    <sheetView topLeftCell="A14" workbookViewId="0">
      <selection activeCell="E10" sqref="E10"/>
    </sheetView>
  </sheetViews>
  <sheetFormatPr baseColWidth="10" defaultRowHeight="14.4"/>
  <cols>
    <col min="1" max="1" width="9.5546875" customWidth="1"/>
    <col min="2" max="6" width="13" customWidth="1"/>
    <col min="7" max="7" width="15.33203125" customWidth="1"/>
    <col min="10" max="10" width="11.5546875" customWidth="1"/>
  </cols>
  <sheetData>
    <row r="4" spans="1:7" ht="33" customHeight="1"/>
    <row r="5" spans="1:7" ht="32.4" customHeight="1">
      <c r="A5" s="24" t="s">
        <v>4</v>
      </c>
      <c r="B5" s="24"/>
      <c r="C5" s="24"/>
      <c r="D5" s="24"/>
      <c r="E5" s="24"/>
      <c r="F5" s="24"/>
      <c r="G5" s="24"/>
    </row>
    <row r="6" spans="1:7" ht="21" customHeight="1">
      <c r="A6" s="24" t="s">
        <v>0</v>
      </c>
      <c r="B6" s="24"/>
      <c r="C6" s="24"/>
      <c r="D6" s="24"/>
      <c r="E6" s="24"/>
      <c r="F6" s="24"/>
      <c r="G6" s="24"/>
    </row>
    <row r="7" spans="1:7">
      <c r="A7" s="2"/>
      <c r="B7" s="2"/>
      <c r="C7" s="2"/>
      <c r="D7" s="2"/>
      <c r="E7" s="2"/>
      <c r="F7" s="2"/>
      <c r="G7" s="2"/>
    </row>
    <row r="8" spans="1:7" ht="18">
      <c r="A8" s="7" t="s">
        <v>1</v>
      </c>
      <c r="B8" s="16">
        <v>42767</v>
      </c>
    </row>
    <row r="9" spans="1:7" ht="9" customHeight="1" thickBot="1"/>
    <row r="10" spans="1:7" ht="15.6" thickTop="1" thickBot="1">
      <c r="A10" s="6" t="s">
        <v>11</v>
      </c>
      <c r="B10" s="4" t="s">
        <v>5</v>
      </c>
      <c r="C10" s="4" t="s">
        <v>10</v>
      </c>
      <c r="D10" s="4" t="s">
        <v>6</v>
      </c>
      <c r="E10" s="4" t="s">
        <v>14</v>
      </c>
      <c r="F10" s="4" t="s">
        <v>8</v>
      </c>
      <c r="G10" s="5" t="s">
        <v>9</v>
      </c>
    </row>
    <row r="11" spans="1:7" ht="15" thickBot="1">
      <c r="A11" s="3">
        <v>1</v>
      </c>
      <c r="B11" s="1"/>
      <c r="C11" s="23">
        <v>4.1666666666666664E-2</v>
      </c>
      <c r="D11" s="23">
        <v>1.7361111111111112E-2</v>
      </c>
      <c r="E11" s="1"/>
      <c r="F11" s="1"/>
      <c r="G11" s="11">
        <f>SUM(B11:E11)</f>
        <v>5.9027777777777776E-2</v>
      </c>
    </row>
    <row r="12" spans="1:7" ht="15" thickBot="1">
      <c r="A12" s="3">
        <v>2</v>
      </c>
      <c r="B12" s="1"/>
      <c r="C12" s="23">
        <v>2.0833333333333332E-2</v>
      </c>
      <c r="D12" s="1"/>
      <c r="E12" s="23">
        <v>2.4305555555555556E-2</v>
      </c>
      <c r="F12" s="1"/>
      <c r="G12" s="11">
        <f t="shared" ref="G12:G40" si="0">SUM(B12:E12)</f>
        <v>4.5138888888888888E-2</v>
      </c>
    </row>
    <row r="13" spans="1:7" ht="15" thickBot="1">
      <c r="A13" s="3">
        <v>3</v>
      </c>
      <c r="B13" s="1"/>
      <c r="C13" s="23">
        <v>2.7777777777777776E-2</v>
      </c>
      <c r="D13" s="1"/>
      <c r="E13" s="1"/>
      <c r="F13" s="1"/>
      <c r="G13" s="11">
        <f t="shared" si="0"/>
        <v>2.7777777777777776E-2</v>
      </c>
    </row>
    <row r="14" spans="1:7" ht="15" thickBot="1">
      <c r="A14" s="3">
        <v>4</v>
      </c>
      <c r="B14" s="1"/>
      <c r="C14" s="23">
        <v>1.0416666666666666E-2</v>
      </c>
      <c r="D14" s="1"/>
      <c r="E14" s="1"/>
      <c r="F14" s="1"/>
      <c r="G14" s="11">
        <f t="shared" si="0"/>
        <v>1.0416666666666666E-2</v>
      </c>
    </row>
    <row r="15" spans="1:7" ht="15" thickBot="1">
      <c r="A15" s="3">
        <v>5</v>
      </c>
      <c r="B15" s="1"/>
      <c r="C15" s="23">
        <v>1.7361111111111112E-2</v>
      </c>
      <c r="D15" s="23">
        <v>4.1666666666666664E-2</v>
      </c>
      <c r="E15" s="1"/>
      <c r="F15" s="1"/>
      <c r="G15" s="11">
        <f t="shared" si="0"/>
        <v>5.9027777777777776E-2</v>
      </c>
    </row>
    <row r="16" spans="1:7" ht="15" thickBot="1">
      <c r="A16" s="3">
        <v>6</v>
      </c>
      <c r="B16" s="1"/>
      <c r="C16" s="23">
        <v>5.2083333333333336E-2</v>
      </c>
      <c r="D16" s="1"/>
      <c r="E16" s="1"/>
      <c r="F16" s="1"/>
      <c r="G16" s="11">
        <f t="shared" si="0"/>
        <v>5.2083333333333336E-2</v>
      </c>
    </row>
    <row r="17" spans="1:7" ht="15" thickBot="1">
      <c r="A17" s="3">
        <v>7</v>
      </c>
      <c r="B17" s="1"/>
      <c r="C17" s="23">
        <v>1.3888888888888888E-2</v>
      </c>
      <c r="D17" s="1"/>
      <c r="E17" s="23">
        <v>3.4722222222222224E-2</v>
      </c>
      <c r="F17" s="1"/>
      <c r="G17" s="11">
        <f t="shared" si="0"/>
        <v>4.8611111111111112E-2</v>
      </c>
    </row>
    <row r="18" spans="1:7" ht="15" thickBot="1">
      <c r="A18" s="3">
        <v>8</v>
      </c>
      <c r="B18" s="1"/>
      <c r="C18" s="23">
        <v>1.3888888888888888E-2</v>
      </c>
      <c r="D18" s="1"/>
      <c r="E18" s="1"/>
      <c r="F18" s="1"/>
      <c r="G18" s="11">
        <f t="shared" si="0"/>
        <v>1.3888888888888888E-2</v>
      </c>
    </row>
    <row r="19" spans="1:7" ht="15" thickBot="1">
      <c r="A19" s="3">
        <v>9</v>
      </c>
      <c r="B19" s="1"/>
      <c r="C19" s="23">
        <v>4.5138888888888888E-2</v>
      </c>
      <c r="D19" s="23">
        <v>2.7777777777777776E-2</v>
      </c>
      <c r="E19" s="1"/>
      <c r="F19" s="1"/>
      <c r="G19" s="11">
        <f t="shared" si="0"/>
        <v>7.2916666666666657E-2</v>
      </c>
    </row>
    <row r="20" spans="1:7" ht="15" thickBot="1">
      <c r="A20" s="3">
        <v>10</v>
      </c>
      <c r="B20" s="1"/>
      <c r="C20" s="23">
        <v>1.3888888888888888E-2</v>
      </c>
      <c r="D20" s="1"/>
      <c r="E20" s="23">
        <v>3.4722222222222224E-2</v>
      </c>
      <c r="F20" s="1"/>
      <c r="G20" s="11">
        <f t="shared" si="0"/>
        <v>4.8611111111111112E-2</v>
      </c>
    </row>
    <row r="21" spans="1:7" ht="15" thickBot="1">
      <c r="A21" s="3">
        <v>11</v>
      </c>
      <c r="B21" s="1"/>
      <c r="C21" s="23">
        <v>3.4722222222222224E-2</v>
      </c>
      <c r="D21" s="23">
        <v>1.7361111111111112E-2</v>
      </c>
      <c r="E21" s="1"/>
      <c r="F21" s="1"/>
      <c r="G21" s="11">
        <f t="shared" si="0"/>
        <v>5.2083333333333336E-2</v>
      </c>
    </row>
    <row r="22" spans="1:7" ht="15" thickBot="1">
      <c r="A22" s="3">
        <v>12</v>
      </c>
      <c r="B22" s="1"/>
      <c r="C22" s="23">
        <v>2.4305555555555556E-2</v>
      </c>
      <c r="D22" s="23">
        <v>3.125E-2</v>
      </c>
      <c r="E22" s="23">
        <v>2.7777777777777776E-2</v>
      </c>
      <c r="F22" s="1"/>
      <c r="G22" s="11">
        <f t="shared" si="0"/>
        <v>8.3333333333333329E-2</v>
      </c>
    </row>
    <row r="23" spans="1:7" ht="15" thickBot="1">
      <c r="A23" s="3">
        <v>13</v>
      </c>
      <c r="B23" s="1"/>
      <c r="C23" s="23">
        <v>4.1666666666666664E-2</v>
      </c>
      <c r="D23" s="1"/>
      <c r="E23" s="1"/>
      <c r="F23" s="1"/>
      <c r="G23" s="11">
        <f t="shared" si="0"/>
        <v>4.1666666666666664E-2</v>
      </c>
    </row>
    <row r="24" spans="1:7" ht="15" thickBot="1">
      <c r="A24" s="3">
        <v>14</v>
      </c>
      <c r="B24" s="1"/>
      <c r="C24" s="23">
        <v>1.3888888888888888E-2</v>
      </c>
      <c r="D24" s="23">
        <v>1.3888888888888888E-2</v>
      </c>
      <c r="E24" s="1"/>
      <c r="F24" s="1"/>
      <c r="G24" s="11">
        <f t="shared" si="0"/>
        <v>2.7777777777777776E-2</v>
      </c>
    </row>
    <row r="25" spans="1:7" ht="15" thickBot="1">
      <c r="A25" s="3">
        <v>15</v>
      </c>
      <c r="B25" s="1"/>
      <c r="C25" s="23">
        <v>2.4305555555555556E-2</v>
      </c>
      <c r="D25" s="1"/>
      <c r="E25" s="1"/>
      <c r="F25" s="1"/>
      <c r="G25" s="11">
        <f t="shared" si="0"/>
        <v>2.4305555555555556E-2</v>
      </c>
    </row>
    <row r="26" spans="1:7" ht="15" thickBot="1">
      <c r="A26" s="3">
        <v>16</v>
      </c>
      <c r="B26" s="1"/>
      <c r="C26" s="23">
        <v>1.7361111111111112E-2</v>
      </c>
      <c r="D26" s="1"/>
      <c r="E26" s="1"/>
      <c r="F26" s="1"/>
      <c r="G26" s="11">
        <f t="shared" si="0"/>
        <v>1.7361111111111112E-2</v>
      </c>
    </row>
    <row r="27" spans="1:7" ht="15" thickBot="1">
      <c r="A27" s="3">
        <v>17</v>
      </c>
      <c r="B27" s="1"/>
      <c r="C27" s="23">
        <v>4.1666666666666664E-2</v>
      </c>
      <c r="D27" s="1"/>
      <c r="E27" s="1"/>
      <c r="F27" s="1"/>
      <c r="G27" s="11">
        <f t="shared" si="0"/>
        <v>4.1666666666666664E-2</v>
      </c>
    </row>
    <row r="28" spans="1:7" ht="15" thickBot="1">
      <c r="A28" s="3">
        <v>18</v>
      </c>
      <c r="B28" s="1"/>
      <c r="C28" s="23">
        <v>8.3333333333333329E-2</v>
      </c>
      <c r="D28" s="1"/>
      <c r="E28" s="1"/>
      <c r="F28" s="1"/>
      <c r="G28" s="11">
        <f t="shared" si="0"/>
        <v>8.3333333333333329E-2</v>
      </c>
    </row>
    <row r="29" spans="1:7" ht="15" thickBot="1">
      <c r="A29" s="3">
        <v>19</v>
      </c>
      <c r="B29" s="1"/>
      <c r="C29" s="23">
        <v>3.4722222222222224E-2</v>
      </c>
      <c r="D29" s="1"/>
      <c r="E29" s="1"/>
      <c r="F29" s="1"/>
      <c r="G29" s="11">
        <f t="shared" si="0"/>
        <v>3.4722222222222224E-2</v>
      </c>
    </row>
    <row r="30" spans="1:7" ht="15" thickBot="1">
      <c r="A30" s="3">
        <v>20</v>
      </c>
      <c r="B30" s="1"/>
      <c r="C30" s="23">
        <v>4.1666666666666664E-2</v>
      </c>
      <c r="D30" s="1"/>
      <c r="E30" s="1"/>
      <c r="F30" s="1"/>
      <c r="G30" s="11">
        <f t="shared" si="0"/>
        <v>4.1666666666666664E-2</v>
      </c>
    </row>
    <row r="31" spans="1:7" ht="15" thickBot="1">
      <c r="A31" s="3">
        <v>21</v>
      </c>
      <c r="B31" s="1"/>
      <c r="C31" s="23">
        <v>1.3888888888888888E-2</v>
      </c>
      <c r="D31" s="23">
        <v>6.9444444444444441E-3</v>
      </c>
      <c r="E31" s="1"/>
      <c r="F31" s="1"/>
      <c r="G31" s="11">
        <f t="shared" si="0"/>
        <v>2.0833333333333332E-2</v>
      </c>
    </row>
    <row r="32" spans="1:7" ht="15" thickBot="1">
      <c r="A32" s="3">
        <v>22</v>
      </c>
      <c r="B32" s="1"/>
      <c r="C32" s="23">
        <v>4.1666666666666664E-2</v>
      </c>
      <c r="D32" s="1"/>
      <c r="E32" s="1"/>
      <c r="F32" s="1"/>
      <c r="G32" s="11">
        <f t="shared" si="0"/>
        <v>4.1666666666666664E-2</v>
      </c>
    </row>
    <row r="33" spans="1:7" ht="15" thickBot="1">
      <c r="A33" s="3">
        <v>23</v>
      </c>
      <c r="B33" s="1"/>
      <c r="C33" s="1"/>
      <c r="D33" s="1"/>
      <c r="E33" s="1"/>
      <c r="F33" s="1"/>
      <c r="G33" s="11">
        <f t="shared" si="0"/>
        <v>0</v>
      </c>
    </row>
    <row r="34" spans="1:7" ht="15" thickBot="1">
      <c r="A34" s="3">
        <v>24</v>
      </c>
      <c r="B34" s="1"/>
      <c r="C34" s="1"/>
      <c r="D34" s="1"/>
      <c r="E34" s="1"/>
      <c r="F34" s="1"/>
      <c r="G34" s="11">
        <f t="shared" si="0"/>
        <v>0</v>
      </c>
    </row>
    <row r="35" spans="1:7" ht="15" thickBot="1">
      <c r="A35" s="3">
        <v>25</v>
      </c>
      <c r="B35" s="1"/>
      <c r="C35" s="1"/>
      <c r="D35" s="1"/>
      <c r="E35" s="1"/>
      <c r="F35" s="1"/>
      <c r="G35" s="11">
        <f t="shared" si="0"/>
        <v>0</v>
      </c>
    </row>
    <row r="36" spans="1:7" ht="15" thickBot="1">
      <c r="A36" s="3">
        <v>26</v>
      </c>
      <c r="B36" s="1"/>
      <c r="C36" s="1"/>
      <c r="D36" s="1"/>
      <c r="E36" s="1"/>
      <c r="F36" s="1"/>
      <c r="G36" s="11">
        <f t="shared" si="0"/>
        <v>0</v>
      </c>
    </row>
    <row r="37" spans="1:7" ht="15" thickBot="1">
      <c r="A37" s="3">
        <v>27</v>
      </c>
      <c r="B37" s="1"/>
      <c r="C37" s="23">
        <v>1.3888888888888888E-2</v>
      </c>
      <c r="D37" s="1"/>
      <c r="E37" s="1"/>
      <c r="F37" s="1"/>
      <c r="G37" s="11">
        <f t="shared" si="0"/>
        <v>1.3888888888888888E-2</v>
      </c>
    </row>
    <row r="38" spans="1:7" ht="15" thickBot="1">
      <c r="A38" s="3">
        <v>28</v>
      </c>
      <c r="B38" s="1"/>
      <c r="C38" s="1"/>
      <c r="D38" s="1"/>
      <c r="E38" s="1"/>
      <c r="F38" s="1"/>
      <c r="G38" s="11">
        <f t="shared" si="0"/>
        <v>0</v>
      </c>
    </row>
    <row r="39" spans="1:7" ht="15" thickBot="1">
      <c r="A39" s="3">
        <v>29</v>
      </c>
      <c r="B39" s="1"/>
      <c r="C39" s="1"/>
      <c r="D39" s="1"/>
      <c r="E39" s="1"/>
      <c r="F39" s="1"/>
      <c r="G39" s="11">
        <f t="shared" si="0"/>
        <v>0</v>
      </c>
    </row>
    <row r="40" spans="1:7" ht="15" thickBot="1">
      <c r="A40" s="3">
        <v>30</v>
      </c>
      <c r="B40" s="1"/>
      <c r="C40" s="1"/>
      <c r="D40" s="1"/>
      <c r="E40" s="1"/>
      <c r="F40" s="1"/>
      <c r="G40" s="11">
        <f t="shared" si="0"/>
        <v>0</v>
      </c>
    </row>
    <row r="41" spans="1:7" ht="15" thickBot="1">
      <c r="A41" s="3">
        <v>31</v>
      </c>
      <c r="B41" s="1"/>
      <c r="C41" s="1"/>
      <c r="D41" s="1"/>
      <c r="E41" s="1"/>
      <c r="F41" s="1"/>
      <c r="G41" s="11"/>
    </row>
    <row r="42" spans="1:7" ht="15" thickBot="1">
      <c r="A42" s="25" t="s">
        <v>2</v>
      </c>
      <c r="B42" s="26"/>
      <c r="C42" s="26"/>
      <c r="D42" s="26"/>
      <c r="E42" s="26"/>
      <c r="F42" s="27"/>
      <c r="G42" s="11">
        <f>SUM(G11:G41)</f>
        <v>0.96180555555555547</v>
      </c>
    </row>
    <row r="43" spans="1:7" ht="16.2" thickBot="1">
      <c r="A43" s="25" t="s">
        <v>3</v>
      </c>
      <c r="B43" s="26"/>
      <c r="C43" s="26"/>
      <c r="D43" s="26"/>
      <c r="E43" s="26"/>
      <c r="F43" s="27"/>
      <c r="G43" s="17">
        <f>SUM(G42,'Janv 2017'!G43)</f>
        <v>15.756944444444443</v>
      </c>
    </row>
    <row r="44" spans="1:7" ht="15" thickBot="1">
      <c r="A44" s="28" t="s">
        <v>13</v>
      </c>
      <c r="B44" s="29"/>
      <c r="C44" s="29"/>
      <c r="D44" s="29"/>
      <c r="E44" s="29"/>
      <c r="F44" s="30"/>
      <c r="G44" s="15">
        <v>3600</v>
      </c>
    </row>
    <row r="45" spans="1:7">
      <c r="A45" s="8"/>
      <c r="B45" s="9"/>
      <c r="C45" s="9"/>
      <c r="D45" s="9"/>
      <c r="E45" s="9"/>
      <c r="F45" s="9"/>
      <c r="G45" s="12" t="s">
        <v>12</v>
      </c>
    </row>
    <row r="48" spans="1:7" ht="15" thickBot="1"/>
    <row r="49" spans="4:5" ht="15" thickBot="1">
      <c r="D49" s="13">
        <f>G43</f>
        <v>15.756944444444443</v>
      </c>
      <c r="E49" s="14">
        <v>150</v>
      </c>
    </row>
    <row r="50" spans="4:5">
      <c r="D50" s="10">
        <f>SUM(D49*100/E49)</f>
        <v>10.50462962962963</v>
      </c>
      <c r="E50" s="10">
        <v>100</v>
      </c>
    </row>
  </sheetData>
  <mergeCells count="5">
    <mergeCell ref="A5:G5"/>
    <mergeCell ref="A6:G6"/>
    <mergeCell ref="A42:F42"/>
    <mergeCell ref="A43:F43"/>
    <mergeCell ref="A44:F44"/>
  </mergeCells>
  <pageMargins left="0.70866141732283472" right="0.31496062992125984" top="0.15748031496062992" bottom="0" header="0.31496062992125984" footer="0.31496062992125984"/>
  <pageSetup paperSize="9" orientation="portrait" horizontalDpi="300" verticalDpi="300" r:id="rId1"/>
  <drawing r:id="rId2"/>
  <legacyDrawing r:id="rId3"/>
</worksheet>
</file>

<file path=xl/worksheets/sheet27.xml><?xml version="1.0" encoding="utf-8"?>
<worksheet xmlns="http://schemas.openxmlformats.org/spreadsheetml/2006/main" xmlns:r="http://schemas.openxmlformats.org/officeDocument/2006/relationships">
  <dimension ref="A4:G50"/>
  <sheetViews>
    <sheetView topLeftCell="A28" workbookViewId="0">
      <selection activeCell="I36" sqref="I36"/>
    </sheetView>
  </sheetViews>
  <sheetFormatPr baseColWidth="10" defaultRowHeight="14.4"/>
  <cols>
    <col min="1" max="1" width="9.5546875" customWidth="1"/>
    <col min="2" max="6" width="13" customWidth="1"/>
    <col min="7" max="7" width="15.33203125" customWidth="1"/>
  </cols>
  <sheetData>
    <row r="4" spans="1:7" ht="33" customHeight="1"/>
    <row r="5" spans="1:7" ht="32.4" customHeight="1">
      <c r="A5" s="24" t="s">
        <v>4</v>
      </c>
      <c r="B5" s="24"/>
      <c r="C5" s="24"/>
      <c r="D5" s="24"/>
      <c r="E5" s="24"/>
      <c r="F5" s="24"/>
      <c r="G5" s="24"/>
    </row>
    <row r="6" spans="1:7" ht="21" customHeight="1">
      <c r="A6" s="24" t="s">
        <v>0</v>
      </c>
      <c r="B6" s="24"/>
      <c r="C6" s="24"/>
      <c r="D6" s="24"/>
      <c r="E6" s="24"/>
      <c r="F6" s="24"/>
      <c r="G6" s="24"/>
    </row>
    <row r="7" spans="1:7">
      <c r="A7" s="2"/>
      <c r="B7" s="2"/>
      <c r="C7" s="2"/>
      <c r="D7" s="2"/>
      <c r="E7" s="2"/>
      <c r="F7" s="2"/>
      <c r="G7" s="2"/>
    </row>
    <row r="8" spans="1:7" ht="18">
      <c r="A8" s="7" t="s">
        <v>1</v>
      </c>
      <c r="B8" s="16">
        <v>42795</v>
      </c>
    </row>
    <row r="9" spans="1:7" ht="9" customHeight="1" thickBot="1"/>
    <row r="10" spans="1:7" ht="15.6" thickTop="1" thickBot="1">
      <c r="A10" s="6" t="s">
        <v>11</v>
      </c>
      <c r="B10" s="4" t="s">
        <v>5</v>
      </c>
      <c r="C10" s="4" t="s">
        <v>10</v>
      </c>
      <c r="D10" s="4" t="s">
        <v>6</v>
      </c>
      <c r="E10" s="4" t="s">
        <v>14</v>
      </c>
      <c r="F10" s="4" t="s">
        <v>8</v>
      </c>
      <c r="G10" s="5" t="s">
        <v>9</v>
      </c>
    </row>
    <row r="11" spans="1:7" ht="15" thickBot="1">
      <c r="A11" s="3">
        <v>1</v>
      </c>
      <c r="B11" s="1"/>
      <c r="C11" s="1"/>
      <c r="D11" s="1"/>
      <c r="E11" s="1"/>
      <c r="F11" s="1"/>
      <c r="G11" s="11">
        <f>SUM(B11:E11)</f>
        <v>0</v>
      </c>
    </row>
    <row r="12" spans="1:7" ht="15" thickBot="1">
      <c r="A12" s="3">
        <v>2</v>
      </c>
      <c r="B12" s="1"/>
      <c r="C12" s="1"/>
      <c r="D12" s="1"/>
      <c r="E12" s="1"/>
      <c r="F12" s="1"/>
      <c r="G12" s="11">
        <f>SUM(B12:E12)</f>
        <v>0</v>
      </c>
    </row>
    <row r="13" spans="1:7" ht="15" thickBot="1">
      <c r="A13" s="3">
        <v>3</v>
      </c>
      <c r="B13" s="1"/>
      <c r="C13" s="1"/>
      <c r="D13" s="1"/>
      <c r="E13" s="1"/>
      <c r="F13" s="1"/>
      <c r="G13" s="11">
        <f t="shared" ref="G13:G38" si="0">SUM(B13:E13)</f>
        <v>0</v>
      </c>
    </row>
    <row r="14" spans="1:7" ht="15" thickBot="1">
      <c r="A14" s="3">
        <v>4</v>
      </c>
      <c r="B14" s="1"/>
      <c r="C14" s="23">
        <v>3.4722222222222224E-2</v>
      </c>
      <c r="D14" s="23">
        <v>2.4305555555555556E-2</v>
      </c>
      <c r="E14" s="1"/>
      <c r="F14" s="1"/>
      <c r="G14" s="11">
        <f t="shared" si="0"/>
        <v>5.9027777777777776E-2</v>
      </c>
    </row>
    <row r="15" spans="1:7" ht="15" thickBot="1">
      <c r="A15" s="3">
        <v>5</v>
      </c>
      <c r="B15" s="1"/>
      <c r="C15" s="23">
        <v>5.5555555555555552E-2</v>
      </c>
      <c r="D15" s="1"/>
      <c r="E15" s="1"/>
      <c r="F15" s="1"/>
      <c r="G15" s="11">
        <f t="shared" si="0"/>
        <v>5.5555555555555552E-2</v>
      </c>
    </row>
    <row r="16" spans="1:7" ht="15" thickBot="1">
      <c r="A16" s="3">
        <v>6</v>
      </c>
      <c r="B16" s="1"/>
      <c r="C16" s="23">
        <v>1.7361111111111112E-2</v>
      </c>
      <c r="D16" s="1"/>
      <c r="E16" s="1"/>
      <c r="F16" s="1"/>
      <c r="G16" s="11">
        <f t="shared" si="0"/>
        <v>1.7361111111111112E-2</v>
      </c>
    </row>
    <row r="17" spans="1:7" ht="15" thickBot="1">
      <c r="A17" s="3">
        <v>7</v>
      </c>
      <c r="B17" s="1"/>
      <c r="C17" s="23">
        <v>1.3888888888888888E-2</v>
      </c>
      <c r="D17" s="1"/>
      <c r="E17" s="1"/>
      <c r="F17" s="1"/>
      <c r="G17" s="11">
        <f t="shared" si="0"/>
        <v>1.3888888888888888E-2</v>
      </c>
    </row>
    <row r="18" spans="1:7" ht="15" thickBot="1">
      <c r="A18" s="3">
        <v>8</v>
      </c>
      <c r="B18" s="1"/>
      <c r="C18" s="1"/>
      <c r="D18" s="1"/>
      <c r="E18" s="1"/>
      <c r="F18" s="1"/>
      <c r="G18" s="11">
        <f t="shared" si="0"/>
        <v>0</v>
      </c>
    </row>
    <row r="19" spans="1:7" ht="15" thickBot="1">
      <c r="A19" s="3">
        <v>9</v>
      </c>
      <c r="B19" s="1"/>
      <c r="C19" s="1"/>
      <c r="D19" s="1"/>
      <c r="E19" s="1"/>
      <c r="F19" s="1"/>
      <c r="G19" s="11">
        <f t="shared" si="0"/>
        <v>0</v>
      </c>
    </row>
    <row r="20" spans="1:7" ht="15" thickBot="1">
      <c r="A20" s="3">
        <v>10</v>
      </c>
      <c r="B20" s="1"/>
      <c r="C20" s="1"/>
      <c r="D20" s="1"/>
      <c r="E20" s="1"/>
      <c r="F20" s="1"/>
      <c r="G20" s="11">
        <f t="shared" si="0"/>
        <v>0</v>
      </c>
    </row>
    <row r="21" spans="1:7" ht="15" thickBot="1">
      <c r="A21" s="3">
        <v>11</v>
      </c>
      <c r="B21" s="1"/>
      <c r="C21" s="23">
        <v>1.3888888888888888E-2</v>
      </c>
      <c r="D21" s="1"/>
      <c r="E21" s="1"/>
      <c r="F21" s="1"/>
      <c r="G21" s="11">
        <f t="shared" si="0"/>
        <v>1.3888888888888888E-2</v>
      </c>
    </row>
    <row r="22" spans="1:7" ht="15" thickBot="1">
      <c r="A22" s="3">
        <v>12</v>
      </c>
      <c r="B22" s="1"/>
      <c r="C22" s="1"/>
      <c r="D22" s="1"/>
      <c r="E22" s="23">
        <v>3.125E-2</v>
      </c>
      <c r="F22" s="1"/>
      <c r="G22" s="11">
        <f t="shared" si="0"/>
        <v>3.125E-2</v>
      </c>
    </row>
    <row r="23" spans="1:7" ht="15" thickBot="1">
      <c r="A23" s="3">
        <v>13</v>
      </c>
      <c r="B23" s="1"/>
      <c r="C23" s="23">
        <v>4.1666666666666664E-2</v>
      </c>
      <c r="D23" s="1"/>
      <c r="E23" s="1"/>
      <c r="F23" s="1"/>
      <c r="G23" s="11">
        <f t="shared" si="0"/>
        <v>4.1666666666666664E-2</v>
      </c>
    </row>
    <row r="24" spans="1:7" ht="15" thickBot="1">
      <c r="A24" s="3">
        <v>14</v>
      </c>
      <c r="B24" s="1"/>
      <c r="C24" s="23">
        <v>1.3888888888888888E-2</v>
      </c>
      <c r="D24" s="1"/>
      <c r="E24" s="1"/>
      <c r="F24" s="1"/>
      <c r="G24" s="11">
        <f t="shared" si="0"/>
        <v>1.3888888888888888E-2</v>
      </c>
    </row>
    <row r="25" spans="1:7" ht="15" thickBot="1">
      <c r="A25" s="3">
        <v>15</v>
      </c>
      <c r="B25" s="1"/>
      <c r="C25" s="1"/>
      <c r="D25" s="1"/>
      <c r="E25" s="1"/>
      <c r="F25" s="1"/>
      <c r="G25" s="11">
        <f t="shared" si="0"/>
        <v>0</v>
      </c>
    </row>
    <row r="26" spans="1:7" ht="15" thickBot="1">
      <c r="A26" s="3">
        <v>16</v>
      </c>
      <c r="B26" s="1"/>
      <c r="C26" s="23">
        <v>1.7361111111111112E-2</v>
      </c>
      <c r="D26" s="23">
        <v>2.0833333333333332E-2</v>
      </c>
      <c r="E26" s="1"/>
      <c r="F26" s="1"/>
      <c r="G26" s="11">
        <f t="shared" si="0"/>
        <v>3.8194444444444448E-2</v>
      </c>
    </row>
    <row r="27" spans="1:7" ht="15" thickBot="1">
      <c r="A27" s="3">
        <v>17</v>
      </c>
      <c r="B27" s="1"/>
      <c r="C27" s="23">
        <v>1.3888888888888888E-2</v>
      </c>
      <c r="D27" s="1"/>
      <c r="E27" s="1"/>
      <c r="F27" s="1"/>
      <c r="G27" s="11">
        <f t="shared" si="0"/>
        <v>1.3888888888888888E-2</v>
      </c>
    </row>
    <row r="28" spans="1:7" ht="15" thickBot="1">
      <c r="A28" s="3">
        <v>18</v>
      </c>
      <c r="B28" s="1"/>
      <c r="C28" s="23">
        <v>1.0416666666666666E-2</v>
      </c>
      <c r="D28" s="1"/>
      <c r="E28" s="1"/>
      <c r="F28" s="1"/>
      <c r="G28" s="11">
        <f t="shared" si="0"/>
        <v>1.0416666666666666E-2</v>
      </c>
    </row>
    <row r="29" spans="1:7" ht="15" thickBot="1">
      <c r="A29" s="3">
        <v>19</v>
      </c>
      <c r="B29" s="1"/>
      <c r="C29" s="23">
        <v>3.125E-2</v>
      </c>
      <c r="D29" s="23">
        <v>3.125E-2</v>
      </c>
      <c r="E29" s="1"/>
      <c r="F29" s="1"/>
      <c r="G29" s="11">
        <f t="shared" si="0"/>
        <v>6.25E-2</v>
      </c>
    </row>
    <row r="30" spans="1:7" ht="15" thickBot="1">
      <c r="A30" s="3">
        <v>20</v>
      </c>
      <c r="B30" s="1"/>
      <c r="C30" s="23">
        <v>1.3888888888888888E-2</v>
      </c>
      <c r="D30" s="1"/>
      <c r="E30" s="1"/>
      <c r="F30" s="1"/>
      <c r="G30" s="11">
        <f t="shared" si="0"/>
        <v>1.3888888888888888E-2</v>
      </c>
    </row>
    <row r="31" spans="1:7" ht="15" thickBot="1">
      <c r="A31" s="3">
        <v>21</v>
      </c>
      <c r="B31" s="1"/>
      <c r="C31" s="23">
        <v>1.3888888888888888E-2</v>
      </c>
      <c r="D31" s="1"/>
      <c r="E31" s="23">
        <v>4.1666666666666664E-2</v>
      </c>
      <c r="F31" s="1"/>
      <c r="G31" s="11">
        <f t="shared" si="0"/>
        <v>5.5555555555555552E-2</v>
      </c>
    </row>
    <row r="32" spans="1:7" ht="15" thickBot="1">
      <c r="A32" s="3">
        <v>22</v>
      </c>
      <c r="B32" s="1"/>
      <c r="C32" s="23">
        <v>1.7361111111111112E-2</v>
      </c>
      <c r="D32" s="1"/>
      <c r="E32" s="1"/>
      <c r="F32" s="1"/>
      <c r="G32" s="11">
        <f t="shared" si="0"/>
        <v>1.7361111111111112E-2</v>
      </c>
    </row>
    <row r="33" spans="1:7" ht="15" thickBot="1">
      <c r="A33" s="3">
        <v>23</v>
      </c>
      <c r="B33" s="1"/>
      <c r="C33" s="1"/>
      <c r="D33" s="1"/>
      <c r="E33" s="1"/>
      <c r="F33" s="1"/>
      <c r="G33" s="11">
        <f t="shared" si="0"/>
        <v>0</v>
      </c>
    </row>
    <row r="34" spans="1:7" ht="15" thickBot="1">
      <c r="A34" s="3">
        <v>24</v>
      </c>
      <c r="B34" s="1"/>
      <c r="C34" s="1"/>
      <c r="D34" s="1"/>
      <c r="E34" s="23" t="s">
        <v>12</v>
      </c>
      <c r="F34" s="1"/>
      <c r="G34" s="11">
        <f t="shared" si="0"/>
        <v>0</v>
      </c>
    </row>
    <row r="35" spans="1:7" ht="15" thickBot="1">
      <c r="A35" s="3">
        <v>25</v>
      </c>
      <c r="B35" s="1"/>
      <c r="C35" s="1"/>
      <c r="D35" s="1"/>
      <c r="E35" s="1"/>
      <c r="F35" s="1"/>
      <c r="G35" s="11">
        <f t="shared" si="0"/>
        <v>0</v>
      </c>
    </row>
    <row r="36" spans="1:7" ht="15" thickBot="1">
      <c r="A36" s="3">
        <v>26</v>
      </c>
      <c r="B36" s="1"/>
      <c r="C36" s="1"/>
      <c r="D36" s="1"/>
      <c r="E36" s="1"/>
      <c r="F36" s="1"/>
      <c r="G36" s="11">
        <f t="shared" si="0"/>
        <v>0</v>
      </c>
    </row>
    <row r="37" spans="1:7" ht="15" thickBot="1">
      <c r="A37" s="3">
        <v>27</v>
      </c>
      <c r="B37" s="1"/>
      <c r="C37" s="1"/>
      <c r="D37" s="1"/>
      <c r="E37" s="1"/>
      <c r="F37" s="1"/>
      <c r="G37" s="11">
        <f t="shared" si="0"/>
        <v>0</v>
      </c>
    </row>
    <row r="38" spans="1:7" ht="15" thickBot="1">
      <c r="A38" s="3">
        <v>28</v>
      </c>
      <c r="B38" s="1"/>
      <c r="C38" s="1"/>
      <c r="D38" s="1"/>
      <c r="E38" s="1"/>
      <c r="F38" s="1"/>
      <c r="G38" s="11">
        <f t="shared" si="0"/>
        <v>0</v>
      </c>
    </row>
    <row r="39" spans="1:7" ht="15" thickBot="1">
      <c r="A39" s="3">
        <v>29</v>
      </c>
      <c r="B39" s="1"/>
      <c r="C39" s="1"/>
      <c r="D39" s="1"/>
      <c r="E39" s="1"/>
      <c r="F39" s="1"/>
      <c r="G39" s="11">
        <f>SUM(B39:E39)</f>
        <v>0</v>
      </c>
    </row>
    <row r="40" spans="1:7" ht="15" thickBot="1">
      <c r="A40" s="3">
        <v>30</v>
      </c>
      <c r="B40" s="1"/>
      <c r="C40" s="1"/>
      <c r="D40" s="1"/>
      <c r="E40" s="1"/>
      <c r="F40" s="1"/>
      <c r="G40" s="11">
        <f>SUM(B40:E40)</f>
        <v>0</v>
      </c>
    </row>
    <row r="41" spans="1:7" ht="15" thickBot="1">
      <c r="A41" s="3">
        <v>31</v>
      </c>
      <c r="B41" s="1"/>
      <c r="C41" s="1"/>
      <c r="D41" s="1"/>
      <c r="E41" s="1"/>
      <c r="F41" s="1"/>
      <c r="G41" s="11">
        <f>SUM(B41:E41)</f>
        <v>0</v>
      </c>
    </row>
    <row r="42" spans="1:7" ht="15" thickBot="1">
      <c r="A42" s="25" t="s">
        <v>2</v>
      </c>
      <c r="B42" s="26"/>
      <c r="C42" s="26"/>
      <c r="D42" s="26"/>
      <c r="E42" s="26"/>
      <c r="F42" s="27"/>
      <c r="G42" s="11">
        <f>SUM(G11:G41)</f>
        <v>0.45833333333333331</v>
      </c>
    </row>
    <row r="43" spans="1:7" ht="16.2" thickBot="1">
      <c r="A43" s="25" t="s">
        <v>3</v>
      </c>
      <c r="B43" s="26"/>
      <c r="C43" s="26"/>
      <c r="D43" s="26"/>
      <c r="E43" s="26"/>
      <c r="F43" s="27"/>
      <c r="G43" s="17">
        <f>SUM(G42,'Fév 2017  '!G43)</f>
        <v>16.215277777777775</v>
      </c>
    </row>
    <row r="44" spans="1:7" ht="15" thickBot="1">
      <c r="A44" s="28" t="s">
        <v>13</v>
      </c>
      <c r="B44" s="29"/>
      <c r="C44" s="29"/>
      <c r="D44" s="29"/>
      <c r="E44" s="29"/>
      <c r="F44" s="30"/>
      <c r="G44" s="15">
        <v>3600</v>
      </c>
    </row>
    <row r="45" spans="1:7">
      <c r="A45" s="8"/>
      <c r="B45" s="9"/>
      <c r="C45" s="9"/>
      <c r="D45" s="9"/>
      <c r="E45" s="9"/>
      <c r="F45" s="9"/>
      <c r="G45" s="12" t="s">
        <v>12</v>
      </c>
    </row>
    <row r="48" spans="1:7" ht="15" thickBot="1"/>
    <row r="49" spans="4:5" ht="15" thickBot="1">
      <c r="D49" s="13">
        <f>G43</f>
        <v>16.215277777777775</v>
      </c>
      <c r="E49" s="14">
        <v>150</v>
      </c>
    </row>
    <row r="50" spans="4:5">
      <c r="D50" s="10">
        <f>SUM(D49*100/E49)</f>
        <v>10.810185185185183</v>
      </c>
      <c r="E50" s="10">
        <v>100</v>
      </c>
    </row>
  </sheetData>
  <mergeCells count="5">
    <mergeCell ref="A5:G5"/>
    <mergeCell ref="A6:G6"/>
    <mergeCell ref="A42:F42"/>
    <mergeCell ref="A43:F43"/>
    <mergeCell ref="A44:F44"/>
  </mergeCells>
  <pageMargins left="0.70866141732283472" right="0.31496062992125984" top="0.15748031496062992" bottom="0" header="0.31496062992125984" footer="0.31496062992125984"/>
  <pageSetup paperSize="9" orientation="portrait" horizontalDpi="300" verticalDpi="300" r:id="rId1"/>
  <drawing r:id="rId2"/>
  <legacyDrawing r:id="rId3"/>
</worksheet>
</file>

<file path=xl/worksheets/sheet28.xml><?xml version="1.0" encoding="utf-8"?>
<worksheet xmlns="http://schemas.openxmlformats.org/spreadsheetml/2006/main" xmlns:r="http://schemas.openxmlformats.org/officeDocument/2006/relationships">
  <dimension ref="A4:G50"/>
  <sheetViews>
    <sheetView topLeftCell="A28" workbookViewId="0">
      <selection activeCell="G44" sqref="G44"/>
    </sheetView>
  </sheetViews>
  <sheetFormatPr baseColWidth="10" defaultRowHeight="14.4"/>
  <cols>
    <col min="1" max="1" width="9.5546875" customWidth="1"/>
    <col min="2" max="6" width="13" customWidth="1"/>
    <col min="7" max="7" width="15.33203125" customWidth="1"/>
  </cols>
  <sheetData>
    <row r="4" spans="1:7" ht="33" customHeight="1"/>
    <row r="5" spans="1:7" ht="32.4" customHeight="1">
      <c r="A5" s="24" t="s">
        <v>4</v>
      </c>
      <c r="B5" s="24"/>
      <c r="C5" s="24"/>
      <c r="D5" s="24"/>
      <c r="E5" s="24"/>
      <c r="F5" s="24"/>
      <c r="G5" s="24"/>
    </row>
    <row r="6" spans="1:7" ht="21" customHeight="1">
      <c r="A6" s="24" t="s">
        <v>0</v>
      </c>
      <c r="B6" s="24"/>
      <c r="C6" s="24"/>
      <c r="D6" s="24"/>
      <c r="E6" s="24"/>
      <c r="F6" s="24"/>
      <c r="G6" s="24"/>
    </row>
    <row r="7" spans="1:7">
      <c r="A7" s="2"/>
      <c r="B7" s="2"/>
      <c r="C7" s="2"/>
      <c r="D7" s="2"/>
      <c r="E7" s="2"/>
      <c r="F7" s="2"/>
      <c r="G7" s="2"/>
    </row>
    <row r="8" spans="1:7" ht="18">
      <c r="A8" s="7" t="s">
        <v>1</v>
      </c>
      <c r="B8" s="16">
        <v>42826</v>
      </c>
    </row>
    <row r="9" spans="1:7" ht="9" customHeight="1" thickBot="1"/>
    <row r="10" spans="1:7" ht="15.6" thickTop="1" thickBot="1">
      <c r="A10" s="6" t="s">
        <v>11</v>
      </c>
      <c r="B10" s="4" t="s">
        <v>5</v>
      </c>
      <c r="C10" s="4" t="s">
        <v>10</v>
      </c>
      <c r="D10" s="4" t="s">
        <v>6</v>
      </c>
      <c r="E10" s="4" t="s">
        <v>14</v>
      </c>
      <c r="F10" s="4" t="s">
        <v>8</v>
      </c>
      <c r="G10" s="5" t="s">
        <v>9</v>
      </c>
    </row>
    <row r="11" spans="1:7" ht="15" thickBot="1">
      <c r="A11" s="3">
        <v>1</v>
      </c>
      <c r="B11" s="1"/>
      <c r="C11" s="1"/>
      <c r="D11" s="1"/>
      <c r="E11" s="1"/>
      <c r="F11" s="1"/>
      <c r="G11" s="11">
        <f>SUM(B11:E11)</f>
        <v>0</v>
      </c>
    </row>
    <row r="12" spans="1:7" ht="15" thickBot="1">
      <c r="A12" s="3">
        <v>2</v>
      </c>
      <c r="B12" s="1"/>
      <c r="C12" s="1"/>
      <c r="D12" s="1"/>
      <c r="E12" s="1"/>
      <c r="F12" s="1"/>
      <c r="G12" s="11">
        <f>SUM(B12:E12)</f>
        <v>0</v>
      </c>
    </row>
    <row r="13" spans="1:7" ht="15" thickBot="1">
      <c r="A13" s="3">
        <v>3</v>
      </c>
      <c r="B13" s="1"/>
      <c r="C13" s="1"/>
      <c r="D13" s="1"/>
      <c r="E13" s="1"/>
      <c r="F13" s="1"/>
      <c r="G13" s="11">
        <f t="shared" ref="G13:G38" si="0">SUM(B13:E13)</f>
        <v>0</v>
      </c>
    </row>
    <row r="14" spans="1:7" ht="15" thickBot="1">
      <c r="A14" s="3">
        <v>4</v>
      </c>
      <c r="B14" s="1"/>
      <c r="C14" s="23"/>
      <c r="D14" s="23"/>
      <c r="E14" s="1"/>
      <c r="F14" s="1"/>
      <c r="G14" s="11">
        <f t="shared" si="0"/>
        <v>0</v>
      </c>
    </row>
    <row r="15" spans="1:7" ht="15" thickBot="1">
      <c r="A15" s="3">
        <v>5</v>
      </c>
      <c r="B15" s="1"/>
      <c r="C15" s="23"/>
      <c r="D15" s="1"/>
      <c r="E15" s="1"/>
      <c r="F15" s="1"/>
      <c r="G15" s="11">
        <f t="shared" si="0"/>
        <v>0</v>
      </c>
    </row>
    <row r="16" spans="1:7" ht="15" thickBot="1">
      <c r="A16" s="3">
        <v>6</v>
      </c>
      <c r="B16" s="1"/>
      <c r="C16" s="23"/>
      <c r="D16" s="1"/>
      <c r="E16" s="1"/>
      <c r="F16" s="1"/>
      <c r="G16" s="11">
        <f t="shared" si="0"/>
        <v>0</v>
      </c>
    </row>
    <row r="17" spans="1:7" ht="15" thickBot="1">
      <c r="A17" s="3">
        <v>7</v>
      </c>
      <c r="B17" s="1"/>
      <c r="C17" s="23"/>
      <c r="D17" s="1"/>
      <c r="E17" s="1"/>
      <c r="F17" s="1"/>
      <c r="G17" s="11">
        <f t="shared" si="0"/>
        <v>0</v>
      </c>
    </row>
    <row r="18" spans="1:7" ht="15" thickBot="1">
      <c r="A18" s="3">
        <v>8</v>
      </c>
      <c r="B18" s="1"/>
      <c r="C18" s="1"/>
      <c r="D18" s="1"/>
      <c r="E18" s="1"/>
      <c r="F18" s="1"/>
      <c r="G18" s="11">
        <f t="shared" si="0"/>
        <v>0</v>
      </c>
    </row>
    <row r="19" spans="1:7" ht="15" thickBot="1">
      <c r="A19" s="3">
        <v>9</v>
      </c>
      <c r="B19" s="1"/>
      <c r="C19" s="1"/>
      <c r="D19" s="1"/>
      <c r="E19" s="1"/>
      <c r="F19" s="1"/>
      <c r="G19" s="11">
        <f t="shared" si="0"/>
        <v>0</v>
      </c>
    </row>
    <row r="20" spans="1:7" ht="15" thickBot="1">
      <c r="A20" s="3">
        <v>10</v>
      </c>
      <c r="B20" s="1"/>
      <c r="C20" s="1"/>
      <c r="D20" s="1"/>
      <c r="E20" s="1"/>
      <c r="F20" s="1"/>
      <c r="G20" s="11">
        <f t="shared" si="0"/>
        <v>0</v>
      </c>
    </row>
    <row r="21" spans="1:7" ht="15" thickBot="1">
      <c r="A21" s="3">
        <v>11</v>
      </c>
      <c r="B21" s="1"/>
      <c r="C21" s="23"/>
      <c r="D21" s="1"/>
      <c r="E21" s="1"/>
      <c r="F21" s="1"/>
      <c r="G21" s="11">
        <f t="shared" si="0"/>
        <v>0</v>
      </c>
    </row>
    <row r="22" spans="1:7" ht="15" thickBot="1">
      <c r="A22" s="3">
        <v>12</v>
      </c>
      <c r="B22" s="1"/>
      <c r="C22" s="1"/>
      <c r="D22" s="1"/>
      <c r="E22" s="23"/>
      <c r="F22" s="1"/>
      <c r="G22" s="11">
        <f t="shared" si="0"/>
        <v>0</v>
      </c>
    </row>
    <row r="23" spans="1:7" ht="15" thickBot="1">
      <c r="A23" s="3">
        <v>13</v>
      </c>
      <c r="B23" s="1"/>
      <c r="C23" s="23"/>
      <c r="D23" s="1"/>
      <c r="E23" s="1"/>
      <c r="F23" s="1"/>
      <c r="G23" s="11">
        <f t="shared" si="0"/>
        <v>0</v>
      </c>
    </row>
    <row r="24" spans="1:7" ht="15" thickBot="1">
      <c r="A24" s="3">
        <v>14</v>
      </c>
      <c r="B24" s="1"/>
      <c r="C24" s="23"/>
      <c r="D24" s="1"/>
      <c r="E24" s="1"/>
      <c r="F24" s="1"/>
      <c r="G24" s="11">
        <f t="shared" si="0"/>
        <v>0</v>
      </c>
    </row>
    <row r="25" spans="1:7" ht="15" thickBot="1">
      <c r="A25" s="3">
        <v>15</v>
      </c>
      <c r="B25" s="1"/>
      <c r="C25" s="1"/>
      <c r="D25" s="1"/>
      <c r="E25" s="1"/>
      <c r="F25" s="1"/>
      <c r="G25" s="11">
        <f t="shared" si="0"/>
        <v>0</v>
      </c>
    </row>
    <row r="26" spans="1:7" ht="15" thickBot="1">
      <c r="A26" s="3">
        <v>16</v>
      </c>
      <c r="B26" s="1"/>
      <c r="C26" s="23"/>
      <c r="D26" s="23"/>
      <c r="E26" s="1"/>
      <c r="F26" s="1"/>
      <c r="G26" s="11">
        <f t="shared" si="0"/>
        <v>0</v>
      </c>
    </row>
    <row r="27" spans="1:7" ht="15" thickBot="1">
      <c r="A27" s="3">
        <v>17</v>
      </c>
      <c r="B27" s="1"/>
      <c r="C27" s="23"/>
      <c r="D27" s="1"/>
      <c r="E27" s="1"/>
      <c r="F27" s="1"/>
      <c r="G27" s="11">
        <f t="shared" si="0"/>
        <v>0</v>
      </c>
    </row>
    <row r="28" spans="1:7" ht="15" thickBot="1">
      <c r="A28" s="3">
        <v>18</v>
      </c>
      <c r="B28" s="1"/>
      <c r="C28" s="23"/>
      <c r="D28" s="1"/>
      <c r="E28" s="1"/>
      <c r="F28" s="1"/>
      <c r="G28" s="11">
        <f t="shared" si="0"/>
        <v>0</v>
      </c>
    </row>
    <row r="29" spans="1:7" ht="15" thickBot="1">
      <c r="A29" s="3">
        <v>19</v>
      </c>
      <c r="B29" s="1"/>
      <c r="C29" s="23"/>
      <c r="D29" s="23"/>
      <c r="E29" s="1"/>
      <c r="F29" s="1"/>
      <c r="G29" s="11">
        <f t="shared" si="0"/>
        <v>0</v>
      </c>
    </row>
    <row r="30" spans="1:7" ht="15" thickBot="1">
      <c r="A30" s="3">
        <v>20</v>
      </c>
      <c r="B30" s="1"/>
      <c r="C30" s="23"/>
      <c r="D30" s="1"/>
      <c r="E30" s="1"/>
      <c r="F30" s="1"/>
      <c r="G30" s="11">
        <f t="shared" si="0"/>
        <v>0</v>
      </c>
    </row>
    <row r="31" spans="1:7" ht="15" thickBot="1">
      <c r="A31" s="3">
        <v>21</v>
      </c>
      <c r="B31" s="1"/>
      <c r="C31" s="23"/>
      <c r="D31" s="1"/>
      <c r="E31" s="23"/>
      <c r="F31" s="1"/>
      <c r="G31" s="11">
        <f t="shared" si="0"/>
        <v>0</v>
      </c>
    </row>
    <row r="32" spans="1:7" ht="15" thickBot="1">
      <c r="A32" s="3">
        <v>22</v>
      </c>
      <c r="B32" s="1"/>
      <c r="C32" s="23"/>
      <c r="D32" s="1"/>
      <c r="E32" s="1"/>
      <c r="F32" s="1"/>
      <c r="G32" s="11">
        <f t="shared" si="0"/>
        <v>0</v>
      </c>
    </row>
    <row r="33" spans="1:7" ht="15" thickBot="1">
      <c r="A33" s="3">
        <v>23</v>
      </c>
      <c r="B33" s="1"/>
      <c r="C33" s="1"/>
      <c r="D33" s="1"/>
      <c r="E33" s="1"/>
      <c r="F33" s="1"/>
      <c r="G33" s="11">
        <f t="shared" si="0"/>
        <v>0</v>
      </c>
    </row>
    <row r="34" spans="1:7" ht="15" thickBot="1">
      <c r="A34" s="3">
        <v>24</v>
      </c>
      <c r="B34" s="1"/>
      <c r="C34" s="1"/>
      <c r="D34" s="1"/>
      <c r="E34" s="23"/>
      <c r="F34" s="1"/>
      <c r="G34" s="11">
        <f t="shared" si="0"/>
        <v>0</v>
      </c>
    </row>
    <row r="35" spans="1:7" ht="15" thickBot="1">
      <c r="A35" s="3">
        <v>25</v>
      </c>
      <c r="B35" s="1"/>
      <c r="C35" s="1"/>
      <c r="D35" s="1"/>
      <c r="E35" s="1"/>
      <c r="F35" s="1"/>
      <c r="G35" s="11">
        <f t="shared" si="0"/>
        <v>0</v>
      </c>
    </row>
    <row r="36" spans="1:7" ht="15" thickBot="1">
      <c r="A36" s="3">
        <v>26</v>
      </c>
      <c r="B36" s="1"/>
      <c r="C36" s="1"/>
      <c r="D36" s="1"/>
      <c r="E36" s="1"/>
      <c r="F36" s="1"/>
      <c r="G36" s="11">
        <f t="shared" si="0"/>
        <v>0</v>
      </c>
    </row>
    <row r="37" spans="1:7" ht="15" thickBot="1">
      <c r="A37" s="3">
        <v>27</v>
      </c>
      <c r="B37" s="1"/>
      <c r="C37" s="1"/>
      <c r="D37" s="1"/>
      <c r="E37" s="1"/>
      <c r="F37" s="1"/>
      <c r="G37" s="11">
        <f t="shared" si="0"/>
        <v>0</v>
      </c>
    </row>
    <row r="38" spans="1:7" ht="15" thickBot="1">
      <c r="A38" s="3">
        <v>28</v>
      </c>
      <c r="B38" s="1"/>
      <c r="C38" s="1"/>
      <c r="D38" s="1"/>
      <c r="E38" s="1"/>
      <c r="F38" s="1"/>
      <c r="G38" s="11">
        <f t="shared" si="0"/>
        <v>0</v>
      </c>
    </row>
    <row r="39" spans="1:7" ht="15" thickBot="1">
      <c r="A39" s="3">
        <v>29</v>
      </c>
      <c r="B39" s="1"/>
      <c r="C39" s="1"/>
      <c r="D39" s="1"/>
      <c r="E39" s="1"/>
      <c r="F39" s="1"/>
      <c r="G39" s="11">
        <f>SUM(B39:E39)</f>
        <v>0</v>
      </c>
    </row>
    <row r="40" spans="1:7" ht="15" thickBot="1">
      <c r="A40" s="3">
        <v>30</v>
      </c>
      <c r="B40" s="1"/>
      <c r="C40" s="1"/>
      <c r="D40" s="1"/>
      <c r="E40" s="1"/>
      <c r="F40" s="1"/>
      <c r="G40" s="11">
        <f>SUM(B40:E40)</f>
        <v>0</v>
      </c>
    </row>
    <row r="41" spans="1:7" ht="15" thickBot="1">
      <c r="A41" s="3">
        <v>31</v>
      </c>
      <c r="B41" s="1"/>
      <c r="C41" s="1"/>
      <c r="D41" s="1"/>
      <c r="E41" s="1"/>
      <c r="F41" s="1"/>
      <c r="G41" s="11">
        <f>SUM(B41:E41)</f>
        <v>0</v>
      </c>
    </row>
    <row r="42" spans="1:7" ht="15" thickBot="1">
      <c r="A42" s="25" t="s">
        <v>2</v>
      </c>
      <c r="B42" s="26"/>
      <c r="C42" s="26"/>
      <c r="D42" s="26"/>
      <c r="E42" s="26"/>
      <c r="F42" s="27"/>
      <c r="G42" s="11">
        <f>SUM(G11:G41)</f>
        <v>0</v>
      </c>
    </row>
    <row r="43" spans="1:7" ht="16.2" thickBot="1">
      <c r="A43" s="25" t="s">
        <v>3</v>
      </c>
      <c r="B43" s="26"/>
      <c r="C43" s="26"/>
      <c r="D43" s="26"/>
      <c r="E43" s="26"/>
      <c r="F43" s="27"/>
      <c r="G43" s="17">
        <f>SUM(G42,'mars 2017    '!G43)</f>
        <v>16.215277777777775</v>
      </c>
    </row>
    <row r="44" spans="1:7" ht="15" thickBot="1">
      <c r="A44" s="28" t="s">
        <v>13</v>
      </c>
      <c r="B44" s="29"/>
      <c r="C44" s="29"/>
      <c r="D44" s="29"/>
      <c r="E44" s="29"/>
      <c r="F44" s="30"/>
      <c r="G44" s="15">
        <v>3600</v>
      </c>
    </row>
    <row r="45" spans="1:7">
      <c r="A45" s="8"/>
      <c r="B45" s="9"/>
      <c r="C45" s="9"/>
      <c r="D45" s="9"/>
      <c r="E45" s="9"/>
      <c r="F45" s="9"/>
      <c r="G45" s="12" t="s">
        <v>12</v>
      </c>
    </row>
    <row r="48" spans="1:7" ht="15" thickBot="1"/>
    <row r="49" spans="4:5" ht="15" thickBot="1">
      <c r="D49" s="13">
        <f>G43</f>
        <v>16.215277777777775</v>
      </c>
      <c r="E49" s="14">
        <v>150</v>
      </c>
    </row>
    <row r="50" spans="4:5">
      <c r="D50" s="10">
        <f>SUM(D49*100/E49)</f>
        <v>10.810185185185183</v>
      </c>
      <c r="E50" s="10">
        <v>100</v>
      </c>
    </row>
  </sheetData>
  <mergeCells count="5">
    <mergeCell ref="A5:G5"/>
    <mergeCell ref="A6:G6"/>
    <mergeCell ref="A42:F42"/>
    <mergeCell ref="A43:F43"/>
    <mergeCell ref="A44:F44"/>
  </mergeCells>
  <pageMargins left="0.70866141732283472" right="0.31496062992125984" top="0.15748031496062992" bottom="0" header="0.31496062992125984" footer="0.31496062992125984"/>
  <pageSetup paperSize="9" orientation="portrait" horizontalDpi="300" verticalDpi="300" r:id="rId1"/>
  <drawing r:id="rId2"/>
  <legacyDrawing r:id="rId3"/>
</worksheet>
</file>

<file path=xl/worksheets/sheet29.xml><?xml version="1.0" encoding="utf-8"?>
<worksheet xmlns="http://schemas.openxmlformats.org/spreadsheetml/2006/main" xmlns:r="http://schemas.openxmlformats.org/officeDocument/2006/relationships">
  <dimension ref="A4:G50"/>
  <sheetViews>
    <sheetView topLeftCell="A24" workbookViewId="0">
      <selection activeCell="I40" sqref="I40"/>
    </sheetView>
  </sheetViews>
  <sheetFormatPr baseColWidth="10" defaultRowHeight="14.4"/>
  <cols>
    <col min="1" max="1" width="9.5546875" customWidth="1"/>
    <col min="2" max="6" width="13" customWidth="1"/>
    <col min="7" max="7" width="15.33203125" customWidth="1"/>
  </cols>
  <sheetData>
    <row r="4" spans="1:7" ht="33" customHeight="1"/>
    <row r="5" spans="1:7" ht="32.4" customHeight="1">
      <c r="A5" s="24" t="s">
        <v>4</v>
      </c>
      <c r="B5" s="24"/>
      <c r="C5" s="24"/>
      <c r="D5" s="24"/>
      <c r="E5" s="24"/>
      <c r="F5" s="24"/>
      <c r="G5" s="24"/>
    </row>
    <row r="6" spans="1:7" ht="21" customHeight="1">
      <c r="A6" s="24" t="s">
        <v>0</v>
      </c>
      <c r="B6" s="24"/>
      <c r="C6" s="24"/>
      <c r="D6" s="24"/>
      <c r="E6" s="24"/>
      <c r="F6" s="24"/>
      <c r="G6" s="24"/>
    </row>
    <row r="7" spans="1:7">
      <c r="A7" s="2"/>
      <c r="B7" s="2"/>
      <c r="C7" s="2"/>
      <c r="D7" s="2"/>
      <c r="E7" s="2"/>
      <c r="F7" s="2"/>
      <c r="G7" s="2"/>
    </row>
    <row r="8" spans="1:7" ht="18">
      <c r="A8" s="7" t="s">
        <v>1</v>
      </c>
      <c r="B8" s="16">
        <v>42856</v>
      </c>
    </row>
    <row r="9" spans="1:7" ht="9" customHeight="1" thickBot="1"/>
    <row r="10" spans="1:7" ht="15.6" thickTop="1" thickBot="1">
      <c r="A10" s="6" t="s">
        <v>11</v>
      </c>
      <c r="B10" s="4" t="s">
        <v>5</v>
      </c>
      <c r="C10" s="4" t="s">
        <v>10</v>
      </c>
      <c r="D10" s="4" t="s">
        <v>6</v>
      </c>
      <c r="E10" s="4" t="s">
        <v>14</v>
      </c>
      <c r="F10" s="4" t="s">
        <v>8</v>
      </c>
      <c r="G10" s="5" t="s">
        <v>9</v>
      </c>
    </row>
    <row r="11" spans="1:7" ht="15" thickBot="1">
      <c r="A11" s="3">
        <v>1</v>
      </c>
      <c r="B11" s="1"/>
      <c r="C11" s="1"/>
      <c r="D11" s="1"/>
      <c r="E11" s="1"/>
      <c r="F11" s="1"/>
      <c r="G11" s="11">
        <f>SUM(B11:E11)</f>
        <v>0</v>
      </c>
    </row>
    <row r="12" spans="1:7" ht="15" thickBot="1">
      <c r="A12" s="3">
        <v>2</v>
      </c>
      <c r="B12" s="1"/>
      <c r="C12" s="1"/>
      <c r="D12" s="1"/>
      <c r="E12" s="1"/>
      <c r="F12" s="1"/>
      <c r="G12" s="11">
        <f>SUM(B12:E12)</f>
        <v>0</v>
      </c>
    </row>
    <row r="13" spans="1:7" ht="15" thickBot="1">
      <c r="A13" s="3">
        <v>3</v>
      </c>
      <c r="B13" s="1"/>
      <c r="C13" s="1"/>
      <c r="D13" s="1"/>
      <c r="E13" s="1"/>
      <c r="F13" s="1"/>
      <c r="G13" s="11">
        <f t="shared" ref="G13:G38" si="0">SUM(B13:E13)</f>
        <v>0</v>
      </c>
    </row>
    <row r="14" spans="1:7" ht="15" thickBot="1">
      <c r="A14" s="3">
        <v>4</v>
      </c>
      <c r="B14" s="1"/>
      <c r="C14" s="23"/>
      <c r="D14" s="23"/>
      <c r="E14" s="1"/>
      <c r="F14" s="1"/>
      <c r="G14" s="11">
        <f t="shared" si="0"/>
        <v>0</v>
      </c>
    </row>
    <row r="15" spans="1:7" ht="15" thickBot="1">
      <c r="A15" s="3">
        <v>5</v>
      </c>
      <c r="B15" s="1"/>
      <c r="C15" s="23"/>
      <c r="D15" s="1"/>
      <c r="E15" s="1"/>
      <c r="F15" s="1"/>
      <c r="G15" s="11">
        <f t="shared" si="0"/>
        <v>0</v>
      </c>
    </row>
    <row r="16" spans="1:7" ht="15" thickBot="1">
      <c r="A16" s="3">
        <v>6</v>
      </c>
      <c r="B16" s="1"/>
      <c r="C16" s="23"/>
      <c r="D16" s="1"/>
      <c r="E16" s="1"/>
      <c r="F16" s="1"/>
      <c r="G16" s="11">
        <f t="shared" si="0"/>
        <v>0</v>
      </c>
    </row>
    <row r="17" spans="1:7" ht="15" thickBot="1">
      <c r="A17" s="3">
        <v>7</v>
      </c>
      <c r="B17" s="1"/>
      <c r="C17" s="23"/>
      <c r="D17" s="1"/>
      <c r="E17" s="1"/>
      <c r="F17" s="1"/>
      <c r="G17" s="11">
        <f t="shared" si="0"/>
        <v>0</v>
      </c>
    </row>
    <row r="18" spans="1:7" ht="15" thickBot="1">
      <c r="A18" s="3">
        <v>8</v>
      </c>
      <c r="B18" s="1"/>
      <c r="C18" s="1"/>
      <c r="D18" s="1"/>
      <c r="E18" s="1"/>
      <c r="F18" s="1"/>
      <c r="G18" s="11">
        <f t="shared" si="0"/>
        <v>0</v>
      </c>
    </row>
    <row r="19" spans="1:7" ht="15" thickBot="1">
      <c r="A19" s="3">
        <v>9</v>
      </c>
      <c r="B19" s="1"/>
      <c r="C19" s="1"/>
      <c r="D19" s="1"/>
      <c r="E19" s="1"/>
      <c r="F19" s="1"/>
      <c r="G19" s="11">
        <f t="shared" si="0"/>
        <v>0</v>
      </c>
    </row>
    <row r="20" spans="1:7" ht="15" thickBot="1">
      <c r="A20" s="3">
        <v>10</v>
      </c>
      <c r="B20" s="1"/>
      <c r="C20" s="1"/>
      <c r="D20" s="1"/>
      <c r="E20" s="1"/>
      <c r="F20" s="1"/>
      <c r="G20" s="11">
        <f t="shared" si="0"/>
        <v>0</v>
      </c>
    </row>
    <row r="21" spans="1:7" ht="15" thickBot="1">
      <c r="A21" s="3">
        <v>11</v>
      </c>
      <c r="B21" s="1"/>
      <c r="C21" s="23"/>
      <c r="D21" s="1"/>
      <c r="E21" s="1"/>
      <c r="F21" s="1"/>
      <c r="G21" s="11">
        <f t="shared" si="0"/>
        <v>0</v>
      </c>
    </row>
    <row r="22" spans="1:7" ht="15" thickBot="1">
      <c r="A22" s="3">
        <v>12</v>
      </c>
      <c r="B22" s="1"/>
      <c r="C22" s="1"/>
      <c r="D22" s="1"/>
      <c r="E22" s="23"/>
      <c r="F22" s="1"/>
      <c r="G22" s="11">
        <f t="shared" si="0"/>
        <v>0</v>
      </c>
    </row>
    <row r="23" spans="1:7" ht="15" thickBot="1">
      <c r="A23" s="3">
        <v>13</v>
      </c>
      <c r="B23" s="1"/>
      <c r="C23" s="23"/>
      <c r="D23" s="1"/>
      <c r="E23" s="1"/>
      <c r="F23" s="1"/>
      <c r="G23" s="11">
        <f t="shared" si="0"/>
        <v>0</v>
      </c>
    </row>
    <row r="24" spans="1:7" ht="15" thickBot="1">
      <c r="A24" s="3">
        <v>14</v>
      </c>
      <c r="B24" s="1"/>
      <c r="C24" s="23"/>
      <c r="D24" s="1"/>
      <c r="E24" s="1"/>
      <c r="F24" s="1"/>
      <c r="G24" s="11">
        <f t="shared" si="0"/>
        <v>0</v>
      </c>
    </row>
    <row r="25" spans="1:7" ht="15" thickBot="1">
      <c r="A25" s="3">
        <v>15</v>
      </c>
      <c r="B25" s="1"/>
      <c r="C25" s="1"/>
      <c r="D25" s="1"/>
      <c r="E25" s="1"/>
      <c r="F25" s="1"/>
      <c r="G25" s="11">
        <f t="shared" si="0"/>
        <v>0</v>
      </c>
    </row>
    <row r="26" spans="1:7" ht="15" thickBot="1">
      <c r="A26" s="3">
        <v>16</v>
      </c>
      <c r="B26" s="1"/>
      <c r="C26" s="23"/>
      <c r="D26" s="23"/>
      <c r="E26" s="1"/>
      <c r="F26" s="1"/>
      <c r="G26" s="11">
        <f t="shared" si="0"/>
        <v>0</v>
      </c>
    </row>
    <row r="27" spans="1:7" ht="15" thickBot="1">
      <c r="A27" s="3">
        <v>17</v>
      </c>
      <c r="B27" s="1"/>
      <c r="C27" s="23"/>
      <c r="D27" s="1"/>
      <c r="E27" s="1"/>
      <c r="F27" s="1"/>
      <c r="G27" s="11">
        <f t="shared" si="0"/>
        <v>0</v>
      </c>
    </row>
    <row r="28" spans="1:7" ht="15" thickBot="1">
      <c r="A28" s="3">
        <v>18</v>
      </c>
      <c r="B28" s="1"/>
      <c r="C28" s="23"/>
      <c r="D28" s="1"/>
      <c r="E28" s="1"/>
      <c r="F28" s="1"/>
      <c r="G28" s="11">
        <f t="shared" si="0"/>
        <v>0</v>
      </c>
    </row>
    <row r="29" spans="1:7" ht="15" thickBot="1">
      <c r="A29" s="3">
        <v>19</v>
      </c>
      <c r="B29" s="1"/>
      <c r="C29" s="23"/>
      <c r="D29" s="23"/>
      <c r="E29" s="1"/>
      <c r="F29" s="1"/>
      <c r="G29" s="11">
        <f t="shared" si="0"/>
        <v>0</v>
      </c>
    </row>
    <row r="30" spans="1:7" ht="15" thickBot="1">
      <c r="A30" s="3">
        <v>20</v>
      </c>
      <c r="B30" s="1"/>
      <c r="C30" s="23"/>
      <c r="D30" s="1"/>
      <c r="E30" s="1"/>
      <c r="F30" s="1"/>
      <c r="G30" s="11">
        <f t="shared" si="0"/>
        <v>0</v>
      </c>
    </row>
    <row r="31" spans="1:7" ht="15" thickBot="1">
      <c r="A31" s="3">
        <v>21</v>
      </c>
      <c r="B31" s="1"/>
      <c r="C31" s="23"/>
      <c r="D31" s="1"/>
      <c r="E31" s="23"/>
      <c r="F31" s="1"/>
      <c r="G31" s="11">
        <f t="shared" si="0"/>
        <v>0</v>
      </c>
    </row>
    <row r="32" spans="1:7" ht="15" thickBot="1">
      <c r="A32" s="3">
        <v>22</v>
      </c>
      <c r="B32" s="1"/>
      <c r="C32" s="23"/>
      <c r="D32" s="1"/>
      <c r="E32" s="1"/>
      <c r="F32" s="1"/>
      <c r="G32" s="11">
        <f t="shared" si="0"/>
        <v>0</v>
      </c>
    </row>
    <row r="33" spans="1:7" ht="15" thickBot="1">
      <c r="A33" s="3">
        <v>23</v>
      </c>
      <c r="B33" s="1"/>
      <c r="C33" s="1"/>
      <c r="D33" s="1"/>
      <c r="E33" s="1"/>
      <c r="F33" s="1"/>
      <c r="G33" s="11">
        <f t="shared" si="0"/>
        <v>0</v>
      </c>
    </row>
    <row r="34" spans="1:7" ht="15" thickBot="1">
      <c r="A34" s="3">
        <v>24</v>
      </c>
      <c r="B34" s="1"/>
      <c r="C34" s="1"/>
      <c r="D34" s="1"/>
      <c r="E34" s="23" t="s">
        <v>12</v>
      </c>
      <c r="F34" s="1"/>
      <c r="G34" s="11">
        <f t="shared" si="0"/>
        <v>0</v>
      </c>
    </row>
    <row r="35" spans="1:7" ht="15" thickBot="1">
      <c r="A35" s="3">
        <v>25</v>
      </c>
      <c r="B35" s="1"/>
      <c r="C35" s="1"/>
      <c r="D35" s="1"/>
      <c r="E35" s="1"/>
      <c r="F35" s="1"/>
      <c r="G35" s="11">
        <f t="shared" si="0"/>
        <v>0</v>
      </c>
    </row>
    <row r="36" spans="1:7" ht="15" thickBot="1">
      <c r="A36" s="3">
        <v>26</v>
      </c>
      <c r="B36" s="1"/>
      <c r="C36" s="1"/>
      <c r="D36" s="1"/>
      <c r="E36" s="1"/>
      <c r="F36" s="1"/>
      <c r="G36" s="11">
        <f t="shared" si="0"/>
        <v>0</v>
      </c>
    </row>
    <row r="37" spans="1:7" ht="15" thickBot="1">
      <c r="A37" s="3">
        <v>27</v>
      </c>
      <c r="B37" s="1"/>
      <c r="C37" s="1"/>
      <c r="D37" s="1"/>
      <c r="E37" s="1"/>
      <c r="F37" s="1"/>
      <c r="G37" s="11">
        <f t="shared" si="0"/>
        <v>0</v>
      </c>
    </row>
    <row r="38" spans="1:7" ht="15" thickBot="1">
      <c r="A38" s="3">
        <v>28</v>
      </c>
      <c r="B38" s="1"/>
      <c r="C38" s="1"/>
      <c r="D38" s="1"/>
      <c r="E38" s="1"/>
      <c r="F38" s="1"/>
      <c r="G38" s="11">
        <f t="shared" si="0"/>
        <v>0</v>
      </c>
    </row>
    <row r="39" spans="1:7" ht="15" thickBot="1">
      <c r="A39" s="3">
        <v>29</v>
      </c>
      <c r="B39" s="1"/>
      <c r="C39" s="1"/>
      <c r="D39" s="1"/>
      <c r="E39" s="1"/>
      <c r="F39" s="1"/>
      <c r="G39" s="11">
        <f>SUM(B39:E39)</f>
        <v>0</v>
      </c>
    </row>
    <row r="40" spans="1:7" ht="15" thickBot="1">
      <c r="A40" s="3">
        <v>30</v>
      </c>
      <c r="B40" s="1"/>
      <c r="C40" s="1"/>
      <c r="D40" s="1"/>
      <c r="E40" s="1"/>
      <c r="F40" s="1"/>
      <c r="G40" s="11">
        <f>SUM(B40:E40)</f>
        <v>0</v>
      </c>
    </row>
    <row r="41" spans="1:7" ht="15" thickBot="1">
      <c r="A41" s="3">
        <v>31</v>
      </c>
      <c r="B41" s="1"/>
      <c r="C41" s="1"/>
      <c r="D41" s="1"/>
      <c r="E41" s="1"/>
      <c r="F41" s="1"/>
      <c r="G41" s="11">
        <f>SUM(B41:E41)</f>
        <v>0</v>
      </c>
    </row>
    <row r="42" spans="1:7" ht="15" thickBot="1">
      <c r="A42" s="25" t="s">
        <v>2</v>
      </c>
      <c r="B42" s="26"/>
      <c r="C42" s="26"/>
      <c r="D42" s="26"/>
      <c r="E42" s="26"/>
      <c r="F42" s="27"/>
      <c r="G42" s="11">
        <f>SUM(G11:G41)</f>
        <v>0</v>
      </c>
    </row>
    <row r="43" spans="1:7" ht="16.2" thickBot="1">
      <c r="A43" s="25" t="s">
        <v>3</v>
      </c>
      <c r="B43" s="26"/>
      <c r="C43" s="26"/>
      <c r="D43" s="26"/>
      <c r="E43" s="26"/>
      <c r="F43" s="27"/>
      <c r="G43" s="17">
        <f>SUM(G42,'Avril 2017'!G43)</f>
        <v>16.215277777777775</v>
      </c>
    </row>
    <row r="44" spans="1:7" ht="15" thickBot="1">
      <c r="A44" s="28" t="s">
        <v>13</v>
      </c>
      <c r="B44" s="29"/>
      <c r="C44" s="29"/>
      <c r="D44" s="29"/>
      <c r="E44" s="29"/>
      <c r="F44" s="30"/>
      <c r="G44" s="15">
        <v>3600</v>
      </c>
    </row>
    <row r="45" spans="1:7">
      <c r="A45" s="8"/>
      <c r="B45" s="9"/>
      <c r="C45" s="9"/>
      <c r="D45" s="9"/>
      <c r="E45" s="9"/>
      <c r="F45" s="9"/>
      <c r="G45" s="12" t="s">
        <v>12</v>
      </c>
    </row>
    <row r="48" spans="1:7" ht="15" thickBot="1"/>
    <row r="49" spans="4:5" ht="15" thickBot="1">
      <c r="D49" s="13">
        <f>G43</f>
        <v>16.215277777777775</v>
      </c>
      <c r="E49" s="14">
        <v>150</v>
      </c>
    </row>
    <row r="50" spans="4:5">
      <c r="D50" s="10">
        <f>SUM(D49*100/E49)</f>
        <v>10.810185185185183</v>
      </c>
      <c r="E50" s="10">
        <v>100</v>
      </c>
    </row>
  </sheetData>
  <mergeCells count="5">
    <mergeCell ref="A5:G5"/>
    <mergeCell ref="A6:G6"/>
    <mergeCell ref="A42:F42"/>
    <mergeCell ref="A43:F43"/>
    <mergeCell ref="A44:F44"/>
  </mergeCells>
  <pageMargins left="0.70866141732283472" right="0.31496062992125984" top="0.15748031496062992" bottom="0" header="0.31496062992125984" footer="0.31496062992125984"/>
  <pageSetup paperSize="9" orientation="portrait" horizontalDpi="300" verticalDpi="300" r:id="rId1"/>
  <drawing r:id="rId2"/>
  <legacyDrawing r:id="rId3"/>
</worksheet>
</file>

<file path=xl/worksheets/sheet30.xml><?xml version="1.0" encoding="utf-8"?>
<worksheet xmlns="http://schemas.openxmlformats.org/spreadsheetml/2006/main" xmlns:r="http://schemas.openxmlformats.org/officeDocument/2006/relationships">
  <dimension ref="A4:G50"/>
  <sheetViews>
    <sheetView topLeftCell="A28" workbookViewId="0">
      <selection activeCell="B46" sqref="B46"/>
    </sheetView>
  </sheetViews>
  <sheetFormatPr baseColWidth="10" defaultRowHeight="14.4"/>
  <cols>
    <col min="1" max="1" width="9.5546875" customWidth="1"/>
    <col min="2" max="6" width="13" customWidth="1"/>
    <col min="7" max="7" width="15.33203125" customWidth="1"/>
  </cols>
  <sheetData>
    <row r="4" spans="1:7" ht="33" customHeight="1"/>
    <row r="5" spans="1:7" ht="32.4" customHeight="1">
      <c r="A5" s="24" t="s">
        <v>4</v>
      </c>
      <c r="B5" s="24"/>
      <c r="C5" s="24"/>
      <c r="D5" s="24"/>
      <c r="E5" s="24"/>
      <c r="F5" s="24"/>
      <c r="G5" s="24"/>
    </row>
    <row r="6" spans="1:7" ht="21" customHeight="1">
      <c r="A6" s="24" t="s">
        <v>0</v>
      </c>
      <c r="B6" s="24"/>
      <c r="C6" s="24"/>
      <c r="D6" s="24"/>
      <c r="E6" s="24"/>
      <c r="F6" s="24"/>
      <c r="G6" s="24"/>
    </row>
    <row r="7" spans="1:7">
      <c r="A7" s="2"/>
      <c r="B7" s="2"/>
      <c r="C7" s="2"/>
      <c r="D7" s="2"/>
      <c r="E7" s="2"/>
      <c r="F7" s="2"/>
      <c r="G7" s="2"/>
    </row>
    <row r="8" spans="1:7" ht="18">
      <c r="A8" s="7" t="s">
        <v>1</v>
      </c>
      <c r="B8" s="16">
        <v>42887</v>
      </c>
    </row>
    <row r="9" spans="1:7" ht="9" customHeight="1" thickBot="1"/>
    <row r="10" spans="1:7" ht="15.6" thickTop="1" thickBot="1">
      <c r="A10" s="6" t="s">
        <v>11</v>
      </c>
      <c r="B10" s="4" t="s">
        <v>5</v>
      </c>
      <c r="C10" s="4" t="s">
        <v>10</v>
      </c>
      <c r="D10" s="4" t="s">
        <v>6</v>
      </c>
      <c r="E10" s="4" t="s">
        <v>14</v>
      </c>
      <c r="F10" s="4" t="s">
        <v>8</v>
      </c>
      <c r="G10" s="5" t="s">
        <v>9</v>
      </c>
    </row>
    <row r="11" spans="1:7" ht="15" thickBot="1">
      <c r="A11" s="3">
        <v>1</v>
      </c>
      <c r="B11" s="1"/>
      <c r="C11" s="1"/>
      <c r="D11" s="1"/>
      <c r="E11" s="1"/>
      <c r="F11" s="1"/>
      <c r="G11" s="11">
        <f>SUM(B11:E11)</f>
        <v>0</v>
      </c>
    </row>
    <row r="12" spans="1:7" ht="15" thickBot="1">
      <c r="A12" s="3">
        <v>2</v>
      </c>
      <c r="B12" s="1"/>
      <c r="C12" s="1"/>
      <c r="D12" s="1"/>
      <c r="E12" s="1"/>
      <c r="F12" s="1"/>
      <c r="G12" s="11">
        <f>SUM(B12:E12)</f>
        <v>0</v>
      </c>
    </row>
    <row r="13" spans="1:7" ht="15" thickBot="1">
      <c r="A13" s="3">
        <v>3</v>
      </c>
      <c r="B13" s="1"/>
      <c r="C13" s="1"/>
      <c r="D13" s="1"/>
      <c r="E13" s="1"/>
      <c r="F13" s="1"/>
      <c r="G13" s="11">
        <f t="shared" ref="G13:G38" si="0">SUM(B13:E13)</f>
        <v>0</v>
      </c>
    </row>
    <row r="14" spans="1:7" ht="15" thickBot="1">
      <c r="A14" s="3">
        <v>4</v>
      </c>
      <c r="B14" s="1"/>
      <c r="C14" s="23"/>
      <c r="D14" s="23"/>
      <c r="E14" s="1"/>
      <c r="F14" s="1"/>
      <c r="G14" s="11">
        <f t="shared" si="0"/>
        <v>0</v>
      </c>
    </row>
    <row r="15" spans="1:7" ht="15" thickBot="1">
      <c r="A15" s="3">
        <v>5</v>
      </c>
      <c r="B15" s="1"/>
      <c r="C15" s="23"/>
      <c r="D15" s="1"/>
      <c r="E15" s="1"/>
      <c r="F15" s="1"/>
      <c r="G15" s="11">
        <f t="shared" si="0"/>
        <v>0</v>
      </c>
    </row>
    <row r="16" spans="1:7" ht="15" thickBot="1">
      <c r="A16" s="3">
        <v>6</v>
      </c>
      <c r="B16" s="1"/>
      <c r="C16" s="23"/>
      <c r="D16" s="1"/>
      <c r="E16" s="1"/>
      <c r="F16" s="1"/>
      <c r="G16" s="11">
        <f t="shared" si="0"/>
        <v>0</v>
      </c>
    </row>
    <row r="17" spans="1:7" ht="15" thickBot="1">
      <c r="A17" s="3">
        <v>7</v>
      </c>
      <c r="B17" s="1"/>
      <c r="C17" s="23"/>
      <c r="D17" s="1"/>
      <c r="E17" s="1"/>
      <c r="F17" s="1"/>
      <c r="G17" s="11">
        <f t="shared" si="0"/>
        <v>0</v>
      </c>
    </row>
    <row r="18" spans="1:7" ht="15" thickBot="1">
      <c r="A18" s="3">
        <v>8</v>
      </c>
      <c r="B18" s="1"/>
      <c r="C18" s="1"/>
      <c r="D18" s="1"/>
      <c r="E18" s="1"/>
      <c r="F18" s="1"/>
      <c r="G18" s="11">
        <f t="shared" si="0"/>
        <v>0</v>
      </c>
    </row>
    <row r="19" spans="1:7" ht="15" thickBot="1">
      <c r="A19" s="3">
        <v>9</v>
      </c>
      <c r="B19" s="1"/>
      <c r="C19" s="1"/>
      <c r="D19" s="1"/>
      <c r="E19" s="1"/>
      <c r="F19" s="1"/>
      <c r="G19" s="11">
        <f t="shared" si="0"/>
        <v>0</v>
      </c>
    </row>
    <row r="20" spans="1:7" ht="15" thickBot="1">
      <c r="A20" s="3">
        <v>10</v>
      </c>
      <c r="B20" s="1"/>
      <c r="C20" s="1"/>
      <c r="D20" s="1"/>
      <c r="E20" s="1"/>
      <c r="F20" s="1"/>
      <c r="G20" s="11">
        <f t="shared" si="0"/>
        <v>0</v>
      </c>
    </row>
    <row r="21" spans="1:7" ht="15" thickBot="1">
      <c r="A21" s="3">
        <v>11</v>
      </c>
      <c r="B21" s="1"/>
      <c r="C21" s="23"/>
      <c r="D21" s="1"/>
      <c r="E21" s="1"/>
      <c r="F21" s="1"/>
      <c r="G21" s="11">
        <f t="shared" si="0"/>
        <v>0</v>
      </c>
    </row>
    <row r="22" spans="1:7" ht="15" thickBot="1">
      <c r="A22" s="3">
        <v>12</v>
      </c>
      <c r="B22" s="1"/>
      <c r="C22" s="1"/>
      <c r="D22" s="1"/>
      <c r="E22" s="23"/>
      <c r="F22" s="1"/>
      <c r="G22" s="11">
        <f t="shared" si="0"/>
        <v>0</v>
      </c>
    </row>
    <row r="23" spans="1:7" ht="15" thickBot="1">
      <c r="A23" s="3">
        <v>13</v>
      </c>
      <c r="B23" s="1"/>
      <c r="C23" s="23"/>
      <c r="D23" s="1"/>
      <c r="E23" s="1"/>
      <c r="F23" s="1"/>
      <c r="G23" s="11">
        <f t="shared" si="0"/>
        <v>0</v>
      </c>
    </row>
    <row r="24" spans="1:7" ht="15" thickBot="1">
      <c r="A24" s="3">
        <v>14</v>
      </c>
      <c r="B24" s="1"/>
      <c r="C24" s="23"/>
      <c r="D24" s="1"/>
      <c r="E24" s="1"/>
      <c r="F24" s="1"/>
      <c r="G24" s="11">
        <f t="shared" si="0"/>
        <v>0</v>
      </c>
    </row>
    <row r="25" spans="1:7" ht="15" thickBot="1">
      <c r="A25" s="3">
        <v>15</v>
      </c>
      <c r="B25" s="1"/>
      <c r="C25" s="1"/>
      <c r="D25" s="1"/>
      <c r="E25" s="1"/>
      <c r="F25" s="1"/>
      <c r="G25" s="11">
        <f t="shared" si="0"/>
        <v>0</v>
      </c>
    </row>
    <row r="26" spans="1:7" ht="15" thickBot="1">
      <c r="A26" s="3">
        <v>16</v>
      </c>
      <c r="B26" s="1"/>
      <c r="C26" s="23"/>
      <c r="D26" s="23"/>
      <c r="E26" s="1"/>
      <c r="F26" s="1"/>
      <c r="G26" s="11">
        <f t="shared" si="0"/>
        <v>0</v>
      </c>
    </row>
    <row r="27" spans="1:7" ht="15" thickBot="1">
      <c r="A27" s="3">
        <v>17</v>
      </c>
      <c r="B27" s="1"/>
      <c r="C27" s="23"/>
      <c r="D27" s="1"/>
      <c r="E27" s="1"/>
      <c r="F27" s="1"/>
      <c r="G27" s="11">
        <f t="shared" si="0"/>
        <v>0</v>
      </c>
    </row>
    <row r="28" spans="1:7" ht="15" thickBot="1">
      <c r="A28" s="3">
        <v>18</v>
      </c>
      <c r="B28" s="1"/>
      <c r="C28" s="23"/>
      <c r="D28" s="1"/>
      <c r="E28" s="1"/>
      <c r="F28" s="1"/>
      <c r="G28" s="11">
        <f t="shared" si="0"/>
        <v>0</v>
      </c>
    </row>
    <row r="29" spans="1:7" ht="15" thickBot="1">
      <c r="A29" s="3">
        <v>19</v>
      </c>
      <c r="B29" s="1"/>
      <c r="C29" s="23"/>
      <c r="D29" s="23"/>
      <c r="E29" s="1"/>
      <c r="F29" s="1"/>
      <c r="G29" s="11">
        <f t="shared" si="0"/>
        <v>0</v>
      </c>
    </row>
    <row r="30" spans="1:7" ht="15" thickBot="1">
      <c r="A30" s="3">
        <v>20</v>
      </c>
      <c r="B30" s="1"/>
      <c r="C30" s="23"/>
      <c r="D30" s="1"/>
      <c r="E30" s="1"/>
      <c r="F30" s="1"/>
      <c r="G30" s="11">
        <f t="shared" si="0"/>
        <v>0</v>
      </c>
    </row>
    <row r="31" spans="1:7" ht="15" thickBot="1">
      <c r="A31" s="3">
        <v>21</v>
      </c>
      <c r="B31" s="1"/>
      <c r="C31" s="23"/>
      <c r="D31" s="1"/>
      <c r="E31" s="23"/>
      <c r="F31" s="1"/>
      <c r="G31" s="11">
        <f t="shared" si="0"/>
        <v>0</v>
      </c>
    </row>
    <row r="32" spans="1:7" ht="15" thickBot="1">
      <c r="A32" s="3">
        <v>22</v>
      </c>
      <c r="B32" s="1"/>
      <c r="C32" s="23"/>
      <c r="D32" s="1"/>
      <c r="E32" s="1"/>
      <c r="F32" s="1"/>
      <c r="G32" s="11">
        <f t="shared" si="0"/>
        <v>0</v>
      </c>
    </row>
    <row r="33" spans="1:7" ht="15" thickBot="1">
      <c r="A33" s="3">
        <v>23</v>
      </c>
      <c r="B33" s="1"/>
      <c r="C33" s="1"/>
      <c r="D33" s="1"/>
      <c r="E33" s="1"/>
      <c r="F33" s="1"/>
      <c r="G33" s="11">
        <f t="shared" si="0"/>
        <v>0</v>
      </c>
    </row>
    <row r="34" spans="1:7" ht="15" thickBot="1">
      <c r="A34" s="3">
        <v>24</v>
      </c>
      <c r="B34" s="1"/>
      <c r="C34" s="1"/>
      <c r="D34" s="1"/>
      <c r="E34" s="23" t="s">
        <v>12</v>
      </c>
      <c r="F34" s="1"/>
      <c r="G34" s="11">
        <f t="shared" si="0"/>
        <v>0</v>
      </c>
    </row>
    <row r="35" spans="1:7" ht="15" thickBot="1">
      <c r="A35" s="3">
        <v>25</v>
      </c>
      <c r="B35" s="1"/>
      <c r="C35" s="1"/>
      <c r="D35" s="1"/>
      <c r="E35" s="1"/>
      <c r="F35" s="1"/>
      <c r="G35" s="11">
        <f t="shared" si="0"/>
        <v>0</v>
      </c>
    </row>
    <row r="36" spans="1:7" ht="15" thickBot="1">
      <c r="A36" s="3">
        <v>26</v>
      </c>
      <c r="B36" s="1"/>
      <c r="C36" s="1"/>
      <c r="D36" s="1"/>
      <c r="E36" s="1"/>
      <c r="F36" s="1"/>
      <c r="G36" s="11">
        <f t="shared" si="0"/>
        <v>0</v>
      </c>
    </row>
    <row r="37" spans="1:7" ht="15" thickBot="1">
      <c r="A37" s="3">
        <v>27</v>
      </c>
      <c r="B37" s="1"/>
      <c r="C37" s="1"/>
      <c r="D37" s="1"/>
      <c r="E37" s="1"/>
      <c r="F37" s="1"/>
      <c r="G37" s="11">
        <f t="shared" si="0"/>
        <v>0</v>
      </c>
    </row>
    <row r="38" spans="1:7" ht="15" thickBot="1">
      <c r="A38" s="3">
        <v>28</v>
      </c>
      <c r="B38" s="1"/>
      <c r="C38" s="1"/>
      <c r="D38" s="1"/>
      <c r="E38" s="1"/>
      <c r="F38" s="1"/>
      <c r="G38" s="11">
        <f t="shared" si="0"/>
        <v>0</v>
      </c>
    </row>
    <row r="39" spans="1:7" ht="15" thickBot="1">
      <c r="A39" s="3">
        <v>29</v>
      </c>
      <c r="B39" s="1"/>
      <c r="C39" s="1"/>
      <c r="D39" s="1"/>
      <c r="E39" s="1"/>
      <c r="F39" s="1"/>
      <c r="G39" s="11">
        <f>SUM(B39:E39)</f>
        <v>0</v>
      </c>
    </row>
    <row r="40" spans="1:7" ht="15" thickBot="1">
      <c r="A40" s="3">
        <v>30</v>
      </c>
      <c r="B40" s="1"/>
      <c r="C40" s="1"/>
      <c r="D40" s="1"/>
      <c r="E40" s="1"/>
      <c r="F40" s="1"/>
      <c r="G40" s="11">
        <f>SUM(B40:E40)</f>
        <v>0</v>
      </c>
    </row>
    <row r="41" spans="1:7" ht="15" thickBot="1">
      <c r="A41" s="3">
        <v>31</v>
      </c>
      <c r="B41" s="1"/>
      <c r="C41" s="1"/>
      <c r="D41" s="1"/>
      <c r="E41" s="1"/>
      <c r="F41" s="1"/>
      <c r="G41" s="11">
        <f>SUM(B41:E41)</f>
        <v>0</v>
      </c>
    </row>
    <row r="42" spans="1:7" ht="15" thickBot="1">
      <c r="A42" s="25" t="s">
        <v>2</v>
      </c>
      <c r="B42" s="26"/>
      <c r="C42" s="26"/>
      <c r="D42" s="26"/>
      <c r="E42" s="26"/>
      <c r="F42" s="27"/>
      <c r="G42" s="11">
        <f>SUM(G11:G41)</f>
        <v>0</v>
      </c>
    </row>
    <row r="43" spans="1:7" ht="16.2" thickBot="1">
      <c r="A43" s="25" t="s">
        <v>3</v>
      </c>
      <c r="B43" s="26"/>
      <c r="C43" s="26"/>
      <c r="D43" s="26"/>
      <c r="E43" s="26"/>
      <c r="F43" s="27"/>
      <c r="G43" s="17">
        <f>SUM(G42,'Mai 2017'!G43)</f>
        <v>16.215277777777775</v>
      </c>
    </row>
    <row r="44" spans="1:7" ht="15" thickBot="1">
      <c r="A44" s="28" t="s">
        <v>13</v>
      </c>
      <c r="B44" s="29"/>
      <c r="C44" s="29"/>
      <c r="D44" s="29"/>
      <c r="E44" s="29"/>
      <c r="F44" s="30"/>
      <c r="G44" s="15">
        <v>3600</v>
      </c>
    </row>
    <row r="45" spans="1:7">
      <c r="A45" s="8"/>
      <c r="B45" s="9"/>
      <c r="C45" s="9"/>
      <c r="D45" s="9"/>
      <c r="E45" s="9"/>
      <c r="F45" s="9"/>
      <c r="G45" s="12" t="s">
        <v>12</v>
      </c>
    </row>
    <row r="48" spans="1:7" ht="15" thickBot="1"/>
    <row r="49" spans="4:5" ht="15" thickBot="1">
      <c r="D49" s="13">
        <f>G43</f>
        <v>16.215277777777775</v>
      </c>
      <c r="E49" s="14">
        <v>150</v>
      </c>
    </row>
    <row r="50" spans="4:5">
      <c r="D50" s="10">
        <f>SUM(D49*100/E49)</f>
        <v>10.810185185185183</v>
      </c>
      <c r="E50" s="10">
        <v>100</v>
      </c>
    </row>
  </sheetData>
  <mergeCells count="5">
    <mergeCell ref="A5:G5"/>
    <mergeCell ref="A6:G6"/>
    <mergeCell ref="A42:F42"/>
    <mergeCell ref="A43:F43"/>
    <mergeCell ref="A44:F44"/>
  </mergeCells>
  <pageMargins left="0.70866141732283472" right="0.31496062992125984" top="0.15748031496062992" bottom="0" header="0.31496062992125984" footer="0.31496062992125984"/>
  <pageSetup paperSize="9" orientation="portrait" horizontalDpi="300" verticalDpi="300" r:id="rId1"/>
  <drawing r:id="rId2"/>
  <legacyDrawing r:id="rId3"/>
</worksheet>
</file>

<file path=xl/worksheets/sheet31.xml><?xml version="1.0" encoding="utf-8"?>
<worksheet xmlns="http://schemas.openxmlformats.org/spreadsheetml/2006/main" xmlns:r="http://schemas.openxmlformats.org/officeDocument/2006/relationships">
  <dimension ref="A4:G50"/>
  <sheetViews>
    <sheetView topLeftCell="A20" workbookViewId="0">
      <selection activeCell="G43" sqref="G43"/>
    </sheetView>
  </sheetViews>
  <sheetFormatPr baseColWidth="10" defaultRowHeight="14.4"/>
  <cols>
    <col min="1" max="1" width="9.5546875" customWidth="1"/>
    <col min="2" max="6" width="13" customWidth="1"/>
    <col min="7" max="7" width="15.33203125" customWidth="1"/>
  </cols>
  <sheetData>
    <row r="4" spans="1:7" ht="33" customHeight="1"/>
    <row r="5" spans="1:7" ht="32.4" customHeight="1">
      <c r="A5" s="24" t="s">
        <v>4</v>
      </c>
      <c r="B5" s="24"/>
      <c r="C5" s="24"/>
      <c r="D5" s="24"/>
      <c r="E5" s="24"/>
      <c r="F5" s="24"/>
      <c r="G5" s="24"/>
    </row>
    <row r="6" spans="1:7" ht="21" customHeight="1">
      <c r="A6" s="24" t="s">
        <v>0</v>
      </c>
      <c r="B6" s="24"/>
      <c r="C6" s="24"/>
      <c r="D6" s="24"/>
      <c r="E6" s="24"/>
      <c r="F6" s="24"/>
      <c r="G6" s="24"/>
    </row>
    <row r="7" spans="1:7">
      <c r="A7" s="2"/>
      <c r="B7" s="2"/>
      <c r="C7" s="2"/>
      <c r="D7" s="2"/>
      <c r="E7" s="2"/>
      <c r="F7" s="2"/>
      <c r="G7" s="2"/>
    </row>
    <row r="8" spans="1:7" ht="18">
      <c r="A8" s="7" t="s">
        <v>1</v>
      </c>
      <c r="B8" s="16">
        <v>42917</v>
      </c>
    </row>
    <row r="9" spans="1:7" ht="9" customHeight="1" thickBot="1"/>
    <row r="10" spans="1:7" ht="15.6" thickTop="1" thickBot="1">
      <c r="A10" s="6" t="s">
        <v>11</v>
      </c>
      <c r="B10" s="4" t="s">
        <v>5</v>
      </c>
      <c r="C10" s="4" t="s">
        <v>10</v>
      </c>
      <c r="D10" s="4" t="s">
        <v>6</v>
      </c>
      <c r="E10" s="4" t="s">
        <v>14</v>
      </c>
      <c r="F10" s="4" t="s">
        <v>8</v>
      </c>
      <c r="G10" s="5" t="s">
        <v>9</v>
      </c>
    </row>
    <row r="11" spans="1:7" ht="15" thickBot="1">
      <c r="A11" s="3">
        <v>1</v>
      </c>
      <c r="B11" s="1"/>
      <c r="C11" s="1"/>
      <c r="D11" s="1"/>
      <c r="E11" s="1"/>
      <c r="F11" s="1"/>
      <c r="G11" s="11">
        <f>SUM(B11:E11)</f>
        <v>0</v>
      </c>
    </row>
    <row r="12" spans="1:7" ht="15" thickBot="1">
      <c r="A12" s="3">
        <v>2</v>
      </c>
      <c r="B12" s="1"/>
      <c r="C12" s="1"/>
      <c r="D12" s="1"/>
      <c r="E12" s="1"/>
      <c r="F12" s="1"/>
      <c r="G12" s="11">
        <f>SUM(B12:E12)</f>
        <v>0</v>
      </c>
    </row>
    <row r="13" spans="1:7" ht="15" thickBot="1">
      <c r="A13" s="3">
        <v>3</v>
      </c>
      <c r="B13" s="1"/>
      <c r="C13" s="1"/>
      <c r="D13" s="1"/>
      <c r="E13" s="1"/>
      <c r="F13" s="1"/>
      <c r="G13" s="11">
        <f t="shared" ref="G13:G38" si="0">SUM(B13:E13)</f>
        <v>0</v>
      </c>
    </row>
    <row r="14" spans="1:7" ht="15" thickBot="1">
      <c r="A14" s="3">
        <v>4</v>
      </c>
      <c r="B14" s="1"/>
      <c r="C14" s="23"/>
      <c r="D14" s="23"/>
      <c r="E14" s="1"/>
      <c r="F14" s="1"/>
      <c r="G14" s="11">
        <f t="shared" si="0"/>
        <v>0</v>
      </c>
    </row>
    <row r="15" spans="1:7" ht="15" thickBot="1">
      <c r="A15" s="3">
        <v>5</v>
      </c>
      <c r="B15" s="1"/>
      <c r="C15" s="23"/>
      <c r="D15" s="1"/>
      <c r="E15" s="1"/>
      <c r="F15" s="1"/>
      <c r="G15" s="11">
        <f t="shared" si="0"/>
        <v>0</v>
      </c>
    </row>
    <row r="16" spans="1:7" ht="15" thickBot="1">
      <c r="A16" s="3">
        <v>6</v>
      </c>
      <c r="B16" s="1"/>
      <c r="C16" s="23"/>
      <c r="D16" s="1"/>
      <c r="E16" s="1"/>
      <c r="F16" s="1"/>
      <c r="G16" s="11">
        <f t="shared" si="0"/>
        <v>0</v>
      </c>
    </row>
    <row r="17" spans="1:7" ht="15" thickBot="1">
      <c r="A17" s="3">
        <v>7</v>
      </c>
      <c r="B17" s="1"/>
      <c r="C17" s="23"/>
      <c r="D17" s="1"/>
      <c r="E17" s="1"/>
      <c r="F17" s="1"/>
      <c r="G17" s="11">
        <f t="shared" si="0"/>
        <v>0</v>
      </c>
    </row>
    <row r="18" spans="1:7" ht="15" thickBot="1">
      <c r="A18" s="3">
        <v>8</v>
      </c>
      <c r="B18" s="1"/>
      <c r="C18" s="1"/>
      <c r="D18" s="1"/>
      <c r="E18" s="1"/>
      <c r="F18" s="1"/>
      <c r="G18" s="11">
        <f t="shared" si="0"/>
        <v>0</v>
      </c>
    </row>
    <row r="19" spans="1:7" ht="15" thickBot="1">
      <c r="A19" s="3">
        <v>9</v>
      </c>
      <c r="B19" s="1"/>
      <c r="C19" s="1"/>
      <c r="D19" s="1"/>
      <c r="E19" s="1"/>
      <c r="F19" s="1"/>
      <c r="G19" s="11">
        <f t="shared" si="0"/>
        <v>0</v>
      </c>
    </row>
    <row r="20" spans="1:7" ht="15" thickBot="1">
      <c r="A20" s="3">
        <v>10</v>
      </c>
      <c r="B20" s="1"/>
      <c r="C20" s="1"/>
      <c r="D20" s="1"/>
      <c r="E20" s="1"/>
      <c r="F20" s="1"/>
      <c r="G20" s="11">
        <f t="shared" si="0"/>
        <v>0</v>
      </c>
    </row>
    <row r="21" spans="1:7" ht="15" thickBot="1">
      <c r="A21" s="3">
        <v>11</v>
      </c>
      <c r="B21" s="1"/>
      <c r="C21" s="23"/>
      <c r="D21" s="1"/>
      <c r="E21" s="1"/>
      <c r="F21" s="1"/>
      <c r="G21" s="11">
        <f t="shared" si="0"/>
        <v>0</v>
      </c>
    </row>
    <row r="22" spans="1:7" ht="15" thickBot="1">
      <c r="A22" s="3">
        <v>12</v>
      </c>
      <c r="B22" s="1"/>
      <c r="C22" s="1"/>
      <c r="D22" s="1"/>
      <c r="E22" s="23"/>
      <c r="F22" s="1"/>
      <c r="G22" s="11">
        <f t="shared" si="0"/>
        <v>0</v>
      </c>
    </row>
    <row r="23" spans="1:7" ht="15" thickBot="1">
      <c r="A23" s="3">
        <v>13</v>
      </c>
      <c r="B23" s="1"/>
      <c r="C23" s="23"/>
      <c r="D23" s="1"/>
      <c r="E23" s="1"/>
      <c r="F23" s="1"/>
      <c r="G23" s="11">
        <f t="shared" si="0"/>
        <v>0</v>
      </c>
    </row>
    <row r="24" spans="1:7" ht="15" thickBot="1">
      <c r="A24" s="3">
        <v>14</v>
      </c>
      <c r="B24" s="1"/>
      <c r="C24" s="23"/>
      <c r="D24" s="1"/>
      <c r="E24" s="1"/>
      <c r="F24" s="1"/>
      <c r="G24" s="11">
        <f t="shared" si="0"/>
        <v>0</v>
      </c>
    </row>
    <row r="25" spans="1:7" ht="15" thickBot="1">
      <c r="A25" s="3">
        <v>15</v>
      </c>
      <c r="B25" s="1"/>
      <c r="C25" s="1"/>
      <c r="D25" s="1"/>
      <c r="E25" s="1"/>
      <c r="F25" s="1"/>
      <c r="G25" s="11">
        <f t="shared" si="0"/>
        <v>0</v>
      </c>
    </row>
    <row r="26" spans="1:7" ht="15" thickBot="1">
      <c r="A26" s="3">
        <v>16</v>
      </c>
      <c r="B26" s="1"/>
      <c r="C26" s="23"/>
      <c r="D26" s="23"/>
      <c r="E26" s="1"/>
      <c r="F26" s="1"/>
      <c r="G26" s="11">
        <f t="shared" si="0"/>
        <v>0</v>
      </c>
    </row>
    <row r="27" spans="1:7" ht="15" thickBot="1">
      <c r="A27" s="3">
        <v>17</v>
      </c>
      <c r="B27" s="1"/>
      <c r="C27" s="23"/>
      <c r="D27" s="1"/>
      <c r="E27" s="1"/>
      <c r="F27" s="1"/>
      <c r="G27" s="11">
        <f t="shared" si="0"/>
        <v>0</v>
      </c>
    </row>
    <row r="28" spans="1:7" ht="15" thickBot="1">
      <c r="A28" s="3">
        <v>18</v>
      </c>
      <c r="B28" s="1"/>
      <c r="C28" s="23"/>
      <c r="D28" s="1"/>
      <c r="E28" s="1"/>
      <c r="F28" s="1"/>
      <c r="G28" s="11">
        <f t="shared" si="0"/>
        <v>0</v>
      </c>
    </row>
    <row r="29" spans="1:7" ht="15" thickBot="1">
      <c r="A29" s="3">
        <v>19</v>
      </c>
      <c r="B29" s="1"/>
      <c r="C29" s="23"/>
      <c r="D29" s="23"/>
      <c r="E29" s="1"/>
      <c r="F29" s="1"/>
      <c r="G29" s="11">
        <f t="shared" si="0"/>
        <v>0</v>
      </c>
    </row>
    <row r="30" spans="1:7" ht="15" thickBot="1">
      <c r="A30" s="3">
        <v>20</v>
      </c>
      <c r="B30" s="1"/>
      <c r="C30" s="23"/>
      <c r="D30" s="1"/>
      <c r="E30" s="1"/>
      <c r="F30" s="1"/>
      <c r="G30" s="11">
        <f t="shared" si="0"/>
        <v>0</v>
      </c>
    </row>
    <row r="31" spans="1:7" ht="15" thickBot="1">
      <c r="A31" s="3">
        <v>21</v>
      </c>
      <c r="B31" s="1"/>
      <c r="C31" s="23"/>
      <c r="D31" s="1"/>
      <c r="E31" s="23"/>
      <c r="F31" s="1"/>
      <c r="G31" s="11">
        <f t="shared" si="0"/>
        <v>0</v>
      </c>
    </row>
    <row r="32" spans="1:7" ht="15" thickBot="1">
      <c r="A32" s="3">
        <v>22</v>
      </c>
      <c r="B32" s="1"/>
      <c r="C32" s="23"/>
      <c r="D32" s="1"/>
      <c r="E32" s="1"/>
      <c r="F32" s="1"/>
      <c r="G32" s="11">
        <f t="shared" si="0"/>
        <v>0</v>
      </c>
    </row>
    <row r="33" spans="1:7" ht="15" thickBot="1">
      <c r="A33" s="3">
        <v>23</v>
      </c>
      <c r="B33" s="1"/>
      <c r="C33" s="1"/>
      <c r="D33" s="1"/>
      <c r="E33" s="1"/>
      <c r="F33" s="1"/>
      <c r="G33" s="11">
        <f t="shared" si="0"/>
        <v>0</v>
      </c>
    </row>
    <row r="34" spans="1:7" ht="15" thickBot="1">
      <c r="A34" s="3">
        <v>24</v>
      </c>
      <c r="B34" s="1"/>
      <c r="C34" s="1"/>
      <c r="D34" s="1"/>
      <c r="E34" s="23" t="s">
        <v>12</v>
      </c>
      <c r="F34" s="1"/>
      <c r="G34" s="11">
        <f t="shared" si="0"/>
        <v>0</v>
      </c>
    </row>
    <row r="35" spans="1:7" ht="15" thickBot="1">
      <c r="A35" s="3">
        <v>25</v>
      </c>
      <c r="B35" s="1"/>
      <c r="C35" s="1"/>
      <c r="D35" s="1"/>
      <c r="E35" s="1"/>
      <c r="F35" s="1"/>
      <c r="G35" s="11">
        <f t="shared" si="0"/>
        <v>0</v>
      </c>
    </row>
    <row r="36" spans="1:7" ht="15" thickBot="1">
      <c r="A36" s="3">
        <v>26</v>
      </c>
      <c r="B36" s="1"/>
      <c r="C36" s="1"/>
      <c r="D36" s="1"/>
      <c r="E36" s="1"/>
      <c r="F36" s="1"/>
      <c r="G36" s="11">
        <f t="shared" si="0"/>
        <v>0</v>
      </c>
    </row>
    <row r="37" spans="1:7" ht="15" thickBot="1">
      <c r="A37" s="3">
        <v>27</v>
      </c>
      <c r="B37" s="1"/>
      <c r="C37" s="1"/>
      <c r="D37" s="1"/>
      <c r="E37" s="1"/>
      <c r="F37" s="1"/>
      <c r="G37" s="11">
        <f t="shared" si="0"/>
        <v>0</v>
      </c>
    </row>
    <row r="38" spans="1:7" ht="15" thickBot="1">
      <c r="A38" s="3">
        <v>28</v>
      </c>
      <c r="B38" s="1"/>
      <c r="C38" s="1"/>
      <c r="D38" s="1"/>
      <c r="E38" s="1"/>
      <c r="F38" s="1"/>
      <c r="G38" s="11">
        <f t="shared" si="0"/>
        <v>0</v>
      </c>
    </row>
    <row r="39" spans="1:7" ht="15" thickBot="1">
      <c r="A39" s="3">
        <v>29</v>
      </c>
      <c r="B39" s="1"/>
      <c r="C39" s="1"/>
      <c r="D39" s="1"/>
      <c r="E39" s="1"/>
      <c r="F39" s="1"/>
      <c r="G39" s="11">
        <f>SUM(B39:E39)</f>
        <v>0</v>
      </c>
    </row>
    <row r="40" spans="1:7" ht="15" thickBot="1">
      <c r="A40" s="3">
        <v>30</v>
      </c>
      <c r="B40" s="1"/>
      <c r="C40" s="1"/>
      <c r="D40" s="1"/>
      <c r="E40" s="1"/>
      <c r="F40" s="1"/>
      <c r="G40" s="11">
        <f>SUM(B40:E40)</f>
        <v>0</v>
      </c>
    </row>
    <row r="41" spans="1:7" ht="15" thickBot="1">
      <c r="A41" s="3">
        <v>31</v>
      </c>
      <c r="B41" s="1"/>
      <c r="C41" s="1"/>
      <c r="D41" s="1"/>
      <c r="E41" s="1"/>
      <c r="F41" s="1"/>
      <c r="G41" s="11">
        <f>SUM(B41:E41)</f>
        <v>0</v>
      </c>
    </row>
    <row r="42" spans="1:7" ht="15" thickBot="1">
      <c r="A42" s="25" t="s">
        <v>2</v>
      </c>
      <c r="B42" s="26"/>
      <c r="C42" s="26"/>
      <c r="D42" s="26"/>
      <c r="E42" s="26"/>
      <c r="F42" s="27"/>
      <c r="G42" s="11">
        <f>SUM(G11:G41)</f>
        <v>0</v>
      </c>
    </row>
    <row r="43" spans="1:7" ht="16.2" thickBot="1">
      <c r="A43" s="25" t="s">
        <v>3</v>
      </c>
      <c r="B43" s="26"/>
      <c r="C43" s="26"/>
      <c r="D43" s="26"/>
      <c r="E43" s="26"/>
      <c r="F43" s="27"/>
      <c r="G43" s="17">
        <f>SUM(G42,'Juin 2017'!G43)</f>
        <v>16.215277777777775</v>
      </c>
    </row>
    <row r="44" spans="1:7" ht="15" thickBot="1">
      <c r="A44" s="28" t="s">
        <v>13</v>
      </c>
      <c r="B44" s="29"/>
      <c r="C44" s="29"/>
      <c r="D44" s="29"/>
      <c r="E44" s="29"/>
      <c r="F44" s="30"/>
      <c r="G44" s="15">
        <v>3600</v>
      </c>
    </row>
    <row r="45" spans="1:7">
      <c r="A45" s="8"/>
      <c r="B45" s="9"/>
      <c r="C45" s="9"/>
      <c r="D45" s="9"/>
      <c r="E45" s="9"/>
      <c r="F45" s="9"/>
      <c r="G45" s="12" t="s">
        <v>12</v>
      </c>
    </row>
    <row r="48" spans="1:7" ht="15" thickBot="1"/>
    <row r="49" spans="4:5" ht="15" thickBot="1">
      <c r="D49" s="13">
        <f>G43</f>
        <v>16.215277777777775</v>
      </c>
      <c r="E49" s="14">
        <v>150</v>
      </c>
    </row>
    <row r="50" spans="4:5">
      <c r="D50" s="10">
        <f>SUM(D49*100/E49)</f>
        <v>10.810185185185183</v>
      </c>
      <c r="E50" s="10">
        <v>100</v>
      </c>
    </row>
  </sheetData>
  <mergeCells count="5">
    <mergeCell ref="A5:G5"/>
    <mergeCell ref="A6:G6"/>
    <mergeCell ref="A42:F42"/>
    <mergeCell ref="A43:F43"/>
    <mergeCell ref="A44:F44"/>
  </mergeCells>
  <pageMargins left="0.70866141732283472" right="0.31496062992125984" top="0.15748031496062992" bottom="0" header="0.31496062992125984" footer="0.31496062992125984"/>
  <pageSetup paperSize="9" orientation="portrait" horizontalDpi="300" verticalDpi="300" r:id="rId1"/>
  <drawing r:id="rId2"/>
  <legacyDrawing r:id="rId3"/>
</worksheet>
</file>

<file path=xl/worksheets/sheet32.xml><?xml version="1.0" encoding="utf-8"?>
<worksheet xmlns="http://schemas.openxmlformats.org/spreadsheetml/2006/main" xmlns:r="http://schemas.openxmlformats.org/officeDocument/2006/relationships">
  <dimension ref="A4:G50"/>
  <sheetViews>
    <sheetView topLeftCell="A28" workbookViewId="0">
      <selection activeCell="G43" sqref="G43"/>
    </sheetView>
  </sheetViews>
  <sheetFormatPr baseColWidth="10" defaultRowHeight="14.4"/>
  <cols>
    <col min="1" max="1" width="9.5546875" customWidth="1"/>
    <col min="2" max="6" width="13" customWidth="1"/>
    <col min="7" max="7" width="15.33203125" customWidth="1"/>
  </cols>
  <sheetData>
    <row r="4" spans="1:7" ht="33" customHeight="1"/>
    <row r="5" spans="1:7" ht="32.4" customHeight="1">
      <c r="A5" s="24" t="s">
        <v>4</v>
      </c>
      <c r="B5" s="24"/>
      <c r="C5" s="24"/>
      <c r="D5" s="24"/>
      <c r="E5" s="24"/>
      <c r="F5" s="24"/>
      <c r="G5" s="24"/>
    </row>
    <row r="6" spans="1:7" ht="21" customHeight="1">
      <c r="A6" s="24" t="s">
        <v>0</v>
      </c>
      <c r="B6" s="24"/>
      <c r="C6" s="24"/>
      <c r="D6" s="24"/>
      <c r="E6" s="24"/>
      <c r="F6" s="24"/>
      <c r="G6" s="24"/>
    </row>
    <row r="7" spans="1:7">
      <c r="A7" s="2"/>
      <c r="B7" s="2"/>
      <c r="C7" s="2"/>
      <c r="D7" s="2"/>
      <c r="E7" s="2"/>
      <c r="F7" s="2"/>
      <c r="G7" s="2"/>
    </row>
    <row r="8" spans="1:7" ht="18">
      <c r="A8" s="7" t="s">
        <v>1</v>
      </c>
      <c r="B8" s="16">
        <v>42948</v>
      </c>
    </row>
    <row r="9" spans="1:7" ht="9" customHeight="1" thickBot="1"/>
    <row r="10" spans="1:7" ht="15.6" thickTop="1" thickBot="1">
      <c r="A10" s="6" t="s">
        <v>11</v>
      </c>
      <c r="B10" s="4" t="s">
        <v>5</v>
      </c>
      <c r="C10" s="4" t="s">
        <v>10</v>
      </c>
      <c r="D10" s="4" t="s">
        <v>6</v>
      </c>
      <c r="E10" s="4" t="s">
        <v>14</v>
      </c>
      <c r="F10" s="4" t="s">
        <v>8</v>
      </c>
      <c r="G10" s="5" t="s">
        <v>9</v>
      </c>
    </row>
    <row r="11" spans="1:7" ht="15" thickBot="1">
      <c r="A11" s="3">
        <v>1</v>
      </c>
      <c r="B11" s="1"/>
      <c r="C11" s="1"/>
      <c r="D11" s="1"/>
      <c r="E11" s="1"/>
      <c r="F11" s="1"/>
      <c r="G11" s="11">
        <f>SUM(B11:E11)</f>
        <v>0</v>
      </c>
    </row>
    <row r="12" spans="1:7" ht="15" thickBot="1">
      <c r="A12" s="3">
        <v>2</v>
      </c>
      <c r="B12" s="1"/>
      <c r="C12" s="1"/>
      <c r="D12" s="1"/>
      <c r="E12" s="1"/>
      <c r="F12" s="1"/>
      <c r="G12" s="11">
        <f>SUM(B12:E12)</f>
        <v>0</v>
      </c>
    </row>
    <row r="13" spans="1:7" ht="15" thickBot="1">
      <c r="A13" s="3">
        <v>3</v>
      </c>
      <c r="B13" s="1"/>
      <c r="C13" s="1"/>
      <c r="D13" s="1"/>
      <c r="E13" s="1"/>
      <c r="F13" s="1"/>
      <c r="G13" s="11">
        <f t="shared" ref="G13:G38" si="0">SUM(B13:E13)</f>
        <v>0</v>
      </c>
    </row>
    <row r="14" spans="1:7" ht="15" thickBot="1">
      <c r="A14" s="3">
        <v>4</v>
      </c>
      <c r="B14" s="1"/>
      <c r="C14" s="23"/>
      <c r="D14" s="23"/>
      <c r="E14" s="1"/>
      <c r="F14" s="1"/>
      <c r="G14" s="11">
        <f t="shared" si="0"/>
        <v>0</v>
      </c>
    </row>
    <row r="15" spans="1:7" ht="15" thickBot="1">
      <c r="A15" s="3">
        <v>5</v>
      </c>
      <c r="B15" s="1"/>
      <c r="C15" s="23"/>
      <c r="D15" s="1"/>
      <c r="E15" s="1"/>
      <c r="F15" s="1"/>
      <c r="G15" s="11">
        <f t="shared" si="0"/>
        <v>0</v>
      </c>
    </row>
    <row r="16" spans="1:7" ht="15" thickBot="1">
      <c r="A16" s="3">
        <v>6</v>
      </c>
      <c r="B16" s="1"/>
      <c r="C16" s="23"/>
      <c r="D16" s="1"/>
      <c r="E16" s="1"/>
      <c r="F16" s="1"/>
      <c r="G16" s="11">
        <f t="shared" si="0"/>
        <v>0</v>
      </c>
    </row>
    <row r="17" spans="1:7" ht="15" thickBot="1">
      <c r="A17" s="3">
        <v>7</v>
      </c>
      <c r="B17" s="1"/>
      <c r="C17" s="23"/>
      <c r="D17" s="1"/>
      <c r="E17" s="1"/>
      <c r="F17" s="1"/>
      <c r="G17" s="11">
        <f t="shared" si="0"/>
        <v>0</v>
      </c>
    </row>
    <row r="18" spans="1:7" ht="15" thickBot="1">
      <c r="A18" s="3">
        <v>8</v>
      </c>
      <c r="B18" s="1"/>
      <c r="C18" s="1"/>
      <c r="D18" s="1"/>
      <c r="E18" s="1"/>
      <c r="F18" s="1"/>
      <c r="G18" s="11">
        <f t="shared" si="0"/>
        <v>0</v>
      </c>
    </row>
    <row r="19" spans="1:7" ht="15" thickBot="1">
      <c r="A19" s="3">
        <v>9</v>
      </c>
      <c r="B19" s="1"/>
      <c r="C19" s="1"/>
      <c r="D19" s="1"/>
      <c r="E19" s="1"/>
      <c r="F19" s="1"/>
      <c r="G19" s="11">
        <f t="shared" si="0"/>
        <v>0</v>
      </c>
    </row>
    <row r="20" spans="1:7" ht="15" thickBot="1">
      <c r="A20" s="3">
        <v>10</v>
      </c>
      <c r="B20" s="1"/>
      <c r="C20" s="1"/>
      <c r="D20" s="1"/>
      <c r="E20" s="1"/>
      <c r="F20" s="1"/>
      <c r="G20" s="11">
        <f t="shared" si="0"/>
        <v>0</v>
      </c>
    </row>
    <row r="21" spans="1:7" ht="15" thickBot="1">
      <c r="A21" s="3">
        <v>11</v>
      </c>
      <c r="B21" s="1"/>
      <c r="C21" s="23"/>
      <c r="D21" s="1"/>
      <c r="E21" s="1"/>
      <c r="F21" s="1"/>
      <c r="G21" s="11">
        <f t="shared" si="0"/>
        <v>0</v>
      </c>
    </row>
    <row r="22" spans="1:7" ht="15" thickBot="1">
      <c r="A22" s="3">
        <v>12</v>
      </c>
      <c r="B22" s="1"/>
      <c r="C22" s="1"/>
      <c r="D22" s="1"/>
      <c r="E22" s="23"/>
      <c r="F22" s="1"/>
      <c r="G22" s="11">
        <f t="shared" si="0"/>
        <v>0</v>
      </c>
    </row>
    <row r="23" spans="1:7" ht="15" thickBot="1">
      <c r="A23" s="3">
        <v>13</v>
      </c>
      <c r="B23" s="1"/>
      <c r="C23" s="23"/>
      <c r="D23" s="1"/>
      <c r="E23" s="1"/>
      <c r="F23" s="1"/>
      <c r="G23" s="11">
        <f t="shared" si="0"/>
        <v>0</v>
      </c>
    </row>
    <row r="24" spans="1:7" ht="15" thickBot="1">
      <c r="A24" s="3">
        <v>14</v>
      </c>
      <c r="B24" s="1"/>
      <c r="C24" s="23"/>
      <c r="D24" s="1"/>
      <c r="E24" s="1"/>
      <c r="F24" s="1"/>
      <c r="G24" s="11">
        <f t="shared" si="0"/>
        <v>0</v>
      </c>
    </row>
    <row r="25" spans="1:7" ht="15" thickBot="1">
      <c r="A25" s="3">
        <v>15</v>
      </c>
      <c r="B25" s="1"/>
      <c r="C25" s="1"/>
      <c r="D25" s="1"/>
      <c r="E25" s="1"/>
      <c r="F25" s="1"/>
      <c r="G25" s="11">
        <f t="shared" si="0"/>
        <v>0</v>
      </c>
    </row>
    <row r="26" spans="1:7" ht="15" thickBot="1">
      <c r="A26" s="3">
        <v>16</v>
      </c>
      <c r="B26" s="1"/>
      <c r="C26" s="23"/>
      <c r="D26" s="23"/>
      <c r="E26" s="1"/>
      <c r="F26" s="1"/>
      <c r="G26" s="11">
        <f t="shared" si="0"/>
        <v>0</v>
      </c>
    </row>
    <row r="27" spans="1:7" ht="15" thickBot="1">
      <c r="A27" s="3">
        <v>17</v>
      </c>
      <c r="B27" s="1"/>
      <c r="C27" s="23"/>
      <c r="D27" s="1"/>
      <c r="E27" s="1"/>
      <c r="F27" s="1"/>
      <c r="G27" s="11">
        <f t="shared" si="0"/>
        <v>0</v>
      </c>
    </row>
    <row r="28" spans="1:7" ht="15" thickBot="1">
      <c r="A28" s="3">
        <v>18</v>
      </c>
      <c r="B28" s="1"/>
      <c r="C28" s="23"/>
      <c r="D28" s="1"/>
      <c r="E28" s="1"/>
      <c r="F28" s="1"/>
      <c r="G28" s="11">
        <f t="shared" si="0"/>
        <v>0</v>
      </c>
    </row>
    <row r="29" spans="1:7" ht="15" thickBot="1">
      <c r="A29" s="3">
        <v>19</v>
      </c>
      <c r="B29" s="1"/>
      <c r="C29" s="23"/>
      <c r="D29" s="23"/>
      <c r="E29" s="1"/>
      <c r="F29" s="1"/>
      <c r="G29" s="11">
        <f t="shared" si="0"/>
        <v>0</v>
      </c>
    </row>
    <row r="30" spans="1:7" ht="15" thickBot="1">
      <c r="A30" s="3">
        <v>20</v>
      </c>
      <c r="B30" s="1"/>
      <c r="C30" s="23"/>
      <c r="D30" s="1"/>
      <c r="E30" s="1"/>
      <c r="F30" s="1"/>
      <c r="G30" s="11">
        <f t="shared" si="0"/>
        <v>0</v>
      </c>
    </row>
    <row r="31" spans="1:7" ht="15" thickBot="1">
      <c r="A31" s="3">
        <v>21</v>
      </c>
      <c r="B31" s="1"/>
      <c r="C31" s="23"/>
      <c r="D31" s="1"/>
      <c r="E31" s="23"/>
      <c r="F31" s="1"/>
      <c r="G31" s="11">
        <f t="shared" si="0"/>
        <v>0</v>
      </c>
    </row>
    <row r="32" spans="1:7" ht="15" thickBot="1">
      <c r="A32" s="3">
        <v>22</v>
      </c>
      <c r="B32" s="1"/>
      <c r="C32" s="23"/>
      <c r="D32" s="1"/>
      <c r="E32" s="1"/>
      <c r="F32" s="1"/>
      <c r="G32" s="11">
        <f t="shared" si="0"/>
        <v>0</v>
      </c>
    </row>
    <row r="33" spans="1:7" ht="15" thickBot="1">
      <c r="A33" s="3">
        <v>23</v>
      </c>
      <c r="B33" s="1"/>
      <c r="C33" s="1"/>
      <c r="D33" s="1"/>
      <c r="E33" s="1"/>
      <c r="F33" s="1"/>
      <c r="G33" s="11">
        <f t="shared" si="0"/>
        <v>0</v>
      </c>
    </row>
    <row r="34" spans="1:7" ht="15" thickBot="1">
      <c r="A34" s="3">
        <v>24</v>
      </c>
      <c r="B34" s="1"/>
      <c r="C34" s="1"/>
      <c r="D34" s="1"/>
      <c r="E34" s="23" t="s">
        <v>12</v>
      </c>
      <c r="F34" s="1"/>
      <c r="G34" s="11">
        <f t="shared" si="0"/>
        <v>0</v>
      </c>
    </row>
    <row r="35" spans="1:7" ht="15" thickBot="1">
      <c r="A35" s="3">
        <v>25</v>
      </c>
      <c r="B35" s="1"/>
      <c r="C35" s="1"/>
      <c r="D35" s="1"/>
      <c r="E35" s="1"/>
      <c r="F35" s="1"/>
      <c r="G35" s="11">
        <f t="shared" si="0"/>
        <v>0</v>
      </c>
    </row>
    <row r="36" spans="1:7" ht="15" thickBot="1">
      <c r="A36" s="3">
        <v>26</v>
      </c>
      <c r="B36" s="1"/>
      <c r="C36" s="1"/>
      <c r="D36" s="1"/>
      <c r="E36" s="1"/>
      <c r="F36" s="1"/>
      <c r="G36" s="11">
        <f t="shared" si="0"/>
        <v>0</v>
      </c>
    </row>
    <row r="37" spans="1:7" ht="15" thickBot="1">
      <c r="A37" s="3">
        <v>27</v>
      </c>
      <c r="B37" s="1"/>
      <c r="C37" s="1"/>
      <c r="D37" s="1"/>
      <c r="E37" s="1"/>
      <c r="F37" s="1"/>
      <c r="G37" s="11">
        <f t="shared" si="0"/>
        <v>0</v>
      </c>
    </row>
    <row r="38" spans="1:7" ht="15" thickBot="1">
      <c r="A38" s="3">
        <v>28</v>
      </c>
      <c r="B38" s="1"/>
      <c r="C38" s="1"/>
      <c r="D38" s="1"/>
      <c r="E38" s="1"/>
      <c r="F38" s="1"/>
      <c r="G38" s="11">
        <f t="shared" si="0"/>
        <v>0</v>
      </c>
    </row>
    <row r="39" spans="1:7" ht="15" thickBot="1">
      <c r="A39" s="3">
        <v>29</v>
      </c>
      <c r="B39" s="1"/>
      <c r="C39" s="1"/>
      <c r="D39" s="1"/>
      <c r="E39" s="1"/>
      <c r="F39" s="1"/>
      <c r="G39" s="11">
        <f>SUM(B39:E39)</f>
        <v>0</v>
      </c>
    </row>
    <row r="40" spans="1:7" ht="15" thickBot="1">
      <c r="A40" s="3">
        <v>30</v>
      </c>
      <c r="B40" s="1"/>
      <c r="C40" s="1"/>
      <c r="D40" s="1"/>
      <c r="E40" s="1"/>
      <c r="F40" s="1"/>
      <c r="G40" s="11">
        <f>SUM(B40:E40)</f>
        <v>0</v>
      </c>
    </row>
    <row r="41" spans="1:7" ht="15" thickBot="1">
      <c r="A41" s="3">
        <v>31</v>
      </c>
      <c r="B41" s="1"/>
      <c r="C41" s="1"/>
      <c r="D41" s="1"/>
      <c r="E41" s="1"/>
      <c r="F41" s="1"/>
      <c r="G41" s="11">
        <f>SUM(B41:E41)</f>
        <v>0</v>
      </c>
    </row>
    <row r="42" spans="1:7" ht="15" thickBot="1">
      <c r="A42" s="25" t="s">
        <v>2</v>
      </c>
      <c r="B42" s="26"/>
      <c r="C42" s="26"/>
      <c r="D42" s="26"/>
      <c r="E42" s="26"/>
      <c r="F42" s="27"/>
      <c r="G42" s="11">
        <f>SUM(G11:G41)</f>
        <v>0</v>
      </c>
    </row>
    <row r="43" spans="1:7" ht="16.2" thickBot="1">
      <c r="A43" s="25" t="s">
        <v>3</v>
      </c>
      <c r="B43" s="26"/>
      <c r="C43" s="26"/>
      <c r="D43" s="26"/>
      <c r="E43" s="26"/>
      <c r="F43" s="27"/>
      <c r="G43" s="17">
        <f>SUM(G42,'Juillet 2017'!G43)</f>
        <v>16.215277777777775</v>
      </c>
    </row>
    <row r="44" spans="1:7" ht="15" thickBot="1">
      <c r="A44" s="28" t="s">
        <v>13</v>
      </c>
      <c r="B44" s="29"/>
      <c r="C44" s="29"/>
      <c r="D44" s="29"/>
      <c r="E44" s="29"/>
      <c r="F44" s="30"/>
      <c r="G44" s="15">
        <v>3600</v>
      </c>
    </row>
    <row r="45" spans="1:7">
      <c r="A45" s="8"/>
      <c r="B45" s="9"/>
      <c r="C45" s="9"/>
      <c r="D45" s="9"/>
      <c r="E45" s="9"/>
      <c r="F45" s="9"/>
      <c r="G45" s="12" t="s">
        <v>12</v>
      </c>
    </row>
    <row r="48" spans="1:7" ht="15" thickBot="1"/>
    <row r="49" spans="4:5" ht="15" thickBot="1">
      <c r="D49" s="13">
        <f>G43</f>
        <v>16.215277777777775</v>
      </c>
      <c r="E49" s="14">
        <v>150</v>
      </c>
    </row>
    <row r="50" spans="4:5">
      <c r="D50" s="10">
        <f>SUM(D49*100/E49)</f>
        <v>10.810185185185183</v>
      </c>
      <c r="E50" s="10">
        <v>100</v>
      </c>
    </row>
  </sheetData>
  <mergeCells count="5">
    <mergeCell ref="A5:G5"/>
    <mergeCell ref="A6:G6"/>
    <mergeCell ref="A42:F42"/>
    <mergeCell ref="A43:F43"/>
    <mergeCell ref="A44:F44"/>
  </mergeCells>
  <pageMargins left="0.70866141732283472" right="0.31496062992125984" top="0.15748031496062992" bottom="0" header="0.31496062992125984" footer="0.31496062992125984"/>
  <pageSetup paperSize="9" orientation="portrait" horizontalDpi="300" verticalDpi="300" r:id="rId1"/>
  <drawing r:id="rId2"/>
  <legacyDrawing r:id="rId3"/>
</worksheet>
</file>

<file path=xl/worksheets/sheet33.xml><?xml version="1.0" encoding="utf-8"?>
<worksheet xmlns="http://schemas.openxmlformats.org/spreadsheetml/2006/main" xmlns:r="http://schemas.openxmlformats.org/officeDocument/2006/relationships">
  <dimension ref="A4:G50"/>
  <sheetViews>
    <sheetView tabSelected="1" topLeftCell="A28" workbookViewId="0">
      <selection activeCell="D54" sqref="D54:D55"/>
    </sheetView>
  </sheetViews>
  <sheetFormatPr baseColWidth="10" defaultRowHeight="14.4"/>
  <cols>
    <col min="1" max="1" width="9.5546875" customWidth="1"/>
    <col min="2" max="6" width="13" customWidth="1"/>
    <col min="7" max="7" width="15.33203125" customWidth="1"/>
  </cols>
  <sheetData>
    <row r="4" spans="1:7" ht="33" customHeight="1"/>
    <row r="5" spans="1:7" ht="32.4" customHeight="1">
      <c r="A5" s="24" t="s">
        <v>4</v>
      </c>
      <c r="B5" s="24"/>
      <c r="C5" s="24"/>
      <c r="D5" s="24"/>
      <c r="E5" s="24"/>
      <c r="F5" s="24"/>
      <c r="G5" s="24"/>
    </row>
    <row r="6" spans="1:7" ht="21" customHeight="1">
      <c r="A6" s="24" t="s">
        <v>0</v>
      </c>
      <c r="B6" s="24"/>
      <c r="C6" s="24"/>
      <c r="D6" s="24"/>
      <c r="E6" s="24"/>
      <c r="F6" s="24"/>
      <c r="G6" s="24"/>
    </row>
    <row r="7" spans="1:7">
      <c r="A7" s="2"/>
      <c r="B7" s="2"/>
      <c r="C7" s="2"/>
      <c r="D7" s="2"/>
      <c r="E7" s="2"/>
      <c r="F7" s="2"/>
      <c r="G7" s="2"/>
    </row>
    <row r="8" spans="1:7" ht="18">
      <c r="A8" s="7" t="s">
        <v>1</v>
      </c>
      <c r="B8" s="16">
        <v>42979</v>
      </c>
    </row>
    <row r="9" spans="1:7" ht="9" customHeight="1" thickBot="1"/>
    <row r="10" spans="1:7" ht="15.6" thickTop="1" thickBot="1">
      <c r="A10" s="6" t="s">
        <v>11</v>
      </c>
      <c r="B10" s="4" t="s">
        <v>5</v>
      </c>
      <c r="C10" s="4" t="s">
        <v>10</v>
      </c>
      <c r="D10" s="4" t="s">
        <v>6</v>
      </c>
      <c r="E10" s="4" t="s">
        <v>14</v>
      </c>
      <c r="F10" s="4" t="s">
        <v>8</v>
      </c>
      <c r="G10" s="5" t="s">
        <v>9</v>
      </c>
    </row>
    <row r="11" spans="1:7" ht="15" thickBot="1">
      <c r="A11" s="3">
        <v>1</v>
      </c>
      <c r="B11" s="1"/>
      <c r="C11" s="1"/>
      <c r="D11" s="1"/>
      <c r="E11" s="1"/>
      <c r="F11" s="1"/>
      <c r="G11" s="11">
        <f>SUM(B11:E11)</f>
        <v>0</v>
      </c>
    </row>
    <row r="12" spans="1:7" ht="15" thickBot="1">
      <c r="A12" s="3">
        <v>2</v>
      </c>
      <c r="B12" s="1"/>
      <c r="C12" s="1"/>
      <c r="D12" s="1"/>
      <c r="E12" s="1"/>
      <c r="F12" s="1"/>
      <c r="G12" s="11">
        <f>SUM(B12:E12)</f>
        <v>0</v>
      </c>
    </row>
    <row r="13" spans="1:7" ht="15" thickBot="1">
      <c r="A13" s="3">
        <v>3</v>
      </c>
      <c r="B13" s="1"/>
      <c r="C13" s="1"/>
      <c r="D13" s="1"/>
      <c r="E13" s="1"/>
      <c r="F13" s="1"/>
      <c r="G13" s="11">
        <f t="shared" ref="G13:G38" si="0">SUM(B13:E13)</f>
        <v>0</v>
      </c>
    </row>
    <row r="14" spans="1:7" ht="15" thickBot="1">
      <c r="A14" s="3">
        <v>4</v>
      </c>
      <c r="B14" s="1"/>
      <c r="C14" s="23"/>
      <c r="D14" s="23"/>
      <c r="E14" s="1"/>
      <c r="F14" s="1"/>
      <c r="G14" s="11">
        <f t="shared" si="0"/>
        <v>0</v>
      </c>
    </row>
    <row r="15" spans="1:7" ht="15" thickBot="1">
      <c r="A15" s="3">
        <v>5</v>
      </c>
      <c r="B15" s="1"/>
      <c r="C15" s="23"/>
      <c r="D15" s="1"/>
      <c r="E15" s="1"/>
      <c r="F15" s="1"/>
      <c r="G15" s="11">
        <f t="shared" si="0"/>
        <v>0</v>
      </c>
    </row>
    <row r="16" spans="1:7" ht="15" thickBot="1">
      <c r="A16" s="3">
        <v>6</v>
      </c>
      <c r="B16" s="1"/>
      <c r="C16" s="23"/>
      <c r="D16" s="1"/>
      <c r="E16" s="1"/>
      <c r="F16" s="1"/>
      <c r="G16" s="11">
        <f t="shared" si="0"/>
        <v>0</v>
      </c>
    </row>
    <row r="17" spans="1:7" ht="15" thickBot="1">
      <c r="A17" s="3">
        <v>7</v>
      </c>
      <c r="B17" s="1"/>
      <c r="C17" s="23"/>
      <c r="D17" s="1"/>
      <c r="E17" s="1"/>
      <c r="F17" s="1"/>
      <c r="G17" s="11">
        <f t="shared" si="0"/>
        <v>0</v>
      </c>
    </row>
    <row r="18" spans="1:7" ht="15" thickBot="1">
      <c r="A18" s="3">
        <v>8</v>
      </c>
      <c r="B18" s="1"/>
      <c r="C18" s="1"/>
      <c r="D18" s="1"/>
      <c r="E18" s="1"/>
      <c r="F18" s="1"/>
      <c r="G18" s="11">
        <f t="shared" si="0"/>
        <v>0</v>
      </c>
    </row>
    <row r="19" spans="1:7" ht="15" thickBot="1">
      <c r="A19" s="3">
        <v>9</v>
      </c>
      <c r="B19" s="1"/>
      <c r="C19" s="1"/>
      <c r="D19" s="1"/>
      <c r="E19" s="1"/>
      <c r="F19" s="1"/>
      <c r="G19" s="11">
        <f t="shared" si="0"/>
        <v>0</v>
      </c>
    </row>
    <row r="20" spans="1:7" ht="15" thickBot="1">
      <c r="A20" s="3">
        <v>10</v>
      </c>
      <c r="B20" s="1"/>
      <c r="C20" s="1"/>
      <c r="D20" s="1"/>
      <c r="E20" s="1"/>
      <c r="F20" s="1"/>
      <c r="G20" s="11">
        <f t="shared" si="0"/>
        <v>0</v>
      </c>
    </row>
    <row r="21" spans="1:7" ht="15" thickBot="1">
      <c r="A21" s="3">
        <v>11</v>
      </c>
      <c r="B21" s="1"/>
      <c r="C21" s="23"/>
      <c r="D21" s="1"/>
      <c r="E21" s="1"/>
      <c r="F21" s="1"/>
      <c r="G21" s="11">
        <f t="shared" si="0"/>
        <v>0</v>
      </c>
    </row>
    <row r="22" spans="1:7" ht="15" thickBot="1">
      <c r="A22" s="3">
        <v>12</v>
      </c>
      <c r="B22" s="1"/>
      <c r="C22" s="1"/>
      <c r="D22" s="1"/>
      <c r="E22" s="23"/>
      <c r="F22" s="1"/>
      <c r="G22" s="11">
        <f t="shared" si="0"/>
        <v>0</v>
      </c>
    </row>
    <row r="23" spans="1:7" ht="15" thickBot="1">
      <c r="A23" s="3">
        <v>13</v>
      </c>
      <c r="B23" s="1"/>
      <c r="C23" s="23"/>
      <c r="D23" s="1"/>
      <c r="E23" s="1"/>
      <c r="F23" s="1"/>
      <c r="G23" s="11">
        <f t="shared" si="0"/>
        <v>0</v>
      </c>
    </row>
    <row r="24" spans="1:7" ht="15" thickBot="1">
      <c r="A24" s="3">
        <v>14</v>
      </c>
      <c r="B24" s="1"/>
      <c r="C24" s="23"/>
      <c r="D24" s="1"/>
      <c r="E24" s="1"/>
      <c r="F24" s="1"/>
      <c r="G24" s="11">
        <f t="shared" si="0"/>
        <v>0</v>
      </c>
    </row>
    <row r="25" spans="1:7" ht="15" thickBot="1">
      <c r="A25" s="3">
        <v>15</v>
      </c>
      <c r="B25" s="1"/>
      <c r="C25" s="1"/>
      <c r="D25" s="1"/>
      <c r="E25" s="1"/>
      <c r="F25" s="1"/>
      <c r="G25" s="11">
        <f t="shared" si="0"/>
        <v>0</v>
      </c>
    </row>
    <row r="26" spans="1:7" ht="15" thickBot="1">
      <c r="A26" s="3">
        <v>16</v>
      </c>
      <c r="B26" s="1"/>
      <c r="C26" s="23"/>
      <c r="D26" s="23"/>
      <c r="E26" s="1"/>
      <c r="F26" s="1"/>
      <c r="G26" s="11">
        <f t="shared" si="0"/>
        <v>0</v>
      </c>
    </row>
    <row r="27" spans="1:7" ht="15" thickBot="1">
      <c r="A27" s="3">
        <v>17</v>
      </c>
      <c r="B27" s="1"/>
      <c r="C27" s="23"/>
      <c r="D27" s="1"/>
      <c r="E27" s="1"/>
      <c r="F27" s="1"/>
      <c r="G27" s="11">
        <f t="shared" si="0"/>
        <v>0</v>
      </c>
    </row>
    <row r="28" spans="1:7" ht="15" thickBot="1">
      <c r="A28" s="3">
        <v>18</v>
      </c>
      <c r="B28" s="1"/>
      <c r="C28" s="23"/>
      <c r="D28" s="1"/>
      <c r="E28" s="1"/>
      <c r="F28" s="1"/>
      <c r="G28" s="11">
        <f t="shared" si="0"/>
        <v>0</v>
      </c>
    </row>
    <row r="29" spans="1:7" ht="15" thickBot="1">
      <c r="A29" s="3">
        <v>19</v>
      </c>
      <c r="B29" s="1"/>
      <c r="C29" s="23"/>
      <c r="D29" s="23"/>
      <c r="E29" s="1"/>
      <c r="F29" s="1"/>
      <c r="G29" s="11">
        <f t="shared" si="0"/>
        <v>0</v>
      </c>
    </row>
    <row r="30" spans="1:7" ht="15" thickBot="1">
      <c r="A30" s="3">
        <v>20</v>
      </c>
      <c r="B30" s="1"/>
      <c r="C30" s="23"/>
      <c r="D30" s="1"/>
      <c r="E30" s="1"/>
      <c r="F30" s="1"/>
      <c r="G30" s="11">
        <f t="shared" si="0"/>
        <v>0</v>
      </c>
    </row>
    <row r="31" spans="1:7" ht="15" thickBot="1">
      <c r="A31" s="3">
        <v>21</v>
      </c>
      <c r="B31" s="1"/>
      <c r="C31" s="23"/>
      <c r="D31" s="1"/>
      <c r="E31" s="23"/>
      <c r="F31" s="1"/>
      <c r="G31" s="11">
        <f t="shared" si="0"/>
        <v>0</v>
      </c>
    </row>
    <row r="32" spans="1:7" ht="15" thickBot="1">
      <c r="A32" s="3">
        <v>22</v>
      </c>
      <c r="B32" s="1"/>
      <c r="C32" s="23"/>
      <c r="D32" s="1"/>
      <c r="E32" s="1"/>
      <c r="F32" s="1"/>
      <c r="G32" s="11">
        <f t="shared" si="0"/>
        <v>0</v>
      </c>
    </row>
    <row r="33" spans="1:7" ht="15" thickBot="1">
      <c r="A33" s="3">
        <v>23</v>
      </c>
      <c r="B33" s="1"/>
      <c r="C33" s="1"/>
      <c r="D33" s="1"/>
      <c r="E33" s="1"/>
      <c r="F33" s="1"/>
      <c r="G33" s="11">
        <f t="shared" si="0"/>
        <v>0</v>
      </c>
    </row>
    <row r="34" spans="1:7" ht="15" thickBot="1">
      <c r="A34" s="3">
        <v>24</v>
      </c>
      <c r="B34" s="1"/>
      <c r="C34" s="1"/>
      <c r="D34" s="1"/>
      <c r="E34" s="23" t="s">
        <v>12</v>
      </c>
      <c r="F34" s="1"/>
      <c r="G34" s="11">
        <f t="shared" si="0"/>
        <v>0</v>
      </c>
    </row>
    <row r="35" spans="1:7" ht="15" thickBot="1">
      <c r="A35" s="3">
        <v>25</v>
      </c>
      <c r="B35" s="1"/>
      <c r="C35" s="1"/>
      <c r="D35" s="1"/>
      <c r="E35" s="1"/>
      <c r="F35" s="1"/>
      <c r="G35" s="11">
        <f t="shared" si="0"/>
        <v>0</v>
      </c>
    </row>
    <row r="36" spans="1:7" ht="15" thickBot="1">
      <c r="A36" s="3">
        <v>26</v>
      </c>
      <c r="B36" s="1"/>
      <c r="C36" s="1"/>
      <c r="D36" s="1"/>
      <c r="E36" s="1"/>
      <c r="F36" s="1"/>
      <c r="G36" s="11">
        <f t="shared" si="0"/>
        <v>0</v>
      </c>
    </row>
    <row r="37" spans="1:7" ht="15" thickBot="1">
      <c r="A37" s="3">
        <v>27</v>
      </c>
      <c r="B37" s="1"/>
      <c r="C37" s="1"/>
      <c r="D37" s="1"/>
      <c r="E37" s="1"/>
      <c r="F37" s="1"/>
      <c r="G37" s="11">
        <f t="shared" si="0"/>
        <v>0</v>
      </c>
    </row>
    <row r="38" spans="1:7" ht="15" thickBot="1">
      <c r="A38" s="3">
        <v>28</v>
      </c>
      <c r="B38" s="1"/>
      <c r="C38" s="1"/>
      <c r="D38" s="1"/>
      <c r="E38" s="1"/>
      <c r="F38" s="1"/>
      <c r="G38" s="11">
        <f t="shared" si="0"/>
        <v>0</v>
      </c>
    </row>
    <row r="39" spans="1:7" ht="15" thickBot="1">
      <c r="A39" s="3">
        <v>29</v>
      </c>
      <c r="B39" s="1"/>
      <c r="C39" s="1"/>
      <c r="D39" s="1"/>
      <c r="E39" s="1"/>
      <c r="F39" s="1"/>
      <c r="G39" s="11">
        <f>SUM(B39:E39)</f>
        <v>0</v>
      </c>
    </row>
    <row r="40" spans="1:7" ht="15" thickBot="1">
      <c r="A40" s="3">
        <v>30</v>
      </c>
      <c r="B40" s="1"/>
      <c r="C40" s="1"/>
      <c r="D40" s="1"/>
      <c r="E40" s="1"/>
      <c r="F40" s="1"/>
      <c r="G40" s="11">
        <f>SUM(B40:E40)</f>
        <v>0</v>
      </c>
    </row>
    <row r="41" spans="1:7" ht="15" thickBot="1">
      <c r="A41" s="3">
        <v>31</v>
      </c>
      <c r="B41" s="1"/>
      <c r="C41" s="1"/>
      <c r="D41" s="1"/>
      <c r="E41" s="1"/>
      <c r="F41" s="1"/>
      <c r="G41" s="11">
        <f>SUM(B41:E41)</f>
        <v>0</v>
      </c>
    </row>
    <row r="42" spans="1:7" ht="15" thickBot="1">
      <c r="A42" s="25" t="s">
        <v>2</v>
      </c>
      <c r="B42" s="26"/>
      <c r="C42" s="26"/>
      <c r="D42" s="26"/>
      <c r="E42" s="26"/>
      <c r="F42" s="27"/>
      <c r="G42" s="11">
        <f>SUM(G11:G41)</f>
        <v>0</v>
      </c>
    </row>
    <row r="43" spans="1:7" ht="16.2" thickBot="1">
      <c r="A43" s="25" t="s">
        <v>3</v>
      </c>
      <c r="B43" s="26"/>
      <c r="C43" s="26"/>
      <c r="D43" s="26"/>
      <c r="E43" s="26"/>
      <c r="F43" s="27"/>
      <c r="G43" s="17">
        <f>SUM(G42,'Aout 2017'!G43)</f>
        <v>16.215277777777775</v>
      </c>
    </row>
    <row r="44" spans="1:7" ht="15" thickBot="1">
      <c r="A44" s="28" t="s">
        <v>13</v>
      </c>
      <c r="B44" s="29"/>
      <c r="C44" s="29"/>
      <c r="D44" s="29"/>
      <c r="E44" s="29"/>
      <c r="F44" s="30"/>
      <c r="G44" s="31">
        <v>150</v>
      </c>
    </row>
    <row r="45" spans="1:7">
      <c r="A45" s="8"/>
      <c r="B45" s="9"/>
      <c r="C45" s="9"/>
      <c r="D45" s="9"/>
      <c r="E45" s="9"/>
      <c r="F45" s="9"/>
      <c r="G45" s="12" t="s">
        <v>12</v>
      </c>
    </row>
    <row r="48" spans="1:7" ht="15" thickBot="1"/>
    <row r="49" spans="4:5" ht="15" thickBot="1">
      <c r="D49" s="13">
        <f>G43</f>
        <v>16.215277777777775</v>
      </c>
      <c r="E49" s="14">
        <v>150</v>
      </c>
    </row>
    <row r="50" spans="4:5">
      <c r="D50" s="10">
        <f>SUM(D49*100/E49)</f>
        <v>10.810185185185183</v>
      </c>
      <c r="E50" s="10">
        <v>100</v>
      </c>
    </row>
  </sheetData>
  <mergeCells count="5">
    <mergeCell ref="A5:G5"/>
    <mergeCell ref="A6:G6"/>
    <mergeCell ref="A42:F42"/>
    <mergeCell ref="A43:F43"/>
    <mergeCell ref="A44:F44"/>
  </mergeCells>
  <pageMargins left="0.70866141732283472" right="0.31496062992125984" top="0.15748031496062992" bottom="0" header="0.31496062992125984" footer="0.31496062992125984"/>
  <pageSetup paperSize="9" orientation="portrait" horizontalDpi="300" verticalDpi="30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33</vt:i4>
      </vt:variant>
    </vt:vector>
  </HeadingPairs>
  <TitlesOfParts>
    <vt:vector size="33" baseType="lpstr">
      <vt:lpstr>Vide</vt:lpstr>
      <vt:lpstr>Did mars 2015</vt:lpstr>
      <vt:lpstr>Avril 2015</vt:lpstr>
      <vt:lpstr>Mai 2015</vt:lpstr>
      <vt:lpstr>Juin 2015</vt:lpstr>
      <vt:lpstr>Juillet 2015 </vt:lpstr>
      <vt:lpstr>Août 2015</vt:lpstr>
      <vt:lpstr>Septembre 2015</vt:lpstr>
      <vt:lpstr>Octobre 2015</vt:lpstr>
      <vt:lpstr>Novembre 2015</vt:lpstr>
      <vt:lpstr>Décembre 2015  </vt:lpstr>
      <vt:lpstr>Janvier 2016</vt:lpstr>
      <vt:lpstr>Février 2016</vt:lpstr>
      <vt:lpstr>Mars 2016</vt:lpstr>
      <vt:lpstr>Avril 2016</vt:lpstr>
      <vt:lpstr>Mai 2017 (3)</vt:lpstr>
      <vt:lpstr>Mai 2016</vt:lpstr>
      <vt:lpstr>juin 2016  </vt:lpstr>
      <vt:lpstr>juillet 2016   </vt:lpstr>
      <vt:lpstr>août 2016</vt:lpstr>
      <vt:lpstr>sept 2016 </vt:lpstr>
      <vt:lpstr>Oct 2016   </vt:lpstr>
      <vt:lpstr>Nov 2016    </vt:lpstr>
      <vt:lpstr>Dec 2016</vt:lpstr>
      <vt:lpstr>Janv 2017</vt:lpstr>
      <vt:lpstr>Fév 2017  </vt:lpstr>
      <vt:lpstr>mars 2017    </vt:lpstr>
      <vt:lpstr>Avril 2017</vt:lpstr>
      <vt:lpstr>Mai 2017</vt:lpstr>
      <vt:lpstr>Juin 2017</vt:lpstr>
      <vt:lpstr>Juillet 2017</vt:lpstr>
      <vt:lpstr>Aout 2017</vt:lpstr>
      <vt:lpstr>Septembre 2017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Windows User</cp:lastModifiedBy>
  <cp:lastPrinted>2015-03-21T23:03:57Z</cp:lastPrinted>
  <dcterms:created xsi:type="dcterms:W3CDTF">2015-03-21T15:10:27Z</dcterms:created>
  <dcterms:modified xsi:type="dcterms:W3CDTF">2017-03-22T10:08:46Z</dcterms:modified>
</cp:coreProperties>
</file>