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kou\Documents\Excel\"/>
    </mc:Choice>
  </mc:AlternateContent>
  <bookViews>
    <workbookView xWindow="0" yWindow="0" windowWidth="24000" windowHeight="9735"/>
  </bookViews>
  <sheets>
    <sheet name="Balance" sheetId="1" r:id="rId1"/>
    <sheet name="Test 1" sheetId="2" r:id="rId2"/>
    <sheet name="Test 2" sheetId="3" r:id="rId3"/>
  </sheets>
  <definedNames>
    <definedName name="RechV">IF(ISERROR(VLOOKUP('Test 1'!$A1,Balance!$A:C,5,FALSE)),0,(VLOOKUP('Test 1'!$A1,Balance!$A:C,5,FALSE)))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C3" i="3"/>
  <c r="C1" i="3"/>
  <c r="C2" i="2"/>
  <c r="C1" i="2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<sst xmlns="http://schemas.openxmlformats.org/spreadsheetml/2006/main" count="140" uniqueCount="132">
  <si>
    <t>Compte</t>
  </si>
  <si>
    <t>Libellé</t>
  </si>
  <si>
    <t>Solde débiteur</t>
  </si>
  <si>
    <t>Solde créditeur</t>
  </si>
  <si>
    <t>Solde</t>
  </si>
  <si>
    <t>CAPITAL APPELE VERSE</t>
  </si>
  <si>
    <t xml:space="preserve">RESERVE LEGALE           </t>
  </si>
  <si>
    <t xml:space="preserve">REPORT A NOUV. (CREDIT)  </t>
  </si>
  <si>
    <t>PROVISIONS POUR LITIGES</t>
  </si>
  <si>
    <t>LOGICIELS</t>
  </si>
  <si>
    <t>MATERIEL INDUSTRIEL</t>
  </si>
  <si>
    <t>INST.AGENC.DIVERS</t>
  </si>
  <si>
    <t>MAT BUR ET INFO LINEAIRE</t>
  </si>
  <si>
    <t>MOBILIER</t>
  </si>
  <si>
    <t>IMMOB INCORP EN COURS</t>
  </si>
  <si>
    <t>DEPOT DE GARANTIE</t>
  </si>
  <si>
    <t xml:space="preserve">CONCESSIONS,DROITS       </t>
  </si>
  <si>
    <t xml:space="preserve">MATERIEL INDUSTRIEL      </t>
  </si>
  <si>
    <t>AMORT.INST.AGENC.DIVERS</t>
  </si>
  <si>
    <t>AMORT.MAT BUR ET INFO</t>
  </si>
  <si>
    <t>AMORT.MOBILIER</t>
  </si>
  <si>
    <t xml:space="preserve">STOCKS                   </t>
  </si>
  <si>
    <t xml:space="preserve">COLLECTIF FOURNISSEU     </t>
  </si>
  <si>
    <t>FNP</t>
  </si>
  <si>
    <t xml:space="preserve">RRR ET AVOIRS A OBTENIR  </t>
  </si>
  <si>
    <t xml:space="preserve">COLLECTIF CLIENTS        </t>
  </si>
  <si>
    <t>CLIENTS DOUTEUX</t>
  </si>
  <si>
    <t xml:space="preserve">CLT - FACT. A ETABLIR    </t>
  </si>
  <si>
    <t>AVOIR A ETABLIR</t>
  </si>
  <si>
    <t xml:space="preserve">PERSONNEL - REMU. DUES   </t>
  </si>
  <si>
    <t xml:space="preserve">DETTES PROV. POUR CP     </t>
  </si>
  <si>
    <t xml:space="preserve">SECURITE SOCIALE         </t>
  </si>
  <si>
    <t>RETRAITE CADRE AGIRC</t>
  </si>
  <si>
    <t>RETRAITE NC ARRCO</t>
  </si>
  <si>
    <t>MUTUELLE</t>
  </si>
  <si>
    <t>PREVOYANCE</t>
  </si>
  <si>
    <t xml:space="preserve">CHARGES SOC. SUR CP      </t>
  </si>
  <si>
    <t>ORG. SOC. CHARGES A PAYER</t>
  </si>
  <si>
    <t>IMPOT SUR LES SOCIETES</t>
  </si>
  <si>
    <t>TVA DUE INTRACOMMUNAUTAIRE</t>
  </si>
  <si>
    <t>TVA A DECAISSER</t>
  </si>
  <si>
    <t xml:space="preserve">TVA SUR IMMOBILISATIONS  </t>
  </si>
  <si>
    <t>TVA DEDUCTIBLE</t>
  </si>
  <si>
    <t>TVA DED/ACQUIS. INTRACOM.</t>
  </si>
  <si>
    <t>TVA DEDUCTIBLE 20%</t>
  </si>
  <si>
    <t xml:space="preserve">CREDIT DE TVA A REPORTER </t>
  </si>
  <si>
    <t xml:space="preserve">TVA COLLECTEE 19.6%      </t>
  </si>
  <si>
    <t xml:space="preserve">TVA COLLECTEE 5.5 %      </t>
  </si>
  <si>
    <t>TVA SUR FNP</t>
  </si>
  <si>
    <t xml:space="preserve">TAXES/CA FACT. A ETABLIR </t>
  </si>
  <si>
    <t>CHARGES FISCALES SUR CP</t>
  </si>
  <si>
    <t xml:space="preserve">AUTRES CHARGES A PAYER   </t>
  </si>
  <si>
    <t>ETAT - AUTRES CHARGES A RECEVOIR</t>
  </si>
  <si>
    <t>COMPTE COURANT SCV</t>
  </si>
  <si>
    <t xml:space="preserve">C/C FERME MUREAUX        </t>
  </si>
  <si>
    <t>CHAR. CONSTATEES D'AVANCE</t>
  </si>
  <si>
    <t>DEPRECIATIONS DES CPTES CLTS</t>
  </si>
  <si>
    <t>CHEQUES A ENCAISSER</t>
  </si>
  <si>
    <t>CB A L'ENCAISSEMENT</t>
  </si>
  <si>
    <t xml:space="preserve">B.N.P STAINS             </t>
  </si>
  <si>
    <t>BANQUE BRED</t>
  </si>
  <si>
    <t>CAISSE</t>
  </si>
  <si>
    <t xml:space="preserve">EMBALLAGES RECUPERABLES  </t>
  </si>
  <si>
    <t>VARIATION STOCKS MARCHAN.</t>
  </si>
  <si>
    <t>ACH. D'ETUDES/PREST.SERV.</t>
  </si>
  <si>
    <t>CONTROLE AVS</t>
  </si>
  <si>
    <t xml:space="preserve">E.D.F.                   </t>
  </si>
  <si>
    <t xml:space="preserve">CARBURANT A STAINS       </t>
  </si>
  <si>
    <t xml:space="preserve">FOURNITURES D'ENTRETIEN  </t>
  </si>
  <si>
    <t xml:space="preserve">FOURN. ADMINISTRATIVES   </t>
  </si>
  <si>
    <t xml:space="preserve">ACHATS MARCHANDISES 5.5% </t>
  </si>
  <si>
    <t>ACHATS MARCHANDISES 19.6%</t>
  </si>
  <si>
    <t>ACHATS UE</t>
  </si>
  <si>
    <t>IMPORTATIONS</t>
  </si>
  <si>
    <t>FRAIS ACCESSOIRES INCORPORES A</t>
  </si>
  <si>
    <t>LOYER</t>
  </si>
  <si>
    <t>LOCATION DIVERSE</t>
  </si>
  <si>
    <t xml:space="preserve">LOC LOCAMION             </t>
  </si>
  <si>
    <t>LOC VEHICULES TOURISMES</t>
  </si>
  <si>
    <t xml:space="preserve">LOC MACHINE CB           </t>
  </si>
  <si>
    <t xml:space="preserve">ENT/REP SUR BIENS IMMO.  </t>
  </si>
  <si>
    <t>ENT/REP SUR BIEN MOB.</t>
  </si>
  <si>
    <t>MAINTENANCE</t>
  </si>
  <si>
    <t>AUTRES SERV MAINTEN</t>
  </si>
  <si>
    <t xml:space="preserve">PRIMES D'ASSURANCES      </t>
  </si>
  <si>
    <t xml:space="preserve">ASSURANCES MULTIRISQUES  </t>
  </si>
  <si>
    <t xml:space="preserve">INSOLVABILITE CLIENTS    </t>
  </si>
  <si>
    <t>HONORAIRES</t>
  </si>
  <si>
    <t xml:space="preserve">ANNONCES ET INSERTIONS   </t>
  </si>
  <si>
    <t xml:space="preserve">CATALOGUES ET IMPRIMES   </t>
  </si>
  <si>
    <t>TRANSPORTS</t>
  </si>
  <si>
    <t xml:space="preserve">VOYAGES/DEPLACEMENTS     </t>
  </si>
  <si>
    <t xml:space="preserve">FRAIS POSTAUX/TELECOM.   </t>
  </si>
  <si>
    <t>COM. BQ CB</t>
  </si>
  <si>
    <t>FRAIS BANCAIRES</t>
  </si>
  <si>
    <t xml:space="preserve">CONCOURS DIVERS          </t>
  </si>
  <si>
    <t>PARTI. FORMATION CONTINUE</t>
  </si>
  <si>
    <t>VRSMTS LIBERAT TAXE APPRENT</t>
  </si>
  <si>
    <t>TAXE PROFESSIONNELLE</t>
  </si>
  <si>
    <t xml:space="preserve">TAXES FONCIERES          </t>
  </si>
  <si>
    <t>TVTS</t>
  </si>
  <si>
    <t>DROITS D'ENREG. ET TIMBRES</t>
  </si>
  <si>
    <t xml:space="preserve">TAXES DIVERSES           </t>
  </si>
  <si>
    <t>SALAIRES APPOINTEMENTS</t>
  </si>
  <si>
    <t xml:space="preserve">CONGES PAYES             </t>
  </si>
  <si>
    <t xml:space="preserve">INDEMNITES/AVANTAGES     </t>
  </si>
  <si>
    <t>AVANTAGES EN NATURE</t>
  </si>
  <si>
    <t xml:space="preserve">COTISATIONS URSSAF       </t>
  </si>
  <si>
    <t xml:space="preserve">COTISATIONS MUTUELLES    </t>
  </si>
  <si>
    <t>RETRAITE CADRE</t>
  </si>
  <si>
    <t>RETRAITE NON CADRE</t>
  </si>
  <si>
    <t xml:space="preserve">COTISATIONS ASSEDIC      </t>
  </si>
  <si>
    <t xml:space="preserve">COTISATIONS AUTRES ORGA. </t>
  </si>
  <si>
    <t xml:space="preserve">MEDECINE DU TRAVAIL      </t>
  </si>
  <si>
    <t>CICE</t>
  </si>
  <si>
    <t>PERTES SUR CREANCES IRRECOUVRA</t>
  </si>
  <si>
    <t>charges diverses</t>
  </si>
  <si>
    <t>PENALITES/AMENDES FISCAL.</t>
  </si>
  <si>
    <t>AUTRES CHARGES EXCEP</t>
  </si>
  <si>
    <t>CHARGES SUR EX. ANTERIEUR</t>
  </si>
  <si>
    <t>DOT.AMORT.IMMO.CORPO</t>
  </si>
  <si>
    <t>DOT. DEPREC. DES CREANCES</t>
  </si>
  <si>
    <t>DOT AMORT EXCEP IMMOS</t>
  </si>
  <si>
    <t xml:space="preserve">VENTES MARCHANDISES 5.5% </t>
  </si>
  <si>
    <t>VENTE MARCHANDISES 20 %</t>
  </si>
  <si>
    <t>LIVRAISON INTRACOM.</t>
  </si>
  <si>
    <t>AUTRES PREST. ART. 283.2 CGI</t>
  </si>
  <si>
    <t xml:space="preserve">PDTS DIVERS GEST. COUR.  </t>
  </si>
  <si>
    <t>PRODUITS/EXER ANTER</t>
  </si>
  <si>
    <t>REPRISE DEPREC. CREANCES</t>
  </si>
  <si>
    <t xml:space="preserve">TRANSFERT DE CHARGES     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</si>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</sst>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name val="Garamond"/>
      <family val="1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NumberFormat="1" applyFont="1" applyBorder="1"/>
    <xf numFmtId="0" fontId="1" fillId="0" borderId="1" xfId="0" applyFont="1" applyBorder="1"/>
    <xf numFmtId="0" fontId="1" fillId="0" borderId="0" xfId="0" applyFont="1" applyBorder="1"/>
    <xf numFmtId="0" fontId="1" fillId="0" borderId="0" xfId="0" applyFont="1"/>
    <xf numFmtId="4" fontId="1" fillId="0" borderId="0" xfId="0" applyNumberFormat="1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9"/>
  <sheetViews>
    <sheetView tabSelected="1" workbookViewId="0">
      <selection activeCell="D11" sqref="D11"/>
    </sheetView>
  </sheetViews>
  <sheetFormatPr baseColWidth="10" defaultRowHeight="15" x14ac:dyDescent="0.25"/>
  <cols>
    <col min="2" max="2" width="43.85546875" bestFit="1" customWidth="1"/>
    <col min="3" max="3" width="14" bestFit="1" customWidth="1"/>
    <col min="4" max="4" width="14.5703125" bestFit="1" customWidth="1"/>
    <col min="5" max="5" width="13.7109375" bestFit="1" customWidth="1"/>
  </cols>
  <sheetData>
    <row r="1" spans="1:5" ht="15.7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5" ht="15.75" x14ac:dyDescent="0.25">
      <c r="A2" s="4">
        <v>10130000</v>
      </c>
      <c r="B2" s="4" t="s">
        <v>5</v>
      </c>
      <c r="C2" s="4">
        <v>0</v>
      </c>
      <c r="D2" s="5">
        <v>8000</v>
      </c>
      <c r="E2" s="5">
        <f t="shared" ref="E2:E65" si="0">C2-D2</f>
        <v>-8000</v>
      </c>
    </row>
    <row r="3" spans="1:5" ht="15.75" x14ac:dyDescent="0.25">
      <c r="A3" s="4">
        <v>10610000</v>
      </c>
      <c r="B3" s="4" t="s">
        <v>6</v>
      </c>
      <c r="C3" s="4">
        <v>0</v>
      </c>
      <c r="D3" s="5">
        <v>800</v>
      </c>
      <c r="E3" s="5">
        <f t="shared" si="0"/>
        <v>-800</v>
      </c>
    </row>
    <row r="4" spans="1:5" ht="15.75" x14ac:dyDescent="0.25">
      <c r="A4" s="4">
        <v>11000000</v>
      </c>
      <c r="B4" s="4" t="s">
        <v>7</v>
      </c>
      <c r="C4" s="4">
        <v>0</v>
      </c>
      <c r="D4" s="5">
        <v>973765.97</v>
      </c>
      <c r="E4" s="5">
        <f t="shared" si="0"/>
        <v>-973765.97</v>
      </c>
    </row>
    <row r="5" spans="1:5" ht="15.75" x14ac:dyDescent="0.25">
      <c r="A5" s="4">
        <v>15110000</v>
      </c>
      <c r="B5" s="4" t="s">
        <v>8</v>
      </c>
      <c r="C5" s="4">
        <v>0</v>
      </c>
      <c r="D5" s="5">
        <v>10285</v>
      </c>
      <c r="E5" s="5">
        <f t="shared" si="0"/>
        <v>-10285</v>
      </c>
    </row>
    <row r="6" spans="1:5" ht="15.75" x14ac:dyDescent="0.25">
      <c r="A6" s="4">
        <v>20500000</v>
      </c>
      <c r="B6" s="4" t="s">
        <v>9</v>
      </c>
      <c r="C6" s="4">
        <v>9172</v>
      </c>
      <c r="D6" s="5">
        <v>0</v>
      </c>
      <c r="E6" s="5">
        <f t="shared" si="0"/>
        <v>9172</v>
      </c>
    </row>
    <row r="7" spans="1:5" ht="15.75" x14ac:dyDescent="0.25">
      <c r="A7" s="4">
        <v>21540000</v>
      </c>
      <c r="B7" s="4" t="s">
        <v>10</v>
      </c>
      <c r="C7" s="5">
        <v>25538</v>
      </c>
      <c r="D7" s="4">
        <v>0</v>
      </c>
      <c r="E7" s="5">
        <f t="shared" si="0"/>
        <v>25538</v>
      </c>
    </row>
    <row r="8" spans="1:5" ht="15.75" x14ac:dyDescent="0.25">
      <c r="A8" s="4">
        <v>21810000</v>
      </c>
      <c r="B8" s="4" t="s">
        <v>11</v>
      </c>
      <c r="C8" s="5">
        <v>559013.78</v>
      </c>
      <c r="D8" s="4">
        <v>0</v>
      </c>
      <c r="E8" s="5">
        <f t="shared" si="0"/>
        <v>559013.78</v>
      </c>
    </row>
    <row r="9" spans="1:5" ht="15.75" x14ac:dyDescent="0.25">
      <c r="A9" s="4">
        <v>21830000</v>
      </c>
      <c r="B9" s="4" t="s">
        <v>12</v>
      </c>
      <c r="C9" s="5">
        <v>91479.16</v>
      </c>
      <c r="D9" s="4">
        <v>0</v>
      </c>
      <c r="E9" s="5">
        <f t="shared" si="0"/>
        <v>91479.16</v>
      </c>
    </row>
    <row r="10" spans="1:5" ht="15.75" x14ac:dyDescent="0.25">
      <c r="A10" s="4">
        <v>21840000</v>
      </c>
      <c r="B10" s="4" t="s">
        <v>13</v>
      </c>
      <c r="C10" s="5">
        <v>12705</v>
      </c>
      <c r="D10" s="4">
        <v>0</v>
      </c>
      <c r="E10" s="5">
        <f t="shared" si="0"/>
        <v>12705</v>
      </c>
    </row>
    <row r="11" spans="1:5" ht="15.75" x14ac:dyDescent="0.25">
      <c r="A11" s="4">
        <v>23200000</v>
      </c>
      <c r="B11" s="4" t="s">
        <v>14</v>
      </c>
      <c r="C11" s="5">
        <v>16200</v>
      </c>
      <c r="D11" s="4">
        <v>0</v>
      </c>
      <c r="E11" s="5">
        <f t="shared" si="0"/>
        <v>16200</v>
      </c>
    </row>
    <row r="12" spans="1:5" ht="15.75" x14ac:dyDescent="0.25">
      <c r="A12" s="4">
        <v>27500000</v>
      </c>
      <c r="B12" s="4" t="s">
        <v>15</v>
      </c>
      <c r="C12" s="4">
        <v>28637</v>
      </c>
      <c r="D12" s="4">
        <v>0</v>
      </c>
      <c r="E12" s="5">
        <f t="shared" si="0"/>
        <v>28637</v>
      </c>
    </row>
    <row r="13" spans="1:5" ht="15.75" x14ac:dyDescent="0.25">
      <c r="A13" s="4">
        <v>28050000</v>
      </c>
      <c r="B13" s="4" t="s">
        <v>16</v>
      </c>
      <c r="C13" s="4">
        <v>0</v>
      </c>
      <c r="D13" s="5">
        <v>9172</v>
      </c>
      <c r="E13" s="5">
        <f t="shared" si="0"/>
        <v>-9172</v>
      </c>
    </row>
    <row r="14" spans="1:5" ht="15.75" x14ac:dyDescent="0.25">
      <c r="A14" s="4">
        <v>28150000</v>
      </c>
      <c r="B14" s="4" t="s">
        <v>17</v>
      </c>
      <c r="C14" s="4">
        <v>0</v>
      </c>
      <c r="D14" s="5">
        <v>23734.44</v>
      </c>
      <c r="E14" s="5">
        <f t="shared" si="0"/>
        <v>-23734.44</v>
      </c>
    </row>
    <row r="15" spans="1:5" ht="15.75" x14ac:dyDescent="0.25">
      <c r="A15" s="4">
        <v>28181000</v>
      </c>
      <c r="B15" s="4" t="s">
        <v>18</v>
      </c>
      <c r="C15" s="4">
        <v>0</v>
      </c>
      <c r="D15" s="5">
        <v>387720.76</v>
      </c>
      <c r="E15" s="5">
        <f t="shared" si="0"/>
        <v>-387720.76</v>
      </c>
    </row>
    <row r="16" spans="1:5" ht="15.75" x14ac:dyDescent="0.25">
      <c r="A16" s="4">
        <v>28183000</v>
      </c>
      <c r="B16" s="4" t="s">
        <v>19</v>
      </c>
      <c r="C16" s="4">
        <v>0</v>
      </c>
      <c r="D16" s="5">
        <v>74820.56</v>
      </c>
      <c r="E16" s="5">
        <f t="shared" si="0"/>
        <v>-74820.56</v>
      </c>
    </row>
    <row r="17" spans="1:5" ht="15.75" x14ac:dyDescent="0.25">
      <c r="A17" s="4">
        <v>28184000</v>
      </c>
      <c r="B17" s="4" t="s">
        <v>20</v>
      </c>
      <c r="C17" s="5">
        <v>0</v>
      </c>
      <c r="D17" s="5">
        <v>10258.16</v>
      </c>
      <c r="E17" s="5">
        <f t="shared" si="0"/>
        <v>-10258.16</v>
      </c>
    </row>
    <row r="18" spans="1:5" ht="15.75" x14ac:dyDescent="0.25">
      <c r="A18" s="4">
        <v>37000000</v>
      </c>
      <c r="B18" s="4" t="s">
        <v>21</v>
      </c>
      <c r="C18" s="4">
        <v>363673.11</v>
      </c>
      <c r="D18" s="5">
        <v>0</v>
      </c>
      <c r="E18" s="5">
        <f t="shared" si="0"/>
        <v>363673.11</v>
      </c>
    </row>
    <row r="19" spans="1:5" ht="15.75" x14ac:dyDescent="0.25">
      <c r="A19" s="4">
        <v>40100000</v>
      </c>
      <c r="B19" s="4" t="s">
        <v>22</v>
      </c>
      <c r="C19" s="5">
        <v>193427.75</v>
      </c>
      <c r="D19" s="4">
        <v>637890.52</v>
      </c>
      <c r="E19" s="5">
        <f t="shared" si="0"/>
        <v>-444462.77</v>
      </c>
    </row>
    <row r="20" spans="1:5" ht="15.75" x14ac:dyDescent="0.25">
      <c r="A20" s="4">
        <v>40810000</v>
      </c>
      <c r="B20" s="4" t="s">
        <v>23</v>
      </c>
      <c r="C20" s="5">
        <v>0</v>
      </c>
      <c r="D20" s="4">
        <v>12904.6</v>
      </c>
      <c r="E20" s="5">
        <f t="shared" si="0"/>
        <v>-12904.6</v>
      </c>
    </row>
    <row r="21" spans="1:5" ht="15.75" x14ac:dyDescent="0.25">
      <c r="A21" s="4">
        <v>40980000</v>
      </c>
      <c r="B21" s="4" t="s">
        <v>24</v>
      </c>
      <c r="C21" s="4">
        <v>34324.730000000003</v>
      </c>
      <c r="D21" s="4">
        <v>0</v>
      </c>
      <c r="E21" s="5">
        <f t="shared" si="0"/>
        <v>34324.730000000003</v>
      </c>
    </row>
    <row r="22" spans="1:5" ht="15.75" x14ac:dyDescent="0.25">
      <c r="A22" s="4">
        <v>41100000</v>
      </c>
      <c r="B22" s="4" t="s">
        <v>25</v>
      </c>
      <c r="C22" s="4">
        <v>389828.09</v>
      </c>
      <c r="D22" s="4">
        <v>0</v>
      </c>
      <c r="E22" s="5">
        <f t="shared" si="0"/>
        <v>389828.09</v>
      </c>
    </row>
    <row r="23" spans="1:5" ht="15.75" x14ac:dyDescent="0.25">
      <c r="A23" s="4">
        <v>41600000</v>
      </c>
      <c r="B23" s="4" t="s">
        <v>26</v>
      </c>
      <c r="C23" s="4">
        <v>24754.97</v>
      </c>
      <c r="D23" s="5">
        <v>0</v>
      </c>
      <c r="E23" s="5">
        <f t="shared" si="0"/>
        <v>24754.97</v>
      </c>
    </row>
    <row r="24" spans="1:5" ht="15.75" x14ac:dyDescent="0.25">
      <c r="A24" s="4">
        <v>41810000</v>
      </c>
      <c r="B24" s="4" t="s">
        <v>27</v>
      </c>
      <c r="C24" s="4">
        <v>193.7</v>
      </c>
      <c r="D24" s="5">
        <v>0</v>
      </c>
      <c r="E24" s="5">
        <f t="shared" si="0"/>
        <v>193.7</v>
      </c>
    </row>
    <row r="25" spans="1:5" ht="15.75" x14ac:dyDescent="0.25">
      <c r="A25" s="4">
        <v>41980000</v>
      </c>
      <c r="B25" s="4" t="s">
        <v>28</v>
      </c>
      <c r="C25" s="4">
        <v>0</v>
      </c>
      <c r="D25" s="5">
        <v>8443.9699999999993</v>
      </c>
      <c r="E25" s="5">
        <f t="shared" si="0"/>
        <v>-8443.9699999999993</v>
      </c>
    </row>
    <row r="26" spans="1:5" ht="15.75" x14ac:dyDescent="0.25">
      <c r="A26" s="4">
        <v>42100000</v>
      </c>
      <c r="B26" s="4" t="s">
        <v>29</v>
      </c>
      <c r="C26" s="4">
        <v>0</v>
      </c>
      <c r="D26" s="5">
        <v>43382.07</v>
      </c>
      <c r="E26" s="5">
        <f t="shared" si="0"/>
        <v>-43382.07</v>
      </c>
    </row>
    <row r="27" spans="1:5" ht="15.75" x14ac:dyDescent="0.25">
      <c r="A27" s="4">
        <v>42820000</v>
      </c>
      <c r="B27" s="4" t="s">
        <v>30</v>
      </c>
      <c r="C27" s="4">
        <v>0</v>
      </c>
      <c r="D27" s="5">
        <v>46543.41</v>
      </c>
      <c r="E27" s="5">
        <f t="shared" si="0"/>
        <v>-46543.41</v>
      </c>
    </row>
    <row r="28" spans="1:5" ht="15.75" x14ac:dyDescent="0.25">
      <c r="A28" s="4">
        <v>43100000</v>
      </c>
      <c r="B28" s="4" t="s">
        <v>31</v>
      </c>
      <c r="C28" s="4">
        <v>0</v>
      </c>
      <c r="D28" s="5">
        <v>34147</v>
      </c>
      <c r="E28" s="5">
        <f t="shared" si="0"/>
        <v>-34147</v>
      </c>
    </row>
    <row r="29" spans="1:5" ht="15.75" x14ac:dyDescent="0.25">
      <c r="A29" s="4">
        <v>43710000</v>
      </c>
      <c r="B29" s="4" t="s">
        <v>32</v>
      </c>
      <c r="C29" s="4">
        <v>0</v>
      </c>
      <c r="D29" s="5">
        <v>1375</v>
      </c>
      <c r="E29" s="5">
        <f t="shared" si="0"/>
        <v>-1375</v>
      </c>
    </row>
    <row r="30" spans="1:5" ht="15.75" x14ac:dyDescent="0.25">
      <c r="A30" s="4">
        <v>43720000</v>
      </c>
      <c r="B30" s="4" t="s">
        <v>33</v>
      </c>
      <c r="C30" s="4">
        <v>0</v>
      </c>
      <c r="D30" s="5">
        <v>5841</v>
      </c>
      <c r="E30" s="5">
        <f t="shared" si="0"/>
        <v>-5841</v>
      </c>
    </row>
    <row r="31" spans="1:5" ht="15.75" x14ac:dyDescent="0.25">
      <c r="A31" s="4">
        <v>43740000</v>
      </c>
      <c r="B31" s="4" t="s">
        <v>34</v>
      </c>
      <c r="C31" s="4">
        <v>0</v>
      </c>
      <c r="D31" s="5">
        <v>962</v>
      </c>
      <c r="E31" s="5">
        <f t="shared" si="0"/>
        <v>-962</v>
      </c>
    </row>
    <row r="32" spans="1:5" ht="15.75" x14ac:dyDescent="0.25">
      <c r="A32" s="4">
        <v>43780000</v>
      </c>
      <c r="B32" s="4" t="s">
        <v>35</v>
      </c>
      <c r="C32" s="4">
        <v>0</v>
      </c>
      <c r="D32" s="5">
        <v>723</v>
      </c>
      <c r="E32" s="5">
        <f t="shared" si="0"/>
        <v>-723</v>
      </c>
    </row>
    <row r="33" spans="1:5" ht="15.75" x14ac:dyDescent="0.25">
      <c r="A33" s="4">
        <v>43820000</v>
      </c>
      <c r="B33" s="4" t="s">
        <v>36</v>
      </c>
      <c r="C33" s="4">
        <v>0</v>
      </c>
      <c r="D33" s="5">
        <v>17881.98</v>
      </c>
      <c r="E33" s="5">
        <f t="shared" si="0"/>
        <v>-17881.98</v>
      </c>
    </row>
    <row r="34" spans="1:5" ht="15.75" x14ac:dyDescent="0.25">
      <c r="A34" s="4">
        <v>43860000</v>
      </c>
      <c r="B34" s="4" t="s">
        <v>37</v>
      </c>
      <c r="C34" s="4">
        <v>0</v>
      </c>
      <c r="D34" s="4">
        <v>9294.7999999999993</v>
      </c>
      <c r="E34" s="5">
        <f t="shared" si="0"/>
        <v>-9294.7999999999993</v>
      </c>
    </row>
    <row r="35" spans="1:5" ht="15.75" x14ac:dyDescent="0.25">
      <c r="A35" s="4">
        <v>44400000</v>
      </c>
      <c r="B35" s="4" t="s">
        <v>38</v>
      </c>
      <c r="C35" s="5">
        <v>93821</v>
      </c>
      <c r="D35" s="4">
        <v>0</v>
      </c>
      <c r="E35" s="5">
        <f t="shared" si="0"/>
        <v>93821</v>
      </c>
    </row>
    <row r="36" spans="1:5" ht="15.75" x14ac:dyDescent="0.25">
      <c r="A36" s="4">
        <v>44520000</v>
      </c>
      <c r="B36" s="4" t="s">
        <v>39</v>
      </c>
      <c r="C36" s="4">
        <v>0</v>
      </c>
      <c r="D36" s="5">
        <v>42.94</v>
      </c>
      <c r="E36" s="5">
        <f t="shared" si="0"/>
        <v>-42.94</v>
      </c>
    </row>
    <row r="37" spans="1:5" ht="15.75" x14ac:dyDescent="0.25">
      <c r="A37" s="4">
        <v>44551000</v>
      </c>
      <c r="B37" s="4" t="s">
        <v>40</v>
      </c>
      <c r="C37" s="4">
        <v>0</v>
      </c>
      <c r="D37" s="5">
        <v>3778</v>
      </c>
      <c r="E37" s="5">
        <f t="shared" si="0"/>
        <v>-3778</v>
      </c>
    </row>
    <row r="38" spans="1:5" ht="15.75" x14ac:dyDescent="0.25">
      <c r="A38" s="4">
        <v>44562000</v>
      </c>
      <c r="B38" s="4" t="s">
        <v>41</v>
      </c>
      <c r="C38" s="4">
        <v>0</v>
      </c>
      <c r="D38" s="5">
        <v>307.37</v>
      </c>
      <c r="E38" s="5">
        <f t="shared" si="0"/>
        <v>-307.37</v>
      </c>
    </row>
    <row r="39" spans="1:5" ht="15.75" x14ac:dyDescent="0.25">
      <c r="A39" s="4">
        <v>44566000</v>
      </c>
      <c r="B39" s="4" t="s">
        <v>42</v>
      </c>
      <c r="C39" s="5">
        <v>22499.88</v>
      </c>
      <c r="D39" s="4">
        <v>0</v>
      </c>
      <c r="E39" s="5">
        <f t="shared" si="0"/>
        <v>22499.88</v>
      </c>
    </row>
    <row r="40" spans="1:5" ht="15.75" x14ac:dyDescent="0.25">
      <c r="A40" s="4">
        <v>44566200</v>
      </c>
      <c r="B40" s="4" t="s">
        <v>43</v>
      </c>
      <c r="C40" s="4">
        <v>42.94</v>
      </c>
      <c r="D40" s="5">
        <v>0</v>
      </c>
      <c r="E40" s="5">
        <f t="shared" si="0"/>
        <v>42.94</v>
      </c>
    </row>
    <row r="41" spans="1:5" ht="15.75" x14ac:dyDescent="0.25">
      <c r="A41" s="4">
        <v>44566300</v>
      </c>
      <c r="B41" s="4" t="s">
        <v>44</v>
      </c>
      <c r="C41" s="4">
        <v>35964.050000000003</v>
      </c>
      <c r="D41" s="4">
        <v>0</v>
      </c>
      <c r="E41" s="5">
        <f t="shared" si="0"/>
        <v>35964.050000000003</v>
      </c>
    </row>
    <row r="42" spans="1:5" ht="15.75" x14ac:dyDescent="0.25">
      <c r="A42" s="4">
        <v>44567000</v>
      </c>
      <c r="B42" s="4" t="s">
        <v>45</v>
      </c>
      <c r="C42" s="4">
        <v>12245</v>
      </c>
      <c r="D42" s="5">
        <v>0</v>
      </c>
      <c r="E42" s="5">
        <f t="shared" si="0"/>
        <v>12245</v>
      </c>
    </row>
    <row r="43" spans="1:5" ht="15.75" x14ac:dyDescent="0.25">
      <c r="A43" s="4">
        <v>44571000</v>
      </c>
      <c r="B43" s="4" t="s">
        <v>46</v>
      </c>
      <c r="C43" s="4">
        <v>0</v>
      </c>
      <c r="D43" s="5">
        <v>41657.01</v>
      </c>
      <c r="E43" s="5">
        <f t="shared" si="0"/>
        <v>-41657.01</v>
      </c>
    </row>
    <row r="44" spans="1:5" ht="15.75" x14ac:dyDescent="0.25">
      <c r="A44" s="4">
        <v>44571500</v>
      </c>
      <c r="B44" s="4" t="s">
        <v>47</v>
      </c>
      <c r="C44" s="4">
        <v>0</v>
      </c>
      <c r="D44" s="5">
        <v>1032.98</v>
      </c>
      <c r="E44" s="5">
        <f t="shared" si="0"/>
        <v>-1032.98</v>
      </c>
    </row>
    <row r="45" spans="1:5" ht="15.75" x14ac:dyDescent="0.25">
      <c r="A45" s="4">
        <v>44586000</v>
      </c>
      <c r="B45" s="4" t="s">
        <v>48</v>
      </c>
      <c r="C45" s="4">
        <v>0</v>
      </c>
      <c r="D45" s="5">
        <v>2077</v>
      </c>
      <c r="E45" s="5">
        <f t="shared" si="0"/>
        <v>-2077</v>
      </c>
    </row>
    <row r="46" spans="1:5" ht="15.75" x14ac:dyDescent="0.25">
      <c r="A46" s="4">
        <v>44587000</v>
      </c>
      <c r="B46" s="4" t="s">
        <v>49</v>
      </c>
      <c r="C46" s="5">
        <v>430.11</v>
      </c>
      <c r="D46" s="4">
        <v>0</v>
      </c>
      <c r="E46" s="5">
        <f t="shared" si="0"/>
        <v>430.11</v>
      </c>
    </row>
    <row r="47" spans="1:5" ht="15.75" x14ac:dyDescent="0.25">
      <c r="A47" s="4">
        <v>44820000</v>
      </c>
      <c r="B47" s="4" t="s">
        <v>50</v>
      </c>
      <c r="C47" s="4">
        <v>0</v>
      </c>
      <c r="D47" s="5">
        <v>930.88</v>
      </c>
      <c r="E47" s="5">
        <f t="shared" si="0"/>
        <v>-930.88</v>
      </c>
    </row>
    <row r="48" spans="1:5" ht="15.75" x14ac:dyDescent="0.25">
      <c r="A48" s="4">
        <v>44860000</v>
      </c>
      <c r="B48" s="4" t="s">
        <v>51</v>
      </c>
      <c r="C48" s="5">
        <v>0</v>
      </c>
      <c r="D48" s="4">
        <v>784</v>
      </c>
      <c r="E48" s="5">
        <f t="shared" si="0"/>
        <v>-784</v>
      </c>
    </row>
    <row r="49" spans="1:5" ht="15.75" x14ac:dyDescent="0.25">
      <c r="A49" s="4">
        <v>44870000</v>
      </c>
      <c r="B49" s="4" t="s">
        <v>52</v>
      </c>
      <c r="C49" s="5">
        <v>12144</v>
      </c>
      <c r="D49" s="4">
        <v>0</v>
      </c>
      <c r="E49" s="5">
        <f t="shared" si="0"/>
        <v>12144</v>
      </c>
    </row>
    <row r="50" spans="1:5" ht="15.75" x14ac:dyDescent="0.25">
      <c r="A50" s="4">
        <v>45510000</v>
      </c>
      <c r="B50" s="4" t="s">
        <v>53</v>
      </c>
      <c r="C50" s="4">
        <v>77116.34</v>
      </c>
      <c r="D50" s="4">
        <v>0</v>
      </c>
      <c r="E50" s="5">
        <f t="shared" si="0"/>
        <v>77116.34</v>
      </c>
    </row>
    <row r="51" spans="1:5" ht="15.75" x14ac:dyDescent="0.25">
      <c r="A51" s="4">
        <v>45530000</v>
      </c>
      <c r="B51" s="4" t="s">
        <v>54</v>
      </c>
      <c r="C51" s="5">
        <v>0</v>
      </c>
      <c r="D51" s="4">
        <v>4748.1499999999996</v>
      </c>
      <c r="E51" s="5">
        <f t="shared" si="0"/>
        <v>-4748.1499999999996</v>
      </c>
    </row>
    <row r="52" spans="1:5" ht="15.75" x14ac:dyDescent="0.25">
      <c r="A52" s="4">
        <v>48600000</v>
      </c>
      <c r="B52" s="4" t="s">
        <v>55</v>
      </c>
      <c r="C52" s="4">
        <v>4114.8</v>
      </c>
      <c r="D52" s="4">
        <v>0</v>
      </c>
      <c r="E52" s="5">
        <f t="shared" si="0"/>
        <v>4114.8</v>
      </c>
    </row>
    <row r="53" spans="1:5" ht="15.75" x14ac:dyDescent="0.25">
      <c r="A53" s="4">
        <v>49100000</v>
      </c>
      <c r="B53" s="4" t="s">
        <v>56</v>
      </c>
      <c r="C53" s="5">
        <v>0</v>
      </c>
      <c r="D53" s="4">
        <v>23464.43</v>
      </c>
      <c r="E53" s="5">
        <f t="shared" si="0"/>
        <v>-23464.43</v>
      </c>
    </row>
    <row r="54" spans="1:5" ht="15.75" x14ac:dyDescent="0.25">
      <c r="A54" s="4">
        <v>51120000</v>
      </c>
      <c r="B54" s="4" t="s">
        <v>57</v>
      </c>
      <c r="C54" s="5">
        <v>0</v>
      </c>
      <c r="D54" s="4">
        <v>0</v>
      </c>
      <c r="E54" s="5">
        <f t="shared" si="0"/>
        <v>0</v>
      </c>
    </row>
    <row r="55" spans="1:5" ht="15.75" x14ac:dyDescent="0.25">
      <c r="A55" s="4">
        <v>51150000</v>
      </c>
      <c r="B55" s="4" t="s">
        <v>58</v>
      </c>
      <c r="C55" s="5">
        <v>17169.79</v>
      </c>
      <c r="D55" s="4">
        <v>0</v>
      </c>
      <c r="E55" s="5">
        <f t="shared" si="0"/>
        <v>17169.79</v>
      </c>
    </row>
    <row r="56" spans="1:5" ht="15.75" x14ac:dyDescent="0.25">
      <c r="A56" s="4">
        <v>51220000</v>
      </c>
      <c r="B56" s="4" t="s">
        <v>59</v>
      </c>
      <c r="C56" s="5">
        <v>154834.85999999999</v>
      </c>
      <c r="D56" s="4">
        <v>0</v>
      </c>
      <c r="E56" s="5">
        <f t="shared" si="0"/>
        <v>154834.85999999999</v>
      </c>
    </row>
    <row r="57" spans="1:5" ht="15.75" x14ac:dyDescent="0.25">
      <c r="A57" s="4">
        <v>51230000</v>
      </c>
      <c r="B57" s="4" t="s">
        <v>60</v>
      </c>
      <c r="C57" s="5">
        <v>505927.13</v>
      </c>
      <c r="D57" s="4">
        <v>0</v>
      </c>
      <c r="E57" s="5">
        <f t="shared" si="0"/>
        <v>505927.13</v>
      </c>
    </row>
    <row r="58" spans="1:5" ht="15.75" x14ac:dyDescent="0.25">
      <c r="A58" s="4">
        <v>53100000</v>
      </c>
      <c r="B58" s="4" t="s">
        <v>61</v>
      </c>
      <c r="C58" s="4">
        <v>11401.92</v>
      </c>
      <c r="D58" s="4">
        <v>0</v>
      </c>
      <c r="E58" s="5">
        <f t="shared" si="0"/>
        <v>11401.92</v>
      </c>
    </row>
    <row r="59" spans="1:5" ht="15.75" x14ac:dyDescent="0.25">
      <c r="A59" s="4">
        <v>60265000</v>
      </c>
      <c r="B59" s="4" t="s">
        <v>62</v>
      </c>
      <c r="C59" s="4">
        <v>930</v>
      </c>
      <c r="D59" s="4">
        <v>0</v>
      </c>
      <c r="E59" s="5">
        <f t="shared" si="0"/>
        <v>930</v>
      </c>
    </row>
    <row r="60" spans="1:5" ht="15.75" x14ac:dyDescent="0.25">
      <c r="A60" s="4">
        <v>60370000</v>
      </c>
      <c r="B60" s="4" t="s">
        <v>63</v>
      </c>
      <c r="C60" s="5">
        <v>112382.16</v>
      </c>
      <c r="D60" s="4">
        <v>0</v>
      </c>
      <c r="E60" s="5">
        <f t="shared" si="0"/>
        <v>112382.16</v>
      </c>
    </row>
    <row r="61" spans="1:5" ht="15.75" x14ac:dyDescent="0.25">
      <c r="A61" s="4">
        <v>60400000</v>
      </c>
      <c r="B61" s="4" t="s">
        <v>64</v>
      </c>
      <c r="C61" s="4">
        <v>117161.62</v>
      </c>
      <c r="D61" s="4">
        <v>0</v>
      </c>
      <c r="E61" s="5">
        <f t="shared" si="0"/>
        <v>117161.62</v>
      </c>
    </row>
    <row r="62" spans="1:5" ht="15.75" x14ac:dyDescent="0.25">
      <c r="A62" s="4">
        <v>60410000</v>
      </c>
      <c r="B62" s="4" t="s">
        <v>65</v>
      </c>
      <c r="C62" s="5">
        <v>9715</v>
      </c>
      <c r="D62" s="4">
        <v>0</v>
      </c>
      <c r="E62" s="5">
        <f t="shared" si="0"/>
        <v>9715</v>
      </c>
    </row>
    <row r="63" spans="1:5" ht="15.75" x14ac:dyDescent="0.25">
      <c r="A63" s="4">
        <v>60611000</v>
      </c>
      <c r="B63" s="4" t="s">
        <v>66</v>
      </c>
      <c r="C63" s="5">
        <v>48064.94</v>
      </c>
      <c r="D63" s="4">
        <v>0</v>
      </c>
      <c r="E63" s="5">
        <f t="shared" si="0"/>
        <v>48064.94</v>
      </c>
    </row>
    <row r="64" spans="1:5" ht="15.75" x14ac:dyDescent="0.25">
      <c r="A64" s="4">
        <v>60614000</v>
      </c>
      <c r="B64" s="4" t="s">
        <v>67</v>
      </c>
      <c r="C64" s="4">
        <v>16278.9</v>
      </c>
      <c r="D64" s="4">
        <v>0</v>
      </c>
      <c r="E64" s="5">
        <f t="shared" si="0"/>
        <v>16278.9</v>
      </c>
    </row>
    <row r="65" spans="1:5" ht="15.75" x14ac:dyDescent="0.25">
      <c r="A65" s="4">
        <v>60630000</v>
      </c>
      <c r="B65" s="4" t="s">
        <v>68</v>
      </c>
      <c r="C65" s="4">
        <v>11176.49</v>
      </c>
      <c r="D65" s="4">
        <v>0</v>
      </c>
      <c r="E65" s="5">
        <f t="shared" si="0"/>
        <v>11176.49</v>
      </c>
    </row>
    <row r="66" spans="1:5" ht="15.75" x14ac:dyDescent="0.25">
      <c r="A66" s="4">
        <v>60640000</v>
      </c>
      <c r="B66" s="4" t="s">
        <v>69</v>
      </c>
      <c r="C66" s="5">
        <v>3532.84</v>
      </c>
      <c r="D66" s="4">
        <v>0</v>
      </c>
      <c r="E66" s="5">
        <f t="shared" ref="E66:E129" si="1">C66-D66</f>
        <v>3532.84</v>
      </c>
    </row>
    <row r="67" spans="1:5" ht="15.75" x14ac:dyDescent="0.25">
      <c r="A67" s="4">
        <v>60710000</v>
      </c>
      <c r="B67" s="4" t="s">
        <v>70</v>
      </c>
      <c r="C67" s="5">
        <v>5884286.6600000001</v>
      </c>
      <c r="D67" s="4">
        <v>0</v>
      </c>
      <c r="E67" s="5">
        <f t="shared" si="1"/>
        <v>5884286.6600000001</v>
      </c>
    </row>
    <row r="68" spans="1:5" ht="15.75" x14ac:dyDescent="0.25">
      <c r="A68" s="4">
        <v>60720000</v>
      </c>
      <c r="B68" s="4" t="s">
        <v>71</v>
      </c>
      <c r="C68" s="5">
        <v>93616.95</v>
      </c>
      <c r="D68" s="4">
        <v>0</v>
      </c>
      <c r="E68" s="5">
        <f t="shared" si="1"/>
        <v>93616.95</v>
      </c>
    </row>
    <row r="69" spans="1:5" ht="15.75" x14ac:dyDescent="0.25">
      <c r="A69" s="4">
        <v>60750000</v>
      </c>
      <c r="B69" s="4" t="s">
        <v>72</v>
      </c>
      <c r="C69" s="4">
        <v>287813.25</v>
      </c>
      <c r="D69" s="4">
        <v>0</v>
      </c>
      <c r="E69" s="5">
        <f t="shared" si="1"/>
        <v>287813.25</v>
      </c>
    </row>
    <row r="70" spans="1:5" ht="15.75" x14ac:dyDescent="0.25">
      <c r="A70" s="4">
        <v>60790000</v>
      </c>
      <c r="B70" s="4" t="s">
        <v>73</v>
      </c>
      <c r="C70" s="4">
        <v>263659.2</v>
      </c>
      <c r="D70" s="4">
        <v>0</v>
      </c>
      <c r="E70" s="5">
        <f t="shared" si="1"/>
        <v>263659.2</v>
      </c>
    </row>
    <row r="71" spans="1:5" ht="15.75" x14ac:dyDescent="0.25">
      <c r="A71" s="4">
        <v>60870000</v>
      </c>
      <c r="B71" s="4" t="s">
        <v>74</v>
      </c>
      <c r="C71" s="4">
        <v>32312.36</v>
      </c>
      <c r="D71" s="4">
        <v>0</v>
      </c>
      <c r="E71" s="5">
        <f t="shared" si="1"/>
        <v>32312.36</v>
      </c>
    </row>
    <row r="72" spans="1:5" ht="15.75" x14ac:dyDescent="0.25">
      <c r="A72" s="4">
        <v>61320000</v>
      </c>
      <c r="B72" s="4" t="s">
        <v>75</v>
      </c>
      <c r="C72" s="4">
        <v>97166.55</v>
      </c>
      <c r="D72" s="4">
        <v>0</v>
      </c>
      <c r="E72" s="5">
        <f t="shared" si="1"/>
        <v>97166.55</v>
      </c>
    </row>
    <row r="73" spans="1:5" ht="15.75" x14ac:dyDescent="0.25">
      <c r="A73" s="4">
        <v>61350000</v>
      </c>
      <c r="B73" s="4" t="s">
        <v>76</v>
      </c>
      <c r="C73" s="4">
        <v>18230.89</v>
      </c>
      <c r="D73" s="4">
        <v>0</v>
      </c>
      <c r="E73" s="5">
        <f t="shared" si="1"/>
        <v>18230.89</v>
      </c>
    </row>
    <row r="74" spans="1:5" ht="15.75" x14ac:dyDescent="0.25">
      <c r="A74" s="4">
        <v>61351000</v>
      </c>
      <c r="B74" s="4" t="s">
        <v>77</v>
      </c>
      <c r="C74" s="5">
        <v>29956.69</v>
      </c>
      <c r="D74" s="4">
        <v>0</v>
      </c>
      <c r="E74" s="5">
        <f t="shared" si="1"/>
        <v>29956.69</v>
      </c>
    </row>
    <row r="75" spans="1:5" ht="15.75" x14ac:dyDescent="0.25">
      <c r="A75" s="4">
        <v>61352000</v>
      </c>
      <c r="B75" s="4" t="s">
        <v>78</v>
      </c>
      <c r="C75" s="5">
        <v>38367.49</v>
      </c>
      <c r="D75" s="4">
        <v>0</v>
      </c>
      <c r="E75" s="5">
        <f t="shared" si="1"/>
        <v>38367.49</v>
      </c>
    </row>
    <row r="76" spans="1:5" ht="15.75" x14ac:dyDescent="0.25">
      <c r="A76" s="4">
        <v>61358300</v>
      </c>
      <c r="B76" s="4" t="s">
        <v>79</v>
      </c>
      <c r="C76" s="5">
        <v>6427.2</v>
      </c>
      <c r="D76" s="4">
        <v>0</v>
      </c>
      <c r="E76" s="5">
        <f t="shared" si="1"/>
        <v>6427.2</v>
      </c>
    </row>
    <row r="77" spans="1:5" ht="15.75" x14ac:dyDescent="0.25">
      <c r="A77" s="4">
        <v>61520000</v>
      </c>
      <c r="B77" s="4" t="s">
        <v>80</v>
      </c>
      <c r="C77" s="5">
        <v>2826.67</v>
      </c>
      <c r="D77" s="4">
        <v>0</v>
      </c>
      <c r="E77" s="5">
        <f t="shared" si="1"/>
        <v>2826.67</v>
      </c>
    </row>
    <row r="78" spans="1:5" ht="15.75" x14ac:dyDescent="0.25">
      <c r="A78" s="4">
        <v>61550000</v>
      </c>
      <c r="B78" s="4" t="s">
        <v>81</v>
      </c>
      <c r="C78" s="5">
        <v>2642.31</v>
      </c>
      <c r="D78" s="4">
        <v>0</v>
      </c>
      <c r="E78" s="5">
        <f t="shared" si="1"/>
        <v>2642.31</v>
      </c>
    </row>
    <row r="79" spans="1:5" ht="15.75" x14ac:dyDescent="0.25">
      <c r="A79" s="4">
        <v>61560000</v>
      </c>
      <c r="B79" s="4" t="s">
        <v>82</v>
      </c>
      <c r="C79" s="5">
        <v>13566.34</v>
      </c>
      <c r="D79" s="4">
        <v>0</v>
      </c>
      <c r="E79" s="5">
        <f t="shared" si="1"/>
        <v>13566.34</v>
      </c>
    </row>
    <row r="80" spans="1:5" ht="15.75" x14ac:dyDescent="0.25">
      <c r="A80" s="4">
        <v>61564000</v>
      </c>
      <c r="B80" s="4" t="s">
        <v>83</v>
      </c>
      <c r="C80" s="4">
        <v>2105.91</v>
      </c>
      <c r="D80" s="4">
        <v>0</v>
      </c>
      <c r="E80" s="5">
        <f t="shared" si="1"/>
        <v>2105.91</v>
      </c>
    </row>
    <row r="81" spans="1:5" ht="15.75" x14ac:dyDescent="0.25">
      <c r="A81" s="4">
        <v>61600000</v>
      </c>
      <c r="B81" s="4" t="s">
        <v>84</v>
      </c>
      <c r="C81" s="5">
        <v>8967.36</v>
      </c>
      <c r="D81" s="4">
        <v>0</v>
      </c>
      <c r="E81" s="5">
        <f t="shared" si="1"/>
        <v>8967.36</v>
      </c>
    </row>
    <row r="82" spans="1:5" ht="15.75" x14ac:dyDescent="0.25">
      <c r="A82" s="4">
        <v>61610000</v>
      </c>
      <c r="B82" s="4" t="s">
        <v>85</v>
      </c>
      <c r="C82" s="4">
        <v>4144.6000000000004</v>
      </c>
      <c r="D82" s="4">
        <v>0</v>
      </c>
      <c r="E82" s="5">
        <f t="shared" si="1"/>
        <v>4144.6000000000004</v>
      </c>
    </row>
    <row r="83" spans="1:5" ht="15.75" x14ac:dyDescent="0.25">
      <c r="A83" s="4">
        <v>61650000</v>
      </c>
      <c r="B83" s="4" t="s">
        <v>86</v>
      </c>
      <c r="C83" s="5">
        <v>10513</v>
      </c>
      <c r="D83" s="4">
        <v>0</v>
      </c>
      <c r="E83" s="5">
        <f t="shared" si="1"/>
        <v>10513</v>
      </c>
    </row>
    <row r="84" spans="1:5" ht="15.75" x14ac:dyDescent="0.25">
      <c r="A84" s="4">
        <v>62260000</v>
      </c>
      <c r="B84" s="4" t="s">
        <v>87</v>
      </c>
      <c r="C84" s="5">
        <v>11579</v>
      </c>
      <c r="D84" s="4">
        <v>0</v>
      </c>
      <c r="E84" s="5">
        <f t="shared" si="1"/>
        <v>11579</v>
      </c>
    </row>
    <row r="85" spans="1:5" ht="15.75" x14ac:dyDescent="0.25">
      <c r="A85" s="4">
        <v>62310000</v>
      </c>
      <c r="B85" s="4" t="s">
        <v>88</v>
      </c>
      <c r="C85" s="5">
        <v>5170.66</v>
      </c>
      <c r="D85" s="4">
        <v>0</v>
      </c>
      <c r="E85" s="5">
        <f t="shared" si="1"/>
        <v>5170.66</v>
      </c>
    </row>
    <row r="86" spans="1:5" ht="15.75" x14ac:dyDescent="0.25">
      <c r="A86" s="4">
        <v>62360000</v>
      </c>
      <c r="B86" s="4" t="s">
        <v>89</v>
      </c>
      <c r="C86" s="5">
        <v>1200</v>
      </c>
      <c r="D86" s="4">
        <v>0</v>
      </c>
      <c r="E86" s="5">
        <f t="shared" si="1"/>
        <v>1200</v>
      </c>
    </row>
    <row r="87" spans="1:5" ht="15.75" x14ac:dyDescent="0.25">
      <c r="A87" s="4">
        <v>62400000</v>
      </c>
      <c r="B87" s="4" t="s">
        <v>90</v>
      </c>
      <c r="C87" s="5">
        <v>3454.89</v>
      </c>
      <c r="D87" s="4">
        <v>0</v>
      </c>
      <c r="E87" s="5">
        <f t="shared" si="1"/>
        <v>3454.89</v>
      </c>
    </row>
    <row r="88" spans="1:5" ht="15.75" x14ac:dyDescent="0.25">
      <c r="A88" s="4">
        <v>62510000</v>
      </c>
      <c r="B88" s="4" t="s">
        <v>91</v>
      </c>
      <c r="C88" s="5">
        <v>98.9</v>
      </c>
      <c r="D88" s="4">
        <v>0</v>
      </c>
      <c r="E88" s="5">
        <f t="shared" si="1"/>
        <v>98.9</v>
      </c>
    </row>
    <row r="89" spans="1:5" ht="15.75" x14ac:dyDescent="0.25">
      <c r="A89" s="4">
        <v>62600000</v>
      </c>
      <c r="B89" s="4" t="s">
        <v>92</v>
      </c>
      <c r="C89" s="5">
        <v>7962.06</v>
      </c>
      <c r="D89" s="4">
        <v>0</v>
      </c>
      <c r="E89" s="5">
        <f t="shared" si="1"/>
        <v>7962.06</v>
      </c>
    </row>
    <row r="90" spans="1:5" ht="15.75" x14ac:dyDescent="0.25">
      <c r="A90" s="4">
        <v>62710000</v>
      </c>
      <c r="B90" s="4" t="s">
        <v>93</v>
      </c>
      <c r="C90" s="5">
        <v>13884.77</v>
      </c>
      <c r="D90" s="4">
        <v>0</v>
      </c>
      <c r="E90" s="5">
        <f t="shared" si="1"/>
        <v>13884.77</v>
      </c>
    </row>
    <row r="91" spans="1:5" ht="15.75" x14ac:dyDescent="0.25">
      <c r="A91" s="4">
        <v>62750000</v>
      </c>
      <c r="B91" s="4" t="s">
        <v>94</v>
      </c>
      <c r="C91" s="5">
        <v>6054.37</v>
      </c>
      <c r="D91" s="4">
        <v>0</v>
      </c>
      <c r="E91" s="5">
        <f t="shared" si="1"/>
        <v>6054.37</v>
      </c>
    </row>
    <row r="92" spans="1:5" ht="15.75" x14ac:dyDescent="0.25">
      <c r="A92" s="4">
        <v>62810000</v>
      </c>
      <c r="B92" s="4" t="s">
        <v>95</v>
      </c>
      <c r="C92" s="5">
        <v>1648.17</v>
      </c>
      <c r="D92" s="4">
        <v>0</v>
      </c>
      <c r="E92" s="5">
        <f t="shared" si="1"/>
        <v>1648.17</v>
      </c>
    </row>
    <row r="93" spans="1:5" ht="15.75" x14ac:dyDescent="0.25">
      <c r="A93" s="4">
        <v>63330000</v>
      </c>
      <c r="B93" s="4" t="s">
        <v>96</v>
      </c>
      <c r="C93" s="5">
        <v>5835.98</v>
      </c>
      <c r="D93" s="4">
        <v>0</v>
      </c>
      <c r="E93" s="5">
        <f t="shared" si="1"/>
        <v>5835.98</v>
      </c>
    </row>
    <row r="94" spans="1:5" ht="15.75" x14ac:dyDescent="0.25">
      <c r="A94" s="4">
        <v>63350000</v>
      </c>
      <c r="B94" s="4" t="s">
        <v>97</v>
      </c>
      <c r="C94" s="5">
        <v>3222.5</v>
      </c>
      <c r="D94" s="4">
        <v>0</v>
      </c>
      <c r="E94" s="5">
        <f t="shared" si="1"/>
        <v>3222.5</v>
      </c>
    </row>
    <row r="95" spans="1:5" ht="15.75" x14ac:dyDescent="0.25">
      <c r="A95" s="4">
        <v>63511000</v>
      </c>
      <c r="B95" s="4" t="s">
        <v>98</v>
      </c>
      <c r="C95" s="5">
        <v>43518</v>
      </c>
      <c r="D95" s="4">
        <v>0</v>
      </c>
      <c r="E95" s="5">
        <f t="shared" si="1"/>
        <v>43518</v>
      </c>
    </row>
    <row r="96" spans="1:5" ht="15.75" x14ac:dyDescent="0.25">
      <c r="A96" s="4">
        <v>63512000</v>
      </c>
      <c r="B96" s="4" t="s">
        <v>99</v>
      </c>
      <c r="C96" s="5">
        <v>31592</v>
      </c>
      <c r="D96" s="4">
        <v>0</v>
      </c>
      <c r="E96" s="5">
        <f t="shared" si="1"/>
        <v>31592</v>
      </c>
    </row>
    <row r="97" spans="1:5" ht="15.75" x14ac:dyDescent="0.25">
      <c r="A97" s="4">
        <v>63514000</v>
      </c>
      <c r="B97" s="4" t="s">
        <v>100</v>
      </c>
      <c r="C97" s="5">
        <v>6708.7</v>
      </c>
      <c r="D97" s="4">
        <v>0</v>
      </c>
      <c r="E97" s="5">
        <f t="shared" si="1"/>
        <v>6708.7</v>
      </c>
    </row>
    <row r="98" spans="1:5" ht="15.75" x14ac:dyDescent="0.25">
      <c r="A98" s="4">
        <v>63540000</v>
      </c>
      <c r="B98" s="4" t="s">
        <v>101</v>
      </c>
      <c r="C98" s="5">
        <v>414.75</v>
      </c>
      <c r="D98" s="4">
        <v>0</v>
      </c>
      <c r="E98" s="5">
        <f t="shared" si="1"/>
        <v>414.75</v>
      </c>
    </row>
    <row r="99" spans="1:5" ht="15.75" x14ac:dyDescent="0.25">
      <c r="A99" s="4">
        <v>63780000</v>
      </c>
      <c r="B99" s="4" t="s">
        <v>102</v>
      </c>
      <c r="C99" s="5">
        <v>22521.200000000001</v>
      </c>
      <c r="D99" s="4">
        <v>0</v>
      </c>
      <c r="E99" s="5">
        <f t="shared" si="1"/>
        <v>22521.200000000001</v>
      </c>
    </row>
    <row r="100" spans="1:5" ht="15.75" x14ac:dyDescent="0.25">
      <c r="A100" s="4">
        <v>64110000</v>
      </c>
      <c r="B100" s="4" t="s">
        <v>103</v>
      </c>
      <c r="C100" s="5">
        <v>413244.39</v>
      </c>
      <c r="D100" s="4">
        <v>0</v>
      </c>
      <c r="E100" s="5">
        <f t="shared" si="1"/>
        <v>413244.39</v>
      </c>
    </row>
    <row r="101" spans="1:5" ht="15.75" x14ac:dyDescent="0.25">
      <c r="A101" s="4">
        <v>64120000</v>
      </c>
      <c r="B101" s="4" t="s">
        <v>104</v>
      </c>
      <c r="C101" s="5">
        <v>0</v>
      </c>
      <c r="D101" s="4">
        <v>10167.549999999999</v>
      </c>
      <c r="E101" s="5">
        <f t="shared" si="1"/>
        <v>-10167.549999999999</v>
      </c>
    </row>
    <row r="102" spans="1:5" ht="15.75" x14ac:dyDescent="0.25">
      <c r="A102" s="4">
        <v>64140000</v>
      </c>
      <c r="B102" s="4" t="s">
        <v>105</v>
      </c>
      <c r="C102" s="5">
        <v>2254.5</v>
      </c>
      <c r="D102" s="4">
        <v>0</v>
      </c>
      <c r="E102" s="5">
        <f t="shared" si="1"/>
        <v>2254.5</v>
      </c>
    </row>
    <row r="103" spans="1:5" ht="15.75" x14ac:dyDescent="0.25">
      <c r="A103" s="4">
        <v>64170000</v>
      </c>
      <c r="B103" s="4" t="s">
        <v>106</v>
      </c>
      <c r="C103" s="5">
        <v>14063.85</v>
      </c>
      <c r="D103" s="4">
        <v>0</v>
      </c>
      <c r="E103" s="5">
        <f t="shared" si="1"/>
        <v>14063.85</v>
      </c>
    </row>
    <row r="104" spans="1:5" ht="15.75" x14ac:dyDescent="0.25">
      <c r="A104" s="4">
        <v>64510000</v>
      </c>
      <c r="B104" s="4" t="s">
        <v>107</v>
      </c>
      <c r="C104" s="5">
        <v>115000.29</v>
      </c>
      <c r="D104" s="4">
        <v>0</v>
      </c>
      <c r="E104" s="5">
        <f t="shared" si="1"/>
        <v>115000.29</v>
      </c>
    </row>
    <row r="105" spans="1:5" ht="15.75" x14ac:dyDescent="0.25">
      <c r="A105" s="4">
        <v>64520000</v>
      </c>
      <c r="B105" s="4" t="s">
        <v>108</v>
      </c>
      <c r="C105" s="4">
        <v>2727.2</v>
      </c>
      <c r="D105" s="5">
        <v>0</v>
      </c>
      <c r="E105" s="5">
        <f t="shared" si="1"/>
        <v>2727.2</v>
      </c>
    </row>
    <row r="106" spans="1:5" ht="15.75" x14ac:dyDescent="0.25">
      <c r="A106" s="4">
        <v>64531000</v>
      </c>
      <c r="B106" s="4" t="s">
        <v>109</v>
      </c>
      <c r="C106" s="4">
        <v>5868.57</v>
      </c>
      <c r="D106" s="4">
        <v>0</v>
      </c>
      <c r="E106" s="5">
        <f t="shared" si="1"/>
        <v>5868.57</v>
      </c>
    </row>
    <row r="107" spans="1:5" ht="15.75" x14ac:dyDescent="0.25">
      <c r="A107" s="4">
        <v>64532000</v>
      </c>
      <c r="B107" s="4" t="s">
        <v>110</v>
      </c>
      <c r="C107" s="4">
        <v>23239.14</v>
      </c>
      <c r="D107" s="4">
        <v>0</v>
      </c>
      <c r="E107" s="5">
        <f t="shared" si="1"/>
        <v>23239.14</v>
      </c>
    </row>
    <row r="108" spans="1:5" ht="15.75" x14ac:dyDescent="0.25">
      <c r="A108" s="4">
        <v>64533000</v>
      </c>
      <c r="B108" s="4" t="s">
        <v>35</v>
      </c>
      <c r="C108" s="5">
        <v>758.39</v>
      </c>
      <c r="D108" s="4">
        <v>0</v>
      </c>
      <c r="E108" s="5">
        <f t="shared" si="1"/>
        <v>758.39</v>
      </c>
    </row>
    <row r="109" spans="1:5" ht="15.75" x14ac:dyDescent="0.25">
      <c r="A109" s="4">
        <v>64540000</v>
      </c>
      <c r="B109" s="4" t="s">
        <v>111</v>
      </c>
      <c r="C109" s="5">
        <v>18439.3</v>
      </c>
      <c r="D109" s="4">
        <v>0</v>
      </c>
      <c r="E109" s="5">
        <f t="shared" si="1"/>
        <v>18439.3</v>
      </c>
    </row>
    <row r="110" spans="1:5" ht="15.75" x14ac:dyDescent="0.25">
      <c r="A110" s="4">
        <v>64580000</v>
      </c>
      <c r="B110" s="4" t="s">
        <v>112</v>
      </c>
      <c r="C110" s="5">
        <v>0</v>
      </c>
      <c r="D110" s="4">
        <v>3343.47</v>
      </c>
      <c r="E110" s="5">
        <f t="shared" si="1"/>
        <v>-3343.47</v>
      </c>
    </row>
    <row r="111" spans="1:5" ht="15.75" x14ac:dyDescent="0.25">
      <c r="A111" s="4">
        <v>64750000</v>
      </c>
      <c r="B111" s="4" t="s">
        <v>113</v>
      </c>
      <c r="C111" s="5">
        <v>2417.1999999999998</v>
      </c>
      <c r="D111" s="4">
        <v>0</v>
      </c>
      <c r="E111" s="5">
        <f t="shared" si="1"/>
        <v>2417.1999999999998</v>
      </c>
    </row>
    <row r="112" spans="1:5" ht="15.75" x14ac:dyDescent="0.25">
      <c r="A112" s="4">
        <v>64900000</v>
      </c>
      <c r="B112" s="4" t="s">
        <v>114</v>
      </c>
      <c r="C112" s="5">
        <v>0</v>
      </c>
      <c r="D112" s="4">
        <v>17675</v>
      </c>
      <c r="E112" s="5">
        <f t="shared" si="1"/>
        <v>-17675</v>
      </c>
    </row>
    <row r="113" spans="1:5" ht="15.75" x14ac:dyDescent="0.25">
      <c r="A113" s="4">
        <v>65400000</v>
      </c>
      <c r="B113" s="4" t="s">
        <v>115</v>
      </c>
      <c r="C113" s="4">
        <v>48661.36</v>
      </c>
      <c r="D113" s="5">
        <v>0</v>
      </c>
      <c r="E113" s="5">
        <f t="shared" si="1"/>
        <v>48661.36</v>
      </c>
    </row>
    <row r="114" spans="1:5" ht="15.75" x14ac:dyDescent="0.25">
      <c r="A114" s="4">
        <v>65800000</v>
      </c>
      <c r="B114" s="4" t="s">
        <v>116</v>
      </c>
      <c r="C114" s="4">
        <v>5878.92</v>
      </c>
      <c r="D114" s="5">
        <v>0</v>
      </c>
      <c r="E114" s="5">
        <f t="shared" si="1"/>
        <v>5878.92</v>
      </c>
    </row>
    <row r="115" spans="1:5" ht="15.75" x14ac:dyDescent="0.25">
      <c r="A115" s="4">
        <v>67120000</v>
      </c>
      <c r="B115" s="4" t="s">
        <v>117</v>
      </c>
      <c r="C115" s="4">
        <v>1811.43</v>
      </c>
      <c r="D115" s="5">
        <v>0</v>
      </c>
      <c r="E115" s="5">
        <f t="shared" si="1"/>
        <v>1811.43</v>
      </c>
    </row>
    <row r="116" spans="1:5" ht="15.75" x14ac:dyDescent="0.25">
      <c r="A116" s="4">
        <v>67180000</v>
      </c>
      <c r="B116" s="4" t="s">
        <v>118</v>
      </c>
      <c r="C116" s="4">
        <v>566.85</v>
      </c>
      <c r="D116" s="4">
        <v>0</v>
      </c>
      <c r="E116" s="5">
        <f t="shared" si="1"/>
        <v>566.85</v>
      </c>
    </row>
    <row r="117" spans="1:5" ht="15.75" x14ac:dyDescent="0.25">
      <c r="A117" s="4">
        <v>67200000</v>
      </c>
      <c r="B117" s="4" t="s">
        <v>119</v>
      </c>
      <c r="C117" s="4">
        <v>16069.92</v>
      </c>
      <c r="D117" s="5">
        <v>0</v>
      </c>
      <c r="E117" s="5">
        <f t="shared" si="1"/>
        <v>16069.92</v>
      </c>
    </row>
    <row r="118" spans="1:5" ht="15.75" x14ac:dyDescent="0.25">
      <c r="A118" s="4">
        <v>68112000</v>
      </c>
      <c r="B118" s="4" t="s">
        <v>120</v>
      </c>
      <c r="C118" s="4">
        <v>69014.11</v>
      </c>
      <c r="D118" s="4">
        <v>0</v>
      </c>
      <c r="E118" s="5">
        <f t="shared" si="1"/>
        <v>69014.11</v>
      </c>
    </row>
    <row r="119" spans="1:5" ht="15.75" x14ac:dyDescent="0.25">
      <c r="A119" s="4">
        <v>68174000</v>
      </c>
      <c r="B119" s="4" t="s">
        <v>121</v>
      </c>
      <c r="C119" s="4">
        <v>20403.25</v>
      </c>
      <c r="D119" s="4">
        <v>0</v>
      </c>
      <c r="E119" s="5">
        <f t="shared" si="1"/>
        <v>20403.25</v>
      </c>
    </row>
    <row r="120" spans="1:5" ht="15.75" x14ac:dyDescent="0.25">
      <c r="A120" s="4">
        <v>68710000</v>
      </c>
      <c r="B120" s="4" t="s">
        <v>122</v>
      </c>
      <c r="C120" s="4">
        <v>1969.64</v>
      </c>
      <c r="D120" s="5">
        <v>0</v>
      </c>
      <c r="E120" s="5">
        <f t="shared" si="1"/>
        <v>1969.64</v>
      </c>
    </row>
    <row r="121" spans="1:5" ht="15.75" x14ac:dyDescent="0.25">
      <c r="A121" s="4">
        <v>69500000</v>
      </c>
      <c r="B121" s="4" t="s">
        <v>38</v>
      </c>
      <c r="C121" s="4">
        <v>147676</v>
      </c>
      <c r="D121" s="4">
        <v>0</v>
      </c>
      <c r="E121" s="5">
        <f t="shared" si="1"/>
        <v>147676</v>
      </c>
    </row>
    <row r="122" spans="1:5" ht="15.75" x14ac:dyDescent="0.25">
      <c r="A122" s="4">
        <v>70710500</v>
      </c>
      <c r="B122" s="4" t="s">
        <v>123</v>
      </c>
      <c r="C122" s="4">
        <v>0</v>
      </c>
      <c r="D122" s="5">
        <v>8276341.3099999996</v>
      </c>
      <c r="E122" s="5">
        <f t="shared" si="1"/>
        <v>-8276341.3099999996</v>
      </c>
    </row>
    <row r="123" spans="1:5" ht="15.75" x14ac:dyDescent="0.25">
      <c r="A123" s="4">
        <v>70711000</v>
      </c>
      <c r="B123" s="4" t="s">
        <v>124</v>
      </c>
      <c r="C123" s="4">
        <v>0</v>
      </c>
      <c r="D123" s="5">
        <v>113863.11</v>
      </c>
      <c r="E123" s="5">
        <f t="shared" si="1"/>
        <v>-113863.11</v>
      </c>
    </row>
    <row r="124" spans="1:5" ht="15.75" x14ac:dyDescent="0.25">
      <c r="A124" s="4">
        <v>70712000</v>
      </c>
      <c r="B124" s="4" t="s">
        <v>125</v>
      </c>
      <c r="C124" s="5">
        <v>0</v>
      </c>
      <c r="D124" s="4">
        <v>2662.97</v>
      </c>
      <c r="E124" s="5">
        <f t="shared" si="1"/>
        <v>-2662.97</v>
      </c>
    </row>
    <row r="125" spans="1:5" ht="15.75" x14ac:dyDescent="0.25">
      <c r="A125" s="4">
        <v>70889000</v>
      </c>
      <c r="B125" s="4" t="s">
        <v>126</v>
      </c>
      <c r="C125" s="4">
        <v>0</v>
      </c>
      <c r="D125" s="4">
        <v>394.8</v>
      </c>
      <c r="E125" s="5">
        <f t="shared" si="1"/>
        <v>-394.8</v>
      </c>
    </row>
    <row r="126" spans="1:5" ht="15.75" x14ac:dyDescent="0.25">
      <c r="A126" s="4">
        <v>75800000</v>
      </c>
      <c r="B126" s="4" t="s">
        <v>127</v>
      </c>
      <c r="C126" s="5">
        <v>0</v>
      </c>
      <c r="D126" s="4">
        <v>5437.75</v>
      </c>
      <c r="E126" s="5">
        <f t="shared" si="1"/>
        <v>-5437.75</v>
      </c>
    </row>
    <row r="127" spans="1:5" ht="15.75" x14ac:dyDescent="0.25">
      <c r="A127" s="4">
        <v>77200000</v>
      </c>
      <c r="B127" s="4" t="s">
        <v>128</v>
      </c>
      <c r="C127" s="5">
        <v>0</v>
      </c>
      <c r="D127" s="4">
        <v>5250.45</v>
      </c>
      <c r="E127" s="5">
        <f t="shared" si="1"/>
        <v>-5250.45</v>
      </c>
    </row>
    <row r="128" spans="1:5" ht="15.75" x14ac:dyDescent="0.25">
      <c r="A128" s="4">
        <v>78174000</v>
      </c>
      <c r="B128" s="4" t="s">
        <v>129</v>
      </c>
      <c r="C128" s="4">
        <v>0</v>
      </c>
      <c r="D128" s="4">
        <v>41465.49</v>
      </c>
      <c r="E128" s="5">
        <f t="shared" si="1"/>
        <v>-41465.49</v>
      </c>
    </row>
    <row r="129" spans="1:5" ht="15.75" x14ac:dyDescent="0.25">
      <c r="A129" s="4">
        <v>79100000</v>
      </c>
      <c r="B129" s="4" t="s">
        <v>130</v>
      </c>
      <c r="C129" s="5">
        <v>0</v>
      </c>
      <c r="D129" s="4">
        <v>14063.85</v>
      </c>
      <c r="E129" s="5">
        <f t="shared" si="1"/>
        <v>-14063.85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D3" sqref="D3"/>
    </sheetView>
  </sheetViews>
  <sheetFormatPr baseColWidth="10" defaultRowHeight="15" x14ac:dyDescent="0.25"/>
  <cols>
    <col min="2" max="2" width="32.5703125" bestFit="1" customWidth="1"/>
  </cols>
  <sheetData>
    <row r="1" spans="1:4" ht="15.75" x14ac:dyDescent="0.25">
      <c r="A1" s="4">
        <v>44586000</v>
      </c>
      <c r="B1" s="4" t="s">
        <v>48</v>
      </c>
      <c r="C1" s="6">
        <f>IF(ISERROR(VLOOKUP($A1,Balance!$A:E,5,FALSE)),0,(VLOOKUP($A1,Balance!$A:E,5,FALSE)))</f>
        <v>-2077</v>
      </c>
      <c r="D1" t="s">
        <v>131</v>
      </c>
    </row>
    <row r="2" spans="1:4" ht="15.75" x14ac:dyDescent="0.25">
      <c r="A2" s="4">
        <v>44587000</v>
      </c>
      <c r="B2" s="4" t="s">
        <v>49</v>
      </c>
      <c r="C2" s="6">
        <f>IF(ISERROR(VLOOKUP($A2,Balance!$A:E,5,FALSE)),0,(VLOOKUP($A2,Balance!$A:E,5,FALSE)))</f>
        <v>430.11</v>
      </c>
      <c r="D2" t="s">
        <v>131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4" sqref="D4"/>
    </sheetView>
  </sheetViews>
  <sheetFormatPr baseColWidth="10" defaultRowHeight="15" x14ac:dyDescent="0.25"/>
  <cols>
    <col min="2" max="2" width="33.42578125" bestFit="1" customWidth="1"/>
  </cols>
  <sheetData>
    <row r="1" spans="1:4" ht="15.75" x14ac:dyDescent="0.25">
      <c r="A1" s="4">
        <v>60400000</v>
      </c>
      <c r="B1" s="4" t="s">
        <v>64</v>
      </c>
      <c r="C1" s="6">
        <f>RechV</f>
        <v>-2077</v>
      </c>
      <c r="D1" t="b">
        <v>0</v>
      </c>
    </row>
    <row r="2" spans="1:4" ht="15.75" x14ac:dyDescent="0.25">
      <c r="A2" s="4">
        <v>60410000</v>
      </c>
      <c r="B2" s="4" t="s">
        <v>65</v>
      </c>
      <c r="C2" s="6">
        <f>RechV</f>
        <v>430.11</v>
      </c>
      <c r="D2" t="b">
        <v>0</v>
      </c>
    </row>
    <row r="3" spans="1:4" ht="15.75" x14ac:dyDescent="0.25">
      <c r="A3" s="4">
        <v>60611000</v>
      </c>
      <c r="B3" s="4" t="s">
        <v>66</v>
      </c>
      <c r="C3" s="6">
        <f>RechV</f>
        <v>0</v>
      </c>
      <c r="D3" t="b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Balance</vt:lpstr>
      <vt:lpstr>Test 1</vt:lpstr>
      <vt:lpstr>Test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Cekou Coulibaly</dc:creator>
  <cp:lastModifiedBy>Cekou Coulibaly</cp:lastModifiedBy>
  <dcterms:created xsi:type="dcterms:W3CDTF">2017-05-13T20:27:19Z</dcterms:created>
  <dcterms:modified xsi:type="dcterms:W3CDTF">2017-05-13T21:29:46Z</dcterms:modified>
</cp:coreProperties>
</file>